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WFH\PT. SYNERGY KARYA\2019\KERTAS KERJA\KIRIM KE KLIEN\"/>
    </mc:Choice>
  </mc:AlternateContent>
  <bookViews>
    <workbookView xWindow="0" yWindow="0" windowWidth="20490" windowHeight="6855" tabRatio="715" firstSheet="1" activeTab="1"/>
  </bookViews>
  <sheets>
    <sheet name="TB KLIEN" sheetId="10" state="hidden" r:id="rId1"/>
    <sheet name="WS" sheetId="1" r:id="rId2"/>
    <sheet name="TB" sheetId="14" r:id="rId3"/>
    <sheet name="AJE" sheetId="2" r:id="rId4"/>
    <sheet name="LABA RUGI" sheetId="3" r:id="rId5"/>
    <sheet name="NERACA" sheetId="4" r:id="rId6"/>
    <sheet name="ESTIMASI" sheetId="9" r:id="rId7"/>
    <sheet name="PPH 25" sheetId="17" r:id="rId8"/>
    <sheet name="PENYUSUTAN" sheetId="15" r:id="rId9"/>
    <sheet name="HUTANG BUNGA" sheetId="18" r:id="rId10"/>
    <sheet name="Sheet2" sheetId="19" r:id="rId11"/>
  </sheets>
  <definedNames>
    <definedName name="_xlnm._FilterDatabase" localSheetId="4" hidden="1">'LABA RUGI'!$I$1:$I$74</definedName>
    <definedName name="_xlnm._FilterDatabase" localSheetId="10" hidden="1">Sheet2!$L$1:$L$1666</definedName>
    <definedName name="_xlnm._FilterDatabase" localSheetId="2" hidden="1">TB!$A$5:$B$102</definedName>
    <definedName name="_xlnm._FilterDatabase" localSheetId="1" hidden="1">WS!$G$5:$H$94</definedName>
    <definedName name="_xlnm.Print_Area" localSheetId="6">ESTIMASI!$B$2:$N$54</definedName>
    <definedName name="_xlnm.Print_Area" localSheetId="7">'PPH 25'!$B$2:$N$32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" i="18" l="1"/>
  <c r="X22" i="18"/>
  <c r="X21" i="18"/>
  <c r="X20" i="18"/>
  <c r="X99" i="18"/>
  <c r="X94" i="18"/>
  <c r="X89" i="18"/>
  <c r="X83" i="18"/>
  <c r="X7" i="18"/>
  <c r="X60" i="18"/>
  <c r="X6" i="18"/>
  <c r="X54" i="18"/>
  <c r="J47" i="15" l="1"/>
  <c r="J46" i="15"/>
  <c r="J45" i="15"/>
  <c r="J44" i="15"/>
  <c r="J43" i="15"/>
  <c r="J42" i="15"/>
  <c r="J39" i="15"/>
  <c r="J13" i="15"/>
  <c r="J28" i="15"/>
  <c r="J27" i="15"/>
  <c r="J26" i="15"/>
  <c r="J25" i="15"/>
  <c r="J24" i="15"/>
  <c r="J23" i="15"/>
  <c r="J22" i="15"/>
  <c r="J21" i="15"/>
  <c r="J20" i="15"/>
  <c r="J19" i="15"/>
  <c r="J40" i="15" l="1"/>
  <c r="J52" i="15"/>
  <c r="J54" i="15" s="1"/>
</calcChain>
</file>

<file path=xl/sharedStrings.xml><?xml version="1.0" encoding="utf-8"?>
<sst xmlns="http://schemas.openxmlformats.org/spreadsheetml/2006/main" count="8654" uniqueCount="4354">
  <si>
    <t>PT ELASTOMER NUSINDO</t>
  </si>
  <si>
    <t>Trial Balance</t>
  </si>
  <si>
    <t>From 01 Jan 2018 to 31 Dec 2018</t>
  </si>
  <si>
    <t>Account No</t>
  </si>
  <si>
    <t>Account Name</t>
  </si>
  <si>
    <t>Op Bal Debit</t>
  </si>
  <si>
    <t>Op Bal Credit</t>
  </si>
  <si>
    <t>Change Debit</t>
  </si>
  <si>
    <t>Change Credit</t>
  </si>
  <si>
    <t>End Bal Debit</t>
  </si>
  <si>
    <t>End Bal Credit</t>
  </si>
  <si>
    <t>Kas IDR STD</t>
  </si>
  <si>
    <t>Kas IDR STD EN</t>
  </si>
  <si>
    <t>Kas USD STD</t>
  </si>
  <si>
    <t>BCA IDR STD 391 300 9688</t>
  </si>
  <si>
    <t>Panin IDR STD 143 500 9535</t>
  </si>
  <si>
    <t>Panin USD STD 143 600 3768</t>
  </si>
  <si>
    <t>Panin EUR STD 143 600 4438</t>
  </si>
  <si>
    <t>Account Receivable IDR</t>
  </si>
  <si>
    <t>1301.A14</t>
  </si>
  <si>
    <t>A/R (K) Agus Ripadi</t>
  </si>
  <si>
    <t>1301.F04</t>
  </si>
  <si>
    <t>A/R (K) Fitri</t>
  </si>
  <si>
    <t>1301.R01</t>
  </si>
  <si>
    <t>A/R (K) Royadi</t>
  </si>
  <si>
    <t>1301.S04</t>
  </si>
  <si>
    <t>A/R (K) Sarta</t>
  </si>
  <si>
    <t>Piutang Lain - Lain</t>
  </si>
  <si>
    <t>Uang Muka Pembelian</t>
  </si>
  <si>
    <t>Asuransi Dibayar Dimuka</t>
  </si>
  <si>
    <t>Uang Muka Pembelian Aktiva</t>
  </si>
  <si>
    <t>Uang Muka (Jaminan Cikarang Listrindo)</t>
  </si>
  <si>
    <t>PPN Masukan</t>
  </si>
  <si>
    <t>PPh Pasal 22</t>
  </si>
  <si>
    <t>PPh Pasal 23</t>
  </si>
  <si>
    <t>PPh Pasal 25</t>
  </si>
  <si>
    <t>Polyurethane Materials</t>
  </si>
  <si>
    <t>Huntsman Epoxy System</t>
  </si>
  <si>
    <t>Dura-Metal</t>
  </si>
  <si>
    <t>Transit Account</t>
  </si>
  <si>
    <t>Transaksi Beli Asset</t>
  </si>
  <si>
    <t>Transaksi Lainnya</t>
  </si>
  <si>
    <t>Tanah</t>
  </si>
  <si>
    <t>Bangunan</t>
  </si>
  <si>
    <t>Inventaris Kantor I</t>
  </si>
  <si>
    <t>Inventaris Kantor II</t>
  </si>
  <si>
    <t>Kendaraan I</t>
  </si>
  <si>
    <t>Kendaraan II</t>
  </si>
  <si>
    <t>Mesin II</t>
  </si>
  <si>
    <t>Peralatan Pabrik I</t>
  </si>
  <si>
    <t>Peralatan Pabrik II</t>
  </si>
  <si>
    <t>Ak. Penyusutan Bangunan</t>
  </si>
  <si>
    <t>Ak. Penyusutan Inventaris Kantor I</t>
  </si>
  <si>
    <t>Ak. Penyusutan Inventaris Kantor II</t>
  </si>
  <si>
    <t>Ak. Penyusutan Kendaraan I</t>
  </si>
  <si>
    <t>Ak. Penyusutan Kendaraan II</t>
  </si>
  <si>
    <t>Ak. Penyusutan Mesin</t>
  </si>
  <si>
    <t>Ak. Penyusutan Peralatan Pabrik I</t>
  </si>
  <si>
    <t>Ak. Penyusutan Peralatan Pabrik II</t>
  </si>
  <si>
    <t>Account Payable IDR</t>
  </si>
  <si>
    <t>Advance Sales IDR</t>
  </si>
  <si>
    <t>PPN Keluaran</t>
  </si>
  <si>
    <t>Hutang PPh 21</t>
  </si>
  <si>
    <t>Hutang PPh 23</t>
  </si>
  <si>
    <t>Hutang PPh 25</t>
  </si>
  <si>
    <t>Hutang PPN</t>
  </si>
  <si>
    <t>Hutang PPh Pasal 29 Badan</t>
  </si>
  <si>
    <t>Hutang PPh 4 ayat 2</t>
  </si>
  <si>
    <t>Hutang Bank Panin (Pinjaman Berulang)</t>
  </si>
  <si>
    <t>Hutang Pak Tomsir (Mesin Farrel)</t>
  </si>
  <si>
    <t>Hutang Tekno Coat Nusindo, PT</t>
  </si>
  <si>
    <t>Hutang Biaya Gaji</t>
  </si>
  <si>
    <t>Hutang Lain - Lain</t>
  </si>
  <si>
    <t>Modal Frehtje Toari</t>
  </si>
  <si>
    <t>Modal Tomsir Kusumo</t>
  </si>
  <si>
    <t>Retained Earning</t>
  </si>
  <si>
    <t>Deviden</t>
  </si>
  <si>
    <t>Pendapatan Usaha STD</t>
  </si>
  <si>
    <t>Pendapatan Jasa STD</t>
  </si>
  <si>
    <t>Sales Term Discount IDR</t>
  </si>
  <si>
    <t>HPP - Pembelian</t>
  </si>
  <si>
    <t>HPP - Biaya Angkut &amp; Pengiriman</t>
  </si>
  <si>
    <t>HPP - Biaya Peralatan &amp; Perlengkapan</t>
  </si>
  <si>
    <t>HPP - Biaya Besi</t>
  </si>
  <si>
    <t>HPP - Biaya Gas</t>
  </si>
  <si>
    <t>HPP - Biaya Bahan Penolong</t>
  </si>
  <si>
    <t>HPP - Biaya Jasa Maklon</t>
  </si>
  <si>
    <t>HPP - Biaya Pengemasan</t>
  </si>
  <si>
    <t>HPP - Biaya Perjalanan Dinas</t>
  </si>
  <si>
    <t>HPP - Biaya Pabrik</t>
  </si>
  <si>
    <t>HPP - Upah Langsung CKR</t>
  </si>
  <si>
    <t>HPP - Upah Langsung JKT</t>
  </si>
  <si>
    <t>HPP - Persediaan Awal</t>
  </si>
  <si>
    <t>HPP - Persediaan Akhir</t>
  </si>
  <si>
    <t>6101.A02</t>
  </si>
  <si>
    <t>HPP - Komisi Internal Aryanto</t>
  </si>
  <si>
    <t>6101.E01</t>
  </si>
  <si>
    <t>HPP - Komisi Internal Elly Novita</t>
  </si>
  <si>
    <t>6101.F01</t>
  </si>
  <si>
    <t>HPP - Komisi Internal FX Ardhy</t>
  </si>
  <si>
    <t>6101.I01</t>
  </si>
  <si>
    <t>HPP - Komisi Internal Irvan Ferdiansyah</t>
  </si>
  <si>
    <t>6101.J01</t>
  </si>
  <si>
    <t>HPP - Komisi Internal Julius Alexander</t>
  </si>
  <si>
    <t>6102.A01</t>
  </si>
  <si>
    <t>HPP - Komisi External Albert</t>
  </si>
  <si>
    <t>6102.F01</t>
  </si>
  <si>
    <t>HPP - Komisi External Freddyandus</t>
  </si>
  <si>
    <t>6102.H01</t>
  </si>
  <si>
    <t>HPP - Komisi External Hendy Purnawarman</t>
  </si>
  <si>
    <t>6102.W01</t>
  </si>
  <si>
    <t>HPP - Komisi External Wasli Priatna</t>
  </si>
  <si>
    <t>6102.Z01</t>
  </si>
  <si>
    <t>HPP - Komisi External Zakarias</t>
  </si>
  <si>
    <t>Biaya Gaji &amp; THR Cikarang</t>
  </si>
  <si>
    <t>Biaya Lembur Jakarta</t>
  </si>
  <si>
    <t>Biaya Lembur Cikarang</t>
  </si>
  <si>
    <t>Biaya Kesejahteraan Karyawan Produksi</t>
  </si>
  <si>
    <t>Biaya Peralatan &amp; Perlengkapan</t>
  </si>
  <si>
    <t>Biaya Pabrik</t>
  </si>
  <si>
    <t>Biaya Bahan Penolong</t>
  </si>
  <si>
    <t>Biaya Pengemasan Produksi</t>
  </si>
  <si>
    <t>Biaya Pemeliharaan Mesin &amp; Peralatan</t>
  </si>
  <si>
    <t>Biaya Bahan Bakar &amp; Oli Produksi</t>
  </si>
  <si>
    <t>Biaya Pemeliharaan Kawasan Pabrik</t>
  </si>
  <si>
    <t xml:space="preserve">Biaya Seragam, Laundry &amp; Safety </t>
  </si>
  <si>
    <t>Biaya Import &amp; Bea Masuk</t>
  </si>
  <si>
    <t>Biaya Gas</t>
  </si>
  <si>
    <t>Biaya Pengobatan - Produksi</t>
  </si>
  <si>
    <t>Biaya Jasa Instalasi</t>
  </si>
  <si>
    <t>Biaya Kesejahteraan Karyawan Penjualan</t>
  </si>
  <si>
    <t>Biaya BBM, Tol &amp; Parkir</t>
  </si>
  <si>
    <t>Biaya Service Kendaraan</t>
  </si>
  <si>
    <t>Biaya Pulsa HP</t>
  </si>
  <si>
    <t>Biaya Perjalanan Dinas &amp; Travelling</t>
  </si>
  <si>
    <t>Biaya Entertainment</t>
  </si>
  <si>
    <t>Biaya Pengobatan - Penjualan</t>
  </si>
  <si>
    <t>Biaya Gaji &amp; THR Jakarta</t>
  </si>
  <si>
    <t>Biaya Astek</t>
  </si>
  <si>
    <t>Biaya Kesejahteraan Karyawan Adm</t>
  </si>
  <si>
    <t>Biaya Keperluan Rumah Tangga</t>
  </si>
  <si>
    <t>Biaya Listrik &amp; Air Jakarta</t>
  </si>
  <si>
    <t>Biaya Listrik &amp; Air Cikarang</t>
  </si>
  <si>
    <t>Biaya Telepon Jakarta</t>
  </si>
  <si>
    <t>Biaya Telepon Cikarang</t>
  </si>
  <si>
    <t>Biaya Perlengkapan &amp; ATK</t>
  </si>
  <si>
    <t>Biaya Materai, Photocopy &amp; Cetak</t>
  </si>
  <si>
    <t>Biaya IT</t>
  </si>
  <si>
    <t>Biaya Perizinan &amp; PBB</t>
  </si>
  <si>
    <t>Biaya Asuransi Kendaraan</t>
  </si>
  <si>
    <t>Biaya Notaris &amp; Konsultan</t>
  </si>
  <si>
    <t>Biaya BBM, Tol &amp; Parkir Direksi</t>
  </si>
  <si>
    <t>Biaya Sumbangan &amp; Hadiah</t>
  </si>
  <si>
    <t xml:space="preserve">Biaya Keamanan &amp; Kebersihan </t>
  </si>
  <si>
    <t>Biaya Service Inventaris Kantor</t>
  </si>
  <si>
    <t>Biaya Service Kendaraan Direksi</t>
  </si>
  <si>
    <t>Biaya Reparasi Bangunan JKT &amp; CKR</t>
  </si>
  <si>
    <t>Biaya STNK, BBN &amp; KIR</t>
  </si>
  <si>
    <t>Biaya Tiki, JNE, Pos dan Lainnya</t>
  </si>
  <si>
    <t>Biaya Pengobatan - Administrasi</t>
  </si>
  <si>
    <t>Biaya Leasing</t>
  </si>
  <si>
    <t>Biaya Asuransi Bank</t>
  </si>
  <si>
    <t>Biaya Piutang Tak Tertagih</t>
  </si>
  <si>
    <t>Biaya Asuransi Gedung</t>
  </si>
  <si>
    <t>Realize Gain or Loss USD</t>
  </si>
  <si>
    <t>Realize Gain or Loss EUR</t>
  </si>
  <si>
    <t>Biaya PPh 21</t>
  </si>
  <si>
    <t>Biaya Denda Pajak</t>
  </si>
  <si>
    <t>Biaya PPh Final 4 Ayat 2</t>
  </si>
  <si>
    <t>Biaya PPh 23</t>
  </si>
  <si>
    <t>Biaya Penyusutan Bangunan</t>
  </si>
  <si>
    <t>Biaya Penyusutan Inventaris Kantor I</t>
  </si>
  <si>
    <t>Biaya Penyusutan Inventaris Kantor II</t>
  </si>
  <si>
    <t>Biaya Penyusutan Kendaraan I</t>
  </si>
  <si>
    <t>Biaya Penyusutan Kendaraan II</t>
  </si>
  <si>
    <t>Biaya Penyusutan Mesin</t>
  </si>
  <si>
    <t>Biaya Penyusutan Peralatan Pabrik I</t>
  </si>
  <si>
    <t>Biaya Penyusutan Peralatan Pabrik II</t>
  </si>
  <si>
    <t>Bunga Jasa Giro</t>
  </si>
  <si>
    <t>Pendapatan Lain-Lain</t>
  </si>
  <si>
    <t>Biaya Adm Bank</t>
  </si>
  <si>
    <t>Biaya Selisih Pembulatan</t>
  </si>
  <si>
    <t>Biaya Bunga Pinjaman</t>
  </si>
  <si>
    <t>Pajak Jasa Giro</t>
  </si>
  <si>
    <t>Biaya Lain-Lain</t>
  </si>
  <si>
    <t>Dr</t>
  </si>
  <si>
    <t>Cr</t>
  </si>
  <si>
    <t>AJE</t>
  </si>
  <si>
    <t xml:space="preserve">JURNAL PENYESUAIAN </t>
  </si>
  <si>
    <t>NO</t>
  </si>
  <si>
    <t>NAMA AKUN</t>
  </si>
  <si>
    <t>NO. AKUN</t>
  </si>
  <si>
    <t>DEBET</t>
  </si>
  <si>
    <t>CREDIT</t>
  </si>
  <si>
    <t>REFF</t>
  </si>
  <si>
    <t>KETERANGAN</t>
  </si>
  <si>
    <t>Total OPERATING REVENUE</t>
  </si>
  <si>
    <t>HARGA POKOK PENJUALAN</t>
  </si>
  <si>
    <t>LABA KOTOR</t>
  </si>
  <si>
    <t>BIAYA ADMINISTRASI &amp; UMUM</t>
  </si>
  <si>
    <t>BIAYA PAJAK</t>
  </si>
  <si>
    <t>TOTAL BIAYA OPERASI</t>
  </si>
  <si>
    <t>LABA OPERASI</t>
  </si>
  <si>
    <t>PENDAPATAN DAN (BEBAN) LAINNYA</t>
  </si>
  <si>
    <t>TOTAL PENDAPATAN DAN (BEBAN) LAINNYA</t>
  </si>
  <si>
    <t>LABA SEBELUM PAJAK</t>
  </si>
  <si>
    <t>KAS DAN SETARA KAS</t>
  </si>
  <si>
    <t>UANG MUKA DAN BEBAN DIBAYAR DI MUKA</t>
  </si>
  <si>
    <t>PAJAK DIBAYAR DI MUKA</t>
  </si>
  <si>
    <t>PERSEDIAAN</t>
  </si>
  <si>
    <t>ASET LANCAR</t>
  </si>
  <si>
    <t>ASET TIDAK LANCAR</t>
  </si>
  <si>
    <t>ASET TETAP</t>
  </si>
  <si>
    <t>TOTAL ASET</t>
  </si>
  <si>
    <t>LIABILITAS DAN EKUITAS</t>
  </si>
  <si>
    <t>HUTANG PAJAK</t>
  </si>
  <si>
    <t>EKUITAS</t>
  </si>
  <si>
    <t>TOTAL EKUITAS</t>
  </si>
  <si>
    <t>TOTAL LIABILITAS</t>
  </si>
  <si>
    <t>Laba Tahun Berjalan</t>
  </si>
  <si>
    <t>Beban Pajak Penghasilan</t>
  </si>
  <si>
    <t>LABA SETELAH PAJAK</t>
  </si>
  <si>
    <t>TOTAL LIABILITAS DAN EKUITAS</t>
  </si>
  <si>
    <t>CONTROL</t>
  </si>
  <si>
    <t>+</t>
  </si>
  <si>
    <t>-</t>
  </si>
  <si>
    <t>PERHITUNGAN PPH PASAL 25/29</t>
  </si>
  <si>
    <t>PEREDARAN USAHA………………………………………………………………………………………………………………………………………….</t>
  </si>
  <si>
    <t>RP.</t>
  </si>
  <si>
    <t>LABA BERSIH SEBELUM KOREKSI……………………………………………………………………...………………………………………………………………………</t>
  </si>
  <si>
    <t>KOREKSI POSITIF</t>
  </si>
  <si>
    <t xml:space="preserve"> - BIAYA PENYUSUTAN</t>
  </si>
  <si>
    <t xml:space="preserve"> - BIAYA ENTERTAINMENT</t>
  </si>
  <si>
    <t xml:space="preserve"> - BIAYA LAIN-LAIN</t>
  </si>
  <si>
    <t>JUMLAH KOREKSI POSITIF</t>
  </si>
  <si>
    <t>KOREKSI NEGATIF</t>
  </si>
  <si>
    <t xml:space="preserve"> - PENDAPATAN JASA GIRO</t>
  </si>
  <si>
    <t>JUMLAH KOREKSI NEGATIF</t>
  </si>
  <si>
    <t>LABA SETELAH KOREKSI FISKAL</t>
  </si>
  <si>
    <t>X</t>
  </si>
  <si>
    <t>PPH YANG TERUTANG:</t>
  </si>
  <si>
    <t>=</t>
  </si>
  <si>
    <t>JUMLAH PPH TERUTANG…………………………………………………………………………………………………..</t>
  </si>
  <si>
    <t>PPH PASAL 22………………………………………………………………………………………………………..</t>
  </si>
  <si>
    <t>PPH PASAL 23………………………………………………………………………………………………………..</t>
  </si>
  <si>
    <t>JUMLAH PPH KREDIT PAJAK……………………………………………………………………………………………………………………..</t>
  </si>
  <si>
    <t>PPH 25/29 YANG HARUS DIBAYAR SENDIRI…………………………………………………………………………………………………………………………………</t>
  </si>
  <si>
    <t>ADA PENDAPATAN SEWA 120 JUTA</t>
  </si>
  <si>
    <t>DICATAT SEBAGAI BIAYA KANTOR</t>
  </si>
  <si>
    <t>v</t>
  </si>
  <si>
    <t xml:space="preserve">  </t>
  </si>
  <si>
    <t>RETAINED EARNING</t>
  </si>
  <si>
    <t>ESTIMASI DES 2019</t>
  </si>
  <si>
    <t>LABA RUGI TAHUN 2019</t>
  </si>
  <si>
    <t>TAHUN 2019</t>
  </si>
  <si>
    <t>PER 31 DESEMBER 2019</t>
  </si>
  <si>
    <t>KREDIT PAJAK S/D DESEMBER 2019</t>
  </si>
  <si>
    <t>ANGSURAN PPH 25 TAHUN 2019 SD DES</t>
  </si>
  <si>
    <t>PPH PASAL 25/29 YANG TERUTANG TAHUN 2019……………………………………………………….</t>
  </si>
  <si>
    <t>JAKARTA, 20 Maret 2020</t>
  </si>
  <si>
    <t>PER DESEMBER 2019</t>
  </si>
  <si>
    <t>PT. SYNERGY KARYA SEMESTA</t>
  </si>
  <si>
    <t>Neraca Saldo</t>
  </si>
  <si>
    <t>From 01 Jan 2019 to 30 April 2019</t>
  </si>
  <si>
    <t>Kas &amp; Bank</t>
  </si>
  <si>
    <t>Kas Besar</t>
  </si>
  <si>
    <t>BANK BCA 8836</t>
  </si>
  <si>
    <t>BANK BCA 6788</t>
  </si>
  <si>
    <t>BANK BCA 8788</t>
  </si>
  <si>
    <t>BANK PANIN 8988</t>
  </si>
  <si>
    <t>BANK PANIN 2828</t>
  </si>
  <si>
    <t>Piutang</t>
  </si>
  <si>
    <t>Advance Purchase IDR</t>
  </si>
  <si>
    <t>Uang Jaminan Sewa Guna Usaha</t>
  </si>
  <si>
    <t>PPN Yang Masih Harus Diterima</t>
  </si>
  <si>
    <t>Persediaan Barang Dagang</t>
  </si>
  <si>
    <t>Barang Terkirim</t>
  </si>
  <si>
    <t>Account Silang (Tolakan Giro)</t>
  </si>
  <si>
    <t>Pajak Dibayar Dimuka</t>
  </si>
  <si>
    <t>PPn Masukan</t>
  </si>
  <si>
    <t>PPH 25</t>
  </si>
  <si>
    <t>PPH 22</t>
  </si>
  <si>
    <t>Aktiva Tetap</t>
  </si>
  <si>
    <t>Kendaraan</t>
  </si>
  <si>
    <t>Peralatan</t>
  </si>
  <si>
    <t>Akumulasi Depresiasi Fixed Asset</t>
  </si>
  <si>
    <t>Akumulasi Penyusutan Kendaraan</t>
  </si>
  <si>
    <t>Akumulasi Penyusutan Peralatan</t>
  </si>
  <si>
    <t>PPn Keluaran</t>
  </si>
  <si>
    <t>Hutang Pembelian Belum Ditagih</t>
  </si>
  <si>
    <t>Hutang Jangka Panjang</t>
  </si>
  <si>
    <t>Hutang Pemegang Saham</t>
  </si>
  <si>
    <t>Hutang Bank 8836</t>
  </si>
  <si>
    <t>Hutang Biaya</t>
  </si>
  <si>
    <t>Hutang Bank 6788</t>
  </si>
  <si>
    <t>Hutang Pajak</t>
  </si>
  <si>
    <t>HUTANG PPH 23</t>
  </si>
  <si>
    <t>HUTANG PPH 15</t>
  </si>
  <si>
    <t>HUTANG PPH 21</t>
  </si>
  <si>
    <t>HUTANG PPN</t>
  </si>
  <si>
    <t>HUTANG PPH 25/29</t>
  </si>
  <si>
    <t>HUTANG PPH 25</t>
  </si>
  <si>
    <t>HUTANG MOBIL</t>
  </si>
  <si>
    <t>Modal</t>
  </si>
  <si>
    <t>OPENING BALANCE EQUITY</t>
  </si>
  <si>
    <t>Pendapatan</t>
  </si>
  <si>
    <t>Penjualan</t>
  </si>
  <si>
    <t>Potongan Penjualan</t>
  </si>
  <si>
    <t>COGS</t>
  </si>
  <si>
    <t>Potongan Pembelian</t>
  </si>
  <si>
    <t>BIAYA PEMASARAN UMUM &amp; ADM</t>
  </si>
  <si>
    <t>Biaya Pemasaran</t>
  </si>
  <si>
    <t>Biaya Iklan</t>
  </si>
  <si>
    <t>Biaya Penyusutan &amp; Amortisasi</t>
  </si>
  <si>
    <t>Biaya Penyusutan Kendaraan</t>
  </si>
  <si>
    <t>Biaya Penyusutan Peralatan</t>
  </si>
  <si>
    <t>Biaya Umum &amp; Administrasi</t>
  </si>
  <si>
    <t>Gaji &amp; Tunjangan Karyawan</t>
  </si>
  <si>
    <t>Biaya Gaji, Lembur &amp; THR</t>
  </si>
  <si>
    <t>Biaya Catering &amp; Makan Karyawan</t>
  </si>
  <si>
    <t>Beban Utiliti, Adm, Sewa &amp; Lainnya</t>
  </si>
  <si>
    <t>Biaya Listrik</t>
  </si>
  <si>
    <t>Biaya Telekomunikasi</t>
  </si>
  <si>
    <t>Biaya Ekspedisi, Pos &amp; Materai</t>
  </si>
  <si>
    <t>Biaya Perlengkapan Kantor</t>
  </si>
  <si>
    <t>Biaya Sewa Fotokopi</t>
  </si>
  <si>
    <t>Biaya Ban</t>
  </si>
  <si>
    <t>Biaya Asuransi</t>
  </si>
  <si>
    <t>Biaya Sewa Guna Usaha</t>
  </si>
  <si>
    <t>Biaya BBM</t>
  </si>
  <si>
    <t>Biaya Uang Jalan</t>
  </si>
  <si>
    <t>Biaya Rumah Tangga</t>
  </si>
  <si>
    <t>Biaya ATK</t>
  </si>
  <si>
    <t>Biaya Kasus</t>
  </si>
  <si>
    <t>Repair &amp; Maintenance Expense</t>
  </si>
  <si>
    <t>Biaya Pemeliharaan Kendaraan</t>
  </si>
  <si>
    <t>PPH 23 (Purchase)</t>
  </si>
  <si>
    <t>PENDAPATAN DILUAR USAHA</t>
  </si>
  <si>
    <t>Pendapatan Jasa Giro</t>
  </si>
  <si>
    <t>Pendapatan Bunga Deposito</t>
  </si>
  <si>
    <t>BIAYA DILUAR USAHA</t>
  </si>
  <si>
    <t>Biaya Bunga Pinjaman Lainnya</t>
  </si>
  <si>
    <t>Biaya Adm Bank &amp; Buku Cek/Giro</t>
  </si>
  <si>
    <t>Beban Lain-Lain</t>
  </si>
  <si>
    <t>From 01 Jan 2018 to 30 April 2019</t>
  </si>
  <si>
    <t>BIAYA UMUM &amp; ADMINISTRASI</t>
  </si>
  <si>
    <t>Biaya Asuransi Karyawan</t>
  </si>
  <si>
    <t>Biaya Umum &amp; Adm Lainnya</t>
  </si>
  <si>
    <t>Biaya Parkir</t>
  </si>
  <si>
    <t>Biaya Pengobatan</t>
  </si>
  <si>
    <t>Biaya Keamanan &amp; Kebersihan</t>
  </si>
  <si>
    <t>Biaya Pemeliharaan Gedung</t>
  </si>
  <si>
    <t>Biaya Pemeliharaan Peralatan Kantor</t>
  </si>
  <si>
    <t xml:space="preserve"> - BIAYA PAJAK</t>
  </si>
  <si>
    <t xml:space="preserve"> - BIAYA ASURANSI KARYAWAN</t>
  </si>
  <si>
    <t xml:space="preserve"> - PENDAPATAN BUNGA DEPOSITO</t>
  </si>
  <si>
    <t xml:space="preserve"> - KERUGIAN JUAL AKTIVA TA</t>
  </si>
  <si>
    <t>ANDREW BONG</t>
  </si>
  <si>
    <t>JAKARTA, 25 April 2019</t>
  </si>
  <si>
    <t>Angsuran PPh Pasal 25 Tahun 2019</t>
  </si>
  <si>
    <t>Dibulatkan…………………...............................</t>
  </si>
  <si>
    <t>NERACA APRIL 2019</t>
  </si>
  <si>
    <t>PIUTANG USAHA</t>
  </si>
  <si>
    <t>ASET LANCAR LAINNYA</t>
  </si>
  <si>
    <t>TOTAL ASET LANCAR</t>
  </si>
  <si>
    <t>HUTANG LANCAR</t>
  </si>
  <si>
    <t>HUTANG JANGKA PANJANG</t>
  </si>
  <si>
    <t>Lampiran Aktiva Tetap Akhir Tahun</t>
  </si>
  <si>
    <t>Priode s/d Desember 2019</t>
  </si>
  <si>
    <t>No</t>
  </si>
  <si>
    <t>KODE</t>
  </si>
  <si>
    <t>MASTER</t>
  </si>
  <si>
    <t>TANGGAL</t>
  </si>
  <si>
    <t>NILAI</t>
  </si>
  <si>
    <t>TARIF</t>
  </si>
  <si>
    <t>AKUMULASI</t>
  </si>
  <si>
    <t>SUSUT S/D</t>
  </si>
  <si>
    <t>SALDO</t>
  </si>
  <si>
    <t>PENGURANGAN</t>
  </si>
  <si>
    <t>AKTIVA</t>
  </si>
  <si>
    <t>PEROLEHAN</t>
  </si>
  <si>
    <t>SUSUT</t>
  </si>
  <si>
    <t>AWAL</t>
  </si>
  <si>
    <t>BUKU AWAL</t>
  </si>
  <si>
    <t>DESEMBER</t>
  </si>
  <si>
    <t>PENARIKAN</t>
  </si>
  <si>
    <t>AKUM SUSUT</t>
  </si>
  <si>
    <t>PEROLEHAN AKHIR</t>
  </si>
  <si>
    <t>BUKU</t>
  </si>
  <si>
    <t>001-000001</t>
  </si>
  <si>
    <t>2 SET KOMPUTER</t>
  </si>
  <si>
    <t>31/05/2011</t>
  </si>
  <si>
    <t>4 Thn  /  0.25</t>
  </si>
  <si>
    <t>001-000002</t>
  </si>
  <si>
    <t>1 UNIT PRINTER</t>
  </si>
  <si>
    <t>001-000003</t>
  </si>
  <si>
    <t>1 UNIT PRINTER LQ 2180</t>
  </si>
  <si>
    <t>001-000004</t>
  </si>
  <si>
    <t>2 UNIT MEJA BESAR</t>
  </si>
  <si>
    <t>001-000005</t>
  </si>
  <si>
    <t>2 BUAH KURSI</t>
  </si>
  <si>
    <t>SUB TOTAL     GOLONGAN I</t>
  </si>
  <si>
    <t>002-000001</t>
  </si>
  <si>
    <t>1 UNIT COLD DIESEL - 3722</t>
  </si>
  <si>
    <t>8 Thn  /  0.125</t>
  </si>
  <si>
    <t>002-000002</t>
  </si>
  <si>
    <t>1 UNIT COLD DIESEL - 3723</t>
  </si>
  <si>
    <t>002-000003</t>
  </si>
  <si>
    <t>1 UNIT COLD DIESEL - 2705</t>
  </si>
  <si>
    <t>28/04/2011</t>
  </si>
  <si>
    <t>002-000005</t>
  </si>
  <si>
    <t>MITSUBISHI COLD DIESEL</t>
  </si>
  <si>
    <t>21/12/2013</t>
  </si>
  <si>
    <t>002-000006</t>
  </si>
  <si>
    <t>MITSUBISHI PAJERO (TA)</t>
  </si>
  <si>
    <t>002-000007</t>
  </si>
  <si>
    <t>TOYOTA INNOVA (TA)</t>
  </si>
  <si>
    <t>002-000008</t>
  </si>
  <si>
    <t>MITSUBISHI COLT DIESEL TA</t>
  </si>
  <si>
    <t>002-000010</t>
  </si>
  <si>
    <t>002-000011</t>
  </si>
  <si>
    <t>002-000012</t>
  </si>
  <si>
    <t>TRONTON TA</t>
  </si>
  <si>
    <t>002-000015</t>
  </si>
  <si>
    <t>002-000017</t>
  </si>
  <si>
    <t>TRUK HINO (TA)</t>
  </si>
  <si>
    <t>002-000018</t>
  </si>
  <si>
    <t>002-000025</t>
  </si>
  <si>
    <t>002-000026</t>
  </si>
  <si>
    <t>FROKLIFT</t>
  </si>
  <si>
    <t>002-000027</t>
  </si>
  <si>
    <t>TRUK HINO</t>
  </si>
  <si>
    <t>002-000028</t>
  </si>
  <si>
    <t>002-000029</t>
  </si>
  <si>
    <t>002-000030</t>
  </si>
  <si>
    <t>DIAHATSU ENGKEL B 9867 NG</t>
  </si>
  <si>
    <t>002-000031</t>
  </si>
  <si>
    <t>DIAHATSU ENGKEL B 9745 EK</t>
  </si>
  <si>
    <t>002-000032</t>
  </si>
  <si>
    <t>COLD DIESEL B 9031 QA</t>
  </si>
  <si>
    <t>002-000033</t>
  </si>
  <si>
    <t>COLD DIESEL B 9343 MB</t>
  </si>
  <si>
    <t>002-000034</t>
  </si>
  <si>
    <t>1 UNIT MOBIL</t>
  </si>
  <si>
    <t>18/10/2017</t>
  </si>
  <si>
    <t>002-000035</t>
  </si>
  <si>
    <t>002-000036</t>
  </si>
  <si>
    <t>MOBIL B1128 SSM</t>
  </si>
  <si>
    <t>SUB TOTAL     KENDARAAN II</t>
  </si>
  <si>
    <t>003-000001</t>
  </si>
  <si>
    <t>MOTOR TA</t>
  </si>
  <si>
    <t>003-000002</t>
  </si>
  <si>
    <t>003-000003</t>
  </si>
  <si>
    <t>003-000004</t>
  </si>
  <si>
    <t>003-000005</t>
  </si>
  <si>
    <t>003-000006</t>
  </si>
  <si>
    <t>003-000007</t>
  </si>
  <si>
    <t>MOBIL FUSO B 9679 BYX</t>
  </si>
  <si>
    <t>31/10/2017</t>
  </si>
  <si>
    <t>003-000008</t>
  </si>
  <si>
    <t>MOBIL FUSO B 9680 BYX</t>
  </si>
  <si>
    <t>003-000010</t>
  </si>
  <si>
    <t>MOBIL FUSO B 9162 BXS</t>
  </si>
  <si>
    <t>003-000011</t>
  </si>
  <si>
    <t>MOBIL FUSO B 9163 BXS</t>
  </si>
  <si>
    <t>SUB TOTAL     KENDARAAN I</t>
  </si>
  <si>
    <t>TOTAL GLOBAL</t>
  </si>
  <si>
    <t>PENYUSUTAN</t>
  </si>
  <si>
    <t>FISKAL</t>
  </si>
  <si>
    <t>Account Silang 2018</t>
  </si>
  <si>
    <t>4000,03</t>
  </si>
  <si>
    <t>Retur Penjualan</t>
  </si>
  <si>
    <t>6203,08</t>
  </si>
  <si>
    <t>6203,12</t>
  </si>
  <si>
    <t>STNK, KIR &amp; Pajak Kendaraan</t>
  </si>
  <si>
    <t>Gain/Loss Dispossal F.A</t>
  </si>
  <si>
    <t>PER DES 2019</t>
  </si>
  <si>
    <t xml:space="preserve"> - BIAYA BUNGA LEASING</t>
  </si>
  <si>
    <t>PPH 23</t>
  </si>
  <si>
    <t>SPT TAHUNAN 2018</t>
  </si>
  <si>
    <t>SELISIH</t>
  </si>
  <si>
    <t>1600,04</t>
  </si>
  <si>
    <t>6203,32</t>
  </si>
  <si>
    <t>Biaya Konsultan</t>
  </si>
  <si>
    <t>Voucher</t>
  </si>
  <si>
    <t>PERHITUNGAN AMGSURAN PPH PASAL 25</t>
  </si>
  <si>
    <t>EKS PERPU 1 TAHUN 2020</t>
  </si>
  <si>
    <t>SELISIH SALDO AWAL PAJAK MASUKAN DENGAN YANG DIKREDITKAN TAHUN 2019</t>
  </si>
  <si>
    <t>SALDO AWAL :</t>
  </si>
  <si>
    <t>PPN MTS 2018 DIKREDITKAN TAHUN 2020</t>
  </si>
  <si>
    <t>KOREKSI SALDO AWAL LABA DITAHAN</t>
  </si>
  <si>
    <t>ADJUST SALAH JURNAL NO SUMBER (SKS-639.01.19 G)</t>
  </si>
  <si>
    <t>ADJUST SALAH JURNAL REALISASI ADVANCE PURCHASE</t>
  </si>
  <si>
    <t>CICILAN HUTANG BERHENTI DI AGUSTUS?</t>
  </si>
  <si>
    <t>Hutang lancar lainnya</t>
  </si>
  <si>
    <t>07 Jan 2019</t>
  </si>
  <si>
    <t>Bukti Jurnal</t>
  </si>
  <si>
    <t>BIAYA BUNGA SYNERGY BCA 8836 JAN 2019</t>
  </si>
  <si>
    <t>(Cr) -312,500,000.39</t>
  </si>
  <si>
    <t>07 Feb 2019</t>
  </si>
  <si>
    <t>BIAYA BUNGA SYNERGY BCA 8836 FEB 2019</t>
  </si>
  <si>
    <t>(Cr) -260,416,667.06</t>
  </si>
  <si>
    <t>08 Mar 2019</t>
  </si>
  <si>
    <t>BIAYA BUNGA SYNERGY BCA 8836 MARET 2019</t>
  </si>
  <si>
    <t>(Cr) -208,333,333.73</t>
  </si>
  <si>
    <t>08 Apr 2019</t>
  </si>
  <si>
    <t>BIAYA BUNGA SYNERGY BCA 8836 APRIL 2019</t>
  </si>
  <si>
    <t>(Cr) -156,250,000.40</t>
  </si>
  <si>
    <t>07 Mei 2019</t>
  </si>
  <si>
    <t>BIAYA BUNGA SYNERGY BCA 8836 MEI 2019</t>
  </si>
  <si>
    <t>(Cr) -128,472,222.62</t>
  </si>
  <si>
    <t>09 Jul 2019</t>
  </si>
  <si>
    <t>BIAYA BUNGA SYNERGY BCA 8836 JUNE 2019</t>
  </si>
  <si>
    <t>(Cr) -76,388,889.29</t>
  </si>
  <si>
    <t>28 Jan 2019</t>
  </si>
  <si>
    <t>BIAYA BUNGA SYNERGY BCA 6788 JAN 2019</t>
  </si>
  <si>
    <t>(Cr) -666,666,666.42</t>
  </si>
  <si>
    <t>26 Feb 2019</t>
  </si>
  <si>
    <t>BIAYA BUNGA SYNERGY BCA 6788 FEB 2019</t>
  </si>
  <si>
    <t>(Cr) -638,888,888.64</t>
  </si>
  <si>
    <t>25 Mar 2019</t>
  </si>
  <si>
    <t>BIAYA BUNGA SYNERGY BCA 6788 MARET 2019</t>
  </si>
  <si>
    <t>(Cr) -611,111,110.86</t>
  </si>
  <si>
    <t>26 Apr 2019</t>
  </si>
  <si>
    <t>BIAYA BUNGA SYNERGY BCA 6788 APRIL 2019</t>
  </si>
  <si>
    <t>(Cr) -583,333,333.08</t>
  </si>
  <si>
    <t>27 Mei 2019</t>
  </si>
  <si>
    <t>BIAYA BUNGA SYNERGY BCA 6788 MEI 2019</t>
  </si>
  <si>
    <t>(Cr) -555,555,555.30</t>
  </si>
  <si>
    <t>26 Jun 2019</t>
  </si>
  <si>
    <t>BIAYA BUNGA SYNERGY BCA 6788 JUNI 2019</t>
  </si>
  <si>
    <t>(Cr) -527,777,777.52</t>
  </si>
  <si>
    <t>26 Jul 2019</t>
  </si>
  <si>
    <t>BIAYA BUNGA SYNERGY BCA 6788 JULY 2019</t>
  </si>
  <si>
    <t>(Cr) -499,999,999.74</t>
  </si>
  <si>
    <t>26 Agu 2019</t>
  </si>
  <si>
    <t>BIAYA BUNGA SYNERGY BCA 6788 AGUSTUS 2019</t>
  </si>
  <si>
    <t>(Cr) -472,222,221.96</t>
  </si>
  <si>
    <t>Beban lain-lain</t>
  </si>
  <si>
    <t>02 Jan 2019</t>
  </si>
  <si>
    <t>BIAYA BUNGA SYNERGY PANIN 8988 JANUARI 2019</t>
  </si>
  <si>
    <t>(Dr) 16,549,787.57</t>
  </si>
  <si>
    <t>HUTANG KENDARAAN B 1128 SSM 7/35 - BCA 368957</t>
  </si>
  <si>
    <t>(Dr) 19,000,454.57</t>
  </si>
  <si>
    <t>(Dr) 22,124,224.80</t>
  </si>
  <si>
    <t>17 Jan 2019</t>
  </si>
  <si>
    <t>HUTANG KENDARAAN 2 UNIT ENGKEL 2017 - PT. INDONUSA BARA (CICILAN 15/24) - PANIN 037720</t>
  </si>
  <si>
    <t>(Dr) 24,599,891.80</t>
  </si>
  <si>
    <t>25 Jan 2019</t>
  </si>
  <si>
    <t>(Dr) 34,718,171.77</t>
  </si>
  <si>
    <t>(Dr) 44,001,532.69</t>
  </si>
  <si>
    <t>(Dr) 49,532,975.59</t>
  </si>
  <si>
    <t>01 Feb 2019</t>
  </si>
  <si>
    <t>BIAYA BUNGA SYNERGY PANIN 8988 FEBRUARI 2019</t>
  </si>
  <si>
    <t>(Dr) 54,057,738.94</t>
  </si>
  <si>
    <t>(Dr) 56,735,256.33</t>
  </si>
  <si>
    <t>HUTANG KENDARAAN B 1128 SSM 8/35 - BCA 368958</t>
  </si>
  <si>
    <t>(Dr) 59,185,923.33</t>
  </si>
  <si>
    <t>19 Feb 2019</t>
  </si>
  <si>
    <t>HUTANG KENDARAAN 2 UNIT ENGKEL 2017 - PT. INDONUSA BARA (CICILAN 16/24) - PANIN 037721</t>
  </si>
  <si>
    <t>(Dr) 61,661,590.33</t>
  </si>
  <si>
    <t>25 Feb 2019</t>
  </si>
  <si>
    <t>(Dr) 61,748,714.84</t>
  </si>
  <si>
    <t>(Dr) 67,058,900.03</t>
  </si>
  <si>
    <t>01 Mar 2019</t>
  </si>
  <si>
    <t>BIAYA BUNGA SYNERGY PANIN 2828 MARET 2019</t>
  </si>
  <si>
    <t>(Dr) 69,106,833.10</t>
  </si>
  <si>
    <t>HUTANG KENDARAAN B 1128 SSM 9/35 - BCA 368959</t>
  </si>
  <si>
    <t>(Dr) 71,557,500.10</t>
  </si>
  <si>
    <t>(Dr) 73,572,835.75</t>
  </si>
  <si>
    <t>20 Mar 2019</t>
  </si>
  <si>
    <t>HUTANG KENDARAAN 2 UNIT ENGKEL 2017 - PT. INDONUSA BARA (CICILAN 17/24) - PANIN 037722</t>
  </si>
  <si>
    <t>(Dr) 76,048,502.75</t>
  </si>
  <si>
    <t>(Dr) 76,555,692.46</t>
  </si>
  <si>
    <t>(Dr) 81,152,143.08</t>
  </si>
  <si>
    <t>01 Apr 2019</t>
  </si>
  <si>
    <t>BIAYA BUNGA SYNERGY PANIN 2828 APRIL 2019</t>
  </si>
  <si>
    <t>(Dr) 91,551,829.36</t>
  </si>
  <si>
    <t>HUTANG KENDARAAN B 1128 SSM 10/35 - BCA 368960</t>
  </si>
  <si>
    <t>(Dr) 94,002,496.36</t>
  </si>
  <si>
    <t>(Dr) 95,787,507.93</t>
  </si>
  <si>
    <t>18 Apr 2019</t>
  </si>
  <si>
    <t>HUTANG KENDARAAN 2 UNIT ENGKEL 2017 - PT. INDONUSA BARA (CICILAN 18/24) - PANIN 037723</t>
  </si>
  <si>
    <t>(Dr) 98,263,174.93</t>
  </si>
  <si>
    <t>25 Apr 2019</t>
  </si>
  <si>
    <t>(Dr) 99,227,666.17</t>
  </si>
  <si>
    <t>(Dr) 104,095,335.92</t>
  </si>
  <si>
    <t>02 Mei 2019</t>
  </si>
  <si>
    <t>BIAYA BUNGA PINJAMAN SYNERGY PANIN 2828 MEI 2019</t>
  </si>
  <si>
    <t>(Dr) 113,766,017.84</t>
  </si>
  <si>
    <t>HUTANG KENDARAAN B 1128 SSM 11/35 - BCA 368961</t>
  </si>
  <si>
    <t>(Dr) 116,216,684.84</t>
  </si>
  <si>
    <t>(Dr) 141,817,813.26</t>
  </si>
  <si>
    <t>17 Mei 2019</t>
  </si>
  <si>
    <t>HUTANG KENDARAAN 2 UNIT ENGKEL 2019 - PT. INDONUSA</t>
  </si>
  <si>
    <t>(Dr) 144,293,480.26</t>
  </si>
  <si>
    <t>24 Mei 2019</t>
  </si>
  <si>
    <t>BIAYA BUNGA PINJAMAN SYNERGY BCA 8836  2019</t>
  </si>
  <si>
    <t>(Dr) 148,620,758.73</t>
  </si>
  <si>
    <t>BIAYA BUNGA PINJAMAN SYNERGY BCA 6788 MEI 2019</t>
  </si>
  <si>
    <t>(Dr) 150,210,124.92</t>
  </si>
  <si>
    <t>(Dr) 154,706,652.70</t>
  </si>
  <si>
    <t>03 Jun 2019</t>
  </si>
  <si>
    <t>BIAYA BUNGA PINJAMAN SYNERGY PANIN 2828 JUNI 2019</t>
  </si>
  <si>
    <t>(Dr) 182,761,788.57</t>
  </si>
  <si>
    <t>07 Jun 2019</t>
  </si>
  <si>
    <t>BIAYA BUNGA PINJAMAN SYNERGY BCA 8836 JUNI 2019</t>
  </si>
  <si>
    <t>(Dr) 235,737,627.71</t>
  </si>
  <si>
    <t>10 Jun 2019</t>
  </si>
  <si>
    <t>HUTANG KENDARAAN B 1128 SSM 12/35 - BCA 368962</t>
  </si>
  <si>
    <t>(Dr) 238,188,294.71</t>
  </si>
  <si>
    <t>18 Jun 2019</t>
  </si>
  <si>
    <t xml:space="preserve">HUTANG KENDARAAN 2 UNIT ENGKEL 2019 - PT. INDONUSA </t>
  </si>
  <si>
    <t>(Dr) 240,663,961.71</t>
  </si>
  <si>
    <t>25 Jun 2019</t>
  </si>
  <si>
    <t>(Dr) 258,630,176.52</t>
  </si>
  <si>
    <t>(Dr) 279,393,825.34</t>
  </si>
  <si>
    <t>(Dr) 283,818,979.61</t>
  </si>
  <si>
    <t>01 Jul 2019</t>
  </si>
  <si>
    <t>BIAYA BUNGA PINJAMAN SYNERGY PANIN 2828 JULI 2019</t>
  </si>
  <si>
    <t>(Dr) 302,809,801.46</t>
  </si>
  <si>
    <t>02 Jul 2019</t>
  </si>
  <si>
    <t>BIAYA BUNGA SYNERGY 8836 25 JUNE - 02 JULY 2019</t>
  </si>
  <si>
    <t>(Dr) 310,162,485.92</t>
  </si>
  <si>
    <t>08 Jul 2019</t>
  </si>
  <si>
    <t>HUTANG KENDARAAN B 1128 SSM 13/35 - BCA 368963</t>
  </si>
  <si>
    <t>(Dr) 312,613,152.92</t>
  </si>
  <si>
    <t>(Dr) 313,045,010.56</t>
  </si>
  <si>
    <t>17 Jul 2019</t>
  </si>
  <si>
    <t>(Dr) 315,520,677.56</t>
  </si>
  <si>
    <t>25 Jul 2019</t>
  </si>
  <si>
    <t>BIAYA BUNGA PINJAMAN SYNERGY BCA 6788 JULI 2019</t>
  </si>
  <si>
    <t>(Dr) 354,167,174.40</t>
  </si>
  <si>
    <t>(Dr) 358,235,461.44</t>
  </si>
  <si>
    <t>01 Agu 2019</t>
  </si>
  <si>
    <t>BIAYA BUNGA SYNERGY PANIN 2828 AGUSTUS 2019</t>
  </si>
  <si>
    <t>(Dr) 389,137,151.43</t>
  </si>
  <si>
    <t>07 Agu 2019</t>
  </si>
  <si>
    <t>HUTANG KENDARAAN B 1128 SSM 14/35 - BCA 368963</t>
  </si>
  <si>
    <t>(Dr) 391,587,818.43</t>
  </si>
  <si>
    <t>12 Agu 2019</t>
  </si>
  <si>
    <t>BIAYA BUNGA PINJAMAN SYNERGY BCA 6788 AGUSTUS 2019</t>
  </si>
  <si>
    <t>(Dr) 391,749,097.68</t>
  </si>
  <si>
    <t>19 Agu 2019</t>
  </si>
  <si>
    <t>(Dr) 394,224,764.68</t>
  </si>
  <si>
    <t>BIAYA BUNGA SYNERGY 6788 AUG 2019</t>
  </si>
  <si>
    <t>(Dr) 426,558,701.16</t>
  </si>
  <si>
    <t>(Dr) 430,541,340.03</t>
  </si>
  <si>
    <t>02 Sep 2019</t>
  </si>
  <si>
    <t>BIAYA BUNGA PINJAMAN SYNERGY PANIN 2828 SEPTEMBER 2019</t>
  </si>
  <si>
    <t>(Dr) 457,881,508.56</t>
  </si>
  <si>
    <t>09 Sep 2019</t>
  </si>
  <si>
    <t>HUTANG KENDARAAN B 1128 SSM 15/35 - BCA 368965</t>
  </si>
  <si>
    <t>(Dr) 460,332,175.56</t>
  </si>
  <si>
    <t>17 Sep 2019</t>
  </si>
  <si>
    <t>(Dr) 462,807,842.56</t>
  </si>
  <si>
    <t>25 Sep 2019</t>
  </si>
  <si>
    <t xml:space="preserve">BIAYA BUNGA PINJAMAN SYNERGY BCA 6788 </t>
  </si>
  <si>
    <t>(Dr) 503,306,254.33</t>
  </si>
  <si>
    <t>26 Sep 2019</t>
  </si>
  <si>
    <t>BIAYA BUNGA PINJAMAN SYNERGY BCA 6788</t>
  </si>
  <si>
    <t>(Dr) 534,845,413.35</t>
  </si>
  <si>
    <t>01 Okt 2019</t>
  </si>
  <si>
    <t>BIAYA BUNGA SYNERGY PANIN 2828 OKTOBER 2019</t>
  </si>
  <si>
    <t>(Dr) 555,366,330.54</t>
  </si>
  <si>
    <t>07 Okt 2019</t>
  </si>
  <si>
    <t>HUTANG KENDARAAN B 1128 SSM 16/35 - BCA 368966</t>
  </si>
  <si>
    <t>(Dr) 557,816,997.54</t>
  </si>
  <si>
    <t>17 Okt 2019</t>
  </si>
  <si>
    <t>(Dr) 560,292,664.54</t>
  </si>
  <si>
    <t>25 Okt 2019</t>
  </si>
  <si>
    <t>(Dr) 590,031,209.36</t>
  </si>
  <si>
    <t>28 Okt 2019</t>
  </si>
  <si>
    <t>BIAYA BUNGA PINJAMAN SYNERGY BCA 6788  2019</t>
  </si>
  <si>
    <t>(Dr) 621,234,913.04</t>
  </si>
  <si>
    <t>01 Nop 2019</t>
  </si>
  <si>
    <t>BIAYA BUNGA PINJAMAN SYNERGY PANIN 2828 OKT 2019</t>
  </si>
  <si>
    <t>(Dr) 644,805,538.35</t>
  </si>
  <si>
    <t>07 Nop 2019</t>
  </si>
  <si>
    <t>HUTANG KENDARAAN B 1128 SSM 17/35 - BCA 368967</t>
  </si>
  <si>
    <t>(Dr) 647,256,205.35</t>
  </si>
  <si>
    <t>11 Nop 2019</t>
  </si>
  <si>
    <t>(Dr) 650,883,704.66</t>
  </si>
  <si>
    <t>25 Nop 2019</t>
  </si>
  <si>
    <t>(Dr) 686,813,301.49</t>
  </si>
  <si>
    <t>26 Nop 2019</t>
  </si>
  <si>
    <t>(Dr) 717,909,945.11</t>
  </si>
  <si>
    <t>02 Des 2019</t>
  </si>
  <si>
    <t>BIAYA BUNGA SYNERGY PANIN NOV 2019</t>
  </si>
  <si>
    <t>(Dr) 735,317,042.39</t>
  </si>
  <si>
    <t>09 Des 2019</t>
  </si>
  <si>
    <t>HUTANG KENDARAAN B 1128 SSM 18/35 - BCA 368968</t>
  </si>
  <si>
    <t>(Dr) 737,767,709.39</t>
  </si>
  <si>
    <t>10 Des 2019</t>
  </si>
  <si>
    <t>(Dr) 740,383,509.20</t>
  </si>
  <si>
    <t>26 Des 2019</t>
  </si>
  <si>
    <t>(Dr) 772,019,702.41</t>
  </si>
  <si>
    <t>(Dr) 802,795,165.39</t>
  </si>
  <si>
    <t>CICILAN SEHARUSNYA SUDAH HABIS</t>
  </si>
  <si>
    <t>TIDAK ADA REALISASI UANG MUKA PEMBELIAN?</t>
  </si>
  <si>
    <t>Faktur Pembelian</t>
  </si>
  <si>
    <t>PO/SKS/0819-03106</t>
  </si>
  <si>
    <t>(PT. INTISUMBER BAJASAKTI) Faktur pembelian :010.005-19.86618045</t>
  </si>
  <si>
    <t>(Cr) -68,981,588.43</t>
  </si>
  <si>
    <t>Penerimaan Barang</t>
  </si>
  <si>
    <t>(PT. INTISUMBER BAJASAKTI) Penerimaan Barang :PO/SKS/0819-03108</t>
  </si>
  <si>
    <t>(Cr) -74,988,861.03</t>
  </si>
  <si>
    <t>PO/SKS/0819-03108</t>
  </si>
  <si>
    <t>(PT. INTISUMBER BAJASAKTI) Faktur pembelian :010.005-19.86618123</t>
  </si>
  <si>
    <t>(PT. INTISUMBER BAJASAKTI) Penerimaan Barang :PO/SKS/0819-03107</t>
  </si>
  <si>
    <t>(Cr) -74,377,156.18</t>
  </si>
  <si>
    <t>PO/SKS/0819-03107</t>
  </si>
  <si>
    <t>(PT. INTISUMBER BAJASAKTI) Faktur pembelian :010.005-19.86618044</t>
  </si>
  <si>
    <t>(PT. INTISUMBER BAJASAKTI) Penerimaan Barang :PO/SKS/0819-03106</t>
  </si>
  <si>
    <t>(Cr) -71,661,133.68</t>
  </si>
  <si>
    <t>(PT. INTISUMBER BAJASAKTI) Penerimaan Barang :PO/SKS/0819-03104</t>
  </si>
  <si>
    <t>(Cr) -91,605,801.78</t>
  </si>
  <si>
    <t>PO/SKS/0819-03104</t>
  </si>
  <si>
    <t>(PT. INTISUMBER BAJASAKTI) Faktur pembelian :010.005-19.86617468</t>
  </si>
  <si>
    <t>(PT. INTISUMBER BAJASAKTI) Penerimaan Barang :PO/SKS/0819-03105</t>
  </si>
  <si>
    <t>(Cr) -78,172,951.78</t>
  </si>
  <si>
    <t>PO/SKS/0819-03105</t>
  </si>
  <si>
    <t>(PT. INTISUMBER BAJASAKTI) Faktur pembelian :010.005-19.86617922</t>
  </si>
  <si>
    <t>(PT. DUCON TERTRABLOK INDONESIA) Penerimaan Barang :191007857</t>
  </si>
  <si>
    <t>(Cr) -78,075,679.14</t>
  </si>
  <si>
    <t>(PT. DUCON TERTRABLOK INDONESIA) Faktur pembelian :010.004-19.74987364</t>
  </si>
  <si>
    <t>(PT. THE MASTER STEEL MANUFACTORY) Penerimaan Barang :PO/SKS/0819-03110</t>
  </si>
  <si>
    <t>(Cr) -132,954,478.84</t>
  </si>
  <si>
    <t>(PT. BROCO AERATED CONCRETE INDUSTRY) Penerimaan Barang :00421/LM/DO/08/19</t>
  </si>
  <si>
    <t>(Cr) -139,045,388.84</t>
  </si>
  <si>
    <t>00421/LM/DO/08/19</t>
  </si>
  <si>
    <t>(PT. BROCO AERATED CONCRETE INDUSTRY) Faktur pembelian :010.005-19.39780210</t>
  </si>
  <si>
    <t>(PT. DECOR INDAH SEJATI) Penerimaan Barang :INVC-19090000579</t>
  </si>
  <si>
    <t>(Cr) -135,660,369.79</t>
  </si>
  <si>
    <t>INVC-19090000579</t>
  </si>
  <si>
    <t>(PT. DECOR INDAH SEJATI) Faktur pembelian :010.002-19.39102519</t>
  </si>
  <si>
    <t>(PT. DECOR INDAH SEJATI) Penerimaan Barang :INVC-19090000578</t>
  </si>
  <si>
    <t>(Cr) -145,139,660.89</t>
  </si>
  <si>
    <t>INVC-19090000578</t>
  </si>
  <si>
    <t>(PT. DECOR INDAH SEJATI) Faktur pembelian :010.002-19.39102518</t>
  </si>
  <si>
    <t>PO/SKS/0819-03098</t>
  </si>
  <si>
    <t>(PT. THE MASTER STEEL MANUFACTORY) Faktur pembelian :010.002-19.92667331</t>
  </si>
  <si>
    <t>(Cr) -108,543,311.04</t>
  </si>
  <si>
    <t>PO/SKS/0819-03097</t>
  </si>
  <si>
    <t>(PT. THE MASTER STEEL MANUFACTORY) Faktur pembelian :010.002-19.92667330</t>
  </si>
  <si>
    <t>(Cr) -60,766,163.54</t>
  </si>
  <si>
    <t>03 Sep 2019</t>
  </si>
  <si>
    <t>(PT. HAMASA STEEL CENTRE) Penerimaan Barang :PO/SKS/0919-03118</t>
  </si>
  <si>
    <t>(Cr) -62,959,618.18</t>
  </si>
  <si>
    <t>PO/SKS/0919-03118</t>
  </si>
  <si>
    <t>(PT. HAMASA STEEL CENTRE) Faktur pembelian :010.001-19.19626437</t>
  </si>
  <si>
    <t>(PT. INTISUMBER BAJASAKTI) Penerimaan Barang :PO/SKS/0919-03113</t>
  </si>
  <si>
    <t>(Cr) -92,616,163.54</t>
  </si>
  <si>
    <t>(PT. SUMBER BUANAJAYA) Penerimaan Barang :PO/SKS/0919-07310/00842/00843</t>
  </si>
  <si>
    <t>(Cr) -113,779,800.34</t>
  </si>
  <si>
    <t>PO/SKS/0919-07310/00842/00843</t>
  </si>
  <si>
    <t>(PT. SUMBER BUANAJAYA) Faktur pembelian :010.001-19.27798905</t>
  </si>
  <si>
    <t>(PT. SUKSES BAJA ABADI) Penerimaan Barang :PO/SKS/0919-03114</t>
  </si>
  <si>
    <t>(Cr) -116,179,799.54</t>
  </si>
  <si>
    <t>PO/SKS/0919-07443</t>
  </si>
  <si>
    <t>(PT. DECOR INDAH SEJATI) Faktur pembelian :010.002-19.39105919</t>
  </si>
  <si>
    <t>(Cr) -105,307,147.54</t>
  </si>
  <si>
    <t>(PT. DECOR INDAH SEJATI) Penerimaan Barang :PO/SKS/0919-03112</t>
  </si>
  <si>
    <t>(Cr) -130,803,871.94</t>
  </si>
  <si>
    <t>PO/SKS/0919-03112</t>
  </si>
  <si>
    <t>(PT. DECOR INDAH SEJATI) Faktur pembelian :010.002-19.39102514</t>
  </si>
  <si>
    <t>(PT. INTISUMBER BAJASAKTI) Penerimaan Barang :PO/SKS/0919-03115</t>
  </si>
  <si>
    <t>(Cr) -228,048,834.16</t>
  </si>
  <si>
    <t>(PT. INTISUMBER BAJASAKTI) Penerimaan Barang :PO/SKS/0919-03117</t>
  </si>
  <si>
    <t>(Cr) -261,444,289.41</t>
  </si>
  <si>
    <t>(PT. INTISUMBER BAJASAKTI) Penerimaan Barang :PO/SKS/0919-03116</t>
  </si>
  <si>
    <t>(Cr) -267,448,380.42</t>
  </si>
  <si>
    <t>PO/SKS/0919-03116</t>
  </si>
  <si>
    <t>(PT. INTISUMBER BAJASAKTI) Faktur pembelian :010.005-19.86619390</t>
  </si>
  <si>
    <t>(PT. INTISUMBER BAJASAKTI) Penerimaan Barang :PO/SKS/0919-03109</t>
  </si>
  <si>
    <t>(Cr) -345,457,016.53</t>
  </si>
  <si>
    <t>PO/SKS/0919-03109</t>
  </si>
  <si>
    <t>(PT. INTISUMBER BAJASAKTI) Faktur pembelian :010.005-19.86619597</t>
  </si>
  <si>
    <t>(PT. BROCO AERATED CONCRETE INDUSTRY) Penerimaan Barang :01945/LB/DO/08/19</t>
  </si>
  <si>
    <t>(Cr) -267,286,107.54</t>
  </si>
  <si>
    <t>01945/LB/DO/08/19</t>
  </si>
  <si>
    <t>(PT. BROCO AERATED CONCRETE INDUSTRY) Faktur pembelian :010.005-19.39779744</t>
  </si>
  <si>
    <t>(PT. BROCO AERATED CONCRETE INDUSTRY) Penerimaan Barang :01934/LB/DO/08/19</t>
  </si>
  <si>
    <t>01934/LB/DO/08/19</t>
  </si>
  <si>
    <t>(PT. BROCO AERATED CONCRETE INDUSTRY) Faktur pembelian :010.005-19.39779742</t>
  </si>
  <si>
    <t>(PT. BROCO AERATED CONCRETE INDUSTRY) Penerimaan Barang :01944/LB/DO/08/19</t>
  </si>
  <si>
    <t>01944/LB/DO/08/19</t>
  </si>
  <si>
    <t>(PT. BROCO AERATED CONCRETE INDUSTRY) Faktur pembelian :010.005-19.39779743</t>
  </si>
  <si>
    <t>04 Sep 2019</t>
  </si>
  <si>
    <t>(PT. GRACIA ABADI) Penerimaan Barang :PO/SKS/0919-03119</t>
  </si>
  <si>
    <t>(Cr) -276,655,653.03</t>
  </si>
  <si>
    <t>PO/SKS/0919-03119</t>
  </si>
  <si>
    <t>(PT. GRACIA ABADI) Faktur pembelian :010.005-19.90988414</t>
  </si>
  <si>
    <t>PO/SKS/0919-03114</t>
  </si>
  <si>
    <t>(PT. SUKSES BAJA ABADI) Faktur pembelian :010.003-19.79724669</t>
  </si>
  <si>
    <t>(Cr) -237,880,653.41</t>
  </si>
  <si>
    <t>PO/SKS/0919-03111A</t>
  </si>
  <si>
    <t>(PT. DECOR INDAH SEJATI) Faktur pembelian :010.002-19.39103491</t>
  </si>
  <si>
    <t>(Cr) -221,189,745.41</t>
  </si>
  <si>
    <t>(PT. UTAMA MANDIRI STEEL) Penerimaan Barang :PO/SKS/0919-03121</t>
  </si>
  <si>
    <t>(Cr) -277,597,928.41</t>
  </si>
  <si>
    <t>PO/SKS/0919-03117</t>
  </si>
  <si>
    <t>(PT. INTISUMBER BAJASAKTI) Faktur pembelian :010.005-19.86619204</t>
  </si>
  <si>
    <t>(Cr) -244,202,473.16</t>
  </si>
  <si>
    <t>PO/SKS/0919-03113</t>
  </si>
  <si>
    <t>(PT. INTISUMBER BAJASAKTI) Faktur pembelian :010.005-19.86618677</t>
  </si>
  <si>
    <t>(Cr) -212,352,473.16</t>
  </si>
  <si>
    <t>PO/SKS/0919-03115</t>
  </si>
  <si>
    <t>(PT. INTISUMBER BAJASAKTI) Faktur pembelian :010.005-19.86619203</t>
  </si>
  <si>
    <t>(Cr) -89,610,786.54</t>
  </si>
  <si>
    <t>(PT. HANSURYA STEEL INDONESIA) Penerimaan Barang :PO/SKS/0919-03120</t>
  </si>
  <si>
    <t>(Cr) -149,507,151.54</t>
  </si>
  <si>
    <t>PO/SKS/0919-03120</t>
  </si>
  <si>
    <t>(PT. HANSURYA STEEL INDONESIA) Faktur pembelian :010.004-19.82615467</t>
  </si>
  <si>
    <t>(PT. BROCO AERATED CONCRETE INDUSTRY) Penerimaan Barang :00033/LM/DO/09/19</t>
  </si>
  <si>
    <t>(Cr) -95,578,969.04</t>
  </si>
  <si>
    <t>00033/LM/DO/09/19</t>
  </si>
  <si>
    <t>(PT. BROCO AERATED CONCRETE INDUSTRY) Faktur pembelian :010.005-19.39780255</t>
  </si>
  <si>
    <t>(PT. BROCO AERATED CONCRETE INDUSTRY) Penerimaan Barang :00047/LB/DO/09/19</t>
  </si>
  <si>
    <t>(Cr) -95,452,604.67</t>
  </si>
  <si>
    <t>00047/LB/DO/09/19</t>
  </si>
  <si>
    <t>(PT. BROCO AERATED CONCRETE INDUSTRY) Faktur pembelian :010.005-19.39779806</t>
  </si>
  <si>
    <t>(PT. BROCO AERATED CONCRETE INDUSTRY) Penerimaan Barang :00076/LB/DO/09/19</t>
  </si>
  <si>
    <t>00076/LB/DO/09/19</t>
  </si>
  <si>
    <t>(PT. BROCO AERATED CONCRETE INDUSTRY) Faktur pembelian :010.005-19.39779807</t>
  </si>
  <si>
    <t>05 Sep 2019</t>
  </si>
  <si>
    <t>(PT. DECOR INDAH SEJATI) Penerimaan Barang :PO/SKS/0919-03111</t>
  </si>
  <si>
    <t>(Cr) -146,051,694.54</t>
  </si>
  <si>
    <t>(PT. DECOR INDAH SEJATI) Penerimaan Barang :PO/SKS/0919-07321</t>
  </si>
  <si>
    <t>(Cr) -154,891,694.54</t>
  </si>
  <si>
    <t>PO/SKS/0919-07321</t>
  </si>
  <si>
    <t>(PT. DECOR INDAH SEJATI) Faktur pembelian :010.002-19.39102978</t>
  </si>
  <si>
    <t>(PT. SUMBER BUANAJAYA) Penerimaan Barang :PO/SKS/0919-07364/07378</t>
  </si>
  <si>
    <t>(Cr) -160,160,785.74</t>
  </si>
  <si>
    <t>PO/SKS/0919-07364/07378</t>
  </si>
  <si>
    <t>(PT. SUMBER BUANAJAYA) Faktur pembelian :010.001-19.27798926</t>
  </si>
  <si>
    <t>INVC-19090001036</t>
  </si>
  <si>
    <t>(PT. DECOR INDAH SEJATI) Penerimaan Barang :INVC-19090001036</t>
  </si>
  <si>
    <t>(Cr) -169,901,694.54</t>
  </si>
  <si>
    <t>(PT. DECOR INDAH SEJATI) Faktur pembelian :010.002-19.39102976</t>
  </si>
  <si>
    <t>PO/SKS/0919-03111</t>
  </si>
  <si>
    <t>(PT. DECOR INDAH SEJATI) Faktur pembelian :010.002-19.39102983</t>
  </si>
  <si>
    <t>(Cr) -106,301,694.54</t>
  </si>
  <si>
    <t>(PT. INTISUMBER BAJASAKTI) Penerimaan Barang :PO/SKS/0919-03122</t>
  </si>
  <si>
    <t>(Cr) -146,114,194.54</t>
  </si>
  <si>
    <t>PO/SKS/0919-03122</t>
  </si>
  <si>
    <t>(PT. INTISUMBER BAJASAKTI) Faktur pembelian :010.005-19.86619671</t>
  </si>
  <si>
    <t>(PT. BROCO AERATED CONCRETE INDUSTRY) Penerimaan Barang :00087/LB/DO/09/19</t>
  </si>
  <si>
    <t>(Cr) -112,143,512.67</t>
  </si>
  <si>
    <t>00087/LB/DO/09/19</t>
  </si>
  <si>
    <t>(PT. BROCO AERATED CONCRETE INDUSTRY) Faktur pembelian :010.005-19.39779899</t>
  </si>
  <si>
    <t>(PT. BROCO AERATED CONCRETE INDUSTRY) Penerimaan Barang :00136/LB/DO/09/19</t>
  </si>
  <si>
    <t>00136/LB/DO/09/19</t>
  </si>
  <si>
    <t>(PT. BROCO AERATED CONCRETE INDUSTRY) Faktur pembelian :010.005-19.39779900</t>
  </si>
  <si>
    <t>(PT. BROCO AERATED CONCRETE INDUSTRY) Penerimaan Barang :00137/LB/DO/09/19</t>
  </si>
  <si>
    <t>00137/LB/DO/09/19</t>
  </si>
  <si>
    <t>(PT. BROCO AERATED CONCRETE INDUSTRY) Faktur pembelian :010.005-19.39779901</t>
  </si>
  <si>
    <t>06 Sep 2019</t>
  </si>
  <si>
    <t>(PT. DECOR INDAH SEJATI) Penerimaan Barang :PO/SKS/0919-07374</t>
  </si>
  <si>
    <t>(Cr) -126,183,513.54</t>
  </si>
  <si>
    <t>PO/SKS/0919-07374</t>
  </si>
  <si>
    <t>(PT. DECOR INDAH SEJATI) Faktur pembelian :010.002-19.39103535</t>
  </si>
  <si>
    <t>PO/SKS/0919-03121</t>
  </si>
  <si>
    <t>(PT. UTAMA MANDIRI STEEL) Faktur pembelian :010.005-19.93589247</t>
  </si>
  <si>
    <t>(Cr) -49,893,511.54</t>
  </si>
  <si>
    <t>(PT. BROCO AERATED CONCRETE INDUSTRY) Penerimaan Barang :00243/LB/DO/09/19</t>
  </si>
  <si>
    <t>(Cr) -55,735,329.67</t>
  </si>
  <si>
    <t>00243/LB/DO/09/19</t>
  </si>
  <si>
    <t>(PT. BROCO AERATED CONCRETE INDUSTRY) Faktur pembelian :010.005-19.39779969</t>
  </si>
  <si>
    <t>(PT. BROCO AERATED CONCRETE INDUSTRY) Penerimaan Barang :00244/LB/DO/09/19</t>
  </si>
  <si>
    <t>00244/LB/DO/09/19</t>
  </si>
  <si>
    <t>(PT. BROCO AERATED CONCRETE INDUSTRY) Faktur pembelian :010.005-19.39779970</t>
  </si>
  <si>
    <t>(PT. BROCO AERATED CONCRETE INDUSTRY) Penerimaan Barang :00250/LB/DO/09/19</t>
  </si>
  <si>
    <t>(Cr) -54,900,751.54</t>
  </si>
  <si>
    <t>00250/LB/DO/09/19</t>
  </si>
  <si>
    <t>(PT. BROCO AERATED CONCRETE INDUSTRY) Faktur pembelian :010.005-19.39779972</t>
  </si>
  <si>
    <t>(PT. BROCO AERATED CONCRETE INDUSTRY) Penerimaan Barang :00261/LB/DO/09/19</t>
  </si>
  <si>
    <t>00261/LB/DO/09/19</t>
  </si>
  <si>
    <t>(PT. BROCO AERATED CONCRETE INDUSTRY) Faktur pembelian :010.005-19.39779973</t>
  </si>
  <si>
    <t>(PT. BROCO AERATED CONCRETE INDUSTRY) Penerimaan Barang :00062/LM/DO/09/19</t>
  </si>
  <si>
    <t>(Cr) -57,253,966.99</t>
  </si>
  <si>
    <t>00062/LM/DO/09/19</t>
  </si>
  <si>
    <t>(PT. BROCO AERATED CONCRETE INDUSTRY) Faktur pembelian :010.005-19.39780289</t>
  </si>
  <si>
    <t>(PT. BROCO AERATED CONCRETE INDUSTRY) Penerimaan Barang :00217/LB/DO/09/19</t>
  </si>
  <si>
    <t>00217/LB/DO/09/19</t>
  </si>
  <si>
    <t>(PT. BROCO AERATED CONCRETE INDUSTRY) Faktur pembelian :010.005-19.39779968</t>
  </si>
  <si>
    <t>(PT. BROCO AERATED CONCRETE INDUSTRY) Penerimaan Barang :00245/LB/DO/09/19</t>
  </si>
  <si>
    <t>00245/LB/DO/09/19</t>
  </si>
  <si>
    <t>(PT. BROCO AERATED CONCRETE INDUSTRY) Faktur pembelian :010.005-19.39779971</t>
  </si>
  <si>
    <t>07 Sep 2019</t>
  </si>
  <si>
    <t>(PT. SUMBER BUANAJAYA) Penerimaan Barang :PO/SKS/0919-07381/07394</t>
  </si>
  <si>
    <t>(Cr) -64,002,602.74</t>
  </si>
  <si>
    <t>191008413PO/SKS/0919-07381/073</t>
  </si>
  <si>
    <t>(PT. SUMBER BUANAJAYA) Faktur pembelian :010.001-19.27798940</t>
  </si>
  <si>
    <t>(PT. DECOR INDAH SEJATI) Penerimaan Barang :PO/SKS/0919-07363</t>
  </si>
  <si>
    <t>(Cr) -58,393,511.54</t>
  </si>
  <si>
    <t>PO/SKS/0919-07363</t>
  </si>
  <si>
    <t>(PT. DECOR INDAH SEJATI) Faktur pembelian :010.002-19.39104181</t>
  </si>
  <si>
    <t>PO/SKS/0919-03124</t>
  </si>
  <si>
    <t>(PT. DECOR INDAH SEJATI) Faktur pembelian :010.002-19.39104182</t>
  </si>
  <si>
    <t>(Cr) -39,052,602.54</t>
  </si>
  <si>
    <t>(PT. DUCON TERTRABLOK INDONESIA) Penerimaan Barang :191007956</t>
  </si>
  <si>
    <t>(Cr) -45,467,148.00</t>
  </si>
  <si>
    <t>(PT. DUCON TERTRABLOK INDONESIA) Faktur pembelian :010.004-19.74987464</t>
  </si>
  <si>
    <t>(PT. DUCON TERTRABLOK INDONESIA) Penerimaan Barang :191007952</t>
  </si>
  <si>
    <t>(Cr) -45,329,693.46</t>
  </si>
  <si>
    <t>(PT. DUCON TERTRABLOK INDONESIA) Faktur pembelian :010.004-19.74987582</t>
  </si>
  <si>
    <t>(PT. BROCO AERATED CONCRETE INDUSTRY) Penerimaan Barang :00086/LM/DO/09/19</t>
  </si>
  <si>
    <t>(Cr) -46,188,966.54</t>
  </si>
  <si>
    <t>00086/LM/DO/09/19</t>
  </si>
  <si>
    <t>(PT. BROCO AERATED CONCRETE INDUSTRY) Faktur pembelian :010.005-19.39780314</t>
  </si>
  <si>
    <t>PO/SKS/0919-03127</t>
  </si>
  <si>
    <t>(PT. HANSURYA STEEL INDONESIA) Faktur pembelian :011.004-19.82615499</t>
  </si>
  <si>
    <t>(Dr) 18,445,397.46</t>
  </si>
  <si>
    <t>(PT. SUMBER BUANAJAYA) Penerimaan Barang :PO/SKS/1019-07395/00844</t>
  </si>
  <si>
    <t>(Dr) 4,336,306.26</t>
  </si>
  <si>
    <t>PO/SKS/1019-07395/00844</t>
  </si>
  <si>
    <t>(PT. SUMBER BUANAJAYA) Faktur pembelian :010.001-19.27798956</t>
  </si>
  <si>
    <t>(PT. DECOR INDAH SEJATI) Penerimaan Barang :PO/SKS/0919-03126</t>
  </si>
  <si>
    <t>(Dr) 14,311,397.37</t>
  </si>
  <si>
    <t>(PT. DECOR INDAH SEJATI) Penerimaan Barang :PO/SKS/0919-03125</t>
  </si>
  <si>
    <t>(Dr) 2,496,397.37</t>
  </si>
  <si>
    <t>(PT. DECOR INDAH SEJATI) Penerimaan Barang :PO/SKS/0919-03124</t>
  </si>
  <si>
    <t>(Cr) -8,344,511.63</t>
  </si>
  <si>
    <t>PO/SKS/0919-03125</t>
  </si>
  <si>
    <t>(PT. DECOR INDAH SEJATI) Faktur pembelian :010.002-19.39104573</t>
  </si>
  <si>
    <t>(Dr) 3,470,488.37</t>
  </si>
  <si>
    <t>PO/SKS/0919-03126</t>
  </si>
  <si>
    <t>(PT. DECOR INDAH SEJATI) Faktur pembelian :010.002-19.39104571</t>
  </si>
  <si>
    <t>(Dr) 7,604,488.46</t>
  </si>
  <si>
    <t>10 Sep 2019</t>
  </si>
  <si>
    <t>(PT. HANSURYA STEEL INDONESIA) Penerimaan Barang :PO/SKS/0819-03085A</t>
  </si>
  <si>
    <t>(Cr) -221,639,111.54</t>
  </si>
  <si>
    <t>(PT. HANSURYA STEEL INDONESIA) Penerimaan Barang :PO/SKS/0919-03127</t>
  </si>
  <si>
    <t>(Cr) -279,137,111.54</t>
  </si>
  <si>
    <t>PO/SKS/0919-03128</t>
  </si>
  <si>
    <t>(PT. HANSURYA STEEL INDONESIA) Faktur pembelian :010.004-19.82615532</t>
  </si>
  <si>
    <t>(Cr) -221,695,625.30</t>
  </si>
  <si>
    <t>PO/SKS/0819-03085A</t>
  </si>
  <si>
    <t>(PT. HANSURYA STEEL INDONESIA) Faktur pembelian :010.004-19.82615471</t>
  </si>
  <si>
    <t>(Dr) 7,547,974.70</t>
  </si>
  <si>
    <t>(PT. SUMBER BUANAJAYA) Penerimaan Barang :PO/SKS/1019-07411/00845</t>
  </si>
  <si>
    <t>(Cr) -6,561,116.50</t>
  </si>
  <si>
    <t>PO/SKS/1019-07411/00845</t>
  </si>
  <si>
    <t>(PT. SUMBER BUANAJAYA) Faktur pembelian :010.001-19.27798973</t>
  </si>
  <si>
    <t>(PT. BROCO AERATED CONCRETE INDUSTRY) Penerimaan Barang :00124/LM/DO/09/19</t>
  </si>
  <si>
    <t>(Dr) 1,457,064.70</t>
  </si>
  <si>
    <t>00124/LM/DO/09/19</t>
  </si>
  <si>
    <t>(PT. BROCO AERATED CONCRETE INDUSTRY) Faktur pembelian :010.005-19.39780351</t>
  </si>
  <si>
    <t>11 Sep 2019</t>
  </si>
  <si>
    <t>PO/SKS/0919-03131</t>
  </si>
  <si>
    <t>(PT. SUKSES BAJA SEMESTA) Faktur pembelian :010.005-19.67640299</t>
  </si>
  <si>
    <t>(Dr) 69,821,471.56</t>
  </si>
  <si>
    <t>PO/SKS/0919-03130</t>
  </si>
  <si>
    <t>(PT. INTISUMBER BAJASAKTI) Faktur pembelian :010.005-19.86623381</t>
  </si>
  <si>
    <t>(Dr) 90,590,789.56</t>
  </si>
  <si>
    <t>(PT. DECOR INDAH SEJATI) Penerimaan Barang :PO/SKS/0919-07409</t>
  </si>
  <si>
    <t>(Dr) 81,635,516.21</t>
  </si>
  <si>
    <t>PO/SKS/0919-07409</t>
  </si>
  <si>
    <t>(PT. DECOR INDAH SEJATI) Faktur pembelian :010.002-19.39105480</t>
  </si>
  <si>
    <t>(PT. SUKSES BAJA SEMESTA) Penerimaan Barang :PO/SKS/0919-03131</t>
  </si>
  <si>
    <t>(Dr) 28,317,292.70</t>
  </si>
  <si>
    <t>(PT. INTISUMBER BAJASAKTI) Penerimaan Barang :PO/SKS/0919-03130</t>
  </si>
  <si>
    <t>(PT. BROCO AERATED CONCRETE INDUSTRY) Penerimaan Barang :00141/LM/DO/09/19</t>
  </si>
  <si>
    <t>(Cr) -633,843.30</t>
  </si>
  <si>
    <t>00141/LM/DO/09/19</t>
  </si>
  <si>
    <t>(PT. BROCO AERATED CONCRETE INDUSTRY) Faktur pembelian :010.005-19.39781033</t>
  </si>
  <si>
    <t>12 Sep 2019</t>
  </si>
  <si>
    <t>PO/SKS/0819-03110A</t>
  </si>
  <si>
    <t>(PT. THE MASTER STEEL MANUFACTORY) Faktur pembelian :010.002-19.92668260</t>
  </si>
  <si>
    <t>(Dr) 68,841,319.86</t>
  </si>
  <si>
    <t>PO/SKS/0919-03129</t>
  </si>
  <si>
    <t>(PT. UTAMA MANDIRI STEEL) Faktur pembelian :010.005-19.93589265</t>
  </si>
  <si>
    <t>(Dr) 126,981,725.68</t>
  </si>
  <si>
    <t>(PT. SUMBER BUANAJAYA) Penerimaan Barang :PO/SKS/0919-07414/07420</t>
  </si>
  <si>
    <t>(Dr) 112,872,634.48</t>
  </si>
  <si>
    <t>PO/SKS/0919-07414/07420</t>
  </si>
  <si>
    <t>(PT. SUMBER BUANAJAYA) Faktur pembelian :010.001-19.27798983</t>
  </si>
  <si>
    <t>PO/SKS/0919-03133A</t>
  </si>
  <si>
    <t>(PT. DECOR INDAH SEJATI) Faktur pembelian :010.002-19.39105491</t>
  </si>
  <si>
    <t>(Dr) 133,254,450.68</t>
  </si>
  <si>
    <t>INVC-19090003548</t>
  </si>
  <si>
    <t>(PT. DECOR INDAH SEJATI) Penerimaan Barang :INVC-19090003548</t>
  </si>
  <si>
    <t>(Dr) 131,552,850.68</t>
  </si>
  <si>
    <t>(PT. DECOR INDAH SEJATI) Faktur pembelian :010.002-19.39105484</t>
  </si>
  <si>
    <t>(PT. UTAMA MANDIRI STEEL) Penerimaan Barang :PO/SKS/0919-03129</t>
  </si>
  <si>
    <t>(Dr) 75,114,044.86</t>
  </si>
  <si>
    <t>(PT. INTISUMBER BAJASAKTI) Penerimaan Barang :PO/SKS/0919-03123</t>
  </si>
  <si>
    <t>(Cr) -67,300,682.14</t>
  </si>
  <si>
    <t>(PT. HANSURYA STEEL INDONESIA) Penerimaan Barang :PO/SKS/0919-03128</t>
  </si>
  <si>
    <t>(Cr) -124,742,168.38</t>
  </si>
  <si>
    <t>(PT. BROCO AERATED CONCRETE INDUSTRY) Penerimaan Barang :00183/LM/DO/09/19</t>
  </si>
  <si>
    <t>(Cr) -130,772,169.28</t>
  </si>
  <si>
    <t>00183/LM/DO/09/19</t>
  </si>
  <si>
    <t>(PT. BROCO AERATED CONCRETE INDUSTRY) Faktur pembelian :010.005-19.39781054</t>
  </si>
  <si>
    <t>(PT. BROCO AERATED CONCRETE INDUSTRY) Penerimaan Barang :00165/LM/DO/09/19</t>
  </si>
  <si>
    <t>(Cr) -132,451,259.38</t>
  </si>
  <si>
    <t>00165/LM/DO/09/19</t>
  </si>
  <si>
    <t>(PT. BROCO AERATED CONCRETE INDUSTRY) Faktur pembelian :010.005-19.39781053</t>
  </si>
  <si>
    <t>(PT. BROCO AERATED CONCRETE INDUSTRY) Penerimaan Barang :00430/LB/DO/09/19</t>
  </si>
  <si>
    <t>(Cr) -130,583,986.51</t>
  </si>
  <si>
    <t>00430/LB/DO/09/19</t>
  </si>
  <si>
    <t>(PT. BROCO AERATED CONCRETE INDUSTRY) Faktur pembelian :010.005-19.39780620</t>
  </si>
  <si>
    <t>(PT. BROCO AERATED CONCRETE INDUSTRY) Penerimaan Barang :00390/LB/DO/09/19</t>
  </si>
  <si>
    <t>00390/LB/DO/09/19</t>
  </si>
  <si>
    <t>(PT. BROCO AERATED CONCRETE INDUSTRY) Faktur pembelian :010.005-19.39780619</t>
  </si>
  <si>
    <t>(PT. BROCO AERATED CONCRETE INDUSTRY) Penerimaan Barang :00432/LB/DO/09/19</t>
  </si>
  <si>
    <t>00432/LB/DO/09/19</t>
  </si>
  <si>
    <t>(PT. BROCO AERATED CONCRETE INDUSTRY) Faktur pembelian :010.005-19.39780622</t>
  </si>
  <si>
    <t>(PT. BROCO AERATED CONCRETE INDUSTRY) Penerimaan Barang :00465/LB/DO/09/19</t>
  </si>
  <si>
    <t>00465/LB/DO/09/19</t>
  </si>
  <si>
    <t>(PT. BROCO AERATED CONCRETE INDUSTRY) Faktur pembelian :010.005-19.39780623</t>
  </si>
  <si>
    <t>(PT. BROCO AERATED CONCRETE INDUSTRY) Penerimaan Barang :00431/LB/DO/09/19</t>
  </si>
  <si>
    <t>(Cr) -129,749,408.38</t>
  </si>
  <si>
    <t>00431/LB/DO/09/19</t>
  </si>
  <si>
    <t>(PT. BROCO AERATED CONCRETE INDUSTRY) Faktur pembelian :010.005-19.39780621</t>
  </si>
  <si>
    <t>(PT. BROCO AERATED CONCRETE INDUSTRY) Penerimaan Barang :00634/LB/DO/09/19</t>
  </si>
  <si>
    <t>00634/LB/DO/09/19</t>
  </si>
  <si>
    <t>(PT. BROCO AERATED CONCRETE INDUSTRY) Faktur pembelian :010.005-19.39780624</t>
  </si>
  <si>
    <t>13 Sep 2019</t>
  </si>
  <si>
    <t>PO/SKS/0919-03137</t>
  </si>
  <si>
    <t>(PT. MASAJAYA BERSAMA) Faktur pembelian :010.002-19.52292202</t>
  </si>
  <si>
    <t>(Cr) -102,964,077.68</t>
  </si>
  <si>
    <t>PO/SKS/0919-03133</t>
  </si>
  <si>
    <t>(PT. DECOR INDAH SEJATI) Faktur pembelian :010.002-19.39105918</t>
  </si>
  <si>
    <t>(Cr) -95,927,712.68</t>
  </si>
  <si>
    <t>(PT. BATRAJA RONA STELL) Penerimaan Barang :PO/SKS/0819-03099</t>
  </si>
  <si>
    <t>(Cr) -122,497,172.68</t>
  </si>
  <si>
    <t>PO/SKS/0819-03099</t>
  </si>
  <si>
    <t>(PT. BATRAJA RONA STELL) Faktur pembelian :010.005-19.67803579</t>
  </si>
  <si>
    <t>(PT. UTAMA MANDIRI STEEL) Penerimaan Barang :PO/SKS/0919-03138</t>
  </si>
  <si>
    <t>(Cr) -149,819,753.68</t>
  </si>
  <si>
    <t>PO/SKS/0919-03135</t>
  </si>
  <si>
    <t>(PT. INTISUMBER BAJASAKTI) Faktur pembelian :010.005-19.86624306</t>
  </si>
  <si>
    <t>(Cr) -126,896,835.68</t>
  </si>
  <si>
    <t>(PT. MASAJAYA BERSAMA) Penerimaan Barang :PO/SKS/0919-03137</t>
  </si>
  <si>
    <t>(Cr) -148,674,926.38</t>
  </si>
  <si>
    <t>(PT. SUMBER BUANAJAYA) Penerimaan Barang :PO/SKS/0919-07438/07447</t>
  </si>
  <si>
    <t>(Cr) -162,784,017.58</t>
  </si>
  <si>
    <t>PO/SKS/0919-07438/07447</t>
  </si>
  <si>
    <t>(PT. SUMBER BUANAJAYA) Faktur pembelian :010.001-19.27798990</t>
  </si>
  <si>
    <t>(PT. DECOR INDAH SEJATI) Penerimaan Barang :PO/SKS/0919-03133</t>
  </si>
  <si>
    <t>(Cr) -161,984,016.38</t>
  </si>
  <si>
    <t>PO/SKS/0919-03132</t>
  </si>
  <si>
    <t>(PT. DECOR INDAH SEJATI) Faktur pembelian :010.002-19.39105921</t>
  </si>
  <si>
    <t>(Cr) -140,302,198.38</t>
  </si>
  <si>
    <t>(PT. DECOR INDAH SEJATI) Penerimaan Barang :PO/SKS/0919-07443</t>
  </si>
  <si>
    <t>(Cr) -151,174,850.38</t>
  </si>
  <si>
    <t>(PT. UTAMA MANDIRI STEEL) Penerimaan Barang :PO/SKS/0919-03129A</t>
  </si>
  <si>
    <t>(Cr) -205,066,891.38</t>
  </si>
  <si>
    <t>(PT. INTISUMBER BAJASAKTI) Penerimaan Barang :PO/SKS/0919-03136</t>
  </si>
  <si>
    <t>(Cr) -208,775,982.18</t>
  </si>
  <si>
    <t>(PT. INTISUMBER BAJASAKTI) Penerimaan Barang :PO/SKS/0919-03139</t>
  </si>
  <si>
    <t>(Cr) -225,611,777.18</t>
  </si>
  <si>
    <t>PO/SKS/0919-03123</t>
  </si>
  <si>
    <t>(PT. INTISUMBER BAJASAKTI) Faktur pembelian :010.005-19.86624715</t>
  </si>
  <si>
    <t>(Cr) -83,197,050.18</t>
  </si>
  <si>
    <t>(PT. INTISUMBER BAJASAKTI) Penerimaan Barang :PO/SKS/0919-03135</t>
  </si>
  <si>
    <t>(Cr) -106,119,968.18</t>
  </si>
  <si>
    <t>PO/SKS/0919-03134</t>
  </si>
  <si>
    <t>(PT. HANSURYA STEEL INDONESIA) Faktur pembelian :010.004-19.82615544</t>
  </si>
  <si>
    <t>(Dr) 122,035,467.82</t>
  </si>
  <si>
    <t>(PT. BROCO AERATED CONCRETE INDUSTRY) Penerimaan Barang :00193/LM/DO/09/19</t>
  </si>
  <si>
    <t>(Dr) 115,944,557.82</t>
  </si>
  <si>
    <t>00193/LM/DO/09/19</t>
  </si>
  <si>
    <t>(PT. BROCO AERATED CONCRETE INDUSTRY) Faktur pembelian :010.005-19.39781079</t>
  </si>
  <si>
    <t>(PT. BROCO AERATED CONCRETE INDUSTRY) Penerimaan Barang :00208/LM/DO/09/19</t>
  </si>
  <si>
    <t>00208/LM/DO/09/19</t>
  </si>
  <si>
    <t>(PT. BROCO AERATED CONCRETE INDUSTRY) Faktur pembelian :010.005-19.39781080</t>
  </si>
  <si>
    <t>(PT. BROCO AERATED CONCRETE INDUSTRY) Penerimaan Barang :00668/LB/DO/09/19</t>
  </si>
  <si>
    <t>(Dr) 116,193,649.69</t>
  </si>
  <si>
    <t>00668/LB/DO/09/19</t>
  </si>
  <si>
    <t>(PT. BROCO AERATED CONCRETE INDUSTRY) Faktur pembelian :010.005-19.39780679</t>
  </si>
  <si>
    <t>(PT. BROCO AERATED CONCRETE INDUSTRY) Penerimaan Barang :00690/LB/DO/09/19</t>
  </si>
  <si>
    <t>(Dr) 117,028,227.82</t>
  </si>
  <si>
    <t>00690/LB/DO/09/19</t>
  </si>
  <si>
    <t>(PT. BROCO AERATED CONCRETE INDUSTRY) Faktur pembelian :010.005-19.39780680</t>
  </si>
  <si>
    <t>14 Sep 2019</t>
  </si>
  <si>
    <t>PO/SKS/0919-03136</t>
  </si>
  <si>
    <t>(PT. INTISUMBER BAJASAKTI) Faktur pembelian :010.005-19.86625131</t>
  </si>
  <si>
    <t>(Dr) 125,744,558.62</t>
  </si>
  <si>
    <t>PO/SKS/0919-03139</t>
  </si>
  <si>
    <t>(PT. INTISUMBER BAJASAKTI) Faktur pembelian :010.005-19.86625197</t>
  </si>
  <si>
    <t>(Dr) 142,580,353.62</t>
  </si>
  <si>
    <t>PO/SKS/0919-03140</t>
  </si>
  <si>
    <t>(PT. INTISUMBER BAJASAKTI) Faktur pembelian :010.005-19.86625258</t>
  </si>
  <si>
    <t>(Dr) 148,928,717.22</t>
  </si>
  <si>
    <t>(PT. DECOR INDAH SEJATI) Penerimaan Barang :PO/SKS/0919-03132</t>
  </si>
  <si>
    <t>(Dr) 127,246,899.22</t>
  </si>
  <si>
    <t>(PT. INTISUMBER BAJASAKTI) Penerimaan Barang :PO/SKS/0919-03140</t>
  </si>
  <si>
    <t>(Dr) 120,898,535.62</t>
  </si>
  <si>
    <t>(PT. HANSURYA STEEL INDONESIA) Penerimaan Barang :PO/SKS/0919-03134</t>
  </si>
  <si>
    <t>(Cr) -107,256,900.38</t>
  </si>
  <si>
    <t>(PT. INTISUMBER BAJASAKTI) Receive Item :PO/SKS/0419-02762</t>
  </si>
  <si>
    <t>(Cr) -112,902,354.80</t>
  </si>
  <si>
    <t>15 Sep 2019</t>
  </si>
  <si>
    <t>PO/SKS/0919-03138</t>
  </si>
  <si>
    <t>(PT. UTAMA MANDIRI STEEL) Faktur pembelian :010.005-19.93589269</t>
  </si>
  <si>
    <t>(Cr) -59,010,313.80</t>
  </si>
  <si>
    <t>16 Sep 2019</t>
  </si>
  <si>
    <t>(PT. DECOR INDAH SEJATI) Penerimaan Barang :PO/SKS/0919-03144</t>
  </si>
  <si>
    <t>(Cr) -73,554,312.76</t>
  </si>
  <si>
    <t>PO/SKS/0919-03141</t>
  </si>
  <si>
    <t>(PT. INTISUMBER BAJASAKTI) Faktur pembelian :010.005-19.86625565</t>
  </si>
  <si>
    <t>(Cr) -34,651,812.76</t>
  </si>
  <si>
    <t>PO/SKS/0919-03143</t>
  </si>
  <si>
    <t>(PT. HANSURYA STEEL INDONESIA) Faktur pembelian :010.004-19.82615586</t>
  </si>
  <si>
    <t>(Dr) 36,176,102.79</t>
  </si>
  <si>
    <t>(PT. SUMBER BUANAJAYA) Penerimaan Barang :PO/SKS/0919-07453/07463</t>
  </si>
  <si>
    <t>(Dr) 22,067,011.59</t>
  </si>
  <si>
    <t>PO/SKS/0919-07453/07463</t>
  </si>
  <si>
    <t>(PT. SUMBER BUANAJAYA) Faktur pembelian :010.001-19.27799005</t>
  </si>
  <si>
    <t>INVC-19090005437</t>
  </si>
  <si>
    <t>(PT. DECOR INDAH SEJATI) Penerimaan Barang :INVC-19090005437</t>
  </si>
  <si>
    <t>(Dr) 32,957,920.74</t>
  </si>
  <si>
    <t>(PT. DECOR INDAH SEJATI) Faktur pembelian :010.002-19.39107367</t>
  </si>
  <si>
    <t>(PT. INTISUMBER BAJASAKTI) Penerimaan Barang :PO/SKS/0919-03141</t>
  </si>
  <si>
    <t>(Cr) -2,726,397.21</t>
  </si>
  <si>
    <t>(PT. CITRABARU MITRA PERKASA) Penerimaan Barang :J-2064808</t>
  </si>
  <si>
    <t>(Cr) -10,000,317.21</t>
  </si>
  <si>
    <t>J-2064808</t>
  </si>
  <si>
    <t>(PT. CITRABARU MITRA PERKASA) Faktur pembelian :010.006-19.21308360</t>
  </si>
  <si>
    <t>(PT. BROCO AERATED CONCRETE INDUSTRY) Penerimaan Barang :00237/LM/DO/09/19</t>
  </si>
  <si>
    <t>(Cr) -9,262,761.21</t>
  </si>
  <si>
    <t>00237/LM/DO/09/19</t>
  </si>
  <si>
    <t>(PT. BROCO AERATED CONCRETE INDUSTRY) Faktur pembelian :010.005-19.39781110</t>
  </si>
  <si>
    <t>(PT. BROCO AERATED CONCRETE INDUSTRY) Penerimaan Barang :00850/LB/DO/09/19</t>
  </si>
  <si>
    <t>(Cr) -8,568,215.34</t>
  </si>
  <si>
    <t>00850/LB/DO/09/19</t>
  </si>
  <si>
    <t>(PT. BROCO AERATED CONCRETE INDUSTRY) Faktur pembelian :010.005-19.39780799</t>
  </si>
  <si>
    <t>(PT. BROCO AERATED CONCRETE INDUSTRY) Penerimaan Barang :00849/LB/DO/09/19</t>
  </si>
  <si>
    <t>00849/LB/DO/09/19</t>
  </si>
  <si>
    <t>(PT. BROCO AERATED CONCRETE INDUSTRY) Faktur pembelian :010.005-19.39780798</t>
  </si>
  <si>
    <t>(PT. BROCO AERATED CONCRETE INDUSTRY) Penerimaan Barang :00847/LB/DO/09/19</t>
  </si>
  <si>
    <t>00847/LB/DO/09/19</t>
  </si>
  <si>
    <t>(PT. BROCO AERATED CONCRETE INDUSTRY) Faktur pembelian :010.005-19.39780797</t>
  </si>
  <si>
    <t>(PT. BROCO AERATED CONCRETE INDUSTRY) Penerimaan Barang :00755/LB/DO/09/19</t>
  </si>
  <si>
    <t>00755/LB/DO/09/19</t>
  </si>
  <si>
    <t>(PT. BROCO AERATED CONCRETE INDUSTRY) Faktur pembelian :010.005-19.39780795</t>
  </si>
  <si>
    <t>(PT. BROCO AERATED CONCRETE INDUSTRY) Penerimaan Barang :00846/LB/DO/09/19</t>
  </si>
  <si>
    <t>00846/LB/DO/09/19</t>
  </si>
  <si>
    <t>(PT. BROCO AERATED CONCRETE INDUSTRY) Faktur pembelian :010.005-19.39780796</t>
  </si>
  <si>
    <t>PO/SKS/0919-03129A</t>
  </si>
  <si>
    <t>(PT. UTAMA MANDIRI STEEL) Faktur pembelian :010.005-19.93589270</t>
  </si>
  <si>
    <t>(Dr) 51,165,643.79</t>
  </si>
  <si>
    <t>(PT. INTISUMBER BAJASAKTI) Penerimaan Barang :PO/SKS/0919-03146</t>
  </si>
  <si>
    <t>(Dr) 49,551,098.51</t>
  </si>
  <si>
    <t>PO/SKS/0919-03145</t>
  </si>
  <si>
    <t>(PT. INTISUMBER BAJASAKTI) Faktur pembelian :010.005-19.86626479</t>
  </si>
  <si>
    <t>(Dr) 76,504,585.01</t>
  </si>
  <si>
    <t>PO/SKS/0919-03146</t>
  </si>
  <si>
    <t>(PT. INTISUMBER BAJASAKTI) Faktur pembelian :010.005-19.86626457</t>
  </si>
  <si>
    <t>(Dr) 78,119,130.29</t>
  </si>
  <si>
    <t>(PT. BROCO AERATED CONCRETE INDUSTRY) Penerimaan Barang :01078/LB/DO/09/19</t>
  </si>
  <si>
    <t>(Dr) 72,277,312.16</t>
  </si>
  <si>
    <t>(PT. SUMBER BUANAJAYA) Penerimaan Barang :PO/SKS/0919-07477</t>
  </si>
  <si>
    <t>(Dr) 65,222,766.56</t>
  </si>
  <si>
    <t>PO/SKS/0919-07477</t>
  </si>
  <si>
    <t>(PT. SUMBER BUANAJAYA) Faktur pembelian :010.001-19.27799163</t>
  </si>
  <si>
    <t>(PT. DECOR INDAH SEJATI) Penerimaan Barang :PO/SKS/0919-03142</t>
  </si>
  <si>
    <t>(Dr) 71,290,494.00</t>
  </si>
  <si>
    <t>(PT. DECOR INDAH SEJATI) Penerimaan Barang :PO/SKS/0919-07456</t>
  </si>
  <si>
    <t>(Dr) 66,272,310.00</t>
  </si>
  <si>
    <t>PO/SKS/0919-07456</t>
  </si>
  <si>
    <t>(PT. DECOR INDAH SEJATI) Faktur pembelian :010.002-19.39107307</t>
  </si>
  <si>
    <t>(PT. INTISUMBER BAJASAKTI) Penerimaan Barang :PO/SKS/0919-03147</t>
  </si>
  <si>
    <t>(Dr) 40,168,494.00</t>
  </si>
  <si>
    <t>PO/SKS/0819-03100A</t>
  </si>
  <si>
    <t>(PT. HANSURYA STEEL INDONESIA) Penerimaan Barang :PO/SKS/0819-03100A</t>
  </si>
  <si>
    <t>(Cr) -189,075,106.00</t>
  </si>
  <si>
    <t>(PT. HANSURYA STEEL INDONESIA) Faktur pembelian :010.004-19.82615567</t>
  </si>
  <si>
    <t>(PT. INTISUMBER BAJASAKTI) Penerimaan Barang :PO/SKS/0919-03145</t>
  </si>
  <si>
    <t>(Dr) 13,215,007.50</t>
  </si>
  <si>
    <t>18 Sep 2019</t>
  </si>
  <si>
    <t>PO/SKS/0919-03142</t>
  </si>
  <si>
    <t>(PT. DECOR INDAH SEJATI) Faktur pembelian :010.002-19.39108227</t>
  </si>
  <si>
    <t>(Dr) 14,201,825.66</t>
  </si>
  <si>
    <t>PO/SKS/0919-03144</t>
  </si>
  <si>
    <t>(PT. DECOR INDAH SEJATI) Faktur pembelian :010.002-19.39108228</t>
  </si>
  <si>
    <t>(Dr) 28,745,824.62</t>
  </si>
  <si>
    <t>PO/SKS/0919-03147</t>
  </si>
  <si>
    <t>(PT. INTISUMBER BAJASAKTI) Faktur pembelian :010.005-19.86627256</t>
  </si>
  <si>
    <t>(Dr) 59,867,824.62</t>
  </si>
  <si>
    <t>PO/SKS/0919-03148</t>
  </si>
  <si>
    <t>(PT. INTISUMBER BAJASAKTI) Faktur pembelian :010.005-19.86627098</t>
  </si>
  <si>
    <t>(Dr) 63,995,097.12</t>
  </si>
  <si>
    <t>(PT. INTISUMBER BAJASAKTI) Penerimaan Barang :PO/SKS/0919-03150</t>
  </si>
  <si>
    <t>(Dr) 50,427,572.27</t>
  </si>
  <si>
    <t>(PT. INTISUMBER BAJASAKTI) Penerimaan Barang :PO/SKS/0919-03148</t>
  </si>
  <si>
    <t>(Dr) 46,300,299.77</t>
  </si>
  <si>
    <t>(PT. BROCO AERATED CONCRETE INDUSTRY) Penerimaan Barang :00261/LM/DO/09/19</t>
  </si>
  <si>
    <t>(Dr) 39,163,935.77</t>
  </si>
  <si>
    <t>00261/LM/DO/09/19</t>
  </si>
  <si>
    <t>(PT. BROCO AERATED CONCRETE INDUSTRY) Faktur pembelian :010.005-19.39781137</t>
  </si>
  <si>
    <t>19 Sep 2019</t>
  </si>
  <si>
    <t>(PT. SUMBER BUANAJAYA) Penerimaan Barang :PO/SKS/0919-07503/07501/07489</t>
  </si>
  <si>
    <t>(Dr) 25,136,662.97</t>
  </si>
  <si>
    <t>PO/SKS/0919-07503/07501/07489</t>
  </si>
  <si>
    <t>(PT. SUMBER BUANAJAYA) Faktur pembelian :010.001-19.27799221</t>
  </si>
  <si>
    <t>PO/SKS/0919-03150</t>
  </si>
  <si>
    <t>(PT. INTISUMBER BAJASAKTI) Faktur pembelian :010.005-19.86627274</t>
  </si>
  <si>
    <t>PO/SKS/0919-03153</t>
  </si>
  <si>
    <t>(PT. INTISUMBER BAJASAKTI) Faktur pembelian :010.005-19.86628099</t>
  </si>
  <si>
    <t>(Dr) 104,204,579.02</t>
  </si>
  <si>
    <t>PO/SKS/0919-03149</t>
  </si>
  <si>
    <t>(PT. HANSURYA STEEL INDONESIA) Faktur pembelian :010.004-19.82615636</t>
  </si>
  <si>
    <t>(Dr) 326,138,664.40</t>
  </si>
  <si>
    <t>PO/SKS/0919-03157</t>
  </si>
  <si>
    <t>(PT. HANSURYA STEEL INDONESIA) Faktur pembelian :010.004-19.82615641</t>
  </si>
  <si>
    <t>(Dr) 384,385,405.12</t>
  </si>
  <si>
    <t>PO/SKS/0919-03158</t>
  </si>
  <si>
    <t>(PT. HANSURYA STEEL INDONESIA) Faktur pembelian :010.004-19.82615648</t>
  </si>
  <si>
    <t>(Dr) 582,341,102.18</t>
  </si>
  <si>
    <t>(PT. BROCO AERATED CONCRETE INDUSTRY) Penerimaan Barang :01255/LB/DO/09/19</t>
  </si>
  <si>
    <t>(Dr) 576,499,284.04</t>
  </si>
  <si>
    <t>01078/LB/DO/09/19</t>
  </si>
  <si>
    <t>(PT. BROCO AERATED CONCRETE INDUSTRY) Faktur pembelian :010.005-19.39781009</t>
  </si>
  <si>
    <t>(PT. INTISUMBER BAJASAKTI) Penerimaan Barang :PO/SKS/0919-03155</t>
  </si>
  <si>
    <t>(Dr) 544,488,086.18</t>
  </si>
  <si>
    <t>(PT. INTISUMBER BAJASAKTI) Penerimaan Barang :PO/SKS/0919-03153</t>
  </si>
  <si>
    <t>(Dr) 500,151,331.78</t>
  </si>
  <si>
    <t>(PT. INTISUMBER BAJASAKTI) Penerimaan Barang :PO/SKS/0919-03152</t>
  </si>
  <si>
    <t>(Dr) 498,269,922.69</t>
  </si>
  <si>
    <t>(PT. PERWIRA ADHITAMA SEJATI) Penerimaan Barang :PO/SKS/0919-03154</t>
  </si>
  <si>
    <t>(Dr) 440,881,559.07</t>
  </si>
  <si>
    <t>PO/SKS/0919-03154</t>
  </si>
  <si>
    <t>(PT. PERWIRA ADHITAMA SEJATI) Faktur pembelian :010.004-19.82152414</t>
  </si>
  <si>
    <t>(PT. HANSURYA STEEL INDONESIA) Penerimaan Barang :PO/SKS/0919-03143</t>
  </si>
  <si>
    <t>(Dr) 427,442,007.14</t>
  </si>
  <si>
    <t>(PT. DUCON TERTRABLOK INDONESIA) Penerimaan Barang :191008411</t>
  </si>
  <si>
    <t>(Dr) 421,304,661.66</t>
  </si>
  <si>
    <t>(PT. DUCON TERTRABLOK INDONESIA) Faktur pembelian :010.004-19.74987897</t>
  </si>
  <si>
    <t>(PT. BROCO AERATED CONCRETE INDUSTRY) Penerimaan Barang :01075/LB/DO/09/19</t>
  </si>
  <si>
    <t>(Dr) 421,600,189.00</t>
  </si>
  <si>
    <t>01075/LB/DO/09/19</t>
  </si>
  <si>
    <t>(PT. BROCO AERATED CONCRETE INDUSTRY) Faktur pembelian :010.005-19.39781253</t>
  </si>
  <si>
    <t>(PT. BROCO AERATED CONCRETE INDUSTRY) Penerimaan Barang :01086/LB/DO/09/19</t>
  </si>
  <si>
    <t>01086/LB/DO/09/19</t>
  </si>
  <si>
    <t>(PT. BROCO AERATED CONCRETE INDUSTRY) Faktur pembelian :010.005-19.39781010</t>
  </si>
  <si>
    <t>(PT. BROCO AERATED CONCRETE INDUSTRY) Penerimaan Barang :00985/LB/DO/09/19</t>
  </si>
  <si>
    <t>00985/LB/DO/09/19</t>
  </si>
  <si>
    <t>(PT. BROCO AERATED CONCRETE INDUSTRY) Faktur pembelian :010.005-19.39781007</t>
  </si>
  <si>
    <t>(PT. BROCO AERATED CONCRETE INDUSTRY) Penerimaan Barang :00986/LB/DO/09/19</t>
  </si>
  <si>
    <t>00986/LB/DO/09/19</t>
  </si>
  <si>
    <t>(PT. BROCO AERATED CONCRETE INDUSTRY) Faktur pembelian :010.005-19.39781008</t>
  </si>
  <si>
    <t>(PT. BROCO AERATED CONCRETE INDUSTRY) Penerimaan Barang :00953/LB/DO/09/19</t>
  </si>
  <si>
    <t>00953/LB/DO/09/19</t>
  </si>
  <si>
    <t>(PT. BROCO AERATED CONCRETE INDUSTRY) Faktur pembelian :010.005-19.39781005</t>
  </si>
  <si>
    <t>(PT. BROCO AERATED CONCRETE INDUSTRY) Penerimaan Barang :00955/LB/DO/09/19</t>
  </si>
  <si>
    <t>00955/LB/DO/09/19</t>
  </si>
  <si>
    <t>(PT. BROCO AERATED CONCRETE INDUSTRY) Faktur pembelian :010.005-19.39781006</t>
  </si>
  <si>
    <t>20 Sep 2019</t>
  </si>
  <si>
    <t>PO/SKS/0919-03151</t>
  </si>
  <si>
    <t>(PT. DECOR INDAH SEJATI) Faktur pembelian :010.002-19.39108733</t>
  </si>
  <si>
    <t>(Dr) 429,241,598.03</t>
  </si>
  <si>
    <t>PO/SKS/0919-03156</t>
  </si>
  <si>
    <t>(PT. DECOR INDAH SEJATI) Faktur pembelian :010.002-19.39108724</t>
  </si>
  <si>
    <t>(Dr) 451,560,138.83</t>
  </si>
  <si>
    <t>PO/SKS/0919-03152</t>
  </si>
  <si>
    <t>(PT. INTISUMBER BAJASAKTI) Faktur pembelian :010.005-19.86628673</t>
  </si>
  <si>
    <t>(Dr) 453,441,547.92</t>
  </si>
  <si>
    <t>PO/SKS/0919-03155</t>
  </si>
  <si>
    <t>(PT. INTISUMBER BAJASAKTI) Faktur pembelian :010.005-19.86628715</t>
  </si>
  <si>
    <t>(Dr) 491,294,563.92</t>
  </si>
  <si>
    <t>(PT. DECOR INDAH SEJATI) Penerimaan Barang :PO/SKS/0919-03151</t>
  </si>
  <si>
    <t>(Dr) 489,494,973.03</t>
  </si>
  <si>
    <t>(PT. DECOR INDAH SEJATI) Penerimaan Barang :PO/SKS/0919-03156</t>
  </si>
  <si>
    <t>(Dr) 467,176,432.23</t>
  </si>
  <si>
    <t>(PT. HANSURYA STEEL INDONESIA) Penerimaan Barang :PO/SKS/0919-03149</t>
  </si>
  <si>
    <t>(Dr) 245,242,346.85</t>
  </si>
  <si>
    <t>21 Sep 2019</t>
  </si>
  <si>
    <t>(PT. SUMBER BUANAJAYA) Penerimaan Barang :PO/SKS/0919-07516/00846/07523</t>
  </si>
  <si>
    <t>(Dr) 231,133,255.65</t>
  </si>
  <si>
    <t>PO/SKS/0919-07503/07501/07490</t>
  </si>
  <si>
    <t>(PT. SUMBER BUANAJAYA) Faktur pembelian :010.001-19.27799241</t>
  </si>
  <si>
    <t>01255/LB/DO/09/19</t>
  </si>
  <si>
    <t>(PT. BROCO AERATED CONCRETE INDUSTRY) Faktur pembelian :010.005-19.39781366</t>
  </si>
  <si>
    <t>(Dr) 251,084,164.98</t>
  </si>
  <si>
    <t>(PT. INTISUMBER BAJASAKTI) Penerimaan Barang :PO/SKS/0919-03159</t>
  </si>
  <si>
    <t>(Dr) 248,984,164.98</t>
  </si>
  <si>
    <t>(PT. INTISUMBER BAJASAKTI) Penerimaan Barang :PO/SKS/0919-03161</t>
  </si>
  <si>
    <t>(Dr) 247,388,710.68</t>
  </si>
  <si>
    <t>(PT. HANSURYA STEEL INDONESIA) Penerimaan Barang :PO/SKS/0919-03158</t>
  </si>
  <si>
    <t>(Dr) 49,433,013.62</t>
  </si>
  <si>
    <t>(PT. DUCON TERTRABLOK INDONESIA) Penerimaan Barang :191008412</t>
  </si>
  <si>
    <t>(Dr) 43,277,013.60</t>
  </si>
  <si>
    <t>(PT. DUCON TERTRABLOK INDONESIA) Faktur pembelian :010.004-19.74987898</t>
  </si>
  <si>
    <t>(PT. BROCO AERATED CONCRETE INDUSTRY) Penerimaan Barang :00292/LM/DO/09/19</t>
  </si>
  <si>
    <t>(Dr) 42,128,467.62</t>
  </si>
  <si>
    <t>00292/LM/DO/09/19</t>
  </si>
  <si>
    <t>(PT. BROCO AERATED CONCRETE INDUSTRY) Faktur pembelian :010.006-19.78958713</t>
  </si>
  <si>
    <t>23 Sep 2019</t>
  </si>
  <si>
    <t>PO/SKS/0919-03166</t>
  </si>
  <si>
    <t>(PT. MASAJAYA BERSAMA) Faktur pembelian :010.002-19.52292323</t>
  </si>
  <si>
    <t>(Dr) 54,496,195.37</t>
  </si>
  <si>
    <t>(PT. DECOR INDAH SEJATI) Penerimaan Barang :PO/SKS/0919-07532</t>
  </si>
  <si>
    <t>(Dr) 53,369,831.75</t>
  </si>
  <si>
    <t>PO/SKS/0919-03159</t>
  </si>
  <si>
    <t>(PT. INTISUMBER BAJASAKTI) Faktur pembelian :010.005-19.86629908</t>
  </si>
  <si>
    <t>(Dr) 55,469,831.75</t>
  </si>
  <si>
    <t>PO/SKS/0919-03160</t>
  </si>
  <si>
    <t>(PT. INTISUMBER BAJASAKTI) Faktur pembelian :010.005-19.86629949</t>
  </si>
  <si>
    <t>(Dr) 64,428,922.55</t>
  </si>
  <si>
    <t>PO/SKS/0919-03161</t>
  </si>
  <si>
    <t>(PT. INTISUMBER BAJASAKTI) Faktur pembelian :010.005-19.86629866</t>
  </si>
  <si>
    <t>(Dr) 66,024,376.85</t>
  </si>
  <si>
    <t>PO/SKS/0919-03163</t>
  </si>
  <si>
    <t>(PT. INTISUMBER BAJASAKTI) Faktur pembelian :010.005-19.86629724</t>
  </si>
  <si>
    <t>(Dr) 69,924,376.25</t>
  </si>
  <si>
    <t>(PT. MASAJAYA BERSAMA) Penerimaan Barang :PO/SKS/0919-03166</t>
  </si>
  <si>
    <t>(Dr) 64,861,194.50</t>
  </si>
  <si>
    <t>(PT. INTISUMBER BAJASAKTI) Penerimaan Barang :PO/SKS/0919-03162</t>
  </si>
  <si>
    <t>(Cr) -8,098,801.65</t>
  </si>
  <si>
    <t>(PT. INTISUMBER BAJASAKTI) Penerimaan Barang :PO/SKS/0919-03163</t>
  </si>
  <si>
    <t>(Cr) -11,998,801.05</t>
  </si>
  <si>
    <t>(PT. INTISUMBER BAJASAKTI) Penerimaan Barang :PO/SKS/0919-03160</t>
  </si>
  <si>
    <t>(Cr) -20,957,891.85</t>
  </si>
  <si>
    <t>(PT. PERWIRA ADHITAMA SEJATI) Penerimaan Barang :PO/SKS/0919-03167</t>
  </si>
  <si>
    <t>(Cr) -26,822,619.09</t>
  </si>
  <si>
    <t>(PT. BROCO AERATED CONCRETE INDUSTRY) Penerimaan Barang :01344/LB/DO/09/19</t>
  </si>
  <si>
    <t>(Cr) -32,664,437.22</t>
  </si>
  <si>
    <t>01344/LB/DO/09/19</t>
  </si>
  <si>
    <t>(PT. BROCO AERATED CONCRETE INDUSTRY) Faktur pembelian :010.005-19.39781405</t>
  </si>
  <si>
    <t>(PT. BROCO AERATED CONCRETE INDUSTRY) Penerimaan Barang :01345/LB/DO/09/19</t>
  </si>
  <si>
    <t>01345/LB/DO/09/19</t>
  </si>
  <si>
    <t>(PT. BROCO AERATED CONCRETE INDUSTRY) Faktur pembelian :010.005-19.39781406</t>
  </si>
  <si>
    <t>(PT. BROCO AERATED CONCRETE INDUSTRY) Penerimaan Barang :01384/LB/DO/09/19</t>
  </si>
  <si>
    <t>01384/LB/DO/09/19</t>
  </si>
  <si>
    <t>(PT. BROCO AERATED CONCRETE INDUSTRY) Faktur pembelian :010.005-19.39781407</t>
  </si>
  <si>
    <t>PO/SKS/0919-03167</t>
  </si>
  <si>
    <t>(PT. PERWIRA ADHITAMA SEJATI) Faktur pembelian :010.004-19.82153091</t>
  </si>
  <si>
    <t>24 Sep 2019</t>
  </si>
  <si>
    <t>PO/SKS/0919-03162</t>
  </si>
  <si>
    <t>(PT. INTISUMBER BAJASAKTI) Faktur pembelian :010.005-19.86629777</t>
  </si>
  <si>
    <t>(Dr) 52,002,104.30</t>
  </si>
  <si>
    <t>PO/SKS/0919-03165</t>
  </si>
  <si>
    <t>(PT. HANSURYA STEEL INDONESIA) Faktur pembelian :010.004-19.82615675</t>
  </si>
  <si>
    <t>(Dr) 278,759,174.21</t>
  </si>
  <si>
    <t>(PT. CITRABARU MITRA PERKASA) Penerimaan Barang :J-2065569</t>
  </si>
  <si>
    <t>(Dr) 271,485,254.21</t>
  </si>
  <si>
    <t>J-2065569</t>
  </si>
  <si>
    <t>(PT. CITRABARU MITRA PERKASA) Faktur pembelian :010.006-19.21309409</t>
  </si>
  <si>
    <t>(PT. BROCO AERATED CONCRETE INDUSTRY) Penerimaan Barang :00324/LM/DO/09/19</t>
  </si>
  <si>
    <t>(Dr) 272,668,264.21</t>
  </si>
  <si>
    <t>00324/LM/DO/09/19</t>
  </si>
  <si>
    <t>(PT. BROCO AERATED CONCRETE INDUSTRY) Faktur pembelian :010.006-19.78958734</t>
  </si>
  <si>
    <t>(PT. BROCO AERATED CONCRETE INDUSTRY) Penerimaan Barang :00325/LM/DO/09/19</t>
  </si>
  <si>
    <t>00325/LM/DO/09/19</t>
  </si>
  <si>
    <t>(PT. BROCO AERATED CONCRETE INDUSTRY) Faktur pembelian :010.006-19.78958735</t>
  </si>
  <si>
    <t>(PT. BROCO AERATED CONCRETE INDUSTRY) Penerimaan Barang :00326/LM/DO/09/19</t>
  </si>
  <si>
    <t>(Dr) 271,622,810.21</t>
  </si>
  <si>
    <t>00326/LM/DO/09/19</t>
  </si>
  <si>
    <t>(PT. BROCO AERATED CONCRETE INDUSTRY) Faktur pembelian :010.006-19.78958736</t>
  </si>
  <si>
    <t>(PT. SUMBER BUANAJAYA) Penerimaan Barang :PO/SKS/0919-07537/07542</t>
  </si>
  <si>
    <t>(Dr) 264,650,083.01</t>
  </si>
  <si>
    <t>PO/SKS/0919-07537/07542</t>
  </si>
  <si>
    <t>(PT. SUMBER BUANAJAYA) Faktur pembelian :010.001-19.27799282</t>
  </si>
  <si>
    <t>PO/SKS/0919-03164</t>
  </si>
  <si>
    <t>(PT. DECOR INDAH SEJATI) Faktur pembelian :010.002-19.39110073</t>
  </si>
  <si>
    <t>(Dr) 293,213,719.21</t>
  </si>
  <si>
    <t>PO/SKS/0919-07532</t>
  </si>
  <si>
    <t>(PT. DECOR INDAH SEJATI) Faktur pembelian :010.002-19.39110078</t>
  </si>
  <si>
    <t>(Dr) 294,340,082.83</t>
  </si>
  <si>
    <t xml:space="preserve">(PT. HANSURYA STEEL INDONESIA) </t>
  </si>
  <si>
    <t>(Dr) 113,568,423.91</t>
  </si>
  <si>
    <t>PO/SKS/0919-03173B</t>
  </si>
  <si>
    <t>PO/SKS/0919-03168</t>
  </si>
  <si>
    <t>(PT. INTISUMBER BAJASAKTI) Penerimaan Barang :PO/SKS/0919-03168</t>
  </si>
  <si>
    <t>(Dr) 253,992,399.83</t>
  </si>
  <si>
    <t>(PT. HANSURYA STEEL INDONESIA) Penerimaan Barang :PO/SKS/0919-03173C</t>
  </si>
  <si>
    <t>(Dr) 72,918,951.83</t>
  </si>
  <si>
    <t>PO/SKS/0919-03173C</t>
  </si>
  <si>
    <t>(PT. HANSURYA STEEL INDONESIA) Faktur pembelian :010.004-19.82615691</t>
  </si>
  <si>
    <t>(PT. DUCON TERTRABLOK INDONESIA) Penerimaan Barang :191008498</t>
  </si>
  <si>
    <t>(Dr) 247,463,308.90</t>
  </si>
  <si>
    <t>(PT. DUCON TERTRABLOK INDONESIA) Faktur pembelian :010.004-19.74987977</t>
  </si>
  <si>
    <t>(PT. BROCO AERATED CONCRETE INDUSTRY) Penerimaan Barang :01424/LB/DO/09/19</t>
  </si>
  <si>
    <t>(Dr) 248,150,581.70</t>
  </si>
  <si>
    <t>01424/LB/DO/09/19</t>
  </si>
  <si>
    <t>(PT. BROCO AERATED CONCRETE INDUSTRY) Faktur pembelian :010.006-19.78958677</t>
  </si>
  <si>
    <t>(PT. BROCO AERATED CONCRETE INDUSTRY) Penerimaan Barang :01446/LB/DO/09/19</t>
  </si>
  <si>
    <t>01446/LB/DO/09/19</t>
  </si>
  <si>
    <t>(PT. BROCO AERATED CONCRETE INDUSTRY) Faktur pembelian :010.006-19.78958679</t>
  </si>
  <si>
    <t>(PT. BROCO AERATED CONCRETE INDUSTRY) Penerimaan Barang :01447/LB/DO/09/19</t>
  </si>
  <si>
    <t>(Dr) 248,985,159.83</t>
  </si>
  <si>
    <t>01447/LB/DO/09/19</t>
  </si>
  <si>
    <t>(PT. BROCO AERATED CONCRETE INDUSTRY) Faktur pembelian :010.006-19.78958680</t>
  </si>
  <si>
    <t>(PT. BROCO AERATED CONCRETE INDUSTRY) Penerimaan Barang :01445/LB/DO/09/19</t>
  </si>
  <si>
    <t>01445/LB/DO/09/19</t>
  </si>
  <si>
    <t>(PT. BROCO AERATED CONCRETE INDUSTRY) Faktur pembelian :010.006-19.78958678</t>
  </si>
  <si>
    <t>(PT. SUMBER BUANAJAYA) Penerimaan Barang :PO/SKS/0919-07559/07560</t>
  </si>
  <si>
    <t>(Dr) 239,883,308.63</t>
  </si>
  <si>
    <t>PO/SKS/0919-07559/07560</t>
  </si>
  <si>
    <t>(PT. SUMBER BUANAJAYA) Faktur pembelian :010.001-19.27799672</t>
  </si>
  <si>
    <t>(PT. DECOR INDAH SEJATI) Penerimaan Barang :INVC-19090008718</t>
  </si>
  <si>
    <t>(Dr) 244,431,440.79</t>
  </si>
  <si>
    <t>INVC-19090008718</t>
  </si>
  <si>
    <t>(PT. DECOR INDAH SEJATI) Faktur pembelian :010.002-19.39110624</t>
  </si>
  <si>
    <t>(PT. DECOR INDAH SEJATI) Penerimaan Barang :INVC-19090008726</t>
  </si>
  <si>
    <t>(Dr) 249,120,494.87</t>
  </si>
  <si>
    <t>INVC-19090008726</t>
  </si>
  <si>
    <t>(PT. DECOR INDAH SEJATI) Faktur pembelian :010.002-19.39110632</t>
  </si>
  <si>
    <t>(PT. DECOR INDAH SEJATI) Penerimaan Barang :INVC-19090008503</t>
  </si>
  <si>
    <t>(Dr) 252,290,799.83</t>
  </si>
  <si>
    <t>INVC-19090008503</t>
  </si>
  <si>
    <t>(PT. DECOR INDAH SEJATI) Faktur pembelian :010.002-19.39110420</t>
  </si>
  <si>
    <t>(PT. DECOR INDAH SEJATI) Penerimaan Barang :INVC-19090008715</t>
  </si>
  <si>
    <t>(Dr) 230,824,217.83</t>
  </si>
  <si>
    <t>INVC-19090008715</t>
  </si>
  <si>
    <t>(PT. DECOR INDAH SEJATI) Faktur pembelian :010.002-19.39110621</t>
  </si>
  <si>
    <t>(PT. DECOR INDAH SEJATI) Penerimaan Barang :INVC-19090008716</t>
  </si>
  <si>
    <t>(Dr) 191,760,580.83</t>
  </si>
  <si>
    <t>INVC-19090008716</t>
  </si>
  <si>
    <t>(PT. DECOR INDAH SEJATI) Faktur pembelian :010.002-19.39110622</t>
  </si>
  <si>
    <t>PO/SKS/0919-03171</t>
  </si>
  <si>
    <t>(PT. SUKSES BAJA SEMESTA) Faktur pembelian :010.005-19.67640364</t>
  </si>
  <si>
    <t>(Dr) 309,450,399.83</t>
  </si>
  <si>
    <t>(PT. INTISUMBER BAJASAKTI) Faktur pembelian :010.005-19.86632994</t>
  </si>
  <si>
    <t>(Dr) 349,798,082.83</t>
  </si>
  <si>
    <t>PO/SKS/0919-03169</t>
  </si>
  <si>
    <t>(PT. INTISUMBER BAJASAKTI) Faktur pembelian :010.005-19.86632060</t>
  </si>
  <si>
    <t>(Dr) 350,302,628.28</t>
  </si>
  <si>
    <t>PO/SKS/0919-03170</t>
  </si>
  <si>
    <t>(PT. INTISUMBER BAJASAKTI) Faktur pembelian :010.005-19.86632071</t>
  </si>
  <si>
    <t>(Dr) 350,580,810.08</t>
  </si>
  <si>
    <t>PO/SKS/0919-03172</t>
  </si>
  <si>
    <t>(PT. INTISUMBER BAJASAKTI) Faktur pembelian :010.005-19.86631940</t>
  </si>
  <si>
    <t>(Dr) 351,192,810.08</t>
  </si>
  <si>
    <t>PO/SKS/0919-03177</t>
  </si>
  <si>
    <t>(PT. HANSURYA STEEL INDONESIA) Faktur pembelian :010.004-19.82615700</t>
  </si>
  <si>
    <t>(Dr) 409,499,132.90</t>
  </si>
  <si>
    <t>(PT. BROCO AERATED CONCRETE INDUSTRY) Penerimaan Barang :00368/LM/DO/09/19</t>
  </si>
  <si>
    <t>(Dr) 403,530,041.10</t>
  </si>
  <si>
    <t>00368/LM/DO/09/19</t>
  </si>
  <si>
    <t>(PT. BROCO AERATED CONCRETE INDUSTRY) Faktur pembelian :010.006-19.78959122</t>
  </si>
  <si>
    <t>(PT. BROCO AERATED CONCRETE INDUSTRY) Penerimaan Barang :01603/LB/DO/09/19</t>
  </si>
  <si>
    <t>(Dr) 403,657,314.77</t>
  </si>
  <si>
    <t>(PT. BROCO AERATED CONCRETE INDUSTRY) Penerimaan Barang :01617/LB/DO/09/19</t>
  </si>
  <si>
    <t>(Dr) 397,815,496.63</t>
  </si>
  <si>
    <t>01617/LB/DO/09/19</t>
  </si>
  <si>
    <t>(PT. BROCO AERATED CONCRETE INDUSTRY) Faktur pembelian :010.006-19.78958906</t>
  </si>
  <si>
    <t>(PT. DECOR INDAH SEJATI) Penerimaan Barang :PO/SKS/0919-03164</t>
  </si>
  <si>
    <t>(Dr) 389,202,769.77</t>
  </si>
  <si>
    <t>(PT. SUKSES BAJA SEMESTA) Penerimaan Barang :PO/SKS/0919-03171</t>
  </si>
  <si>
    <t>(Dr) 333,744,769.77</t>
  </si>
  <si>
    <t>(PT. INTISUMBER BAJASAKTI) Penerimaan Barang :PO/SKS/0919-03170</t>
  </si>
  <si>
    <t>(Dr) 333,466,587.97</t>
  </si>
  <si>
    <t>(PT. INTISUMBER BAJASAKTI) Penerimaan Barang :PO/SKS/0919-03169</t>
  </si>
  <si>
    <t>(Dr) 332,962,042.52</t>
  </si>
  <si>
    <t>(PT. HANSURYA STEEL INDONESIA) Penerimaan Barang :PO/SKS/0919-03157</t>
  </si>
  <si>
    <t>(Dr) 274,715,301.80</t>
  </si>
  <si>
    <t>(PT. HANSURYA STEEL INDONESIA) Penerimaan Barang :PO/SKS/0919-03165</t>
  </si>
  <si>
    <t>(Dr) 47,958,231.89</t>
  </si>
  <si>
    <t>(PT. DUCON TERTRABLOK INDONESIA) Penerimaan Barang :191008600</t>
  </si>
  <si>
    <t>(Dr) 41,429,140.96</t>
  </si>
  <si>
    <t>(PT. DUCON TERTRABLOK INDONESIA) Faktur pembelian :010.004-19.74988077</t>
  </si>
  <si>
    <t>01603/LB/DO/09/19</t>
  </si>
  <si>
    <t>(PT. BROCO AERATED CONCRETE INDUSTRY) Faktur pembelian :010.006-19.78958904</t>
  </si>
  <si>
    <t>(Dr) 53,800,050.02</t>
  </si>
  <si>
    <t>(PT. BROCO AERATED CONCRETE INDUSTRY) Penerimaan Barang :01604/LB/DO/09/19</t>
  </si>
  <si>
    <t>01604/LB/DO/09/19</t>
  </si>
  <si>
    <t>(PT. BROCO AERATED CONCRETE INDUSTRY) Faktur pembelian :010.006-19.78958905</t>
  </si>
  <si>
    <t>(PT. BROCO AERATED CONCRETE INDUSTRY) Penerimaan Barang :01582/LB/DO/09/19</t>
  </si>
  <si>
    <t>01582/LB/DO/09/19</t>
  </si>
  <si>
    <t>(PT. BROCO AERATED CONCRETE INDUSTRY) Faktur pembelian :010.006-19.78958903</t>
  </si>
  <si>
    <t>27 Sep 2019</t>
  </si>
  <si>
    <t>(PT. DECOR INDAH SEJATI) Penerimaan Barang :INVC-19090009015</t>
  </si>
  <si>
    <t>(Dr) 50,740,050.02</t>
  </si>
  <si>
    <t>INVC-19090009015</t>
  </si>
  <si>
    <t>(PT. DECOR INDAH SEJATI) Faktur pembelian :010.002-19.39110920</t>
  </si>
  <si>
    <t>PO/SKS/0919-03174</t>
  </si>
  <si>
    <t>(PT. INTISUMBER BAJASAKTI) Faktur pembelian :010.005-19.86632169</t>
  </si>
  <si>
    <t>(Dr) 91,565,050.02</t>
  </si>
  <si>
    <t>PO/SKS/0919-03176</t>
  </si>
  <si>
    <t>(PT. INTISUMBER BAJASAKTI) Faktur pembelian :010.005-19.86632168</t>
  </si>
  <si>
    <t>(Dr) 116,443,995.02</t>
  </si>
  <si>
    <t>(PT. HANSURYA STEEL INDONESIA) Penerimaan Barang :PO/SKS/0919-03173A</t>
  </si>
  <si>
    <t>(Cr) -72,497,404.93</t>
  </si>
  <si>
    <t>PO/SKS/0919-03173</t>
  </si>
  <si>
    <t>(PT. HANSURYA STEEL INDONESIA) Faktur pembelian :010.004-19.82615714</t>
  </si>
  <si>
    <t>(Dr) 103,313,500.07</t>
  </si>
  <si>
    <t>PO/SKS/0919-03173A</t>
  </si>
  <si>
    <t>(PT. HANSURYA STEEL INDONESIA) Faktur pembelian :010.004-19.82615871</t>
  </si>
  <si>
    <t>(Dr) 292,254,900.02</t>
  </si>
  <si>
    <t>(PT. BROCO AERATED CONCRETE INDUSTRY) Penerimaan Barang :00382/LM/DO/09/19</t>
  </si>
  <si>
    <t>(Dr) 285,473,081.02</t>
  </si>
  <si>
    <t>00382/LM/DO/09/19</t>
  </si>
  <si>
    <t>(PT. BROCO AERATED CONCRETE INDUSTRY) Faktur pembelian :010.006-19.78959140</t>
  </si>
  <si>
    <t>(PT. BROCO AERATED CONCRETE INDUSTRY) Penerimaan Barang :01686/LB/DO/09/19</t>
  </si>
  <si>
    <t>(Dr) 286,413,081.89</t>
  </si>
  <si>
    <t>01686/LB/DO/09/19</t>
  </si>
  <si>
    <t>(PT. BROCO AERATED CONCRETE INDUSTRY) Faktur pembelian :010.006-19.78958968</t>
  </si>
  <si>
    <t>28 Sep 2019</t>
  </si>
  <si>
    <t>(PT. SUMBER BUANAJAYA) Penerimaan Barang :PO/SKS/0919-07572/07570</t>
  </si>
  <si>
    <t>(Dr) 278,145,808.82</t>
  </si>
  <si>
    <t>PO/SKS/0919-07572/07570</t>
  </si>
  <si>
    <t>(PT. SUMBER BUANAJAYA) Faktur pembelian :010.001-19.27799693</t>
  </si>
  <si>
    <t>(PT. DECOR INDAH SEJATI) Penerimaan Barang :PO/SKS/0919-03175</t>
  </si>
  <si>
    <t>(Dr) 277,790,356.82</t>
  </si>
  <si>
    <t>PO/SKS/0919-03175</t>
  </si>
  <si>
    <t>(PT. DECOR INDAH SEJATI) Faktur pembelian :011.002-19.39110900</t>
  </si>
  <si>
    <t>PO/SKS/0919-03178</t>
  </si>
  <si>
    <t>(PT. UTAMA MANDIRI STEEL) Faktur pembelian :010.005-19.93589277</t>
  </si>
  <si>
    <t>(Dr) 326,009,659.38</t>
  </si>
  <si>
    <t>PO/SKS/0919-03180</t>
  </si>
  <si>
    <t>(PT. INTISUMBER BAJASAKTI) Faktur pembelian :010.005-19.86632588</t>
  </si>
  <si>
    <t>(Dr) 383,190,748.38</t>
  </si>
  <si>
    <t>(PT. UTAMA MANDIRI STEEL) Penerimaan Barang :PO/SKS/0919-03178</t>
  </si>
  <si>
    <t>(Dr) 349,435,989.02</t>
  </si>
  <si>
    <t>(PT. INTISUMBER BAJASAKTI) Penerimaan Barang :PO/SKS/0919-03176</t>
  </si>
  <si>
    <t>(Dr) 324,557,044.02</t>
  </si>
  <si>
    <t>(PT. INTISUMBER BAJASAKTI) Penerimaan Barang :PO/SKS/0919-03174</t>
  </si>
  <si>
    <t>(Dr) 286,792,044.02</t>
  </si>
  <si>
    <t>(PT. INTISUMBER BAJASAKTI) Penerimaan Barang :PO/SKS/0919-03172</t>
  </si>
  <si>
    <t>(Dr) 286,180,044.02</t>
  </si>
  <si>
    <t>(PT. INTISUMBER BAJASAKTI) Penerimaan Barang :PO/SKS/0919-03180</t>
  </si>
  <si>
    <t>(Dr) 228,998,955.02</t>
  </si>
  <si>
    <t>(PT. DUCON TERTRABLOK INDONESIA) Penerimaan Barang :191008601</t>
  </si>
  <si>
    <t>(Dr) 222,469,864.09</t>
  </si>
  <si>
    <t>(PT. DUCON TERTRABLOK INDONESIA) Faktur pembelian :010.004-19.74988078</t>
  </si>
  <si>
    <t>(PT. BROCO AERATED CONCRETE INDUSTRY) Penerimaan Barang :01425/LB/DO/09/19</t>
  </si>
  <si>
    <t>(Dr) 223,157,136.89</t>
  </si>
  <si>
    <t>01425/LB/DO/09/19</t>
  </si>
  <si>
    <t>(PT. BROCO AERATED CONCRETE INDUSTRY) Faktur pembelian :010.006-19.78959048</t>
  </si>
  <si>
    <t>30 Sep 2019</t>
  </si>
  <si>
    <t>PO/SKS/0919-03181</t>
  </si>
  <si>
    <t>(PT. SUKSES BAJA ABADI) Faktur pembelian :010.003-19.79724754</t>
  </si>
  <si>
    <t>(Dr) 253,089,864.02</t>
  </si>
  <si>
    <t>PO/SKS/0919-03183</t>
  </si>
  <si>
    <t>(PT. PERWIRA ADHITAMA SEJATI) Faktur pembelian :010.004-19.82154562</t>
  </si>
  <si>
    <t>(Dr) 260,167,273.02</t>
  </si>
  <si>
    <t>(PT. HANSURYA STEEL INDONESIA) Penerimaan Barang :PO/SKS/0919-03177</t>
  </si>
  <si>
    <t>(Dr) 201,860,950.20</t>
  </si>
  <si>
    <t>(PT. BROCO AERATED CONCRETE INDUSTRY) Penerimaan Barang :01750/LB/DO/09/19</t>
  </si>
  <si>
    <t>(Dr) 196,019,132.07</t>
  </si>
  <si>
    <t>01750/LB/DO/09/19</t>
  </si>
  <si>
    <t>(PT. BROCO AERATED CONCRETE INDUSTRY) Faktur pembelian :010.006-19.78959093</t>
  </si>
  <si>
    <t>(PT. BROCO AERATED CONCRETE INDUSTRY) Penerimaan Barang :01817/LB/DO/09/19</t>
  </si>
  <si>
    <t>01817/LB/DO/09/19</t>
  </si>
  <si>
    <t>(PT. BROCO AERATED CONCRETE INDUSTRY) Faktur pembelian :010.006-19.78959096</t>
  </si>
  <si>
    <t>(PT. BROCO AERATED CONCRETE INDUSTRY) Penerimaan Barang :01818/LB/DO/09/19</t>
  </si>
  <si>
    <t>01818/LB/DO/09/19</t>
  </si>
  <si>
    <t>(PT. BROCO AERATED CONCRETE INDUSTRY) Faktur pembelian :010.006-19.78959097</t>
  </si>
  <si>
    <t>(PT. BROCO AERATED CONCRETE INDUSTRY) Penerimaan Barang :01801/LB/DO/09/19</t>
  </si>
  <si>
    <t>01801/LB/DO/09/19</t>
  </si>
  <si>
    <t>(PT. BROCO AERATED CONCRETE INDUSTRY) Faktur pembelian :010.006-19.78959094</t>
  </si>
  <si>
    <t>(PT. BROCO AERATED CONCRETE INDUSTRY) Penerimaan Barang :01814/LB/DO/09/19</t>
  </si>
  <si>
    <t>01814/LB/DO/09/19</t>
  </si>
  <si>
    <t>(PT. BROCO AERATED CONCRETE INDUSTRY) Faktur pembelian :010.006-19.78959095</t>
  </si>
  <si>
    <t>(PT. BROCO AERATED CONCRETE INDUSTRY) Penerimaan Barang :01961/LB/DO/09/19</t>
  </si>
  <si>
    <t>(PT. BROCO AERATED CONCRETE INDUSTRY) Penerimaan Barang :01914/LB/DO/09/19</t>
  </si>
  <si>
    <t>(Dr) 190,177,313.93</t>
  </si>
  <si>
    <t>(PT. BROCO AERATED CONCRETE INDUSTRY) Penerimaan Barang :01912/LB/DO/09/19</t>
  </si>
  <si>
    <t>(Dr) 185,170,073.93</t>
  </si>
  <si>
    <t>(PT. SUKSES BAJA ABADI) Penerimaan Barang :PO/SKS/0919-03181</t>
  </si>
  <si>
    <t>(Dr) 161,079,164.93</t>
  </si>
  <si>
    <t>(PT. INTISUMBER BAJASAKTI) Penerimaan Barang :PO/SKS/0919-03179</t>
  </si>
  <si>
    <t>(Dr) 131,631,439.93</t>
  </si>
  <si>
    <t>(PT. PERWIRA ADHITAMA SEJATI) Penerimaan Barang :PO/SKS/0919-03183</t>
  </si>
  <si>
    <t>(Dr) 124,554,030.93</t>
  </si>
  <si>
    <t>(PT. HANSURYA STEEL INDONESIA) Penerimaan Barang :PO/SKS/0919-03173</t>
  </si>
  <si>
    <t>(Cr) -51,256,874.07</t>
  </si>
  <si>
    <t>(PT. SUMBER BUANAJAYA) Penerimaan Barang :PO/SKS/1019-07591/07585</t>
  </si>
  <si>
    <t>(Cr) -65,365,965.27</t>
  </si>
  <si>
    <t>PO/SKS/1019-07591/07585</t>
  </si>
  <si>
    <t>(PT. SUMBER BUANAJAYA) Faktur pembelian :010.001-19.27800659</t>
  </si>
  <si>
    <t>(PT. PELITA ENAMELWARE IND CO LTD) Penerimaan Barang :22421</t>
  </si>
  <si>
    <t>(Cr) -57,457,601.23</t>
  </si>
  <si>
    <t>(PT. PELITA ENAMELWARE IND CO LTD) Faktur pembelian :010.004-19.49158515</t>
  </si>
  <si>
    <t>(PT. PELITA ENAMELWARE IND CO LTD) Penerimaan Barang :22422</t>
  </si>
  <si>
    <t>(Cr) -57,645,964.86</t>
  </si>
  <si>
    <t>(PT. PELITA ENAMELWARE IND CO LTD) Faktur pembelian :010.004-19.49158516</t>
  </si>
  <si>
    <t>PO/SKS/0919-03184</t>
  </si>
  <si>
    <t>(PT. INTISUMBER BAJASAKTI) Faktur pembelian :010.005-19.86634558</t>
  </si>
  <si>
    <t>(Cr) -29,656,873.27</t>
  </si>
  <si>
    <t>PO/SKS/0919-03179</t>
  </si>
  <si>
    <t>(PT. INTISUMBER BAJASAKTI) Faktur pembelian :010.005-19.86634556</t>
  </si>
  <si>
    <t>(Cr) -209,148.27</t>
  </si>
  <si>
    <t>PO/SKS/1019-03188</t>
  </si>
  <si>
    <t>(PT. HANSURYA STEEL INDONESIA) Faktur pembelian :010.004-19.82615751</t>
  </si>
  <si>
    <t>(Dr) 193,336,261.67</t>
  </si>
  <si>
    <t>(PT. PELITA ENAMELWARE IND CO LTD) Penerimaan Barang :22454</t>
  </si>
  <si>
    <t>(Dr) 187,166,079.96</t>
  </si>
  <si>
    <t>(PT. PELITA ENAMELWARE IND CO LTD) Faktur pembelian :010.004-19.49158576</t>
  </si>
  <si>
    <t>(PT. PELITA ENAMELWARE IND CO LTD) Penerimaan Barang :22479</t>
  </si>
  <si>
    <t>(Dr) 186,921,716.33</t>
  </si>
  <si>
    <t>(PT. PELITA ENAMELWARE IND CO LTD) Faktur pembelian :010.004-19.49158597</t>
  </si>
  <si>
    <t>(PT. BROCO AERATED CONCRETE INDUSTRY) Penerimaan Barang :00004/LB/DO/10/19</t>
  </si>
  <si>
    <t>(Dr) 187,494,443.54</t>
  </si>
  <si>
    <t>(PT. INTISUMBER BAJASAKTI) Penerimaan Barang :PO/SKS/0919-03185</t>
  </si>
  <si>
    <t>(Dr) 177,628,988.99</t>
  </si>
  <si>
    <t>(PT. INTISUMBER BAJASAKTI) Penerimaan Barang :PO/SKS/0919-03184</t>
  </si>
  <si>
    <t>(Dr) 156,028,988.19</t>
  </si>
  <si>
    <t>PO/SKS/0919-03185</t>
  </si>
  <si>
    <t>(PT. INTISUMBER BAJASAKTI) Faktur pembelian :010.005-19.86634666</t>
  </si>
  <si>
    <t>(Dr) 165,894,442.74</t>
  </si>
  <si>
    <t>02 Okt 2019</t>
  </si>
  <si>
    <t>(SURYA MOTOR) Penerimaan Barang :PO/SKS/0319-02636</t>
  </si>
  <si>
    <t>(Dr) 165,112,624.57</t>
  </si>
  <si>
    <t>PO/SKS/0319-02636</t>
  </si>
  <si>
    <t>(SURYA MOTOR) Faktur pembelian :PO/SKS/0319-02636</t>
  </si>
  <si>
    <t>(PT. HANSURYA STEEL INDONESIA) Penerimaan Barang :PO/SKS/1019-03187</t>
  </si>
  <si>
    <t>(Dr) 110,048,628.24</t>
  </si>
  <si>
    <t>PO/SKS/1019-03187</t>
  </si>
  <si>
    <t>(PT. HANSURYA STEEL INDONESIA) Faktur pembelian :010.004-19.82615747</t>
  </si>
  <si>
    <t>PO/SKS/0919-03182</t>
  </si>
  <si>
    <t>(PT. DECOR INDAH SEJATI) Faktur pembelian :010.002-19.39113159</t>
  </si>
  <si>
    <t>(Dr) 198,417,169.74</t>
  </si>
  <si>
    <t>(PT. DECOR INDAH SEJATI) Penerimaan Barang :INVC-19100000628</t>
  </si>
  <si>
    <t>(Dr) 192,878,078.79</t>
  </si>
  <si>
    <t>INVC-19100000628</t>
  </si>
  <si>
    <t>(PT. DECOR INDAH SEJATI) Faktur pembelian :010.002-19.39113158</t>
  </si>
  <si>
    <t>(PT. DECOR INDAH SEJATI) Penerimaan Barang :PO/SKS/0919-03186</t>
  </si>
  <si>
    <t>(Dr) 171,948,989.74</t>
  </si>
  <si>
    <t>PO/SKS/0919-03186</t>
  </si>
  <si>
    <t>(PT. DECOR INDAH SEJATI) Faktur pembelian :010.002-19.39113398</t>
  </si>
  <si>
    <t>(PT. PELITA ENAMELWARE IND CO LTD) Penerimaan Barang :22505</t>
  </si>
  <si>
    <t>(Dr) 191,888,078.93</t>
  </si>
  <si>
    <t>(PT. PELITA ENAMELWARE IND CO LTD) Faktur pembelian :010.004-19.49158617</t>
  </si>
  <si>
    <t>01961/LB/DO/09/19</t>
  </si>
  <si>
    <t>(PT. BROCO AERATED CONCRETE INDUSTRY) Faktur pembelian :010.006-19.78959409</t>
  </si>
  <si>
    <t>(Dr) 204,258,987.87</t>
  </si>
  <si>
    <t>01914/LB/DO/09/19</t>
  </si>
  <si>
    <t>(PT. BROCO AERATED CONCRETE INDUSTRY) Faktur pembelian :010.006-19.78959408</t>
  </si>
  <si>
    <t>(Dr) 210,100,806.01</t>
  </si>
  <si>
    <t>(PT. BROCO AERATED CONCRETE INDUSTRY) Penerimaan Barang :00102/LB/DO/10/19</t>
  </si>
  <si>
    <t>(PT. BROCO AERATED CONCRETE INDUSTRY) Penerimaan Barang :00436/LM/DO/09/19</t>
  </si>
  <si>
    <t>(Dr) 198,168,077.87</t>
  </si>
  <si>
    <t>00436/LM/DO/09/19</t>
  </si>
  <si>
    <t>(PT. BROCO AERATED CONCRETE INDUSTRY) Faktur pembelian :011.006-19.78959685</t>
  </si>
  <si>
    <t>01912/LB/DO/09/19</t>
  </si>
  <si>
    <t>(PT. BROCO AERATED CONCRETE INDUSTRY) Faktur pembelian :011.006-19.78959407</t>
  </si>
  <si>
    <t>(Dr) 209,266,227.87</t>
  </si>
  <si>
    <t>(PT. DECOR INDAH SEJATI) Penerimaan Barang :PO/SKS/0919-03182</t>
  </si>
  <si>
    <t>(Dr) 176,743,500.87</t>
  </si>
  <si>
    <t>(PT. INTISUMBER BAJASAKTI) Penerimaan Barang :PO/SKS/1019-03189</t>
  </si>
  <si>
    <t>(Dr) 154,516,228.37</t>
  </si>
  <si>
    <t>(PT. BROCO AERATED CONCRETE INDUSTRY) Penerimaan Barang :00103/LB/DO/10/19</t>
  </si>
  <si>
    <t>(Dr) 148,674,410.24</t>
  </si>
  <si>
    <t>03 Okt 2019</t>
  </si>
  <si>
    <t>(PT. SUMBER BUANAJAYA) Penerimaan Barang :PO/SKS/1019-07596/07604</t>
  </si>
  <si>
    <t>(Dr) 134,565,319.04</t>
  </si>
  <si>
    <t>PO/SKS/1019-07596/07604</t>
  </si>
  <si>
    <t>(PT. SUMBER BUANAJAYA) Faktur pembelian :010.001-19.27800688</t>
  </si>
  <si>
    <t>(PT. INTISUMBER BAJASAKTI) Penerimaan Barang :PO/SKS/1019-03193</t>
  </si>
  <si>
    <t>(Dr) 104,719,865.74</t>
  </si>
  <si>
    <t>PO/SKS/1019-03191</t>
  </si>
  <si>
    <t>(PT. INTISUMBER BAJASAKTI) Faktur pembelian :010.005-19.86636034</t>
  </si>
  <si>
    <t>(Dr) 142,484,865.74</t>
  </si>
  <si>
    <t>PO/SKS/1019-03189</t>
  </si>
  <si>
    <t>(PT. INTISUMBER BAJASAKTI) Faktur pembelian :010.005-19.86635805</t>
  </si>
  <si>
    <t>(Dr) 164,712,138.24</t>
  </si>
  <si>
    <t>PO/SKS/1019-03190</t>
  </si>
  <si>
    <t>(PT. INTISUMBER BAJASAKTI) Faktur pembelian :010.005-19.86635804</t>
  </si>
  <si>
    <t>(Dr) 170,592,819.24</t>
  </si>
  <si>
    <t>PO/SKS/1019-03193</t>
  </si>
  <si>
    <t>(PT. INTISUMBER BAJASAKTI) Faktur pembelian :010.005-19.86635960</t>
  </si>
  <si>
    <t>(Dr) 214,547,363.74</t>
  </si>
  <si>
    <t>04 Okt 2019</t>
  </si>
  <si>
    <t>(PT. SUMBER BUANAJAYA) Penerimaan Barang :PO/SKS/1019-07609/07619</t>
  </si>
  <si>
    <t>(Dr) 200,438,272.54</t>
  </si>
  <si>
    <t>PO/SKS/1019-07609/07619</t>
  </si>
  <si>
    <t>(PT. SUMBER BUANAJAYA) Faktur pembelian :010.001-19.27800701</t>
  </si>
  <si>
    <t>(PT. GRACIA ABADI) Penerimaan Barang :PO/SKS/1019-03200</t>
  </si>
  <si>
    <t>(Dr) 193,990,545.74</t>
  </si>
  <si>
    <t>PO/SKS/1019-03200</t>
  </si>
  <si>
    <t>(PT. GRACIA ABADI) Faktur pembelian :010.007-19.04802513</t>
  </si>
  <si>
    <t>PO/SKS/1019-03192</t>
  </si>
  <si>
    <t>(PT. DECOR INDAH SEJATI) Faktur pembelian :010.002-19.39113446</t>
  </si>
  <si>
    <t>(Dr) 219,688,272.76</t>
  </si>
  <si>
    <t>(PT. INTISUMBER BAJASAKTI) Penerimaan Barang :PO/SKS/1019-03191</t>
  </si>
  <si>
    <t>(Dr) 181,923,272.76</t>
  </si>
  <si>
    <t>(PT. HANSURYA STEEL INDONESIA) Penerimaan Barang :PO/SKS/1019-03188</t>
  </si>
  <si>
    <t>(Cr) -11,622,137.18</t>
  </si>
  <si>
    <t>(PT. BROCO AERATED CONCRETE INDUSTRY) Penerimaan Barang :00192/LB/DO/09/19</t>
  </si>
  <si>
    <t>(Cr) -17,463,955.32</t>
  </si>
  <si>
    <t>00192/LB/DO/09/19</t>
  </si>
  <si>
    <t>(PT. BROCO AERATED CONCRETE INDUSTRY) Faktur pembelian :010.006-19.78959573</t>
  </si>
  <si>
    <t>(PT. BROCO AERATED CONCRETE INDUSTRY) Penerimaan Barang :00003/LB/DO/10/19</t>
  </si>
  <si>
    <t>(Cr) -16,629,377.18</t>
  </si>
  <si>
    <t>00003/LB/DO/10/19</t>
  </si>
  <si>
    <t>(PT. BROCO AERATED CONCRETE INDUSTRY) Faktur pembelian :010.006-19.78959569</t>
  </si>
  <si>
    <t>00102/LB/DO/10/19</t>
  </si>
  <si>
    <t>(PT. BROCO AERATED CONCRETE INDUSTRY) Faktur pembelian :010.006-19.78959571</t>
  </si>
  <si>
    <t>(Cr) -5,780,319.05</t>
  </si>
  <si>
    <t>00004/LB/DO/10/19</t>
  </si>
  <si>
    <t>(PT. BROCO AERATED CONCRETE INDUSTRY) Faktur pembelian :010.006-19.78959570</t>
  </si>
  <si>
    <t>(Dr) 61,499.09</t>
  </si>
  <si>
    <t>(PT. DECOR INDAH SEJATI) Penerimaan Barang :PO/SKS/1019-03192</t>
  </si>
  <si>
    <t>(Cr) -5,079,409.93</t>
  </si>
  <si>
    <t>(PT. INTISUMBER BAJASAKTI) Penerimaan Barang :PO/SKS/1019-03190</t>
  </si>
  <si>
    <t>(Cr) -10,960,090.93</t>
  </si>
  <si>
    <t>(PT. INTISUMBER BAJASAKTI) Penerimaan Barang :PO/SKS/1019-03197</t>
  </si>
  <si>
    <t>(Cr) -29,455,188.93</t>
  </si>
  <si>
    <t>(PT. INTISUMBER BAJASAKTI) Penerimaan Barang :PO/SKS/1019-03198</t>
  </si>
  <si>
    <t>(Cr) -45,874,052.43</t>
  </si>
  <si>
    <t>(PT. HANSURYA STEEL INDONESIA) Penerimaan Barang :PO/SKS/1019-03199</t>
  </si>
  <si>
    <t>(Cr) -64,747,143.43</t>
  </si>
  <si>
    <t>PO/SKS/1019-03199</t>
  </si>
  <si>
    <t>(PT. HANSURYA STEEL INDONESIA) Faktur pembelian :010.004-19.82615782</t>
  </si>
  <si>
    <t>00103/LB/DO/10/19</t>
  </si>
  <si>
    <t>(PT. BROCO AERATED CONCRETE INDUSTRY) Faktur pembelian :010.006-19.78959572</t>
  </si>
  <si>
    <t>(Cr) -40,032,234.30</t>
  </si>
  <si>
    <t>05 Okt 2019</t>
  </si>
  <si>
    <t>(PT. BROCO AERATED CONCRETE INDUSTRY) Penerimaan Barang :00394/LB/DO/10/19</t>
  </si>
  <si>
    <t>(PT. DECOR INDAH SEJATI) Penerimaan Barang :PO/SKS/1019-03194</t>
  </si>
  <si>
    <t>(Cr) -70,530,870.43</t>
  </si>
  <si>
    <t>(PT. DECOR INDAH SEJATI) Penerimaan Barang :PO/SKS/1019-03196</t>
  </si>
  <si>
    <t>(Cr) -71,930,870.43</t>
  </si>
  <si>
    <t>PO/SKS/1019-03194</t>
  </si>
  <si>
    <t>(PT. DECOR INDAH SEJATI) Faktur pembelian :010.002-19.39114513</t>
  </si>
  <si>
    <t>(Cr) -47,274,052.43</t>
  </si>
  <si>
    <t>(PT. BROCO AERATED CONCRETE INDUSTRY) Penerimaan Barang :00390/LB/DO/10/19</t>
  </si>
  <si>
    <t>(Cr) -53,115,870.57</t>
  </si>
  <si>
    <t>(PT. BROCO AERATED CONCRETE INDUSTRY) Penerimaan Barang :00392/LB/DO/10/19</t>
  </si>
  <si>
    <t>(Cr) -58,957,688.70</t>
  </si>
  <si>
    <t>(PT. INTISUMBER BAJASAKTI) Penerimaan Barang :PO/SKS/1019-03202</t>
  </si>
  <si>
    <t>(Cr) -62,780,132.00</t>
  </si>
  <si>
    <t>(PT. INTISUMBER BAJASAKTI) Penerimaan Barang :PO/SKS/1019-03203</t>
  </si>
  <si>
    <t>(Cr) -65,543,768.00</t>
  </si>
  <si>
    <t>(PT. INTISUMBER BAJASAKTI) Penerimaan Barang :PO/SKS/1019-03201</t>
  </si>
  <si>
    <t>(Cr) -72,608,313.40</t>
  </si>
  <si>
    <t>(PT. BROCO AERATED CONCRETE INDUSTRY) Penerimaan Barang :00377/LB/DO/10/19</t>
  </si>
  <si>
    <t>(Cr) -78,450,131.54</t>
  </si>
  <si>
    <t>(PT. BROCO AERATED CONCRETE INDUSTRY) Penerimaan Barang :00408/LB/DO/10/19</t>
  </si>
  <si>
    <t>(Cr) -84,291,949.68</t>
  </si>
  <si>
    <t>(PT. BROCO AERATED CONCRETE INDUSTRY) Penerimaan Barang :00414/LB/DO/10/19</t>
  </si>
  <si>
    <t>(Cr) -90,133,767.81</t>
  </si>
  <si>
    <t>(PT. SUMBER BUANAJAYA) Penerimaan Barang :PO/SKS/1019-00849/00848</t>
  </si>
  <si>
    <t>(Cr) -104,242,859.01</t>
  </si>
  <si>
    <t>PO/SKS/1019-00849/00848</t>
  </si>
  <si>
    <t>(PT. SUMBER BUANAJAYA) Faktur pembelian :010.001-19.27800721</t>
  </si>
  <si>
    <t>(PT. INTISUMBER BAJASAKTI) Penerimaan Barang :PO/SKS/1019-03206</t>
  </si>
  <si>
    <t>(Cr) -92,442,858.81</t>
  </si>
  <si>
    <t>PO/SKS/1019-03206</t>
  </si>
  <si>
    <t>(PT. INTISUMBER BAJASAKTI) Faktur pembelian :010.005-19.86637861</t>
  </si>
  <si>
    <t>(PT. BROCO AERATED CONCRETE INDUSTRY) Penerimaan Barang :00436/LB/DO/10/19</t>
  </si>
  <si>
    <t>(Cr) -95,975,585.95</t>
  </si>
  <si>
    <t>PO/SKS/1019-03196</t>
  </si>
  <si>
    <t>(PT. DECOR INDAH SEJATI) Faktur pembelian :010.002-19.39115215</t>
  </si>
  <si>
    <t>(Cr) -94,575,585.95</t>
  </si>
  <si>
    <t>(PT. UTAMA MANDIRI STEEL) Penerimaan Barang :PO/SKS/1019-03195</t>
  </si>
  <si>
    <t>(Cr) -152,665,580.67</t>
  </si>
  <si>
    <t>PO/SKS/1019-03195</t>
  </si>
  <si>
    <t>(PT. UTAMA MANDIRI STEEL) Faktur pembelian :010.005-19.93589286</t>
  </si>
  <si>
    <t>(PT. INTISUMBER BAJASAKTI) Penerimaan Barang :PO/SKS/1019-03204</t>
  </si>
  <si>
    <t>(Cr) -131,954,258.65</t>
  </si>
  <si>
    <t>PO/SKS/1019-03204</t>
  </si>
  <si>
    <t>(PT. INTISUMBER BAJASAKTI) Faktur pembelian :010.005-19.86637386</t>
  </si>
  <si>
    <t>(PT. CITRABARU MITRA PERKASA) Penerimaan Barang :PO/SKS/1019-07637</t>
  </si>
  <si>
    <t>(Cr) -101,849,505.95</t>
  </si>
  <si>
    <t>PO/SKS/1019-07637</t>
  </si>
  <si>
    <t>(PT. CITRABARU MITRA PERKASA) Faktur pembelian :010.006-19.21310761</t>
  </si>
  <si>
    <t>(PT. HANSURYA STEEL INDONESIA) Penerimaan Barang :PO/SKS/1019-03188A</t>
  </si>
  <si>
    <t>(Cr) -320,496,036.51</t>
  </si>
  <si>
    <t>(PT. PELITA ENAMELWARE IND CO LTD) Penerimaan Barang :22821</t>
  </si>
  <si>
    <t>(Cr) -327,025,127.31</t>
  </si>
  <si>
    <t>(PT. PELITA ENAMELWARE IND CO LTD) Faktur pembelian :010.004-19.49158861</t>
  </si>
  <si>
    <t>(PT. BROCO AERATED CONCRETE INDUSTRY) Penerimaan Barang :00437/LB/DO/10/19</t>
  </si>
  <si>
    <t>(Cr) -326,337,854.64</t>
  </si>
  <si>
    <t>(PT. BROCO AERATED CONCRETE INDUSTRY) Penerimaan Barang :00441/LB/DO/10/19</t>
  </si>
  <si>
    <t>(Cr) -332,179,672.78</t>
  </si>
  <si>
    <t>(PT. BROCO AERATED CONCRETE INDUSTRY) Penerimaan Barang :00438/LB/DO/10/19</t>
  </si>
  <si>
    <t>(Cr) -338,021,490.92</t>
  </si>
  <si>
    <t>(PT. INTISUMBER BAJASAKTI) Penerimaan Barang :PO/SKS/1019-03205</t>
  </si>
  <si>
    <t>(Cr) -339,112,398.92</t>
  </si>
  <si>
    <t>PO/SKS/1019-03197</t>
  </si>
  <si>
    <t>(PT. INTISUMBER BAJASAKTI) Faktur pembelian :010.005-19.86637678</t>
  </si>
  <si>
    <t>(Cr) -320,617,300.92</t>
  </si>
  <si>
    <t>PO/SKS/1019-03198</t>
  </si>
  <si>
    <t>(PT. INTISUMBER BAJASAKTI) Faktur pembelian :010.005-19.86637730</t>
  </si>
  <si>
    <t>(Cr) -304,198,437.42</t>
  </si>
  <si>
    <t>PO/SKS/1019-03201</t>
  </si>
  <si>
    <t>(PT. INTISUMBER BAJASAKTI) Faktur pembelian :010.005-19.86637721</t>
  </si>
  <si>
    <t>(Cr) -297,133,892.02</t>
  </si>
  <si>
    <t>PO/SKS/1019-03202</t>
  </si>
  <si>
    <t>(PT. INTISUMBER BAJASAKTI) Faktur pembelian :010.005-19.86637680</t>
  </si>
  <si>
    <t>(Cr) -293,311,448.72</t>
  </si>
  <si>
    <t>PO/SKS/1019-03203</t>
  </si>
  <si>
    <t>(PT. INTISUMBER BAJASAKTI) Faktur pembelian :010.005-19.86637722</t>
  </si>
  <si>
    <t>(Cr) -290,547,812.72</t>
  </si>
  <si>
    <t>PO/SKS/1019-03205</t>
  </si>
  <si>
    <t>(PT. INTISUMBER BAJASAKTI) Faktur pembelian :010.005-19.86637853</t>
  </si>
  <si>
    <t>(Cr) -289,456,904.72</t>
  </si>
  <si>
    <t>(PT. PERWIRA ADHITAMA SEJATI) Penerimaan Barang :PO/SKS/1019-03209</t>
  </si>
  <si>
    <t>(Cr) -303,221,454.72</t>
  </si>
  <si>
    <t>(PT. PELITA ENAMELWARE IND CO LTD) Penerimaan Barang :22809/22810</t>
  </si>
  <si>
    <t>(Cr) -316,050,545.40</t>
  </si>
  <si>
    <t>22809/22810</t>
  </si>
  <si>
    <t>(PT. PELITA ENAMELWARE IND CO LTD) Faktur pembelian :010.004-19.49158850</t>
  </si>
  <si>
    <t>(PT. BROCO AERATED CONCRETE INDUSTRY) Penerimaan Barang :00435/LB/DO/10/19</t>
  </si>
  <si>
    <t>(Cr) -309,063,272.85</t>
  </si>
  <si>
    <t>(PT. BROCO AERATED CONCRETE INDUSTRY) Penerimaan Barang :00434/LB/DO/10/19</t>
  </si>
  <si>
    <t>(Cr) -314,905,090.99</t>
  </si>
  <si>
    <t>(PT. BROCO AERATED CONCRETE INDUSTRY) Penerimaan Barang :00442/LB/DO/10/19</t>
  </si>
  <si>
    <t>(Cr) -319,912,330.99</t>
  </si>
  <si>
    <t>08 Okt 2019</t>
  </si>
  <si>
    <t>(PT. SUMBER BUANAJAYA) Penerimaan Barang :PO/SKS/1019-07632/07638</t>
  </si>
  <si>
    <t>(Cr) -334,021,422.19</t>
  </si>
  <si>
    <t>PO/SKS/1019-07632/07638</t>
  </si>
  <si>
    <t>(PT. SUMBER BUANAJAYA) Faktur pembelian :010.001-19.27800861</t>
  </si>
  <si>
    <t>00394/LB/DO/10/19</t>
  </si>
  <si>
    <t>(PT. BROCO AERATED CONCRETE INDUSTRY) Faktur pembelian :010.006-19.78959978</t>
  </si>
  <si>
    <t>(Cr) -314,070,512.85</t>
  </si>
  <si>
    <t>00390/LB/DO/10/19</t>
  </si>
  <si>
    <t>(PT. BROCO AERATED CONCRETE INDUSTRY) Faktur pembelian :010.006-19.78959977</t>
  </si>
  <si>
    <t>(Cr) -308,228,694.72</t>
  </si>
  <si>
    <t>00392/LB/DO/10/19</t>
  </si>
  <si>
    <t>(PT. BROCO AERATED CONCRETE INDUSTRY) Faktur pembelian :010.006-19.78960579</t>
  </si>
  <si>
    <t>(Cr) -302,386,876.58</t>
  </si>
  <si>
    <t>(PT. INTISUMBER BAJASAKTI) Penerimaan Barang :PO/SKS/1019-03207</t>
  </si>
  <si>
    <t>(Cr) -342,537,786.58</t>
  </si>
  <si>
    <t>PO/SKS/1019-03207</t>
  </si>
  <si>
    <t>(PT. INTISUMBER BAJASAKTI) Faktur pembelian :010.005-19.86638430</t>
  </si>
  <si>
    <t>PO/SKS/1019-03209</t>
  </si>
  <si>
    <t>(PT. PERWIRA ADHITAMA SEJATI) Faktur pembelian :010.004-19.82155794</t>
  </si>
  <si>
    <t>(Cr) -288,622,326.58</t>
  </si>
  <si>
    <t>00377/LB/DO/10/19</t>
  </si>
  <si>
    <t>(PT. BROCO AERATED CONCRETE INDUSTRY) Faktur pembelian :010.006-19.78959976</t>
  </si>
  <si>
    <t>(Cr) -282,780,508.44</t>
  </si>
  <si>
    <t>00408/LB/DO/10/19</t>
  </si>
  <si>
    <t>(PT. BROCO AERATED CONCRETE INDUSTRY) Faktur pembelian :010.006-19.78959979</t>
  </si>
  <si>
    <t>(Cr) -276,938,690.31</t>
  </si>
  <si>
    <t>00414/LB/DO/10/19</t>
  </si>
  <si>
    <t>(PT. BROCO AERATED CONCRETE INDUSTRY) Faktur pembelian :010.006-19.78959980</t>
  </si>
  <si>
    <t>(Cr) -271,096,872.17</t>
  </si>
  <si>
    <t>(PT. BROCO AERATED CONCRETE INDUSTRY) Penerimaan Barang :00074/LM/DO/10/19</t>
  </si>
  <si>
    <t>(Cr) -277,187,782.17</t>
  </si>
  <si>
    <t>00074/LM/DO/10/19</t>
  </si>
  <si>
    <t>(PT. BROCO AERATED CONCRETE INDUSTRY) Faktur pembelian :010.006-19.78960385</t>
  </si>
  <si>
    <t>09 Okt 2019</t>
  </si>
  <si>
    <t>(PT. INTISUMBER BAJASAKTI) Penerimaan Barang :PO/SKS/1019-03213</t>
  </si>
  <si>
    <t>(Cr) -276,742,292.17</t>
  </si>
  <si>
    <t>PO/SKS/1019-03213</t>
  </si>
  <si>
    <t>(PT. INTISUMBER BAJASAKTI) Faktur pembelian :010.005-19.86640009</t>
  </si>
  <si>
    <t>PO/SKS/1019-03214</t>
  </si>
  <si>
    <t>(PT. HANSURYA STEEL INDONESIA) Faktur pembelian :010.004-19.82615822</t>
  </si>
  <si>
    <t>(Cr) -52,461,872.17</t>
  </si>
  <si>
    <t>(PT. HANSURYA STEEL INDONESIA) Penerimaan Barang :PO/SKS/1019-03214A</t>
  </si>
  <si>
    <t>(Cr) -123,055,139.44</t>
  </si>
  <si>
    <t>PO/SKS/1019-03214A</t>
  </si>
  <si>
    <t>(PT. HANSURYA STEEL INDONESIA) Faktur pembelian :010.004-19.82615821</t>
  </si>
  <si>
    <t>(PT. HANSURYA STEEL INDONESIA) Penerimaan Barang :PO/SKS/1019-03214B</t>
  </si>
  <si>
    <t>(Cr) -116,357,912.17</t>
  </si>
  <si>
    <t>PO/SKS/1019-03214B</t>
  </si>
  <si>
    <t>(PT. HANSURYA STEEL INDONESIA) Faktur pembelian :011.004-19.82615827</t>
  </si>
  <si>
    <t>00435/LB/DO/10/19</t>
  </si>
  <si>
    <t>(PT. BROCO AERATED CONCRETE INDUSTRY) Faktur pembelian :010.006-19.78960073</t>
  </si>
  <si>
    <t>(Cr) -46,620,054.04</t>
  </si>
  <si>
    <t>(PT. BROCO AERATED CONCRETE INDUSTRY) Penerimaan Barang :00666/LB/DO/10/19</t>
  </si>
  <si>
    <t>(PT. INTISUMBER BAJASAKTI) Penerimaan Barang :PO/SKS/1019-03211</t>
  </si>
  <si>
    <t>(Cr) -54,603,463.07</t>
  </si>
  <si>
    <t>(PT. INTISUMBER BAJASAKTI) Penerimaan Barang :PO/SKS/1019-03212</t>
  </si>
  <si>
    <t>(Cr) -58,239,823.07</t>
  </si>
  <si>
    <t>(PT. INTISUMBER BAJASAKTI) Penerimaan Barang :PO/SKS/1019-03208</t>
  </si>
  <si>
    <t>(Cr) -80,467,073.07</t>
  </si>
  <si>
    <t>PO/SKS/1019-03208</t>
  </si>
  <si>
    <t>(PT. INTISUMBER BAJASAKTI) Faktur pembelian :010.005-19.86638333</t>
  </si>
  <si>
    <t>00434/LB/DO/10/19</t>
  </si>
  <si>
    <t>(PT. BROCO AERATED CONCRETE INDUSTRY) Faktur pembelian :010.006-19.78960072</t>
  </si>
  <si>
    <t>(Cr) -52,398,004.94</t>
  </si>
  <si>
    <t>10 Okt 2019</t>
  </si>
  <si>
    <t>(PT. SUMBER BUANAJAYA) Penerimaan Barang :PO/SKS/1019-07645</t>
  </si>
  <si>
    <t>(Cr) -59,452,550.54</t>
  </si>
  <si>
    <t>PO/SKS/1019-07645</t>
  </si>
  <si>
    <t>(PT. SUMBER BUANAJAYA) Faktur pembelian :010.001-19.27800879</t>
  </si>
  <si>
    <t>(PT. SUKSES BAJA ABADI) Penerimaan Barang :PO/SKS/1019-03216</t>
  </si>
  <si>
    <t>(Cr) -76,179,822.14</t>
  </si>
  <si>
    <t>PO/SKS/1019-03212</t>
  </si>
  <si>
    <t>(PT. INTISUMBER BAJASAKTI) Faktur pembelian :010.005-19.86639851</t>
  </si>
  <si>
    <t>(Cr) -72,543,462.14</t>
  </si>
  <si>
    <t>(PT. BROCO AERATED CONCRETE INDUSTRY) Penerimaan Barang :00117/LM/DO/10/19</t>
  </si>
  <si>
    <t>(Cr) -78,634,372.14</t>
  </si>
  <si>
    <t>00117/LM/DO/10/19</t>
  </si>
  <si>
    <t>(PT. BROCO AERATED CONCRETE INDUSTRY) Faktur pembelian :010.006-19.78960426</t>
  </si>
  <si>
    <t>(PT. BROCO AERATED CONCRETE INDUSTRY) Penerimaan Barang :00786/LB/DO/10/19</t>
  </si>
  <si>
    <t>(Cr) -78,385,280.27</t>
  </si>
  <si>
    <t>(PT. BROCO AERATED CONCRETE INDUSTRY) Penerimaan Barang :00785/LB/DO/10/19</t>
  </si>
  <si>
    <t>(Cr) -84,227,098.41</t>
  </si>
  <si>
    <t>(PT. BROCO AERATED CONCRETE INDUSTRY) Penerimaan Barang :00787/LB/DO/10/19</t>
  </si>
  <si>
    <t>(Cr) -89,234,338.41</t>
  </si>
  <si>
    <t>PO/SKS/1019-03211</t>
  </si>
  <si>
    <t>(PT. INTISUMBER BAJASAKTI) Faktur pembelian :010.005-19.86639852</t>
  </si>
  <si>
    <t>(Cr) -87,092,747.51</t>
  </si>
  <si>
    <t>11 Okt 2019</t>
  </si>
  <si>
    <t>(PT. SUMBER BUANAJAYA) Penerimaan Barang :PO/SKS/1019-07663</t>
  </si>
  <si>
    <t>(Cr) -94,147,293.11</t>
  </si>
  <si>
    <t>PO/SKS/1019-07663</t>
  </si>
  <si>
    <t>(PT. SUMBER BUANAJAYA) Faktur pembelian :010.001-19.27800892</t>
  </si>
  <si>
    <t>(PT. DECOR INDAH SEJATI) Penerimaan Barang :PO/SKS/1019-03218</t>
  </si>
  <si>
    <t>(Cr) -99,239,653.83</t>
  </si>
  <si>
    <t>PO/SKS/1019-03218</t>
  </si>
  <si>
    <t>(PT. DECOR INDAH SEJATI) Faktur pembelian :010.002-19.39116157</t>
  </si>
  <si>
    <t>(PT. SUKSES BAJA SEMESTA) Penerimaan Barang :PO/SKS/1019-03215</t>
  </si>
  <si>
    <t>(Cr) -148,281,827.51</t>
  </si>
  <si>
    <t>PO/SKS/1019-03215</t>
  </si>
  <si>
    <t>(PT. SUKSES BAJA SEMESTA) Faktur pembelian :010.005-19.67640427</t>
  </si>
  <si>
    <t>00436/LB/DO/10/19</t>
  </si>
  <si>
    <t>(PT. BROCO AERATED CONCRETE INDUSTRY) Faktur pembelian :010.006-19.78960232</t>
  </si>
  <si>
    <t>(Cr) -81,250,929.37</t>
  </si>
  <si>
    <t>(SURYA MOTOR) Penerimaan Barang :PO/SKS/1019-03217</t>
  </si>
  <si>
    <t>(Cr) -83,364,565.72</t>
  </si>
  <si>
    <t>PO/SKS/1019-03216</t>
  </si>
  <si>
    <t>(PT. SUKSES BAJA ABADI) Faktur pembelian :010.003-19.79724796</t>
  </si>
  <si>
    <t>(Cr) -59,582,748.52</t>
  </si>
  <si>
    <t>(PT. BATRAJA RONA STELL) Penerimaan Barang :PO/SKS/1019-03210</t>
  </si>
  <si>
    <t>(Cr) -97,230,003.52</t>
  </si>
  <si>
    <t>00666/LB/DO/10/19</t>
  </si>
  <si>
    <t>(PT. BROCO AERATED CONCRETE INDUSTRY) Faktur pembelian :010.006-19.78960233</t>
  </si>
  <si>
    <t>(Cr) -91,388,185.39</t>
  </si>
  <si>
    <t>(PT. BROCO AERATED CONCRETE INDUSTRY) Penerimaan Barang :00137/LM/DO/10/19</t>
  </si>
  <si>
    <t>(Cr) -98,273,185.37</t>
  </si>
  <si>
    <t>00137/LM/DO/10/19</t>
  </si>
  <si>
    <t>(PT. BROCO AERATED CONCRETE INDUSTRY) Faktur pembelian :010.006-19.78960446</t>
  </si>
  <si>
    <t>(PT. BROCO AERATED CONCRETE INDUSTRY) Penerimaan Barang :00149/LM/DO/10/19</t>
  </si>
  <si>
    <t>(Cr) -97,479,095.39</t>
  </si>
  <si>
    <t>00149/LM/DO/10/19</t>
  </si>
  <si>
    <t>(PT. BROCO AERATED CONCRETE INDUSTRY) Faktur pembelian :010.006-19.78960447</t>
  </si>
  <si>
    <t>PO/SKS/1019-03217</t>
  </si>
  <si>
    <t>(SURYA MOTOR) Faktur pembelian :PO/SKS/1019-03217</t>
  </si>
  <si>
    <t>(Cr) -89,274,549.04</t>
  </si>
  <si>
    <t>PO/SKS/1019-03210</t>
  </si>
  <si>
    <t>(PT. BATRAJA RONA STELL) Faktur pembelian :010.006-19.98111078</t>
  </si>
  <si>
    <t>(Cr) -51,627,294.04</t>
  </si>
  <si>
    <t>(PT. INTISUMBER BAJASAKTI) Penerimaan Barang :PO/SKS/1019-03220</t>
  </si>
  <si>
    <t>(Cr) -89,164,794.04</t>
  </si>
  <si>
    <t>PO/SKS/1019-03220</t>
  </si>
  <si>
    <t>(PT. INTISUMBER BAJASAKTI) Faktur pembelian :010.005-19.86640544</t>
  </si>
  <si>
    <t>(PT. HANSURYA STEEL INDONESIA) Penerimaan Barang :PO/SKS/1019-03214</t>
  </si>
  <si>
    <t>(Cr) -270,262,294.04</t>
  </si>
  <si>
    <t>(PT. BROCO AERATED CONCRETE INDUSTRY) Penerimaan Barang :00803/LB/DO/10/19</t>
  </si>
  <si>
    <t>(Cr) -276,104,112.17</t>
  </si>
  <si>
    <t>12 Okt 2019</t>
  </si>
  <si>
    <t>(PT. DECOR INDAH SEJATI) Penerimaan Barang :PO/SKS/1019-03221</t>
  </si>
  <si>
    <t>(Cr) -277,854,112.17</t>
  </si>
  <si>
    <t>PO/SKS/1019-03221</t>
  </si>
  <si>
    <t>(PT. DECOR INDAH SEJATI) Faktur pembelian :010.002-19.39117365</t>
  </si>
  <si>
    <t>(PT. DECOR INDAH SEJATI) Penerimaan Barang :PO/SKS/1019-07667</t>
  </si>
  <si>
    <t>(Cr) -281,122,296.17</t>
  </si>
  <si>
    <t>PO/SKS/1019-07667</t>
  </si>
  <si>
    <t>(PT. DECOR INDAH SEJATI) Faktur pembelian :010.002-19.39116959</t>
  </si>
  <si>
    <t>(PT. SUKSES BAJA SEMESTA) Penerimaan Barang :PO/SKS/1019-03215A</t>
  </si>
  <si>
    <t>(Cr) -333,515,238.17</t>
  </si>
  <si>
    <t>PO/SKS/1019-03215A</t>
  </si>
  <si>
    <t>(PT. SUKSES BAJA SEMESTA) Faktur pembelian :010.005-19.67640432</t>
  </si>
  <si>
    <t>00437/LB/DO/10/19</t>
  </si>
  <si>
    <t>(PT. BROCO AERATED CONCRETE INDUSTRY) Faktur pembelian :010.006-19.78960308</t>
  </si>
  <si>
    <t>(PT. BROCO AERATED CONCRETE INDUSTRY) Penerimaan Barang :00155/LM/DO/10/19</t>
  </si>
  <si>
    <t>(Cr) -278,444,112.04</t>
  </si>
  <si>
    <t>00155/LM/DO/10/19</t>
  </si>
  <si>
    <t>(PT. BROCO AERATED CONCRETE INDUSTRY) Faktur pembelian :010.006-19.78960454</t>
  </si>
  <si>
    <t>14 Okt 2019</t>
  </si>
  <si>
    <t>(PT. SUMBER BUANAJAYA) Penerimaan Barang :PO/SKS/1019-07677/00850</t>
  </si>
  <si>
    <t>(Cr) -284,371,385.24</t>
  </si>
  <si>
    <t>PO/SKS/1019-07677/00850</t>
  </si>
  <si>
    <t>(PT. SUMBER BUANAJAYA) Faktur pembelian :010.001-19.27800973</t>
  </si>
  <si>
    <t>PO/SKS/1019-03219</t>
  </si>
  <si>
    <t>(PT. UTAMA MANDIRI STEEL) Faktur pembelian :010.005-19.93589291</t>
  </si>
  <si>
    <t>(Cr) -215,771,390.84</t>
  </si>
  <si>
    <t>PO/SKS/1019-03222</t>
  </si>
  <si>
    <t>(PT. INTISUMBER BAJASAKTI) Faktur pembelian :010.005-19.86641779</t>
  </si>
  <si>
    <t>(Cr) -184,653,205.84</t>
  </si>
  <si>
    <t>PO/SKS/1019-03224</t>
  </si>
  <si>
    <t>(PT. INTISUMBER BAJASAKTI) Faktur pembelian :010.005-19.86641749</t>
  </si>
  <si>
    <t>(Cr) -182,198,660.34</t>
  </si>
  <si>
    <t>PO/SKS/1019-03223</t>
  </si>
  <si>
    <t>(PT. INTISUMBER BAJASAKTI) Faktur pembelian :010.005-19.86641735</t>
  </si>
  <si>
    <t>(Cr) -160,325,933.40</t>
  </si>
  <si>
    <t>(PT. BROCO AERATED CONCRETE INDUSTRY) Penerimaan Barang :00943/LB/DO/10/19</t>
  </si>
  <si>
    <t>(Cr) -166,167,751.53</t>
  </si>
  <si>
    <t>(PT. BROCO AERATED CONCRETE INDUSTRY) Penerimaan Barang :00944/LB/DO/10/19</t>
  </si>
  <si>
    <t>(Cr) -172,009,569.67</t>
  </si>
  <si>
    <t>(PT. BROCO AERATED CONCRETE INDUSTRY) Penerimaan Barang :00945/LB/DO/10/19</t>
  </si>
  <si>
    <t>(Cr) -177,851,387.80</t>
  </si>
  <si>
    <t>(PT. BROCO AERATED CONCRETE INDUSTRY) Penerimaan Barang :00995/LB/DO/10/19</t>
  </si>
  <si>
    <t>(Cr) -183,693,205.94</t>
  </si>
  <si>
    <t>(PT. UTAMA MANDIRI STEEL) Penerimaan Barang :PO/SKS/1019-03219</t>
  </si>
  <si>
    <t>(Cr) -238,184,109.14</t>
  </si>
  <si>
    <t>(PT. INTISUMBER BAJASAKTI) Penerimaan Barang :PO/SKS/1019-03223</t>
  </si>
  <si>
    <t>(Cr) -260,056,836.08</t>
  </si>
  <si>
    <t>(PT. INTISUMBER BAJASAKTI) Penerimaan Barang :PO/SKS/1019-03224</t>
  </si>
  <si>
    <t>(Cr) -262,511,381.58</t>
  </si>
  <si>
    <t>(PT. INTISUMBER BAJASAKTI) Penerimaan Barang :PO/SKS/1019-03222</t>
  </si>
  <si>
    <t>(Cr) -293,629,566.58</t>
  </si>
  <si>
    <t>00803/LB/DO/10/19</t>
  </si>
  <si>
    <t>(PT. BROCO AERATED CONCRETE INDUSTRY) Faktur pembelian :010.006-19.78960362</t>
  </si>
  <si>
    <t>(Cr) -287,787,748.44</t>
  </si>
  <si>
    <t>15 Okt 2019</t>
  </si>
  <si>
    <t>(Pemasok Umum) Faktur pembelian :PO/SKS/1019-03228</t>
  </si>
  <si>
    <t>(Cr) -286,712,748.44</t>
  </si>
  <si>
    <t>(PT. SUMBER BUANAJAYA) Penerimaan Barang :PO/SKS/1019-07678/07690</t>
  </si>
  <si>
    <t>(Cr) -298,176,385.04</t>
  </si>
  <si>
    <t>PO/SKS/1019-07678/07690</t>
  </si>
  <si>
    <t>(PT. SUMBER BUANAJAYA) Faktur pembelian :010.001-19.27800989</t>
  </si>
  <si>
    <t>(PT. HANSURYA STEEL INDONESIA) Penerimaan Barang :PO/SKS/1019-03229</t>
  </si>
  <si>
    <t>(Cr) -512,688,355.36</t>
  </si>
  <si>
    <t>PO/SKS/1019-03229</t>
  </si>
  <si>
    <t>(PT. HANSURYA STEEL INDONESIA) Faktur pembelian :010.004-19.82615865</t>
  </si>
  <si>
    <t>PO/SKS/1019-03188A</t>
  </si>
  <si>
    <t>(PT. HANSURYA STEEL INDONESIA) Faktur pembelian :010.004-19.82615750</t>
  </si>
  <si>
    <t>(Cr) -60,792,297.88</t>
  </si>
  <si>
    <t>PO/SKS/1019-03229A</t>
  </si>
  <si>
    <t>(PT. HANSURYA STEEL INDONESIA) Faktur pembelian :010.004-19.82615866</t>
  </si>
  <si>
    <t>(Dr) 125,701,070.40</t>
  </si>
  <si>
    <t>(PT. BROCO AERATED CONCRETE INDUSTRY) Penerimaan Barang :00197/LM/DO/10/19</t>
  </si>
  <si>
    <t>(Dr) 125,218,343.16</t>
  </si>
  <si>
    <t>(PT. BROCO AERATED CONCRETE INDUSTRY) Penerimaan Barang :01122/LB/DO/10/19</t>
  </si>
  <si>
    <t>(Dr) 119,376,525.02</t>
  </si>
  <si>
    <t>(Pemasok Umum) Penerimaan Barang :PO/SKS/1019-03228</t>
  </si>
  <si>
    <t>(Dr) 118,301,525.02</t>
  </si>
  <si>
    <t>16 Okt 2019</t>
  </si>
  <si>
    <t>PO/SKS/1019-03226</t>
  </si>
  <si>
    <t>(PT. INTISUMBER BAJASAKTI) Faktur pembelian :010.005-19.86643922</t>
  </si>
  <si>
    <t>(Dr) 144,974,252.02</t>
  </si>
  <si>
    <t>(Pemasok Umum) Penerimaan Barang :PO/SKS/1019-03230</t>
  </si>
  <si>
    <t>(Dr) 144,404,252.02</t>
  </si>
  <si>
    <t>PO/SKS/1019-03230</t>
  </si>
  <si>
    <t>(Pemasok Umum) Faktur pembelian :PO/SKS/1019-03230</t>
  </si>
  <si>
    <t>(PT. HARAPAN JAYA) Penerimaan Barang :PO/SKS/1019-03231</t>
  </si>
  <si>
    <t>(Dr) 137,883,344.02</t>
  </si>
  <si>
    <t>(PT. UTAMA MANDIRI STEEL) Penerimaan Barang :PO/SKS/1019-03227</t>
  </si>
  <si>
    <t>(Dr) 83,485,121.02</t>
  </si>
  <si>
    <t>PO/SKS/1019-03227</t>
  </si>
  <si>
    <t>(PT. UTAMA MANDIRI STEEL) Faktur pembelian :010.005-19.93589295</t>
  </si>
  <si>
    <t>(PT. INTISUMBER BAJASAKTI) Penerimaan Barang :PO/SKS/1019-03232</t>
  </si>
  <si>
    <t>(Dr) 128,358,271.62</t>
  </si>
  <si>
    <t>(PT. INTISUMBER BAJASAKTI) Penerimaan Barang :PO/SKS/1019-03226</t>
  </si>
  <si>
    <t>(Dr) 101,685,544.62</t>
  </si>
  <si>
    <t>(PT. BROCO AERATED CONCRETE INDUSTRY) Penerimaan Barang :01181/LB/DO/10/19</t>
  </si>
  <si>
    <t>(Dr) 95,843,726.48</t>
  </si>
  <si>
    <t>00943/LB/DO/10/19</t>
  </si>
  <si>
    <t>(PT. BROCO AERATED CONCRETE INDUSTRY) Faktur pembelian :010.006-19.78960762</t>
  </si>
  <si>
    <t>00944/LB/DO/10/19</t>
  </si>
  <si>
    <t>(PT. BROCO AERATED CONCRETE INDUSTRY) Faktur pembelian :010.006-19.78960763</t>
  </si>
  <si>
    <t>(Dr) 107,527,362.76</t>
  </si>
  <si>
    <t>00945/LB/DO/10/19</t>
  </si>
  <si>
    <t>(PT. BROCO AERATED CONCRETE INDUSTRY) Faktur pembelian :010.006-19.78960764</t>
  </si>
  <si>
    <t>(Dr) 113,369,180.89</t>
  </si>
  <si>
    <t>00995/LB/DO/10/19</t>
  </si>
  <si>
    <t>(PT. BROCO AERATED CONCRETE INDUSTRY) Faktur pembelian :010.006-19.78960765</t>
  </si>
  <si>
    <t>(Dr) 119,210,999.03</t>
  </si>
  <si>
    <t>PPO/SKS/0719-02965B</t>
  </si>
  <si>
    <t>(SINAR MAKMUR) Faktur pembelian :010.004-19.67798215</t>
  </si>
  <si>
    <t>(Dr) 124,329,271.83</t>
  </si>
  <si>
    <t>PO/SKS/1019-03232</t>
  </si>
  <si>
    <t>(PT. INTISUMBER BAJASAKTI) Faktur pembelian :010.005-19.86645240</t>
  </si>
  <si>
    <t>(Dr) 133,854,344.23</t>
  </si>
  <si>
    <t>00438/LB/DO/10/19</t>
  </si>
  <si>
    <t>(PT. BROCO AERATED CONCRETE INDUSTRY) Faktur pembelian :010.006-19.78960862</t>
  </si>
  <si>
    <t>(Dr) 139,696,162.36</t>
  </si>
  <si>
    <t>00786/LB/DO/10/19</t>
  </si>
  <si>
    <t>(PT. BROCO AERATED CONCRETE INDUSTRY) Faktur pembelian :010.006-19.78960864</t>
  </si>
  <si>
    <t>(Dr) 145,537,980.50</t>
  </si>
  <si>
    <t>(PT. INTISUMBER BAJASAKTI) Penerimaan Barang :PO/SKS/1019-03233</t>
  </si>
  <si>
    <t>(Dr) 100,779,345.50</t>
  </si>
  <si>
    <t>00440/LB/DO/10/19</t>
  </si>
  <si>
    <t>(PT. BROCO AERATED CONCRETE INDUSTRY) Faktur pembelian :010.006-19.78960863</t>
  </si>
  <si>
    <t>(Dr) 106,621,163.64</t>
  </si>
  <si>
    <t>18 Okt 2019</t>
  </si>
  <si>
    <t>(PT. SUMBER BUANAJAYA) Penerimaan Barang :PO/SKS/1019-07686/07702/00851</t>
  </si>
  <si>
    <t>(Dr) 85,457,526.84</t>
  </si>
  <si>
    <t>PO/SKS/1019-07686/07702/00851</t>
  </si>
  <si>
    <t>(PT. SUMBER BUANAJAYA) Faktur pembelian :010.001-19.27801185</t>
  </si>
  <si>
    <t>(PT. DECOR INDAH SEJATI) Penerimaan Barang :PO/SKS/1019-07701PO/SKS/1019-0</t>
  </si>
  <si>
    <t>(Dr) 105,280,254.64</t>
  </si>
  <si>
    <t>PO/SKS/1019-07701</t>
  </si>
  <si>
    <t>(PT. DECOR INDAH SEJATI) Faktur pembelian :010.002-19.39118876</t>
  </si>
  <si>
    <t>(PT. BROCO AERATED CONCRETE INDUSTRY) Penerimaan Barang :01350/LB/DO/10/19</t>
  </si>
  <si>
    <t>(PT. BROCO AERATED CONCRETE INDUSTRY) Penerimaan Barang :01395/LB/DO/10/19</t>
  </si>
  <si>
    <t>(Dr) 95,772,105.50</t>
  </si>
  <si>
    <t>(PT. BROCO AERATED CONCRETE INDUSTRY) Penerimaan Barang :01319/LB/DO/10/19</t>
  </si>
  <si>
    <t>(Dr) 89,930,287.36</t>
  </si>
  <si>
    <t>(PT. HARAPAN JAYA) Faktur pembelian :PO/SKS/1019-03231</t>
  </si>
  <si>
    <t>(Dr) 97,021,195.36</t>
  </si>
  <si>
    <t>(PT. DECOR INDAH SEJATI) Penerimaan Barang :PO/SKS/1019-07705</t>
  </si>
  <si>
    <t>(Dr) 47,434,835.36</t>
  </si>
  <si>
    <t>(PT. DECOR INDAH SEJATI) Penerimaan Barang :PO/SKS/1019-03218A</t>
  </si>
  <si>
    <t>(Dr) 30,743,927.36</t>
  </si>
  <si>
    <t>PO/SKS/1019-07705</t>
  </si>
  <si>
    <t>(PT. DECOR INDAH SEJATI) Faktur pembelian :010.002-19.39119000</t>
  </si>
  <si>
    <t>(Dr) 73,384,835.36</t>
  </si>
  <si>
    <t>PO/SKS/1019-07705A</t>
  </si>
  <si>
    <t>(PT. DECOR INDAH SEJATI) Faktur pembelian :010.002-19.39119465</t>
  </si>
  <si>
    <t>(Dr) 80,330,287.36</t>
  </si>
  <si>
    <t>PO/SKS/1019-03218A</t>
  </si>
  <si>
    <t>(PT. DECOR INDAH SEJATI) Faktur pembelian :010.002-19.39119416</t>
  </si>
  <si>
    <t>PO/SKS/1019-03233</t>
  </si>
  <si>
    <t>(PT. INTISUMBER BAJASAKTI) Faktur pembelian :010.005-19.86644595</t>
  </si>
  <si>
    <t>(Dr) 141,779,830.36</t>
  </si>
  <si>
    <t>00197/LM/DO/10/19</t>
  </si>
  <si>
    <t>(PT. BROCO AERATED CONCRETE INDUSTRY) Faktur pembelian :010.006-19.78961274</t>
  </si>
  <si>
    <t>(Dr) 142,262,557.60</t>
  </si>
  <si>
    <t>(PT. BROCO AERATED CONCRETE INDUSTRY) Penerimaan Barang :00231/LM/DO/10/19</t>
  </si>
  <si>
    <t>(Dr) 136,171,647.60</t>
  </si>
  <si>
    <t>00231/LM/DO/10/19</t>
  </si>
  <si>
    <t>(PT. BROCO AERATED CONCRETE INDUSTRY) Faktur pembelian :010.006-19.78961275</t>
  </si>
  <si>
    <t>(PT. BROCO AERATED CONCRETE INDUSTRY) Penerimaan Barang :00239/LM/DO/10/19</t>
  </si>
  <si>
    <t>(Dr) 135,403,466.00</t>
  </si>
  <si>
    <t>00239/LM/DO/10/19</t>
  </si>
  <si>
    <t>(PT. BROCO AERATED CONCRETE INDUSTRY) Faktur pembelian :010.006-19.78961276</t>
  </si>
  <si>
    <t>01122/LB/DO/10/19</t>
  </si>
  <si>
    <t>(PT. BROCO AERATED CONCRETE INDUSTRY) Faktur pembelian :010.006-19.78960938</t>
  </si>
  <si>
    <t>(Dr) 148,104,375.74</t>
  </si>
  <si>
    <t>01181/LB/DO/10/19</t>
  </si>
  <si>
    <t>(PT. BROCO AERATED CONCRETE INDUSTRY) Faktur pembelian :010.006-19.78960939</t>
  </si>
  <si>
    <t>(Dr) 153,946,193.88</t>
  </si>
  <si>
    <t>(PT. BROCO AERATED CONCRETE INDUSTRY) Penerimaan Barang :01348/LB/DO/10/19</t>
  </si>
  <si>
    <t>00441/LB/DO/10/19</t>
  </si>
  <si>
    <t>(PT. BROCO AERATED CONCRETE INDUSTRY) Faktur pembelian :010.006-19.78960936</t>
  </si>
  <si>
    <t>(PT. BROCO AERATED CONCRETE INDUSTRY) Penerimaan Barang :01320/LB/DO/10/19</t>
  </si>
  <si>
    <t>00442/LB/DO/10/19</t>
  </si>
  <si>
    <t>(PT. BROCO AERATED CONCRETE INDUSTRY) Faktur pembelian :010.006-19.78960937</t>
  </si>
  <si>
    <t>(Dr) 153,111,615.74</t>
  </si>
  <si>
    <t>19 Okt 2019</t>
  </si>
  <si>
    <t>(PT. SUMBER BUANAJAYA) Penerimaan Barang :PO/SKS/1019-07717/00852</t>
  </si>
  <si>
    <t>(Dr) 139,002,524.54</t>
  </si>
  <si>
    <t>PO/SKS/1019-07717/00852</t>
  </si>
  <si>
    <t>(PT. SUMBER BUANAJAYA) Faktur pembelian :010.001-19.27801325</t>
  </si>
  <si>
    <t>(PT. INTISUMBER BAJASAKTI) Penerimaan Barang :PO/SKS/1019-03235</t>
  </si>
  <si>
    <t>(Dr) 115,574,115.74</t>
  </si>
  <si>
    <t>PO/SKS/1019-03235</t>
  </si>
  <si>
    <t>(PT. INTISUMBER BAJASAKTI) Faktur pembelian :010.005-19.86645254</t>
  </si>
  <si>
    <t>(PT. BROCO AERATED CONCRETE INDUSTRY) Penerimaan Barang :01400/LB/DO/10/19</t>
  </si>
  <si>
    <t>(Dr) 147,269,797.60</t>
  </si>
  <si>
    <t>21 Okt 2019</t>
  </si>
  <si>
    <t>(PT. BROCO AERATED CONCRETE INDUSTRY) Penerimaan Barang :00273/LM/DO/10/19</t>
  </si>
  <si>
    <t>(Dr) 141,178,887.60</t>
  </si>
  <si>
    <t>00273/LM/DO/10/19</t>
  </si>
  <si>
    <t>(PT. BROCO AERATED CONCRETE INDUSTRY) Faktur pembelian :010.006-19.78961307</t>
  </si>
  <si>
    <t>01350/LB/DO/10/19</t>
  </si>
  <si>
    <t>(PT. BROCO AERATED CONCRETE INDUSTRY) Faktur pembelian :010.006-19.78961094</t>
  </si>
  <si>
    <t>01395/LB/DO/10/19</t>
  </si>
  <si>
    <t>(PT. BROCO AERATED CONCRETE INDUSTRY) Faktur pembelian :010.006-19.78961095</t>
  </si>
  <si>
    <t>(Dr) 158,118,855.74</t>
  </si>
  <si>
    <t>01319/LB/DO/10/19</t>
  </si>
  <si>
    <t>(PT. BROCO AERATED CONCRETE INDUSTRY) Faktur pembelian :010.006-19.78961091</t>
  </si>
  <si>
    <t>(Dr) 163,960,673.88</t>
  </si>
  <si>
    <t>(PT. HANSURYA STEEL INDONESIA) Penerimaan Barang :PO/SKS/1019-03229A</t>
  </si>
  <si>
    <t>(Cr) -22,532,694.40</t>
  </si>
  <si>
    <t>(PT. BROCO AERATED CONCRETE INDUSTRY) Penerimaan Barang :00274/LM/DO/10/19</t>
  </si>
  <si>
    <t>(Cr) -28,623,604.40</t>
  </si>
  <si>
    <t>00274/LM/DO/10/19</t>
  </si>
  <si>
    <t>(PT. BROCO AERATED CONCRETE INDUSTRY) Faktur pembelian :010.006-19.78961308</t>
  </si>
  <si>
    <t>(PT. BROCO AERATED CONCRETE INDUSTRY) Penerimaan Barang :00276/LM/DO/10/19</t>
  </si>
  <si>
    <t>(Cr) -28,230,876.40</t>
  </si>
  <si>
    <t>01348/LB/DO/10/19</t>
  </si>
  <si>
    <t>(PT. BROCO AERATED CONCRETE INDUSTRY) Faktur pembelian :010.006-19.78961093</t>
  </si>
  <si>
    <t>(Cr) -22,389,058.27</t>
  </si>
  <si>
    <t>01320/LB/DO/10/19</t>
  </si>
  <si>
    <t>(PT. BROCO AERATED CONCRETE INDUSTRY) Faktur pembelian :010.006-19.78961092</t>
  </si>
  <si>
    <t>(Cr) -16,547,240.13</t>
  </si>
  <si>
    <t>01400/LB/DO/10/19</t>
  </si>
  <si>
    <t>(PT. BROCO AERATED CONCRETE INDUSTRY) Faktur pembelian :010.006-19.78961096</t>
  </si>
  <si>
    <t>(Cr) -10,705,422.00</t>
  </si>
  <si>
    <t>(PT. BROCO AERATED CONCRETE INDUSTRY) Penerimaan Barang :01576/LB/DO/10/19</t>
  </si>
  <si>
    <t>00785/LB/DO/10/19</t>
  </si>
  <si>
    <t>(PT. BROCO AERATED CONCRETE INDUSTRY) Faktur pembelian :010.006-19.78961089</t>
  </si>
  <si>
    <t>00787/LB/DO/10/19</t>
  </si>
  <si>
    <t>(PT. BROCO AERATED CONCRETE INDUSTRY) Faktur pembelian :010.006-19.78961090</t>
  </si>
  <si>
    <t>(Cr) -5,698,182.00</t>
  </si>
  <si>
    <t>22 Okt 2019</t>
  </si>
  <si>
    <t>(PT. DECOR INDAH SEJATI) Penerimaan Barang :PO/SKS/1019-07724</t>
  </si>
  <si>
    <t>(Cr) -10,798,182.00</t>
  </si>
  <si>
    <t>PO/SKS/1019-07724</t>
  </si>
  <si>
    <t>(PT. DECOR INDAH SEJATI) Faktur pembelian :010.002-19.39120822</t>
  </si>
  <si>
    <t>PO/SKS/1019-03236</t>
  </si>
  <si>
    <t>(PT. DECOR INDAH SEJATI) Faktur pembelian :010.002-19.39120821</t>
  </si>
  <si>
    <t>(Dr) 35,497,271.90</t>
  </si>
  <si>
    <t>PO/SKS/1019-03225</t>
  </si>
  <si>
    <t>(PT. INTISUMBER BAJASAKTI) Faktur pembelian :010.005-19.86646577</t>
  </si>
  <si>
    <t>(Dr) 103,064,361.90</t>
  </si>
  <si>
    <t>PO/SKS/1019-03238</t>
  </si>
  <si>
    <t>(PT. INTISUMBER BAJASAKTI) Faktur pembelian :010.005-19.86646398</t>
  </si>
  <si>
    <t>(Dr) 108,398,907.30</t>
  </si>
  <si>
    <t>PO/SKS/1019-03239</t>
  </si>
  <si>
    <t>(PT. PERWIRA ADHITAMA SEJATI) Faktur pembelian :010.004-19.82157936</t>
  </si>
  <si>
    <t>(Dr) 119,547,197.70</t>
  </si>
  <si>
    <t>00276/LM/DO/10/19</t>
  </si>
  <si>
    <t>(PT. BROCO AERATED CONCRETE INDUSTRY) Faktur pembelian :010.006-19.78961332</t>
  </si>
  <si>
    <t>(Dr) 125,245,379.70</t>
  </si>
  <si>
    <t>(PT. BROCO AERATED CONCRETE INDUSTRY) Penerimaan Barang :01689/LB/DO/10/19</t>
  </si>
  <si>
    <t>(Dr) 119,403,561.57</t>
  </si>
  <si>
    <t>(PT. DECOR INDAH SEJATI) Penerimaan Barang :PO/SKS/1019-03236</t>
  </si>
  <si>
    <t>(Dr) 78,208,107.67</t>
  </si>
  <si>
    <t>(PT. INTISUMBER BAJASAKTI) Penerimaan Barang :PO/SKS/1019-03225</t>
  </si>
  <si>
    <t>(Dr) 10,641,017.67</t>
  </si>
  <si>
    <t>(PT. INTISUMBER BAJASAKTI) Penerimaan Barang :PO/SKS/1019-03238</t>
  </si>
  <si>
    <t>(Dr) 5,306,472.27</t>
  </si>
  <si>
    <t>(PT. BROCO AERATED CONCRETE INDUSTRY) Penerimaan Barang :01594/LB/DO/10/19</t>
  </si>
  <si>
    <t>(Cr) -535,345.87</t>
  </si>
  <si>
    <t>23 Okt 2019</t>
  </si>
  <si>
    <t>(PT. SUMBER BUANAJAYA) Penerimaan Barang :PO/SKS/1019-07732/07734/07742</t>
  </si>
  <si>
    <t>(Cr) -21,698,982.67</t>
  </si>
  <si>
    <t>PO/SKS/1019-07732/07734/07742</t>
  </si>
  <si>
    <t>(PT. SUMBER BUANAJAYA) Faktur pembelian :010.001-19.27801522</t>
  </si>
  <si>
    <t>(PT. BROCO AERATED CONCRETE INDUSTRY) Penerimaan Barang :00302/LM/DO/10/19</t>
  </si>
  <si>
    <t>(Cr) -7,835,345.87</t>
  </si>
  <si>
    <t>00302/LM/DO/10/19</t>
  </si>
  <si>
    <t>(PT. BROCO AERATED CONCRETE INDUSTRY) Faktur pembelian :010.006-19.78961921</t>
  </si>
  <si>
    <t>(PT. SUKSES BAJA ABADI) Penerimaan Barang :PO/SKS/1019-03241</t>
  </si>
  <si>
    <t>(Cr) -15,153,529.87</t>
  </si>
  <si>
    <t>PO/SKS/1019-03241</t>
  </si>
  <si>
    <t>(PT. SUKSES BAJA ABADI) Faktur pembelian :010.003-19.7974848</t>
  </si>
  <si>
    <t>(PT. UTAMA MANDIRI STEEL) Penerimaan Barang :PO/SKS/1019-03237</t>
  </si>
  <si>
    <t>(Cr) -54,858,067.27</t>
  </si>
  <si>
    <t>PO/SKS/1019-03237</t>
  </si>
  <si>
    <t>(PT. UTAMA MANDIRI STEEL) Faktur pembelian :010.005-19.93589300</t>
  </si>
  <si>
    <t>PO/SKS/1019-03234</t>
  </si>
  <si>
    <t>(PT. SUKSES BAJA SEMESTA) Faktur pembelian :010.005-19.67640472</t>
  </si>
  <si>
    <t>(Dr) 57,784,823.41</t>
  </si>
  <si>
    <t>(PT. BROCO AERATED CONCRETE INDUSTRY) Penerimaan Barang :01752/LB/DO/10/19</t>
  </si>
  <si>
    <t>(Dr) 51,943,005.28</t>
  </si>
  <si>
    <t>(PT. SUKSES BAJA SEMESTA) Penerimaan Barang :PO/SKS/1019-03234</t>
  </si>
  <si>
    <t>(Cr) -6,377,164.00</t>
  </si>
  <si>
    <t>(PT. BROCO AERATED CONCRETE INDUSTRY) Penerimaan Barang :01751/LB/DO/10/19</t>
  </si>
  <si>
    <t>(Cr) -12,218,982.14</t>
  </si>
  <si>
    <t>24 Okt 2019</t>
  </si>
  <si>
    <t>(PT. DECOR INDAH SEJATI) Penerimaan Barang :PO/SKS/1019-03246</t>
  </si>
  <si>
    <t>(Cr) -23,855,345.66</t>
  </si>
  <si>
    <t>(PT. DECOR INDAH SEJATI) Penerimaan Barang :PO/SKS/1019-07762</t>
  </si>
  <si>
    <t>(Cr) -37,213,513.75</t>
  </si>
  <si>
    <t>(PT. PELITA ENAMELWARE IND CO LTD) Penerimaan Barang :23718</t>
  </si>
  <si>
    <t>(Cr) -43,742,604.56</t>
  </si>
  <si>
    <t>(PT. PELITA ENAMELWARE IND CO LTD) Faktur pembelian :010.004-19.49159516</t>
  </si>
  <si>
    <t>(PT. BROCO AERATED CONCRETE INDUSTRY) Penerimaan Barang :01832/LB/DO/10/19</t>
  </si>
  <si>
    <t>(Cr) -43,055,331.89</t>
  </si>
  <si>
    <t>(PT. BROCO AERATED CONCRETE INDUSTRY) Penerimaan Barang :00336/LM/DO/10/19</t>
  </si>
  <si>
    <t>(Cr) -50,385,332.79</t>
  </si>
  <si>
    <t>00336/LM/DO/10/19</t>
  </si>
  <si>
    <t>(PT. BROCO AERATED CONCRETE INDUSTRY) Faktur pembelian :010.006-19.78961935</t>
  </si>
  <si>
    <t>(PT. SUKSES BAJA SEMESTA) Penerimaan Barang :PO/SKS/1019-03242</t>
  </si>
  <si>
    <t>(Cr) -102,463,475.57</t>
  </si>
  <si>
    <t>PO/SKS/1019-03242</t>
  </si>
  <si>
    <t>(PT. SUKSES BAJA SEMESTA) Faktur pembelian :010.005-19.67640479</t>
  </si>
  <si>
    <t>(PT. CATUR PRIMA PERKASA) Penerimaan Barang :PO/SKS/1019-03254</t>
  </si>
  <si>
    <t>(Cr) -43,655,331.89</t>
  </si>
  <si>
    <t>PO/SKS/1019-03254</t>
  </si>
  <si>
    <t>(PT. CATUR PRIMA PERKASA) Faktur pembelian :010.006-19.28016585</t>
  </si>
  <si>
    <t>(PT. INTISUMBER BAJASAKTI) Penerimaan Barang :PO/SKS/1019-03245</t>
  </si>
  <si>
    <t>(Cr) -59,084,826.89</t>
  </si>
  <si>
    <t>(PT. INTISUMBER BAJASAKTI) Penerimaan Barang :PO/SKS/1019-03248</t>
  </si>
  <si>
    <t>(Cr) -71,739,372.89</t>
  </si>
  <si>
    <t>(PT. INTISUMBER BAJASAKTI) Penerimaan Barang :PO/SKS/1019-03249</t>
  </si>
  <si>
    <t>(Cr) -98,268,237.39</t>
  </si>
  <si>
    <t>(PT. INTISUMBER BAJASAKTI) Penerimaan Barang :PO/SKS/1019-03251</t>
  </si>
  <si>
    <t>(Cr) -102,109,146.59</t>
  </si>
  <si>
    <t>(PT. INTISUMBER BAJASAKTI) Penerimaan Barang :PO/SKS/1019-03252</t>
  </si>
  <si>
    <t>(Cr) -109,200,055.59</t>
  </si>
  <si>
    <t>(PT. INTISUMBER BAJASAKTI) Penerimaan Barang :PO/SKS/1019-03255</t>
  </si>
  <si>
    <t>(Cr) -122,420,056.39</t>
  </si>
  <si>
    <t>(PT. HANSURYA STEEL INDONESIA) Penerimaan Barang :PO/SKS/1019-03240</t>
  </si>
  <si>
    <t>(Cr) -294,332,850.14</t>
  </si>
  <si>
    <t>PO/SKS/1019-03240</t>
  </si>
  <si>
    <t>(PT. HANSURYA STEEL INDONESIA) Faktur pembelian :010.004-19.82615942</t>
  </si>
  <si>
    <t>(PT. HANSURYA STEEL INDONESIA) Penerimaan Barang :PO/SKS/1019-03250</t>
  </si>
  <si>
    <t>(Cr) -179,920,096.39</t>
  </si>
  <si>
    <t>PO/SKS/1019-03250</t>
  </si>
  <si>
    <t>(PT. HANSURYA STEEL INDONESIA) Faktur pembelian :010.004-19.82615962</t>
  </si>
  <si>
    <t>(PT. HANSURYA STEEL INDONESIA) Penerimaan Barang :PO/SKS/1019-03250A</t>
  </si>
  <si>
    <t>(Cr) -348,450,819.67</t>
  </si>
  <si>
    <t>PO/SKS/1019-03250A</t>
  </si>
  <si>
    <t>(PT. HANSURYA STEEL INDONESIA) Faktur pembelian :010.004-19.82615960</t>
  </si>
  <si>
    <t>(PT. HANSURYA STEEL INDONESIA) Penerimaan Barang :PO/SKS/1019-03250B</t>
  </si>
  <si>
    <t>(Cr) -338,564,056.39</t>
  </si>
  <si>
    <t>PO/SKS/1019-03250B</t>
  </si>
  <si>
    <t>(PT. HANSURYA STEEL INDONESIA) Faktur pembelian :010.004-19.82615963</t>
  </si>
  <si>
    <t>(PT. HANSURYA STEEL INDONESIA) Penerimaan Barang :PO/SKS/1019-03250C</t>
  </si>
  <si>
    <t>(Cr) -337,434,479.09</t>
  </si>
  <si>
    <t>PO/SKS/1019-03250C</t>
  </si>
  <si>
    <t>(PT. HANSURYA STEEL INDONESIA) Faktur pembelian :010.004-19.82615961</t>
  </si>
  <si>
    <t>(PT. BROCO AERATED CONCRETE INDUSTRY) Penerimaan Barang :01796/LB/DO/10/19</t>
  </si>
  <si>
    <t>(Cr) -128,261,874.52</t>
  </si>
  <si>
    <t>(PT. PERWIRA ADHITAMA SEJATI) Penerimaan Barang :PO/SKS/1019-03239</t>
  </si>
  <si>
    <t>(Cr) -139,410,164.92</t>
  </si>
  <si>
    <t>(PT. SUMBER BUANAJAYA) Penerimaan Barang :PO/SKS/1019-07754/07765</t>
  </si>
  <si>
    <t>(Cr) -153,519,256.12</t>
  </si>
  <si>
    <t>PO/SKS/1019-07754/07765</t>
  </si>
  <si>
    <t>(PT. SUMBER BUANAJAYA) Faktur pembelian :010.001-19.27801861</t>
  </si>
  <si>
    <t>(PT. DECOR INDAH SEJATI) Penerimaan Barang :PO/SKS/1019-03244</t>
  </si>
  <si>
    <t>(Cr) -161,728,710.84</t>
  </si>
  <si>
    <t>PO/SKS/1019-03244</t>
  </si>
  <si>
    <t>(PT. DECOR INDAH SEJATI) Faktur pembelian :010.002-19.39121849</t>
  </si>
  <si>
    <t>(PT. DECOR INDAH SEJATI) Penerimaan Barang :PO/SKS/1019-03243</t>
  </si>
  <si>
    <t>(Cr) -140,955,619.92</t>
  </si>
  <si>
    <t>PO/SKS/1019-03243</t>
  </si>
  <si>
    <t>(PT. DECOR INDAH SEJATI) Faktur pembelian :010.002-19.39121854</t>
  </si>
  <si>
    <t>PO/SKS/1019-07762</t>
  </si>
  <si>
    <t>(PT. DECOR INDAH SEJATI) Faktur pembelian :010.002-19.39122367</t>
  </si>
  <si>
    <t>(Cr) -126,051,996.83</t>
  </si>
  <si>
    <t>(PT. GUNA BAJA MULIATAMA) Penerimaan Barang :PO/SKS/1019-03253</t>
  </si>
  <si>
    <t>(Cr) -188,615,631.83</t>
  </si>
  <si>
    <t>PO/SKS/1019-03253</t>
  </si>
  <si>
    <t>(PT. GUNA BAJA MULIATAMA) Faktur pembelian :010.001-19.53700788</t>
  </si>
  <si>
    <t>(PT. INTISUMBER BAJASAKTI) Penerimaan Barang :PO/SKS/1019-03247</t>
  </si>
  <si>
    <t>(Cr) -154,826,544.29</t>
  </si>
  <si>
    <t>PO/SKS/1019-03247</t>
  </si>
  <si>
    <t>(PT. INTISUMBER BAJASAKTI) Faktur pembelian :010.005-19.86648884</t>
  </si>
  <si>
    <t>(PT. BROCO AERATED CONCRETE INDUSTRY) Penerimaan Barang :01850/LB/DO/10/19</t>
  </si>
  <si>
    <t>(Cr) -131,893,814.97</t>
  </si>
  <si>
    <t>(PT. INTISUMBER BAJASAKTI) Penerimaan Barang :PO/SKS/1019-03257</t>
  </si>
  <si>
    <t>(Cr) -150,389,987.67</t>
  </si>
  <si>
    <t>PO/SKS/1019-03257</t>
  </si>
  <si>
    <t>(PT. INTISUMBER BAJASAKTI) Faktur pembelian :010.005-19.86648986</t>
  </si>
  <si>
    <t>PO/SKS/1019-03248</t>
  </si>
  <si>
    <t>(PT. INTISUMBER BAJASAKTI) Faktur pembelian :010.005-19.86648720</t>
  </si>
  <si>
    <t>(Cr) -119,239,268.97</t>
  </si>
  <si>
    <t>PO/SKS/1019-03245</t>
  </si>
  <si>
    <t>(PT. INTISUMBER BAJASAKTI) Faktur pembelian :010.005-19.86648446</t>
  </si>
  <si>
    <t>(Cr) -103,209,773.97</t>
  </si>
  <si>
    <t>PO/SKS/1019-03249</t>
  </si>
  <si>
    <t>(PT. INTISUMBER BAJASAKTI) Faktur pembelian :010.005-19.86648722</t>
  </si>
  <si>
    <t>(Cr) -76,680,909.47</t>
  </si>
  <si>
    <t>PO/SKS/1019-03252</t>
  </si>
  <si>
    <t>(PT. INTISUMBER BAJASAKTI) Faktur pembelian :010.005-19.86648886</t>
  </si>
  <si>
    <t>(Cr) -69,590,000.47</t>
  </si>
  <si>
    <t>PO/SKS/1019-03251</t>
  </si>
  <si>
    <t>(PT. INTISUMBER BAJASAKTI) Faktur pembelian :010.005-19.86648723</t>
  </si>
  <si>
    <t>(Cr) -65,749,091.27</t>
  </si>
  <si>
    <t>PO/SKS/1019-03255</t>
  </si>
  <si>
    <t>(PT. INTISUMBER BAJASAKTI) Faktur pembelian :010.005-19.86648759</t>
  </si>
  <si>
    <t>(Cr) -52,529,090.47</t>
  </si>
  <si>
    <t>(PT. INTISUMBER BAJASAKTI) Penerimaan Barang :PO/SKS/1019-03256</t>
  </si>
  <si>
    <t>(Cr) -54,594,545.03</t>
  </si>
  <si>
    <t>PO/SKS/1019-03256</t>
  </si>
  <si>
    <t>(PT. INTISUMBER BAJASAKTI) Faktur pembelian :010.005-19.86648672</t>
  </si>
  <si>
    <t>01576/LB/DO/10/19</t>
  </si>
  <si>
    <t>(PT. BROCO AERATED CONCRETE INDUSTRY) Faktur pembelian :010.006-19.78961669</t>
  </si>
  <si>
    <t>(Cr) -46,687,272.33</t>
  </si>
  <si>
    <t>01689/LB/DO/10/19</t>
  </si>
  <si>
    <t>(PT. BROCO AERATED CONCRETE INDUSTRY) Faktur pembelian :010.006-19.78961671</t>
  </si>
  <si>
    <t>(Cr) -40,845,454.20</t>
  </si>
  <si>
    <t>01752/LB/DO/10/19</t>
  </si>
  <si>
    <t>(PT. BROCO AERATED CONCRETE INDUSTRY) Faktur pembelian :010.006-19.78961673</t>
  </si>
  <si>
    <t>(Cr) -35,003,636.06</t>
  </si>
  <si>
    <t>01796/LB/DO/10/19</t>
  </si>
  <si>
    <t>(PT. BROCO AERATED CONCRETE INDUSTRY) Faktur pembelian :010.006-19.78961674</t>
  </si>
  <si>
    <t>(Cr) -29,161,817.92</t>
  </si>
  <si>
    <t>01594/LB/DO/10/19</t>
  </si>
  <si>
    <t>(PT. BROCO AERATED CONCRETE INDUSTRY) Faktur pembelian :010.006-19.78961670</t>
  </si>
  <si>
    <t>(Cr) -23,319,999.79</t>
  </si>
  <si>
    <t>01751/LB/DO/10/19</t>
  </si>
  <si>
    <t>(PT. BROCO AERATED CONCRETE INDUSTRY) Faktur pembelian :010.006-19.78961672</t>
  </si>
  <si>
    <t>(Cr) -17,478,181.65</t>
  </si>
  <si>
    <t>26 Okt 2019</t>
  </si>
  <si>
    <t>PO/SKS/1019-03246</t>
  </si>
  <si>
    <t>(PT. DECOR INDAH SEJATI) Faktur pembelian :010.002-19.39121257</t>
  </si>
  <si>
    <t>(Cr) -5,841,818.13</t>
  </si>
  <si>
    <t>(PT. DECOR INDAH SEJATI) Penerimaan Barang :PO/SKS/1019-07766</t>
  </si>
  <si>
    <t>(Cr) -6,305,454.13</t>
  </si>
  <si>
    <t>PO/SKS/1019-07766</t>
  </si>
  <si>
    <t>(PT. DECOR INDAH SEJATI) Faktur pembelian :010.002-19.39122433</t>
  </si>
  <si>
    <t>PO/SKS/1019-03258</t>
  </si>
  <si>
    <t>(PT. UTAMA MANDIRI STEEL) Faktur pembelian :010.005-19.93589306</t>
  </si>
  <si>
    <t>(Dr) 51,771,813.27</t>
  </si>
  <si>
    <t>(PT. UTAMA MANDIRI STEEL) Penerimaan Barang :PO/SKS/1019-03258</t>
  </si>
  <si>
    <t>(PT. BROCO AERATED CONCRETE INDUSTRY) Penerimaan Barang :01931/LB/DO/10/19</t>
  </si>
  <si>
    <t>(Cr) -11,683,636.27</t>
  </si>
  <si>
    <t>(PT. SUMBER BUANAJAYA) Penerimaan Barang :PO/SKS/1019-07775</t>
  </si>
  <si>
    <t>(Cr) -18,920,001.07</t>
  </si>
  <si>
    <t>PO/SKS/1019-07775</t>
  </si>
  <si>
    <t>(PT. SUMBER BUANAJAYA) Faktur pembelian :010.001-19.27801937</t>
  </si>
  <si>
    <t>(PT. DECOR INDAH SEJATI) Penerimaan Barang :PO/SKS/1019-07786</t>
  </si>
  <si>
    <t>(Cr) -12,334,091.27</t>
  </si>
  <si>
    <t>(PT. CITRABARU MITRA PERKASA) Penerimaan Barang :PO/SKS/1019-07795</t>
  </si>
  <si>
    <t>(Cr) -19,608,011.27</t>
  </si>
  <si>
    <t>PO/SKS/1019-07795</t>
  </si>
  <si>
    <t>(PT. CITRABARU MITRA PERKASA) Faktur pembelian :010.006-19.21313072</t>
  </si>
  <si>
    <t>PO/SKS/1019-03259</t>
  </si>
  <si>
    <t>(PT. INTISUMBER BAJASAKTI) Faktur pembelian :010.005-19.86649908</t>
  </si>
  <si>
    <t>(Cr) -11,243,182.15</t>
  </si>
  <si>
    <t>(PT. INTISUMBER BAJASAKTI) Penerimaan Barang :PO/SKS/1019-03259</t>
  </si>
  <si>
    <t>(PT. BROCO AERATED CONCRETE INDUSTRY) Penerimaan Barang :02081/LB/DO/10/19</t>
  </si>
  <si>
    <t>(Cr) -18,175,909.40</t>
  </si>
  <si>
    <t>29 Okt 2019</t>
  </si>
  <si>
    <t>(PT. SUMBER BUANAJAYA) Penerimaan Barang :PO/SKS/1019-07790</t>
  </si>
  <si>
    <t>(Cr) -25,230,455.00</t>
  </si>
  <si>
    <t>PO/SKS/1019-07790</t>
  </si>
  <si>
    <t>(PT. SUMBER BUANAJAYA) Faktur pembelian :010.001-19.27801900</t>
  </si>
  <si>
    <t>(PT. SUMBER BUANAJAYA) Penerimaan Barang :PO/SKS/1019-07788/07770</t>
  </si>
  <si>
    <t>(Cr) -32,285,000.60</t>
  </si>
  <si>
    <t>PO/SKS/1019-07788/07770</t>
  </si>
  <si>
    <t>(PT. SUMBER BUANAJAYA) Faktur pembelian :010.001-19.27801891</t>
  </si>
  <si>
    <t>01832/LB/DO/10/19</t>
  </si>
  <si>
    <t>(PT. BROCO AERATED CONCRETE INDUSTRY) Faktur pembelian :010.006-19.78961883</t>
  </si>
  <si>
    <t>01850/LB/DO/10/19</t>
  </si>
  <si>
    <t>(PT. BROCO AERATED CONCRETE INDUSTRY) Faktur pembelian :010.006-19.78961884</t>
  </si>
  <si>
    <t>(Cr) -6,492,273.13</t>
  </si>
  <si>
    <t>(PT. BROCO AERATED CONCRETE INDUSTRY) Penerimaan Barang :00393/LM/DO/10/19</t>
  </si>
  <si>
    <t>(Cr) -14,674,091.13</t>
  </si>
  <si>
    <t>00393/LM/DO/10/19</t>
  </si>
  <si>
    <t>(PT. BROCO AERATED CONCRETE INDUSTRY) Faktur pembelian :010.006-19.78961985</t>
  </si>
  <si>
    <t>(PT. BROCO AERATED CONCRETE INDUSTRY) Penerimaan Barang :02104/LB/DO/10/19</t>
  </si>
  <si>
    <t>(PT. BROCO AERATED CONCRETE INDUSTRY) Penerimaan Barang :02134/LB/DO/10/19</t>
  </si>
  <si>
    <t>(Cr) -17,341,331.27</t>
  </si>
  <si>
    <t>(PT. BROCO AERATED CONCRETE INDUSTRY) Penerimaan Barang :02143/LB/DO/10/19</t>
  </si>
  <si>
    <t>(Cr) -23,183,149.40</t>
  </si>
  <si>
    <t>(PT. DECOR INDAH SEJATI) Penerimaan Barang :PO/SKS/1019-07783</t>
  </si>
  <si>
    <t>(Cr) -23,414,967.40</t>
  </si>
  <si>
    <t>PO/SKS/1019-07783</t>
  </si>
  <si>
    <t>(PT. DECOR INDAH SEJATI) Faktur pembelian :010.002-19.39123548</t>
  </si>
  <si>
    <t>(PT. DECOR INDAH SEJATI) Penerimaan Barang :PO/SKS/1019-03260</t>
  </si>
  <si>
    <t>(Cr) -24,632,014.40</t>
  </si>
  <si>
    <t>30 Okt 2019</t>
  </si>
  <si>
    <t>PO/SKS/1019-03264</t>
  </si>
  <si>
    <t>(PT. SUKSES BAJA SEMESTA) Faktur pembelian :010.005-19.67640497</t>
  </si>
  <si>
    <t>(Dr) 32,636,577.97</t>
  </si>
  <si>
    <t>PO/SKS/1019-07786</t>
  </si>
  <si>
    <t>(PT. DECOR INDAH SEJATI) Faktur pembelian :010.002-19.39123716</t>
  </si>
  <si>
    <t>(Dr) 33,287,032.97</t>
  </si>
  <si>
    <t>(PT. SUKSES BAJA SEMESTA) Penerimaan Barang :PO/SKS/1019-03264</t>
  </si>
  <si>
    <t>(Cr) -23,981,559.40</t>
  </si>
  <si>
    <t>02104/LB/DO/10/19</t>
  </si>
  <si>
    <t>(PT. BROCO AERATED CONCRETE INDUSTRY) Faktur pembelian :010.006-19.78962106</t>
  </si>
  <si>
    <t>(Cr) -18,139,741.27</t>
  </si>
  <si>
    <t>(PT. BROCO AERATED CONCRETE INDUSTRY) Penerimaan Barang :02192/LB/DO/10/19</t>
  </si>
  <si>
    <t>PO/SKS/1019-03260</t>
  </si>
  <si>
    <t>(PT. DECOR INDAH SEJATI) Faktur pembelian :010.002-19.39123712</t>
  </si>
  <si>
    <t>(PT. INTISUMBER BAJASAKTI) Penerimaan Barang :PO/SKS/1019-03265</t>
  </si>
  <si>
    <t>(Cr) -53,588,152.40</t>
  </si>
  <si>
    <t>PO/SKS/1019-03262</t>
  </si>
  <si>
    <t>(PT. INTISUMBER BAJASAKTI) Faktur pembelian :010.005-19.86650911</t>
  </si>
  <si>
    <t>(Cr) -16,505,652.40</t>
  </si>
  <si>
    <t>(PT. INTISUMBER BAJASAKTI) Penerimaan Barang :PO/SKS/1019-03261</t>
  </si>
  <si>
    <t>(Cr) -84,072,742.40</t>
  </si>
  <si>
    <t>PO/SKS/1019-03261</t>
  </si>
  <si>
    <t>(PT. INTISUMBER BAJASAKTI) Faktur pembelian :010.005-19.86651539</t>
  </si>
  <si>
    <t>PO/SKS/1019-03265</t>
  </si>
  <si>
    <t>(PT. INTISUMBER BAJASAKTI) Faktur pembelian :010.005-19.86651309</t>
  </si>
  <si>
    <t>(Dr) 14,549,805.60</t>
  </si>
  <si>
    <t>(PT. HANSURYA STEEL INDONESIA) Penerimaan Barang :PO/SKS/1019-03266</t>
  </si>
  <si>
    <t>(Cr) -41,837,105.40</t>
  </si>
  <si>
    <t>PO/SKS/1019-03266</t>
  </si>
  <si>
    <t>(PT. HANSURYA STEEL INDONESIA) Faktur pembelian :010.004-19.82616005</t>
  </si>
  <si>
    <t>(PT. INTISUMBER BAJASAKTI) Penerimaan Barang :PO/SKS/1019-03262</t>
  </si>
  <si>
    <t>02081/LB/DO/10/19</t>
  </si>
  <si>
    <t>(PT. BROCO AERATED CONCRETE INDUSTRY) Faktur pembelian :010.006-19.78962105</t>
  </si>
  <si>
    <t>(Cr) -16,690,876.27</t>
  </si>
  <si>
    <t>01931/LB/DO/10/19</t>
  </si>
  <si>
    <t>(PT. BROCO AERATED CONCRETE INDUSTRY) Faktur pembelian :010.006-19.78962104</t>
  </si>
  <si>
    <t>(Cr) -10,849,058.13</t>
  </si>
  <si>
    <t>31 Okt 2019</t>
  </si>
  <si>
    <t>(PT. SUMBER BUANAJAYA) Penerimaan Barang :PO/SKS/1019-07798/00853/07797</t>
  </si>
  <si>
    <t>(Cr) -32,012,694.93</t>
  </si>
  <si>
    <t>PO/SKS/1019-07798/00853/07797</t>
  </si>
  <si>
    <t>(PT. SUMBER BUANAJAYA) Faktur pembelian :010.001-19.27801987</t>
  </si>
  <si>
    <t>(PT. DECOR INDAH SEJATI) Penerimaan Barang :PO/SKS/1019-03263</t>
  </si>
  <si>
    <t>(Cr) -43,371,796.13</t>
  </si>
  <si>
    <t>PO/SKS/1019-03263</t>
  </si>
  <si>
    <t>(PT. DECOR INDAH SEJATI) Faktur pembelian :010.002-19.39124019</t>
  </si>
  <si>
    <t>(PT. BROCO AERATED CONCRETE INDUSTRY) Penerimaan Barang :00412/LM/DO/10/19</t>
  </si>
  <si>
    <t>(Cr) -16,939,968.13</t>
  </si>
  <si>
    <t>00412/LM/DO/10/19</t>
  </si>
  <si>
    <t>(PT. BROCO AERATED CONCRETE INDUSTRY) Faktur pembelian :010.006-19.78962213</t>
  </si>
  <si>
    <t>(PT. TRINITY KARUNIA BAJA) Penerimaan Barang :PO/SKS/1019-03268</t>
  </si>
  <si>
    <t>(Cr) -39,791,968.13</t>
  </si>
  <si>
    <t>(PT. BROCO AERATED CONCRETE INDUSTRY) Penerimaan Barang :00011/LB/DO/11/19</t>
  </si>
  <si>
    <t>(Cr) -45,633,786.27</t>
  </si>
  <si>
    <t>(PT. BROCO AERATED CONCRETE INDUSTRY) Penerimaan Barang :00013/LB/DO/12/19</t>
  </si>
  <si>
    <t>(Cr) -51,475,604.40</t>
  </si>
  <si>
    <t>(PT. INTISUMBER BAJASAKTI) Penerimaan Barang :PO/SKS/1019-03269</t>
  </si>
  <si>
    <t>(Cr) -69,379,058.40</t>
  </si>
  <si>
    <t>PO/SKS/1019-03268</t>
  </si>
  <si>
    <t>(PT. TRINITY KARUNIA BAJA) Faktur pembelian :010.006-19.64021872</t>
  </si>
  <si>
    <t>(Cr) -40,436,148.40</t>
  </si>
  <si>
    <t>PO/SKS/1119-03272</t>
  </si>
  <si>
    <t>(PT. HANSURYA STEEL INDONESIA) Faktur pembelian :010.004-19.82616024</t>
  </si>
  <si>
    <t>(Dr) 17,127,851.60</t>
  </si>
  <si>
    <t>(PT. PELITA ENAMELWARE IND CO LTD) Penerimaan Barang :23453</t>
  </si>
  <si>
    <t>(Dr) 10,713,306.26</t>
  </si>
  <si>
    <t>(PT. PELITA ENAMELWARE IND CO LTD) Faktur pembelian :010.004-19.49159318</t>
  </si>
  <si>
    <t>(PT. PELITA ENAMELWARE IND CO LTD) Penerimaan Barang :23545</t>
  </si>
  <si>
    <t>(Dr) 10,598,760.79</t>
  </si>
  <si>
    <t>(PT. PELITA ENAMELWARE IND CO LTD) Faktur pembelian :010.004-19.49159386</t>
  </si>
  <si>
    <t>(PT. PELITA ENAMELWARE IND CO LTD) Penerimaan Barang :23623</t>
  </si>
  <si>
    <t>(Dr) 11,034,033.52</t>
  </si>
  <si>
    <t>(PT. PELITA ENAMELWARE IND CO LTD) Faktur pembelian :010.004-19.49159441</t>
  </si>
  <si>
    <t>(PT. PELITA ENAMELWARE IND CO LTD) Penerimaan Barang :23678</t>
  </si>
  <si>
    <t>(PT. PELITA ENAMELWARE IND CO LTD) Faktur pembelian :010.004-19.49159486</t>
  </si>
  <si>
    <t>(PT. PELITA ENAMELWARE IND CO LTD) Penerimaan Barang :23771</t>
  </si>
  <si>
    <t>(Dr) 10,899,306.24</t>
  </si>
  <si>
    <t>(PT. PELITA ENAMELWARE IND CO LTD) Faktur pembelian :010.004-19.49159558</t>
  </si>
  <si>
    <t>(PT. PELITA ENAMELWARE IND CO LTD) Penerimaan Barang :23942</t>
  </si>
  <si>
    <t>(Dr) 11,199,851.69</t>
  </si>
  <si>
    <t>(PT. PELITA ENAMELWARE IND CO LTD) Faktur pembelian :010.004-19.49159689</t>
  </si>
  <si>
    <t>(PT. PELITA ENAMELWARE IND CO LTD) Penerimaan Barang :24014</t>
  </si>
  <si>
    <t>(Dr) 10,774,942.61</t>
  </si>
  <si>
    <t>(PT. PELITA ENAMELWARE IND CO LTD) Faktur pembelian :010.004-19.49159743</t>
  </si>
  <si>
    <t>(PT. PELITA ENAMELWARE IND CO LTD) Penerimaan Barang :24093</t>
  </si>
  <si>
    <t>(PT. PELITA ENAMELWARE IND CO LTD) Faktur pembelian :010.004-19.49159804</t>
  </si>
  <si>
    <t>(PT. PELITA ENAMELWARE IND CO LTD) Penerimaan Barang :24121</t>
  </si>
  <si>
    <t>(PT. PELITA ENAMELWARE IND CO LTD) Faktur pembelian :010.004-19.49159823</t>
  </si>
  <si>
    <t>02134/LB/DO/10/19</t>
  </si>
  <si>
    <t>(PT. BROCO AERATED CONCRETE INDUSTRY) Faktur pembelian :010.006-19.78962300</t>
  </si>
  <si>
    <t>(Dr) 22,135,091.60</t>
  </si>
  <si>
    <t>02143/LB/DO/10/19</t>
  </si>
  <si>
    <t>(PT. BROCO AERATED CONCRETE INDUSTRY) Faktur pembelian :010.006-19.78962301</t>
  </si>
  <si>
    <t>(Dr) 27,976,909.73</t>
  </si>
  <si>
    <t>(PT. BROCO AERATED CONCRETE INDUSTRY) Penerimaan Barang :00008/LB/DO/11/19</t>
  </si>
  <si>
    <t>(PT. BROCO AERATED CONCRETE INDUSTRY) Penerimaan Barang :00009/LB/DO/11/19</t>
  </si>
  <si>
    <t>(Dr) 16,293,273.46</t>
  </si>
  <si>
    <t>(PT. BROCO AERATED CONCRETE INDUSTRY) Penerimaan Barang :00025/LB/DO/11/19</t>
  </si>
  <si>
    <t>(Dr) 10,451,455.32</t>
  </si>
  <si>
    <t>(PT. BROCO AERATED CONCRETE INDUSTRY) Penerimaan Barang :00010/LB/DO/11/19</t>
  </si>
  <si>
    <t>(Dr) 4,609,637.19</t>
  </si>
  <si>
    <t>(PT. BROCO AERATED CONCRETE INDUSTRY) Penerimaan Barang :00014/LB/DO/11/19</t>
  </si>
  <si>
    <t>(Cr) -1,232,180.95</t>
  </si>
  <si>
    <t>(PT. BROCO AERATED CONCRETE INDUSTRY) Penerimaan Barang :00015/LB/DO/11/19</t>
  </si>
  <si>
    <t>(Cr) -6,239,420.95</t>
  </si>
  <si>
    <t>(PT. BROCO AERATED CONCRETE INDUSTRY) Penerimaan Barang :00012/LB/DO/11/19</t>
  </si>
  <si>
    <t>(Cr) -12,081,239.08</t>
  </si>
  <si>
    <t>(PT. INTISUMBER BAJASAKTI) Penerimaan Barang :PO/SKS/1119-03274</t>
  </si>
  <si>
    <t>(Cr) -15,474,009.96</t>
  </si>
  <si>
    <t>(PT. PELITA ENAMELWARE IND CO LTD) Penerimaan Barang :23003</t>
  </si>
  <si>
    <t>(Cr) -22,003,100.77</t>
  </si>
  <si>
    <t>(PT. PELITA ENAMELWARE IND CO LTD) Faktur pembelian :010.004-19.49158988</t>
  </si>
  <si>
    <t>(PT. PELITA ENAMELWARE IND CO LTD) Penerimaan Barang :23082/23101</t>
  </si>
  <si>
    <t>(Cr) -28,094,373.37</t>
  </si>
  <si>
    <t>23082/23101</t>
  </si>
  <si>
    <t>(PT. PELITA ENAMELWARE IND CO LTD) Faktur pembelian :010.004-19.49159053</t>
  </si>
  <si>
    <t>(PT. PELITA ENAMELWARE IND CO LTD) Penerimaan Barang :23182/23212</t>
  </si>
  <si>
    <t>(Cr) -28,104,555.19</t>
  </si>
  <si>
    <t>23182/23212</t>
  </si>
  <si>
    <t>(PT. PELITA ENAMELWARE IND CO LTD) Faktur pembelian :010.004-19.49159121</t>
  </si>
  <si>
    <t>(PT. PELITA ENAMELWARE IND CO LTD) Penerimaan Barang :23299</t>
  </si>
  <si>
    <t>(PT. PELITA ENAMELWARE IND CO LTD) Faktur pembelian :010.004-19.49159206</t>
  </si>
  <si>
    <t>(PT. BINA SARANA SEJAHTERA PRATAMA) Penerimaan Barang :PO/SKS/1119-03270</t>
  </si>
  <si>
    <t>(Cr) -19,224,009.96</t>
  </si>
  <si>
    <t>02 Nop 2019</t>
  </si>
  <si>
    <t>(Pemasok Umum) Faktur pembelian :PO/SKS/1119-03283</t>
  </si>
  <si>
    <t>(Cr) -16,633,100.96</t>
  </si>
  <si>
    <t>PO/SKS/1119-03273</t>
  </si>
  <si>
    <t>(PT. UTAMA MANDIRI STEEL) Faktur pembelian :010.005-19.93589311</t>
  </si>
  <si>
    <t>(Dr) 40,537,350.04</t>
  </si>
  <si>
    <t>(Pemasok Umum) Penerimaan Barang :PO/SKS/1119-03283</t>
  </si>
  <si>
    <t>(Dr) 37,946,441.04</t>
  </si>
  <si>
    <t>(PT. SUMBER BUANAJAYA) Penerimaan Barang :PO/SKS/1119-07815</t>
  </si>
  <si>
    <t>(Dr) 30,891,895.44</t>
  </si>
  <si>
    <t>PO/SKS/1119-07815</t>
  </si>
  <si>
    <t>(PT. SUMBER BUANAJAYA) Faktur pembelian :010.001-19.27802824</t>
  </si>
  <si>
    <t>PO/SKS/1019-03269</t>
  </si>
  <si>
    <t>(PT. INTISUMBER BAJASAKTI) Faktur pembelian :010.005-19.86653356</t>
  </si>
  <si>
    <t>(Dr) 55,849,895.04</t>
  </si>
  <si>
    <t>PO/SKS/1119-03274</t>
  </si>
  <si>
    <t>(PT. INTISUMBER BAJASAKTI) Faktur pembelian :010.005-19.86653545</t>
  </si>
  <si>
    <t>(Dr) 59,242,665.92</t>
  </si>
  <si>
    <t>(PT. BROCO AERATED CONCRETE INDUSTRY) Penerimaan Barang :00002/LM/DO/11/19</t>
  </si>
  <si>
    <t>(Dr) 50,242,665.92</t>
  </si>
  <si>
    <t>00002/LM/DO/11/19</t>
  </si>
  <si>
    <t>(PT. BROCO AERATED CONCRETE INDUSTRY) Faktur pembelian :010.006-19.78962643</t>
  </si>
  <si>
    <t>(PT. BROCO AERATED CONCRETE INDUSTRY) Penerimaan Barang :00003/LM/DO/11/19</t>
  </si>
  <si>
    <t>(Dr) 53,151,755.92</t>
  </si>
  <si>
    <t>00003/LM/DO/11/19</t>
  </si>
  <si>
    <t>(PT. BROCO AERATED CONCRETE INDUSTRY) Faktur pembelian :010.006-19.78962644</t>
  </si>
  <si>
    <t>(PT. BROCO AERATED CONCRETE INDUSTRY) Penerimaan Barang :00004/LM/DO/11/19</t>
  </si>
  <si>
    <t>(Dr) 52,629,028.92</t>
  </si>
  <si>
    <t>00004/LM/DO/11/19</t>
  </si>
  <si>
    <t>(PT. BROCO AERATED CONCRETE INDUSTRY) Faktur pembelian :010.006-19.78962645</t>
  </si>
  <si>
    <t>02192/LB/DO/10/19</t>
  </si>
  <si>
    <t>(PT. BROCO AERATED CONCRETE INDUSTRY) Faktur pembelian :010.006-19.78962360</t>
  </si>
  <si>
    <t>(Dr) 65,084,484.05</t>
  </si>
  <si>
    <t>00008/LB/DO/11/19</t>
  </si>
  <si>
    <t>(PT. BROCO AERATED CONCRETE INDUSTRY) Faktur pembelian :010.006-19.78962358</t>
  </si>
  <si>
    <t>(Dr) 70,926,302.19</t>
  </si>
  <si>
    <t>00025/LB/DO/11/19</t>
  </si>
  <si>
    <t>(PT. BROCO AERATED CONCRETE INDUSTRY) Faktur pembelian :010.006-19.78962359</t>
  </si>
  <si>
    <t>(Dr) 76,768,120.32</t>
  </si>
  <si>
    <t>(PT. UTAMA MANDIRI STEEL) Penerimaan Barang :PO/SKS/1119-03273</t>
  </si>
  <si>
    <t>(Dr) 19,597,669.32</t>
  </si>
  <si>
    <t>04 Nop 2019</t>
  </si>
  <si>
    <t>(PT. HANSURYA STEEL INDONESIA) Penerimaan Barang :PO/SKS/1119-03367</t>
  </si>
  <si>
    <t>(Cr) -37,186,330.68</t>
  </si>
  <si>
    <t>(PT. HANSURYA STEEL INDONESIA) Penerimaan Barang :PO/SKS/1119-03367A</t>
  </si>
  <si>
    <t>(Cr) -92,644,330.68</t>
  </si>
  <si>
    <t>PO/SKS/1119-03271</t>
  </si>
  <si>
    <t>(PT. DECOR INDAH SEJATI) Faktur pembelian :010.002-19.39125548</t>
  </si>
  <si>
    <t>(Cr) -67,298,156.80</t>
  </si>
  <si>
    <t>PO/SKS/1119-03278</t>
  </si>
  <si>
    <t>(PT. INTISUMBER BAJASAKTI) Faktur pembelian :010.005-19.86654068</t>
  </si>
  <si>
    <t>(Cr) -36,471,202.30</t>
  </si>
  <si>
    <t>PO/SKS/1119-03275</t>
  </si>
  <si>
    <t>(PT. INTISUMBER BAJASAKTI) Faktur pembelian :010.005-19.86654067</t>
  </si>
  <si>
    <t>(Cr) -17,975,029.60</t>
  </si>
  <si>
    <t>(PT. INTISUMBER BAJASAKTI) Penerimaan Barang :PO/SKS/1019-03267</t>
  </si>
  <si>
    <t>(Cr) -31,975,620.10</t>
  </si>
  <si>
    <t>PO/SKS/1019-03267</t>
  </si>
  <si>
    <t>(PT. INTISUMBER BAJASAKTI) Faktur pembelian :010.005-19.86653566</t>
  </si>
  <si>
    <t>(PT. INTISUMBER BAJASAKTI) Penerimaan Barang :PO/SKS/1019-03267A</t>
  </si>
  <si>
    <t>(Cr) -55,057,529.60</t>
  </si>
  <si>
    <t>PO/SKS/1019-03267A</t>
  </si>
  <si>
    <t>(PT. INTISUMBER BAJASAKTI) Faktur pembelian :010.005-19.86653558</t>
  </si>
  <si>
    <t>(PT. HANSURYA STEEL INDONESIA) Penerimaan Barang :PO/SKS/1119-03277</t>
  </si>
  <si>
    <t>(Cr) -83,556,105.10</t>
  </si>
  <si>
    <t>PO/SKS/1119-03277</t>
  </si>
  <si>
    <t>(PT. HANSURYA STEEL INDONESIA) Faktur pembelian :010.004-19.82616037</t>
  </si>
  <si>
    <t>(PT. BROCO AERATED CONCRETE INDUSTRY) Penerimaan Barang :00117/LB/DO/11/19</t>
  </si>
  <si>
    <t>(Cr) -23,816,847.73</t>
  </si>
  <si>
    <t>(PT. BROCO AERATED CONCRETE INDUSTRY) Penerimaan Barang :00118/LB/DO/11/19</t>
  </si>
  <si>
    <t>(Cr) -29,658,665.87</t>
  </si>
  <si>
    <t>(PT. BROCO AERATED CONCRETE INDUSTRY) Penerimaan Barang :00119/LB/DO/11/19</t>
  </si>
  <si>
    <t>(Cr) -35,500,484.00</t>
  </si>
  <si>
    <t>(PT. BROCO AERATED CONCRETE INDUSTRY) Penerimaan Barang :00123/LB/DO/11/19</t>
  </si>
  <si>
    <t>(Cr) -41,342,302.14</t>
  </si>
  <si>
    <t>00009/LB/DO/11/19</t>
  </si>
  <si>
    <t>(PT. BROCO AERATED CONCRETE INDUSTRY) Faktur pembelian :010.006-19.78962403</t>
  </si>
  <si>
    <t>(PT. GRACIA ABADI) Penerimaan Barang :PO/SKS/1119-03279</t>
  </si>
  <si>
    <t>(Cr) -39,292,302.00</t>
  </si>
  <si>
    <t>(PT. DECOR INDAH SEJATI) Penerimaan Barang :PO/SKS/1119-03271</t>
  </si>
  <si>
    <t>(Cr) -64,638,475.88</t>
  </si>
  <si>
    <t>(PT. INTISUMBER BAJASAKTI) Penerimaan Barang :PO/SKS/1119-03281</t>
  </si>
  <si>
    <t>(Cr) -65,536,839.50</t>
  </si>
  <si>
    <t>(PT. INTISUMBER BAJASAKTI) Penerimaan Barang :PO/SKS/1119-03282</t>
  </si>
  <si>
    <t>(Cr) -80,842,884.86</t>
  </si>
  <si>
    <t>(PT. INTISUMBER BAJASAKTI) Penerimaan Barang :PO/SKS/1119-03278</t>
  </si>
  <si>
    <t>(Cr) -111,669,839.36</t>
  </si>
  <si>
    <t>(PT. INTISUMBER BAJASAKTI) Penerimaan Barang :PO/SKS/1119-03275</t>
  </si>
  <si>
    <t>(Cr) -130,166,012.06</t>
  </si>
  <si>
    <t>PO/SKS/1119-03270</t>
  </si>
  <si>
    <t>(PT. BINA SARANA SEJAHTERA PRATAMA) Faktur pembelian :010.006-19.53276107</t>
  </si>
  <si>
    <t>(Cr) -126,416,012.06</t>
  </si>
  <si>
    <t>(PT. INTISUMBER BAJASAKTI) Penerimaan Barang :PO/SKS/1119-03280</t>
  </si>
  <si>
    <t>(Cr) -130,146,921.35</t>
  </si>
  <si>
    <t>05 Nop 2019</t>
  </si>
  <si>
    <t>PO/SKS/1119-03279</t>
  </si>
  <si>
    <t>(PT. GRACIA ABADI) Faktur pembelian :010.007-19.04804003</t>
  </si>
  <si>
    <t>(Cr) -126,355,103.35</t>
  </si>
  <si>
    <t>(PT. INTISUMBER BAJASAKTI) Penerimaan Barang :PO/SKS/1119-03285</t>
  </si>
  <si>
    <t>(Cr) -137,467,830.55</t>
  </si>
  <si>
    <t>PO/SKS/1119-03282</t>
  </si>
  <si>
    <t>(PT. INTISUMBER BAJASAKTI) Faktur pembelian :010.005-19.86655524</t>
  </si>
  <si>
    <t>(Cr) -122,161,785.19</t>
  </si>
  <si>
    <t>PO/SKS/1119-03285</t>
  </si>
  <si>
    <t>(PT. INTISUMBER BAJASAKTI) Faktur pembelian :010.005-19.86654655</t>
  </si>
  <si>
    <t>(Cr) -111,049,057.99</t>
  </si>
  <si>
    <t>(PT. BROCO AERATED CONCRETE INDUSTRY) Penerimaan Barang :00040/LM/DO/11/19</t>
  </si>
  <si>
    <t>(Cr) -119,639,966.99</t>
  </si>
  <si>
    <t>00040/LM/DO/11/19</t>
  </si>
  <si>
    <t>(PT. BROCO AERATED CONCRETE INDUSTRY) Faktur pembelian :010.006-19.78962669</t>
  </si>
  <si>
    <t>(PT. BROCO AERATED CONCRETE INDUSTRY) Penerimaan Barang :00265/LB/DO/11/19</t>
  </si>
  <si>
    <t>(Cr) -116,056,297.99</t>
  </si>
  <si>
    <t>(PT. HANSURYA STEEL INDONESIA) Penerimaan Barang :PO/SKS/1119-03272</t>
  </si>
  <si>
    <t>(Cr) -173,620,297.99</t>
  </si>
  <si>
    <t>06 Nop 2019</t>
  </si>
  <si>
    <t>(PT. SUMBER BUANAJAYA) Penerimaan Barang :PO/SKS/1119-07857/07829</t>
  </si>
  <si>
    <t>(Cr) -187,729,389.19</t>
  </si>
  <si>
    <t>PO/SKS/1119-07857/07829</t>
  </si>
  <si>
    <t>(PT. SUMBER BUANAJAYA) Faktur pembelian :010.001-19.27802997</t>
  </si>
  <si>
    <t>PO/SKS/1119-03280</t>
  </si>
  <si>
    <t>(PT. INTISUMBER BAJASAKTI) Faktur pembelian :010.005-19.86655551</t>
  </si>
  <si>
    <t>(Cr) -169,889,388.70</t>
  </si>
  <si>
    <t>PO/SKS/1119-03281</t>
  </si>
  <si>
    <t>(PT. INTISUMBER BAJASAKTI) Faktur pembelian :010.005-19.86655459</t>
  </si>
  <si>
    <t>(Cr) -168,991,025.08</t>
  </si>
  <si>
    <t>(PT. THE MASTER STEEL MANUFACTORY) Penerimaan Barang :PO/SKS/1119-03289</t>
  </si>
  <si>
    <t>(Cr) -190,401,300.78</t>
  </si>
  <si>
    <t>00117/LB/DO/11/19</t>
  </si>
  <si>
    <t>(PT. BROCO AERATED CONCRETE INDUSTRY) Faktur pembelian :010.006-19.78962559</t>
  </si>
  <si>
    <t>(Cr) -184,559,482.65</t>
  </si>
  <si>
    <t>00118/LB/DO/11/19</t>
  </si>
  <si>
    <t>(PT. BROCO AERATED CONCRETE INDUSTRY) Faktur pembelian :010.006-19.78962560</t>
  </si>
  <si>
    <t>(Cr) -178,717,664.51</t>
  </si>
  <si>
    <t>00119/LB/DO/11/19</t>
  </si>
  <si>
    <t>(PT. BROCO AERATED CONCRETE INDUSTRY) Faktur pembelian :010.006-19.78962561</t>
  </si>
  <si>
    <t>(Cr) -172,875,846.38</t>
  </si>
  <si>
    <t>00123/LB/DO/11/19</t>
  </si>
  <si>
    <t>(PT. BROCO AERATED CONCRETE INDUSTRY) Faktur pembelian :010.006-19.78962562</t>
  </si>
  <si>
    <t>(Cr) -167,034,028.24</t>
  </si>
  <si>
    <t>(PT. SUKSES BAJA ABADI) Penerimaan Barang :PO/SKS/1119-03290</t>
  </si>
  <si>
    <t>(Cr) -181,611,300.76</t>
  </si>
  <si>
    <t>(PT. INTISUMBER BAJASAKTI) Penerimaan Barang :PO/SKS/1119-03291</t>
  </si>
  <si>
    <t>(Cr) -188,374,027.96</t>
  </si>
  <si>
    <t>(PT. BROCO AERATED CONCRETE INDUSTRY) Penerimaan Barang :00307/LB/DO/11/19</t>
  </si>
  <si>
    <t>(Cr) -194,215,846.10</t>
  </si>
  <si>
    <t>00307/LB/DO/11/19</t>
  </si>
  <si>
    <t>(PT. BROCO AERATED CONCRETE INDUSTRY) Faktur pembelian :010.006-19.78962895</t>
  </si>
  <si>
    <t>(PT. BROCO AERATED CONCRETE INDUSTRY) Penerimaan Barang :00052/LM/DO/11/19</t>
  </si>
  <si>
    <t>(Cr) -195,674,027.96</t>
  </si>
  <si>
    <t>00052/LM/DO/11/19</t>
  </si>
  <si>
    <t>(PT. BROCO AERATED CONCRETE INDUSTRY) Faktur pembelian :010.006-19.78962683</t>
  </si>
  <si>
    <t>(PT. BROCO AERATED CONCRETE INDUSTRY) Penerimaan Barang :00053/LM/DO/11/19</t>
  </si>
  <si>
    <t>(Cr) -195,396,755.96</t>
  </si>
  <si>
    <t>00053/LM/DO/11/19</t>
  </si>
  <si>
    <t>(PT. BROCO AERATED CONCRETE INDUSTRY) Faktur pembelian :010.006-19.78962684</t>
  </si>
  <si>
    <t>(PT. DECOR INDAH SEJATI) Penerimaan Barang :PO/SKS/1119-03276</t>
  </si>
  <si>
    <t>(Cr) -189,474,709.76</t>
  </si>
  <si>
    <t>PO/SKS/1119-03276</t>
  </si>
  <si>
    <t>(PT. DECOR INDAH SEJATI) Faktur pembelian :010.002-19.39126659</t>
  </si>
  <si>
    <t>PO/SKS/1119-03284</t>
  </si>
  <si>
    <t>(PT. DECOR INDAH SEJATI) Faktur pembelian :010.002-19.39126683</t>
  </si>
  <si>
    <t>(Cr) -152,237,664.96</t>
  </si>
  <si>
    <t>(PT. PELITA ENAMELWARE IND CO LTD) Penerimaan Barang :24649</t>
  </si>
  <si>
    <t>(Cr) -158,346,755.76</t>
  </si>
  <si>
    <t>(PT. PELITA ENAMELWARE IND CO LTD) Faktur pembelian :010.004-19.49160184</t>
  </si>
  <si>
    <t>PO/SKS/1119-03290</t>
  </si>
  <si>
    <t>(PT. SUKSES BAJA ABADI) Faktur pembelian :010.007-19.24485574</t>
  </si>
  <si>
    <t>(Cr) -137,660,392.44</t>
  </si>
  <si>
    <t>(PT. DECOR INDAH SEJATI) Penerimaan Barang :PO/SKS/1119-03284</t>
  </si>
  <si>
    <t>(Cr) -173,796,755.44</t>
  </si>
  <si>
    <t>00265/LB/DO/11/19</t>
  </si>
  <si>
    <t>(PT. BROCO AERATED CONCRETE INDUSTRY) Faktur pembelian :010.006-19.78962614</t>
  </si>
  <si>
    <t>(Cr) -168,789,515.44</t>
  </si>
  <si>
    <t>(PT. BROCO AERATED CONCRETE INDUSTRY) Penerimaan Barang :00411/LB/DO/11/19</t>
  </si>
  <si>
    <t>(Cr) -174,631,333.58</t>
  </si>
  <si>
    <t>(PT. DECOR INDAH SEJATI) Penerimaan Barang :PO/SKS/1119-03288</t>
  </si>
  <si>
    <t>(Cr) -179,808,333.52</t>
  </si>
  <si>
    <t>(PT. INTISUMBER BAJASAKTI) Penerimaan Barang :PO/SKS/1119-03293</t>
  </si>
  <si>
    <t>(Cr) -213,142,652.02</t>
  </si>
  <si>
    <t>(PT. INTISUMBER BAJASAKTI) Penerimaan Barang :PO/SKS/1119-03294</t>
  </si>
  <si>
    <t>(Cr) -231,654,015.52</t>
  </si>
  <si>
    <t>(PT. BROCO AERATED CONCRETE INDUSTRY) Penerimaan Barang :00358/LB/DO/11/19</t>
  </si>
  <si>
    <t>(Cr) -237,495,833.65</t>
  </si>
  <si>
    <t>(PT. BROCO AERATED CONCRETE INDUSTRY) Penerimaan Barang :00366/LB/DO/11/19</t>
  </si>
  <si>
    <t>(Cr) -243,337,651.79</t>
  </si>
  <si>
    <t>00366/LB/DO/11/19</t>
  </si>
  <si>
    <t>(PT. BROCO AERATED CONCRETE INDUSTRY) Faktur pembelian :010.006-19.78962897</t>
  </si>
  <si>
    <t>08 Nop 2019</t>
  </si>
  <si>
    <t>(PT. UTAMA MANDIRI STEEL) Penerimaan Barang :PO/SKS/1119-03286</t>
  </si>
  <si>
    <t>(Cr) -294,446,398.30</t>
  </si>
  <si>
    <t>PO/SKS/1119-03286</t>
  </si>
  <si>
    <t>(PT. UTAMA MANDIRI STEEL) Faktur pembelian :010.005-19.93589316</t>
  </si>
  <si>
    <t>PO/SKS/1119-03291</t>
  </si>
  <si>
    <t>(PT. INTISUMBER BAJASAKTI) Faktur pembelian :010.005-19.86656950</t>
  </si>
  <si>
    <t>(Cr) -230,733,106.45</t>
  </si>
  <si>
    <t>PO/SKS/1119-03294</t>
  </si>
  <si>
    <t>(PT. INTISUMBER BAJASAKTI) Faktur pembelian :010.005-19.86656949</t>
  </si>
  <si>
    <t>(Cr) -212,221,742.95</t>
  </si>
  <si>
    <t>PO/SKS/1119-03293</t>
  </si>
  <si>
    <t>(PT. INTISUMBER BAJASAKTI) Faktur pembelian :010.005-19.86656951</t>
  </si>
  <si>
    <t>(Cr) -178,887,424.45</t>
  </si>
  <si>
    <t>(PT. INTISUMBER BAJASAKTI) Penerimaan Barang :PO/SKS/1019-03267B</t>
  </si>
  <si>
    <t>(Cr) -236,440,376.95</t>
  </si>
  <si>
    <t>PO/SKS/1019-03267B</t>
  </si>
  <si>
    <t>(PT. INTISUMBER BAJASAKTI) Faktur pembelian :010.005-19.86655781</t>
  </si>
  <si>
    <t>(PT. SUMBER BUANAJAYA) Penerimaan Barang :PO/SKS/1119-07836/07879</t>
  </si>
  <si>
    <t>(Cr) -192,996,515.65</t>
  </si>
  <si>
    <t>PO/SKS/1119-07836/07879</t>
  </si>
  <si>
    <t>(PT. SUMBER BUANAJAYA) Faktur pembelian :010.001-19.27802925</t>
  </si>
  <si>
    <t>00358/LB/DO/11/19</t>
  </si>
  <si>
    <t>(PT. BROCO AERATED CONCRETE INDUSTRY) Faktur pembelian :010.006-19.78962896</t>
  </si>
  <si>
    <t>(Cr) -173,045,606.32</t>
  </si>
  <si>
    <t>(PT. BROCO AERATED CONCRETE INDUSTRY) Penerimaan Barang :00440/LB/DO/10/19</t>
  </si>
  <si>
    <t>PO/SKS/1119-03288</t>
  </si>
  <si>
    <t>(PT. DECOR INDAH SEJATI) Faktur pembelian :010.002-19.39127633</t>
  </si>
  <si>
    <t>(Cr) -173,710,424.51</t>
  </si>
  <si>
    <t>(PT. UTAMA MANDIRI STEEL) Penerimaan Barang :PO/SKS/1119-03297</t>
  </si>
  <si>
    <t>(Cr) -214,975,762.86</t>
  </si>
  <si>
    <t>PO/SKS/1119-03297</t>
  </si>
  <si>
    <t>(PT. UTAMA MANDIRI STEEL) Faktur pembelian :010.005-19.93589318</t>
  </si>
  <si>
    <t>(PT. INTISUMBER BAJASAKTI) Penerimaan Barang :PO/SKS/1119-03287</t>
  </si>
  <si>
    <t>(Cr) -227,764,096.51</t>
  </si>
  <si>
    <t>PO/SKS/1119-03287</t>
  </si>
  <si>
    <t>(PT. INTISUMBER BAJASAKTI) Faktur pembelian :010.005-19.86657630</t>
  </si>
  <si>
    <t>PO/SKS/1119-03299</t>
  </si>
  <si>
    <t>(PT. HANSURYA STEEL INDONESIA) Faktur pembelian :010.004-19.82616096</t>
  </si>
  <si>
    <t>(Cr) -116,060,382.06</t>
  </si>
  <si>
    <t>PO/SKS/1119-03295</t>
  </si>
  <si>
    <t>(PT. HANSURYA STEEL INDONESIA) Faktur pembelian :010.004-19.82616082</t>
  </si>
  <si>
    <t>(Dr) 97,206,869.94</t>
  </si>
  <si>
    <t>(PT. SUMBER BUANAJAYA) Penerimaan Barang :PO/SKS/1119-07864/07893</t>
  </si>
  <si>
    <t>(Dr) 83,097,778.74</t>
  </si>
  <si>
    <t>PO/SKS/1119-07864/07893</t>
  </si>
  <si>
    <t>(PT. SUMBER BUANAJAYA) Faktur pembelian :010.001-19.27803013</t>
  </si>
  <si>
    <t>(PT. DECOR INDAH SEJATI) Penerimaan Barang :PO/SKS/1119-07862</t>
  </si>
  <si>
    <t>(Dr) 96,283,687.94</t>
  </si>
  <si>
    <t>PO/SKS/1119-07862</t>
  </si>
  <si>
    <t>(PT. DECOR INDAH SEJATI) Faktur pembelian :010.002-19.39127632</t>
  </si>
  <si>
    <t>00010/LB/DO/11/19</t>
  </si>
  <si>
    <t>(PT. BROCO AERATED CONCRETE INDUSTRY) Faktur pembelian :010.006-19.78962968</t>
  </si>
  <si>
    <t>(Dr) 103,048,688.07</t>
  </si>
  <si>
    <t>00411/LB/DO/11/19</t>
  </si>
  <si>
    <t>(PT. BROCO AERATED CONCRETE INDUSTRY) Faktur pembelian :010.006-19.78962969</t>
  </si>
  <si>
    <t>(Dr) 108,890,506.21</t>
  </si>
  <si>
    <t>(PT. BROCO AERATED CONCRETE INDUSTRY) Penerimaan Barang :00581/LB/DO/11/19</t>
  </si>
  <si>
    <t>00581/LB/DO/11/19</t>
  </si>
  <si>
    <t>(PT. BROCO AERATED CONCRETE INDUSTRY) Faktur pembelian :010.006-19.78963115</t>
  </si>
  <si>
    <t>(PT. BROCO AERATED CONCRETE INDUSTRY) Penerimaan Barang :00595/LB/DO/11/19</t>
  </si>
  <si>
    <t>00595/LB/DO/11/19</t>
  </si>
  <si>
    <t>(PT. BROCO AERATED CONCRETE INDUSTRY) Faktur pembelian :010.006-19.78963116</t>
  </si>
  <si>
    <t>(PT. HANSURYA STEEL INDONESIA) Penerimaan Barang :PO/SKS/1119-03295</t>
  </si>
  <si>
    <t>(Cr) -104,376,745.79</t>
  </si>
  <si>
    <t>12 Nop 2019</t>
  </si>
  <si>
    <t>(PT. DECOR INDAH SEJATI) Penerimaan Barang :PO/SKS/1119-03292</t>
  </si>
  <si>
    <t>(Cr) -110,172,200.19</t>
  </si>
  <si>
    <t>PO/SKS/1119-03292</t>
  </si>
  <si>
    <t>(PT. DECOR INDAH SEJATI) Faktur pembelian :010.002-19.39128146</t>
  </si>
  <si>
    <t>(PT. HANSURYA STEEL INDONESIA) Penerimaan Barang :PO/SKS/1119-03296</t>
  </si>
  <si>
    <t>(Cr) -161,549,810.90</t>
  </si>
  <si>
    <t>PO/SKS/1119-03296</t>
  </si>
  <si>
    <t>(PT. HANSURYA STEEL INDONESIA) Faktur pembelian :010.004-19.82616088</t>
  </si>
  <si>
    <t>(PT. SUMBER BUANAJAYA) Penerimaan Barang :PO/SKS/1119-07897/07884</t>
  </si>
  <si>
    <t>(Cr) -118,485,836.99</t>
  </si>
  <si>
    <t>PO/SKS/1119-07897/07884</t>
  </si>
  <si>
    <t>(PT. SUMBER BUANAJAYA) Faktur pembelian :010.001-19.27803012</t>
  </si>
  <si>
    <t>(PT. INTISUMBER BAJASAKTI) Penerimaan Barang :PO/SKS/1119-03301</t>
  </si>
  <si>
    <t>(Cr) -112,090,381.64</t>
  </si>
  <si>
    <t>PO/SKS/1119-03289A</t>
  </si>
  <si>
    <t>(PT. THE MASTER STEEL MANUFACTORY) Faktur pembelian :010.006-19.74361431</t>
  </si>
  <si>
    <t>(Cr) -90,680,105.94</t>
  </si>
  <si>
    <t>00014/LB/DO/11/19</t>
  </si>
  <si>
    <t>(PT. BROCO AERATED CONCRETE INDUSTRY) Faktur pembelian :010.006-19.78963052</t>
  </si>
  <si>
    <t>(Cr) -84,838,287.80</t>
  </si>
  <si>
    <t>00015/LB/DO/11/19</t>
  </si>
  <si>
    <t>(PT. BROCO AERATED CONCRETE INDUSTRY) Faktur pembelian :010.006-19.78963053</t>
  </si>
  <si>
    <t>(Cr) -79,831,047.80</t>
  </si>
  <si>
    <t>(PT. BROCO AERATED CONCRETE INDUSTRY) Penerimaan Barang :00149/LM/DO/11/19</t>
  </si>
  <si>
    <t>(Cr) -85,921,957.80</t>
  </si>
  <si>
    <t>00149/LM/DO/11/19</t>
  </si>
  <si>
    <t>(PT. BROCO AERATED CONCRETE INDUSTRY) Faktur pembelian :010.006-19.78963375</t>
  </si>
  <si>
    <t>(PT. BROCO AERATED CONCRETE INDUSTRY) Penerimaan Barang :00653/LB/DO/11/19</t>
  </si>
  <si>
    <t>(Cr) -85,672,865.94</t>
  </si>
  <si>
    <t>(PT. BROCO AERATED CONCRETE INDUSTRY) Penerimaan Barang :00181/LM/DO/11/19</t>
  </si>
  <si>
    <t>(Cr) -86,075,138.64</t>
  </si>
  <si>
    <t>(PT. BROCO AERATED CONCRETE INDUSTRY) Penerimaan Barang :00648/LB/DO/11/19</t>
  </si>
  <si>
    <t>(Cr) -91,082,378.64</t>
  </si>
  <si>
    <t>13 Nop 2019</t>
  </si>
  <si>
    <t>PO/SKS/1119-03308</t>
  </si>
  <si>
    <t>(PT. INTISUMBER BAJASAKTI) Faktur pembelian :010.005-19.86659606</t>
  </si>
  <si>
    <t>(Cr) -86,028,060.42</t>
  </si>
  <si>
    <t>(PT. PELITA ENAMELWARE IND CO LTD) Penerimaan Barang :24908</t>
  </si>
  <si>
    <t>(Cr) -92,442,605.76</t>
  </si>
  <si>
    <t>(PT. PELITA ENAMELWARE IND CO LTD) Faktur pembelian :010.004-19.49160357</t>
  </si>
  <si>
    <t>(PT. PELITA ENAMELWARE IND CO LTD) Penerimaan Barang :24882/24907</t>
  </si>
  <si>
    <t>(Cr) -98,734,969.28</t>
  </si>
  <si>
    <t>24882/24907</t>
  </si>
  <si>
    <t>(PT. PELITA ENAMELWARE IND CO LTD) Faktur pembelian :010.004-19.49160342</t>
  </si>
  <si>
    <t>(PT. SUMBER BUANAJAYA) Penerimaan Barang :PO/SKS/1119-07915/07900</t>
  </si>
  <si>
    <t>(Cr) -100,137,151.62</t>
  </si>
  <si>
    <t>PO/SKS/1119-07915/07900</t>
  </si>
  <si>
    <t>(PT. SUMBER BUANAJAYA) Faktur pembelian :010.001-19.27803045</t>
  </si>
  <si>
    <t>(PT. INTISUMBER BAJASAKTI) Penerimaan Barang :PO/SKS/1119-03306</t>
  </si>
  <si>
    <t>(Cr) -96,061,696.93</t>
  </si>
  <si>
    <t>(PT. INTISUMBER BAJASAKTI) Penerimaan Barang :PO/SKS/1119-03305</t>
  </si>
  <si>
    <t>(Cr) -112,174,805.53</t>
  </si>
  <si>
    <t>(PT. HANSURYA STEEL INDONESIA) Penerimaan Barang :PO/SKS/1119-03299</t>
  </si>
  <si>
    <t>(Cr) -169,824,847.98</t>
  </si>
  <si>
    <t>(PT. BROCO AERATED CONCRETE INDUSTRY) Penerimaan Barang :00684/LB/DO/11/19</t>
  </si>
  <si>
    <t>(Cr) -175,666,666.12</t>
  </si>
  <si>
    <t>00684/LB/DO/11/19</t>
  </si>
  <si>
    <t>(PT. BROCO AERATED CONCRETE INDUSTRY) Faktur pembelian :010.006-19.78963301</t>
  </si>
  <si>
    <t>(PT. BROCO AERATED CONCRETE INDUSTRY) Penerimaan Barang :00685/LB/DO/11/19</t>
  </si>
  <si>
    <t>00685/LB/DO/11/19</t>
  </si>
  <si>
    <t>(PT. BROCO AERATED CONCRETE INDUSTRY) Faktur pembelian :010.006-19.78963302</t>
  </si>
  <si>
    <t>(PT. BROCO AERATED CONCRETE INDUSTRY) Penerimaan Barang :00686/LB/DO/11/19</t>
  </si>
  <si>
    <t>00686/LB/DO/11/19</t>
  </si>
  <si>
    <t>(PT. BROCO AERATED CONCRETE INDUSTRY) Faktur pembelian :010.006-19.78963243</t>
  </si>
  <si>
    <t>(PT. BROCO AERATED CONCRETE INDUSTRY) Penerimaan Barang :00700/LB/DO/11/19</t>
  </si>
  <si>
    <t>(PT. BROCO AERATED CONCRETE INDUSTRY) Penerimaan Barang :00736/LB/DO/11/19</t>
  </si>
  <si>
    <t>(Cr) -181,508,484.25</t>
  </si>
  <si>
    <t>00736/LB/DO/11/19</t>
  </si>
  <si>
    <t>(PT. BROCO AERATED CONCRETE INDUSTRY) Faktur pembelian :010.006-19.78963245</t>
  </si>
  <si>
    <t>(PT. INTISUMBER BAJASAKTI) Penerimaan Barang :PO/SKS/1119-03308</t>
  </si>
  <si>
    <t>(Cr) -180,720,984.34</t>
  </si>
  <si>
    <t>(PT. INTISUMBER BAJASAKTI) Penerimaan Barang :PO/SKS/1119-03307</t>
  </si>
  <si>
    <t>(Cr) -185,945,211.60</t>
  </si>
  <si>
    <t>14 Nop 2019</t>
  </si>
  <si>
    <t>PO/SKS/1119-03298</t>
  </si>
  <si>
    <t>(PT. DECOR INDAH SEJATI) Faktur pembelian :010.002-19.39128132</t>
  </si>
  <si>
    <t>(Cr) -162,850,665.80</t>
  </si>
  <si>
    <t>(PT. DECOR INDAH SEJATI) Penerimaan Barang :PO/SKS/1119-07891</t>
  </si>
  <si>
    <t>(Cr) -167,614,301.80</t>
  </si>
  <si>
    <t>PO/SKS/1119-07891</t>
  </si>
  <si>
    <t>(PT. DECOR INDAH SEJATI) Faktur pembelian :010.002-19.39128999</t>
  </si>
  <si>
    <t>PO/SKS/1119-03298A</t>
  </si>
  <si>
    <t>(PT. DECOR INDAH SEJATI) Faktur pembelian :010.002-19.39128984</t>
  </si>
  <si>
    <t>(Cr) -135,778,939.34</t>
  </si>
  <si>
    <t>(PT. UTAMA MANDIRI STEEL) Penerimaan Barang :PO/SKS/1119-03300</t>
  </si>
  <si>
    <t>(Cr) -189,344,841.34</t>
  </si>
  <si>
    <t>PO/SKS/1119-03300</t>
  </si>
  <si>
    <t>(PT. UTAMA MANDIRI STEEL) Faktur pembelian :010.005-19.93589319</t>
  </si>
  <si>
    <t>(PT. INTISUMBER BAJASAKTI) Penerimaan Barang :PO/SKS/1119-03287A</t>
  </si>
  <si>
    <t>(Cr) -162,805,775.34</t>
  </si>
  <si>
    <t>PO/SKS/1119-03287A</t>
  </si>
  <si>
    <t>(PT. INTISUMBER BAJASAKTI) Faktur pembelian :010.005-19.86659754</t>
  </si>
  <si>
    <t>PO/SKS/1119-03306</t>
  </si>
  <si>
    <t>(PT. INTISUMBER BAJASAKTI) Faktur pembelian :010.005-19.86659932</t>
  </si>
  <si>
    <t>(Cr) -125,745,302.83</t>
  </si>
  <si>
    <t>PO/SKS/1119-03301</t>
  </si>
  <si>
    <t>(PT. INTISUMBER BAJASAKTI) Faktur pembelian :010.005-19.86659931</t>
  </si>
  <si>
    <t>(Cr) -118,031,666.98</t>
  </si>
  <si>
    <t>PO/SKS/1119-03305</t>
  </si>
  <si>
    <t>(PT. INTISUMBER BAJASAKTI) Faktur pembelian :010.005-19.86659751</t>
  </si>
  <si>
    <t>(Cr) -101,918,558.38</t>
  </si>
  <si>
    <t>PO/SKS/1119-03302</t>
  </si>
  <si>
    <t>(PT. INTISUMBER BAJASAKTI) Faktur pembelian :010.005-19.86659842</t>
  </si>
  <si>
    <t>(Cr) -95,493,559.18</t>
  </si>
  <si>
    <t>PO/SKS/1119-03307</t>
  </si>
  <si>
    <t>(PT. INTISUMBER BAJASAKTI) Faktur pembelian :010.005-19.86659611</t>
  </si>
  <si>
    <t>(Cr) -90,269,331.92</t>
  </si>
  <si>
    <t>(PT. DECOR INDAH SEJATI) Penerimaan Barang :PO/SKS/1119-03309</t>
  </si>
  <si>
    <t>(Cr) -149,201,146.92</t>
  </si>
  <si>
    <t>(PT. INTISUMBER BAJASAKTI) Penerimaan Barang :PO/SKS/1119-03302</t>
  </si>
  <si>
    <t>(Cr) -155,626,146.12</t>
  </si>
  <si>
    <t>(PT. INTISUMBER BAJASAKTI) Penerimaan Barang :PO/SKS/1119-03310</t>
  </si>
  <si>
    <t>(Cr) -185,398,872.62</t>
  </si>
  <si>
    <t>(PT. INTISUMBER BAJASAKTI) Penerimaan Barang :PO/SKS/1119-03311</t>
  </si>
  <si>
    <t>(Cr) -192,619,326.62</t>
  </si>
  <si>
    <t>(PT. BROCO AERATED CONCRETE INDUSTRY) Penerimaan Barang :00174/LM/DO/11/19</t>
  </si>
  <si>
    <t>(Cr) -201,705,690.24</t>
  </si>
  <si>
    <t>00174/LM/DO/11/19</t>
  </si>
  <si>
    <t>(PT. BROCO AERATED CONCRETE INDUSTRY) Faktur pembelian :010.006-19.78963405</t>
  </si>
  <si>
    <t>(PT. DECOR INDAH SEJATI) Penerimaan Barang :PO/SKS/1119-03298</t>
  </si>
  <si>
    <t>(Cr) -215,713,872.42</t>
  </si>
  <si>
    <t>(PT. DECOR INDAH SEJATI) Penerimaan Barang :PO/SKS/1119-03298A</t>
  </si>
  <si>
    <t>(Cr) -242,785,598.88</t>
  </si>
  <si>
    <t>00648/LB/DO/11/19</t>
  </si>
  <si>
    <t>(PT. BROCO AERATED CONCRETE INDUSTRY) Faktur pembelian :010.006-19.78963195</t>
  </si>
  <si>
    <t>(Cr) -237,778,358.88</t>
  </si>
  <si>
    <t>00653/LB/DO/11/19</t>
  </si>
  <si>
    <t>(PT. BROCO AERATED CONCRETE INDUSTRY) Faktur pembelian :010.006-19.78963196</t>
  </si>
  <si>
    <t>(Cr) -231,936,540.74</t>
  </si>
  <si>
    <t>00181/LM/DO/11/19</t>
  </si>
  <si>
    <t>(PT. BROCO AERATED CONCRETE INDUSTRY) Faktur pembelian :010.006-19.78963425</t>
  </si>
  <si>
    <t>(Cr) -231,534,268.04</t>
  </si>
  <si>
    <t>15 Nop 2019</t>
  </si>
  <si>
    <t>(PT. SUMBER BUANAJAYA) Penerimaan Barang :PO/SKS/1119-07921/07930</t>
  </si>
  <si>
    <t>(Cr) -245,643,359.24</t>
  </si>
  <si>
    <t>PO/SKS/1119-07921/07930</t>
  </si>
  <si>
    <t>(PT. SUMBER BUANAJAYA) Faktur pembelian :010.001-19.27803125</t>
  </si>
  <si>
    <t>(PT. DECOR INDAH SEJATI) Penerimaan Barang :PO/SKS/1119-03304</t>
  </si>
  <si>
    <t>(Cr) -236,679,268.04</t>
  </si>
  <si>
    <t>PO/SKS/1119-03304</t>
  </si>
  <si>
    <t>(PT. DECOR INDAH SEJATI) Faktur pembelian :010.002-19.39130052</t>
  </si>
  <si>
    <t>(PT. DECOR INDAH SEJATI) Penerimaan Barang :PO/SKS/1119-03303</t>
  </si>
  <si>
    <t>(Cr) -250,488,813.04</t>
  </si>
  <si>
    <t>PO/SKS/1119-03303</t>
  </si>
  <si>
    <t>(PT. DECOR INDAH SEJATI) Faktur pembelian :010.002-19.39130051</t>
  </si>
  <si>
    <t>PO/SKS/1119-03309</t>
  </si>
  <si>
    <t>(PT. DECOR INDAH SEJATI) Faktur pembelian :010.002-19.39129077</t>
  </si>
  <si>
    <t>(Cr) -172,602,453.04</t>
  </si>
  <si>
    <t>PO/SKS/1119-03311</t>
  </si>
  <si>
    <t>(PT. INTISUMBER BAJASAKTI) Faktur pembelian :010.005-19.86660646</t>
  </si>
  <si>
    <t>(Cr) -165,381,999.04</t>
  </si>
  <si>
    <t>PO/SKS/1119-03310</t>
  </si>
  <si>
    <t>(PT. INTISUMBER BAJASAKTI) Faktur pembelian :010.005-19.86660548</t>
  </si>
  <si>
    <t>(Cr) -135,609,272.54</t>
  </si>
  <si>
    <t>PO/SKS/1119-03312</t>
  </si>
  <si>
    <t>(PT. INTISUMBER BAJASAKTI) Faktur pembelian :010.005-19.86660320</t>
  </si>
  <si>
    <t>(Cr) -134,096,545.34</t>
  </si>
  <si>
    <t>(PT. PELITA ENAMELWARE IND CO LTD) Penerimaan Barang :25046</t>
  </si>
  <si>
    <t>(Cr) -140,511,090.68</t>
  </si>
  <si>
    <t>(PT. PELITA ENAMELWARE IND CO LTD) Faktur pembelian :010.004-19.49160451</t>
  </si>
  <si>
    <t>(PT. INTISUMBER BAJASAKTI) Penerimaan Barang :PO/SKS/1119-03312</t>
  </si>
  <si>
    <t>(PT. CITRABARU MITRA PERKASA) Penerimaan Barang :PO/SKS/1119-07947</t>
  </si>
  <si>
    <t>(Cr) -142,883,192.54</t>
  </si>
  <si>
    <t>PO/SKS/1119-07947</t>
  </si>
  <si>
    <t>(PT. CITRABARU MITRA PERKASA) Faktur pembelian :010.006-19.21315089</t>
  </si>
  <si>
    <t>00700/LB/DO/11/19</t>
  </si>
  <si>
    <t>(PT. BROCO AERATED CONCRETE INDUSTRY) Faktur pembelian :010.006-19.78963244</t>
  </si>
  <si>
    <t>(Cr) -129,767,454.40</t>
  </si>
  <si>
    <t>(PT. BROCO AERATED CONCRETE INDUSTRY) Penerimaan Barang :00855/LB/DO/11/19</t>
  </si>
  <si>
    <t>(PT. BROCO AERATED CONCRETE INDUSTRY) Penerimaan Barang :00856/LB/DO/11/19</t>
  </si>
  <si>
    <t>(Cr) -141,451,090.68</t>
  </si>
  <si>
    <t>00856/LB/DO/11/19</t>
  </si>
  <si>
    <t>(PT. BROCO AERATED CONCRETE INDUSTRY) Faktur pembelian :010.006-19.78963619</t>
  </si>
  <si>
    <t>16 Nop 2019</t>
  </si>
  <si>
    <t>PO/SKS/1119-03313</t>
  </si>
  <si>
    <t>(PT. DECOR INDAH SEJATI) Faktur pembelian :010.002-19.39129093</t>
  </si>
  <si>
    <t>(Cr) -127,318,185.74</t>
  </si>
  <si>
    <t>(PT. UTAMA MANDIRI STEEL) Penerimaan Barang :PO/SKS/1119-03300A</t>
  </si>
  <si>
    <t>(Cr) -180,636,860.50</t>
  </si>
  <si>
    <t>PO/SKS/1119-03300A</t>
  </si>
  <si>
    <t>(PT. UTAMA MANDIRI STEEL) Faktur pembelian :010.005-19.93589321</t>
  </si>
  <si>
    <t>(PT. PELITA ENAMELWARE IND CO LTD) Penerimaan Barang :24911</t>
  </si>
  <si>
    <t>(Cr) -133,732,731.08</t>
  </si>
  <si>
    <t>(PT. PELITA ENAMELWARE IND CO LTD) Faktur pembelian :011.004-19.49160360</t>
  </si>
  <si>
    <t>(PT. DECOR INDAH SEJATI) Penerimaan Barang :PO/SKS/1119-03313</t>
  </si>
  <si>
    <t>(PT. INTISUMBER BAJASAKTI) Penerimaan Barang :PO/SKS/1119-03317</t>
  </si>
  <si>
    <t>(Cr) -197,324,725.14</t>
  </si>
  <si>
    <t>(PT. BROCO AERATED CONCRETE INDUSTRY) Penerimaan Barang :00906/LB/DO/11/19</t>
  </si>
  <si>
    <t>(Cr) -203,166,543.28</t>
  </si>
  <si>
    <t>(PT. BROCO AERATED CONCRETE INDUSTRY) Penerimaan Barang :00907/LB/DO/11/19</t>
  </si>
  <si>
    <t>(Cr) -209,008,361.41</t>
  </si>
  <si>
    <t>(PT. BROCO AERATED CONCRETE INDUSTRY) Penerimaan Barang :00247/LM/DO/11/19</t>
  </si>
  <si>
    <t>(Cr) -216,144,725.41</t>
  </si>
  <si>
    <t>00247/LM/DO/11/19</t>
  </si>
  <si>
    <t>(PT. BROCO AERATED CONCRETE INDUSTRY) Faktur pembelian :010.006-19.78963463</t>
  </si>
  <si>
    <t>(PT. THE MASTER STEEL MANUFACTORY) Penerimaan Barang :PO/SKS/1119-03315</t>
  </si>
  <si>
    <t>(Cr) -217,331,685.91</t>
  </si>
  <si>
    <t>(PT. THE MASTER STEEL MANUFACTORY) Penerimaan Barang :PO/SKS/1119-03316</t>
  </si>
  <si>
    <t>(Cr) -262,834,813.01</t>
  </si>
  <si>
    <t>18 Nop 2019</t>
  </si>
  <si>
    <t>(PT. SUMBER BUANAJAYA) Penerimaan Barang :PO/SKS/1119-07933/00855</t>
  </si>
  <si>
    <t>(Cr) -276,943,904.21</t>
  </si>
  <si>
    <t>PO/SKS/1119-07933/00855</t>
  </si>
  <si>
    <t>(PT. SUMBER BUANAJAYA) Faktur pembelian :010.001-19.27803130</t>
  </si>
  <si>
    <t>PO/SKS/1119-03326</t>
  </si>
  <si>
    <t>(PT. INTISUMBER BAJASAKTI) Faktur pembelian :010.005-19.86661752</t>
  </si>
  <si>
    <t>(Cr) -259,334,813.26</t>
  </si>
  <si>
    <t>PO/SKS/1119-03321</t>
  </si>
  <si>
    <t>(PT. INTISUMBER BAJASAKTI) Faktur pembelian :010.005-19.86661599</t>
  </si>
  <si>
    <t>(Cr) -252,556,995.10</t>
  </si>
  <si>
    <t>PO/SKS/1119-03320</t>
  </si>
  <si>
    <t>(PT. INTISUMBER BAJASAKTI) Faktur pembelian :010.005-19.86661601</t>
  </si>
  <si>
    <t>(Cr) -250,437,676.95</t>
  </si>
  <si>
    <t>PO/SKS/1119-03323</t>
  </si>
  <si>
    <t>(PT. INTISUMBER BAJASAKTI) Faktur pembelian :010.005-19.86661600</t>
  </si>
  <si>
    <t>(Cr) -237,200,176.95</t>
  </si>
  <si>
    <t>PO/SKS/1119-03322</t>
  </si>
  <si>
    <t>(PT. INTISUMBER BAJASAKTI) Faktur pembelian :010.005-19.86661784</t>
  </si>
  <si>
    <t>(Cr) -230,951,995.27</t>
  </si>
  <si>
    <t>PO/SKS/1119-03317</t>
  </si>
  <si>
    <t>(PT. INTISUMBER BAJASAKTI) Faktur pembelian :010.005-19.86661619</t>
  </si>
  <si>
    <t>(Cr) -169,236,542.67</t>
  </si>
  <si>
    <t>PO/SKS/1119-03367</t>
  </si>
  <si>
    <t>(PT. HANSURYA STEEL INDONESIA) Faktur pembelian :010.004-19.82616279</t>
  </si>
  <si>
    <t>(Cr) -112,452,542.67</t>
  </si>
  <si>
    <t>(PT. BANGUN USAHA MAJU MANDIRI) Penerimaan Barang :PO/SKS/1119-07934</t>
  </si>
  <si>
    <t>(Cr) -119,507,102.67</t>
  </si>
  <si>
    <t>PO/SKS/1119-07934</t>
  </si>
  <si>
    <t>(PT. BANGUN USAHA MAJU MANDIRI) Faktur pembelian :010.006-19.44320201</t>
  </si>
  <si>
    <t>(PT. INTISUMBER BAJASAKTI) Penerimaan Barang :PO/SKS/1119-03327</t>
  </si>
  <si>
    <t>(Cr) -122,512,235.92</t>
  </si>
  <si>
    <t>(PT. INTISUMBER BAJASAKTI) Penerimaan Barang :PO/SKS/1119-03322</t>
  </si>
  <si>
    <t>(Cr) -128,760,417.60</t>
  </si>
  <si>
    <t>(PT. INTISUMBER BAJASAKTI) Penerimaan Barang :PO/SKS/1119-03323</t>
  </si>
  <si>
    <t>(Cr) -141,997,917.60</t>
  </si>
  <si>
    <t>(PT. INTISUMBER BAJASAKTI) Penerimaan Barang :PO/SKS/1119-03321</t>
  </si>
  <si>
    <t>(Cr) -148,775,735.76</t>
  </si>
  <si>
    <t>(PT. INTISUMBER BAJASAKTI) Penerimaan Barang :PO/SKS/1119-03320</t>
  </si>
  <si>
    <t>(Cr) -150,895,053.91</t>
  </si>
  <si>
    <t>(PT. PERWIRA ADHITAMA SEJATI) Penerimaan Barang :PO/SKS/1119-03324</t>
  </si>
  <si>
    <t>(Cr) -158,302,326.61</t>
  </si>
  <si>
    <t>00855/LB/DO/11/19</t>
  </si>
  <si>
    <t>(PT. BROCO AERATED CONCRETE INDUSTRY) Faktur pembelian :010.006-19.78963618</t>
  </si>
  <si>
    <t>(Cr) -152,460,508.48</t>
  </si>
  <si>
    <t>(PT. BROCO AERATED CONCRETE INDUSTRY) Penerimaan Barang :00926/LB/DO/11/19</t>
  </si>
  <si>
    <t>(PT. BROCO AERATED CONCRETE INDUSTRY) Penerimaan Barang :00942/LB/DO/11/19</t>
  </si>
  <si>
    <t>(Cr) -164,144,144.75</t>
  </si>
  <si>
    <t>(PT. BROCO AERATED CONCRETE INDUSTRY) Penerimaan Barang :00923/LB/DO/11/19</t>
  </si>
  <si>
    <t>(Cr) -169,985,962.88</t>
  </si>
  <si>
    <t>(PT. BROCO AERATED CONCRETE INDUSTRY) Penerimaan Barang :00976/LB/DO/11/19</t>
  </si>
  <si>
    <t>(Cr) -174,993,202.88</t>
  </si>
  <si>
    <t>(PT. BROCO AERATED CONCRETE INDUSTRY) Penerimaan Barang :00977/LB/DO/11/19</t>
  </si>
  <si>
    <t>(Cr) -180,835,021.02</t>
  </si>
  <si>
    <t>(PT. BROCO AERATED CONCRETE INDUSTRY) Penerimaan Barang :00986/LB/DO/11/19</t>
  </si>
  <si>
    <t>(Cr) -186,676,839.16</t>
  </si>
  <si>
    <t>(PT. BROCO AERATED CONCRETE INDUSTRY) Penerimaan Barang :00924/LB/DO/11/19</t>
  </si>
  <si>
    <t>(Cr) -191,684,079.16</t>
  </si>
  <si>
    <t>(PT. INTISUMBER BAJASAKTI) Penerimaan Barang :PO/SKS/1119-03326</t>
  </si>
  <si>
    <t>(Cr) -195,184,078.91</t>
  </si>
  <si>
    <t>PO/SKS/1119-03324</t>
  </si>
  <si>
    <t>(PT. PERWIRA ADHITAMA SEJATI) Faktur pembelian :010.004-19.82161982</t>
  </si>
  <si>
    <t>(Cr) -187,776,806.21</t>
  </si>
  <si>
    <t>19 Nop 2019</t>
  </si>
  <si>
    <t>(PT. DECOR INDAH SEJATI) Penerimaan Barang :PO/SKS/1119-03318</t>
  </si>
  <si>
    <t>(Cr) -191,717,169.77</t>
  </si>
  <si>
    <t>(PT. INTISUMBER BAJASAKTI) Penerimaan Barang :PO/SKS/1119-03319</t>
  </si>
  <si>
    <t>(Cr) -209,243,374.27</t>
  </si>
  <si>
    <t>PO/SKS/1119-03327</t>
  </si>
  <si>
    <t>(PT. INTISUMBER BAJASAKTI) Faktur pembelian :010.005-19.86662989</t>
  </si>
  <si>
    <t>(Cr) -199,183,681.02</t>
  </si>
  <si>
    <t>PO/SKS/1119-03319</t>
  </si>
  <si>
    <t>(PT. INTISUMBER BAJASAKTI) Faktur pembelian :010.005-19.86663366</t>
  </si>
  <si>
    <t>(Cr) -181,657,476.52</t>
  </si>
  <si>
    <t>(PT. BROCO AERATED CONCRETE INDUSTRY) Penerimaan Barang :01042/LB/DO/11/19</t>
  </si>
  <si>
    <t>(Cr) -187,499,294.65</t>
  </si>
  <si>
    <t>(PT. BROCO AERATED CONCRETE INDUSTRY) Penerimaan Barang :01046/LB/DO/11/19</t>
  </si>
  <si>
    <t>(Cr) -193,341,112.79</t>
  </si>
  <si>
    <t>00906/LB/DO/11/19</t>
  </si>
  <si>
    <t>(PT. BROCO AERATED CONCRETE INDUSTRY) Faktur pembelian :010.006-19.78963671</t>
  </si>
  <si>
    <t>00926/LB/DO/11/19</t>
  </si>
  <si>
    <t>(PT. BROCO AERATED CONCRETE INDUSTRY) Faktur pembelian :010.006-19.78963674</t>
  </si>
  <si>
    <t>00942/LB/DO/11/19</t>
  </si>
  <si>
    <t>(PT. BROCO AERATED CONCRETE INDUSTRY) Faktur pembelian :010.006-19.78963675</t>
  </si>
  <si>
    <t>(Cr) -175,815,658.38</t>
  </si>
  <si>
    <t>00907/LB/DO/11/19</t>
  </si>
  <si>
    <t>(PT. BROCO AERATED CONCRETE INDUSTRY) Faktur pembelian :010.006-19.78963672</t>
  </si>
  <si>
    <t>(Cr) -169,973,840.24</t>
  </si>
  <si>
    <t>00923/LB/DO/11/19</t>
  </si>
  <si>
    <t>(PT. BROCO AERATED CONCRETE INDUSTRY) Faktur pembelian :010.006-19.78963673</t>
  </si>
  <si>
    <t>(Cr) -164,132,022.11</t>
  </si>
  <si>
    <t>(PT. BROCO AERATED CONCRETE INDUSTRY) Penerimaan Barang :01036/LB/DO/11/19</t>
  </si>
  <si>
    <t>(PT. BROCO AERATED CONCRETE INDUSTRY) Penerimaan Barang :01037/LB/DO/11/19</t>
  </si>
  <si>
    <t>(Cr) -174,981,080.24</t>
  </si>
  <si>
    <t>(PT. BROCO AERATED CONCRETE INDUSTRY) Penerimaan Barang :01041/LB/DO/11/19</t>
  </si>
  <si>
    <t>(Cr) -180,822,898.38</t>
  </si>
  <si>
    <t>(PT. BROCO AERATED CONCRETE INDUSTRY) Penerimaan Barang :01035/LB/DO/11/19</t>
  </si>
  <si>
    <t>(Cr) -186,664,716.52</t>
  </si>
  <si>
    <t>(PT. SUKSES BAJA SEMESTA) Penerimaan Barang :PO/SKS/1119-03330</t>
  </si>
  <si>
    <t>(Cr) -243,051,620.52</t>
  </si>
  <si>
    <t>20 Nop 2019</t>
  </si>
  <si>
    <t>PO/SKS/1119-03334</t>
  </si>
  <si>
    <t>(PT. HANSURYA STEEL INDONESIA) Faktur pembelian :011.004-19.82616197</t>
  </si>
  <si>
    <t>(Cr) -17,489,686.30</t>
  </si>
  <si>
    <t>(PT. SUMBER BUANAJAYA) Penerimaan Barang :PO/SKS/1119-00856/00857</t>
  </si>
  <si>
    <t>(Cr) -31,598,777.50</t>
  </si>
  <si>
    <t>PO/SKS/1119-00856/00857</t>
  </si>
  <si>
    <t>(PT. SUMBER BUANAJAYA) Faktur pembelian :010.001-19.27803493</t>
  </si>
  <si>
    <t>PO/SKS/1119-03318</t>
  </si>
  <si>
    <t>(PT. DECOR INDAH SEJATI) Faktur pembelian :010.002-19.39131308</t>
  </si>
  <si>
    <t>(Cr) -13,549,322.74</t>
  </si>
  <si>
    <t>PO/SKS/1119-03330</t>
  </si>
  <si>
    <t>(PT. SUKSES BAJA SEMESTA) Faktur pembelian :010.005-19.67640562</t>
  </si>
  <si>
    <t>(Dr) 42,837,581.26</t>
  </si>
  <si>
    <t>PO/SKS/1119-03333</t>
  </si>
  <si>
    <t>(PT. PERWIRA ADHITAMA SEJATI) Faktur pembelian :010.004-19.82162458</t>
  </si>
  <si>
    <t>(Dr) 105,588,581.26</t>
  </si>
  <si>
    <t>PO/SKS/1119-03329</t>
  </si>
  <si>
    <t>(PT. HANSURYA STEEL INDONESIA) Faktur pembelian :010.004-19.82616195</t>
  </si>
  <si>
    <t>(Dr) 329,385,511.96</t>
  </si>
  <si>
    <t>(PT. DECOR INDAH SEJATI) Penerimaan Barang :PO/SKS/1119-03325</t>
  </si>
  <si>
    <t>(Dr) 254,840,057.96</t>
  </si>
  <si>
    <t>(PT. INTISUMBER BAJASAKTI) Penerimaan Barang :PO/SKS/1119-03335</t>
  </si>
  <si>
    <t>(Dr) 229,818,372.72</t>
  </si>
  <si>
    <t>(PT. PERWIRA ADHITAMA SEJATI) Penerimaan Barang :PO/SKS/1119-03333</t>
  </si>
  <si>
    <t>(Dr) 167,067,372.72</t>
  </si>
  <si>
    <t>00976/LB/DO/11/19</t>
  </si>
  <si>
    <t>(PT. BROCO AERATED CONCRETE INDUSTRY) Faktur pembelian :010.006-19.78963726</t>
  </si>
  <si>
    <t>(Dr) 172,074,612.72</t>
  </si>
  <si>
    <t>00977/LB/DO/11/19</t>
  </si>
  <si>
    <t>(PT. BROCO AERATED CONCRETE INDUSTRY) Faktur pembelian :010.006-19.78963727</t>
  </si>
  <si>
    <t>(Dr) 177,916,430.86</t>
  </si>
  <si>
    <t>00986/LB/DO/11/19</t>
  </si>
  <si>
    <t>(PT. BROCO AERATED CONCRETE INDUSTRY) Faktur pembelian :010.006-19.78963728</t>
  </si>
  <si>
    <t>(Dr) 183,758,249.00</t>
  </si>
  <si>
    <t>(PT. BROCO AERATED CONCRETE INDUSTRY) Penerimaan Barang :00310/LM/DO/11/19</t>
  </si>
  <si>
    <t>(Dr) 183,355,976.30</t>
  </si>
  <si>
    <t>(PT. BROCO AERATED CONCRETE INDUSTRY) Penerimaan Barang :01129/LB/DO/11/19</t>
  </si>
  <si>
    <t>(Dr) 177,857,794.43</t>
  </si>
  <si>
    <t>(PT. BROCO AERATED CONCRETE INDUSTRY) Penerimaan Barang :00288/LM/DO/11/19</t>
  </si>
  <si>
    <t>(Dr) 172,257,794.43</t>
  </si>
  <si>
    <t>00288/LM/DO/11/19</t>
  </si>
  <si>
    <t>(PT. BROCO AERATED CONCRETE INDUSTRY) Faktur pembelian :011.006-19.78963905</t>
  </si>
  <si>
    <t>PO/SKS/1119-03331</t>
  </si>
  <si>
    <t>(PT. CATUR PRIMA PERKASA) Faktur pembelian :010.006-19.28019367</t>
  </si>
  <si>
    <t>(Dr) 181,957,794.43</t>
  </si>
  <si>
    <t>(PT. INTISUMBER BAJASAKTI) Penerimaan Barang :PO/SKS/1119-03328</t>
  </si>
  <si>
    <t>(Dr) 175,135,067.33</t>
  </si>
  <si>
    <t>21 Nop 2019</t>
  </si>
  <si>
    <t>PO/SKS/1119-03325</t>
  </si>
  <si>
    <t>(PT. DECOR INDAH SEJATI) Faktur pembelian :010.002-19.39131713</t>
  </si>
  <si>
    <t>(Dr) 249,680,521.33</t>
  </si>
  <si>
    <t>PO/SKS/1119-03328</t>
  </si>
  <si>
    <t>(PT. INTISUMBER BAJASAKTI) Faktur pembelian :010.005-19.86663772</t>
  </si>
  <si>
    <t>(Dr) 256,503,248.43</t>
  </si>
  <si>
    <t>PO/SKS/1119-03339</t>
  </si>
  <si>
    <t>(PT. INTISUMBER BAJASAKTI) Faktur pembelian :010.005-19.86663658</t>
  </si>
  <si>
    <t>(Dr) 259,175,975.48</t>
  </si>
  <si>
    <t>PO/SKS/1119-03338</t>
  </si>
  <si>
    <t>(PT. INTISUMBER BAJASAKTI) Faktur pembelian :010.005-19.86663584</t>
  </si>
  <si>
    <t>(Dr) 276,866,884.38</t>
  </si>
  <si>
    <t>(PT. INTISUMBER BAJASAKTI) Penerimaan Barang :PO/SKS/1119-03339</t>
  </si>
  <si>
    <t>(Dr) 274,194,157.33</t>
  </si>
  <si>
    <t>(PT. INTISUMBER BAJASAKTI) Penerimaan Barang :PO/SKS/1119-03338</t>
  </si>
  <si>
    <t>(PT. INTISUMBER BAJASAKTI) Penerimaan Barang :PO/SKS/1119-03342</t>
  </si>
  <si>
    <t>(Dr) 254,806,862.99</t>
  </si>
  <si>
    <t>00924/LB/DO/11/19</t>
  </si>
  <si>
    <t>(PT. BROCO AERATED CONCRETE INDUSTRY) Faktur pembelian :010.006-19.78963783</t>
  </si>
  <si>
    <t>(Dr) 259,814,102.99</t>
  </si>
  <si>
    <t>01036/LB/DO/11/19</t>
  </si>
  <si>
    <t>(PT. BROCO AERATED CONCRETE INDUSTRY) Faktur pembelian :010.006-19.78963785</t>
  </si>
  <si>
    <t>(Dr) 265,655,921.13</t>
  </si>
  <si>
    <t>01037/LB/DO/11/19</t>
  </si>
  <si>
    <t>(PT. BROCO AERATED CONCRETE INDUSTRY) Faktur pembelian :010.006-19.78963786</t>
  </si>
  <si>
    <t>(Dr) 270,663,161.13</t>
  </si>
  <si>
    <t>01041/LB/DO/11/19</t>
  </si>
  <si>
    <t>(PT. BROCO AERATED CONCRETE INDUSTRY) Faktur pembelian :010.006-19.78963787</t>
  </si>
  <si>
    <t>(Dr) 276,504,979.26</t>
  </si>
  <si>
    <t>01035/LB/DO/11/19</t>
  </si>
  <si>
    <t>(PT. BROCO AERATED CONCRETE INDUSTRY) Faktur pembelian :010.006-19.78963784</t>
  </si>
  <si>
    <t>(Dr) 282,346,797.40</t>
  </si>
  <si>
    <t>(PT. BROCO AERATED CONCRETE INDUSTRY) Penerimaan Barang :01216/LB/DO/11/19</t>
  </si>
  <si>
    <t>(Dr) 276,848,615.54</t>
  </si>
  <si>
    <t>(PT. BROCO AERATED CONCRETE INDUSTRY) Penerimaan Barang :01218/LB/DO/11/19</t>
  </si>
  <si>
    <t>(Dr) 271,350,433.67</t>
  </si>
  <si>
    <t>(PT. BROCO AERATED CONCRETE INDUSTRY) Penerimaan Barang :01217/LB/DO/11/19</t>
  </si>
  <si>
    <t>(Dr) 265,852,251.81</t>
  </si>
  <si>
    <t>22 Nop 2019</t>
  </si>
  <si>
    <t>(PT. SUMBER BUANAJAYA) Penerimaan Barang :PO/SKS/1119-00861/00858</t>
  </si>
  <si>
    <t>(Dr) 251,743,160.61</t>
  </si>
  <si>
    <t>PO/SKS/1119-00861/00858</t>
  </si>
  <si>
    <t>(PT. SUMBER BUANAJAYA) Faktur pembelian :010.001-19.27803519</t>
  </si>
  <si>
    <t>(PT. INTISUMBER BAJASAKTI) Penerimaan Barang :PO/SKS/1119-03319A</t>
  </si>
  <si>
    <t>(Dr) 248,326,047.31</t>
  </si>
  <si>
    <t>PO/SKS/1119-03319A</t>
  </si>
  <si>
    <t>(PT. INTISUMBER BAJASAKTI) Faktur pembelian :010.005-19.86664440</t>
  </si>
  <si>
    <t>PO/SKS/1119-03335</t>
  </si>
  <si>
    <t>(PT. INTISUMBER BAJASAKTI) Faktur pembelian :010.005-19.86664445</t>
  </si>
  <si>
    <t>(Dr) 290,873,937.05</t>
  </si>
  <si>
    <t>PO/SKS/1119-03342</t>
  </si>
  <si>
    <t>(PT. INTISUMBER BAJASAKTI) Faktur pembelian :010.005-19.86664448</t>
  </si>
  <si>
    <t>(Dr) 292,570,322.49</t>
  </si>
  <si>
    <t>(PT. HANSURYA STEEL INDONESIA) Penerimaan Barang :PO/SKS/1119-03329</t>
  </si>
  <si>
    <t>(Dr) 68,773,391.79</t>
  </si>
  <si>
    <t>(PT. HANSURYA STEEL INDONESIA) Penerimaan Barang :PO/SKS/1119-03336</t>
  </si>
  <si>
    <t>(Dr) 13,315,391.79</t>
  </si>
  <si>
    <t>PO/SKS/1119-03336</t>
  </si>
  <si>
    <t>(PT. HANSURYA STEEL INDONESIA) Faktur pembelian :010.004-19.82616200</t>
  </si>
  <si>
    <t>(PT. HANSURYA STEEL INDONESIA) Penerimaan Barang :PO/SKS/1119-03314</t>
  </si>
  <si>
    <t>(Cr) -144,793,431.41</t>
  </si>
  <si>
    <t>PO/SKS/1119-03314</t>
  </si>
  <si>
    <t>(PT. HANSURYA STEEL INDONESIA) Faktur pembelian :010.004-19.82616182</t>
  </si>
  <si>
    <t>(PT. THE MASTER STEEL MANUFACTORY) Penerimaan Barang :PO/SKS/1119-03346</t>
  </si>
  <si>
    <t>(Dr) 59,967,366.69</t>
  </si>
  <si>
    <t>00310/LM/DO/11/19</t>
  </si>
  <si>
    <t>(PT. BROCO AERATED CONCRETE INDUSTRY) Faktur pembelian :010.006-19.78963932</t>
  </si>
  <si>
    <t>(Dr) 60,369,639.39</t>
  </si>
  <si>
    <t>01129/LB/DO/11/19</t>
  </si>
  <si>
    <t>(PT. BROCO AERATED CONCRETE INDUSTRY) Faktur pembelian :010.006-19.78963853</t>
  </si>
  <si>
    <t>(Dr) 65,867,821.25</t>
  </si>
  <si>
    <t>(PT. BROCO AERATED CONCRETE INDUSTRY) Penerimaan Barang :00323/LM/DO/11/19</t>
  </si>
  <si>
    <t>(Dr) 58,537,820.35</t>
  </si>
  <si>
    <t>00323/LM/DO/11/19</t>
  </si>
  <si>
    <t>(PT. BROCO AERATED CONCRETE INDUSTRY) Faktur pembelian :010.006-19.78963933</t>
  </si>
  <si>
    <t>(PT. JAYA TELADAN MULTI NIAGA) Penerimaan Barang :PO/SKS/1119-03337</t>
  </si>
  <si>
    <t>(Dr) 64,026,003.17</t>
  </si>
  <si>
    <t>PO/SKS/1119-03348</t>
  </si>
  <si>
    <t>(PT. JAYA TELADAN MULTI NIAGA) Faktur pembelian :010.007-19.35755189</t>
  </si>
  <si>
    <t>(Dr) 81,526,003.17</t>
  </si>
  <si>
    <t>PO/SKS/1119-03337</t>
  </si>
  <si>
    <t>(PT. JAYA TELADAN MULTI NIAGA) Faktur pembelian :010.007-19.35755187</t>
  </si>
  <si>
    <t>(Dr) 83,367,821.25</t>
  </si>
  <si>
    <t>PO/SKS/1119-03316A</t>
  </si>
  <si>
    <t>(PT. THE MASTER STEEL MANUFACTORY) Faktur pembelian :010.006-19.74362420</t>
  </si>
  <si>
    <t>(Dr) 128,870,948.35</t>
  </si>
  <si>
    <t>PO/SKS/1119-03315A</t>
  </si>
  <si>
    <t>(PT. THE MASTER STEEL MANUFACTORY) Faktur pembelian :010.006-19.74362419</t>
  </si>
  <si>
    <t>(Dr) 137,194,272.85</t>
  </si>
  <si>
    <t>(PT. CATUR PRIMA PERKASA) Penerimaan Barang :PO/SKS/1119-03331</t>
  </si>
  <si>
    <t>(Dr) 133,094,272.85</t>
  </si>
  <si>
    <t>(PT. INTISUMBER BAJASAKTI) Penerimaan Barang :PO/SKS/1119-03344</t>
  </si>
  <si>
    <t>(Dr) 61,447,726.61</t>
  </si>
  <si>
    <t>(PT. INTISUMBER BAJASAKTI) Penerimaan Barang :PO/SKS/1119-03345</t>
  </si>
  <si>
    <t>(Dr) 15,018,635.58</t>
  </si>
  <si>
    <t>(PT. INTISUMBER BAJASAKTI) Penerimaan Barang :PO/SKS/1119-03343</t>
  </si>
  <si>
    <t>(Dr) 9,904,181.49</t>
  </si>
  <si>
    <t>(PT. SINAR SUKSES SEJAHTERA) Penerimaan Barang :PO/SKS/1119-03332</t>
  </si>
  <si>
    <t>(Cr) -3,964,000.26</t>
  </si>
  <si>
    <t>23 Nop 2019</t>
  </si>
  <si>
    <t>(PT. INTISUMBER BAJASAKTI) Penerimaan Barang :PO/SKS/1119-03349A</t>
  </si>
  <si>
    <t>(Cr) -74,068,818.26</t>
  </si>
  <si>
    <t>PO/SKS/1119-03349A</t>
  </si>
  <si>
    <t>(PT. INTISUMBER BAJASAKTI) Faktur pembelian :010.005-19.86668808</t>
  </si>
  <si>
    <t>(PT. DECOR INDAH SEJATI) Penerimaan Barang :PO/SKS/1119-07995</t>
  </si>
  <si>
    <t>(Cr) -5,665,600.26</t>
  </si>
  <si>
    <t>PO/SKS/1119-07995</t>
  </si>
  <si>
    <t>(PT. DECOR INDAH SEJATI) Faktur pembelian :010.002-19.39132296</t>
  </si>
  <si>
    <t>(PT. DECOR INDAH SEJATI) Penerimaan Barang :PO/SKS/1119-07994</t>
  </si>
  <si>
    <t>(Cr) -15,382,180.26</t>
  </si>
  <si>
    <t>PO/SKS/1119-07994</t>
  </si>
  <si>
    <t>(PT. DECOR INDAH SEJATI) Faktur pembelian :010.002-19.39132294</t>
  </si>
  <si>
    <t>(PT. DECOR INDAH SEJATI) Penerimaan Barang :PO/SKS/1119-03340A</t>
  </si>
  <si>
    <t>(Cr) -28,373,086.26</t>
  </si>
  <si>
    <t>PO/SKS/1119-03340/03341</t>
  </si>
  <si>
    <t>(PT. DECOR INDAH SEJATI) Faktur pembelian :010.002-19.39132936</t>
  </si>
  <si>
    <t>(Dr) 1,990,544.74</t>
  </si>
  <si>
    <t>PO/SKS/1119-03345</t>
  </si>
  <si>
    <t>(PT. INTISUMBER BAJASAKTI) Faktur pembelian :010.005-19.86665080</t>
  </si>
  <si>
    <t>(Dr) 48,419,635.77</t>
  </si>
  <si>
    <t>PO/SKS/1119-03343</t>
  </si>
  <si>
    <t>(PT. INTISUMBER BAJASAKTI) Faktur pembelian :010.005-19.86665056</t>
  </si>
  <si>
    <t>(Dr) 53,534,089.86</t>
  </si>
  <si>
    <t>PO/SKS/1119-03344</t>
  </si>
  <si>
    <t>(PT. INTISUMBER BAJASAKTI) Faktur pembelian :010.005-19.86665066</t>
  </si>
  <si>
    <t>(Dr) 125,180,636.10</t>
  </si>
  <si>
    <t>01216/LB/DO/11/19</t>
  </si>
  <si>
    <t>(PT. BROCO AERATED CONCRETE INDUSTRY) Faktur pembelian :010.006-19.78964092</t>
  </si>
  <si>
    <t>(Dr) 130,678,817.97</t>
  </si>
  <si>
    <t>01218/LB/DO/11/19</t>
  </si>
  <si>
    <t>(PT. BROCO AERATED CONCRETE INDUSTRY) Faktur pembelian :010.006-19.78964094</t>
  </si>
  <si>
    <t>(Dr) 136,176,999.83</t>
  </si>
  <si>
    <t>01217/LB/DO/11/19</t>
  </si>
  <si>
    <t>(PT. BROCO AERATED CONCRETE INDUSTRY) Faktur pembelian :010.006-19.78964093</t>
  </si>
  <si>
    <t>(Dr) 141,675,181.69</t>
  </si>
  <si>
    <t>(PT. SUMBER BUANAJAYA) Penerimaan Barang :PO/SKS/1119-00862/00863</t>
  </si>
  <si>
    <t>(Dr) 127,566,090.49</t>
  </si>
  <si>
    <t>PO/SKS/1119-00862/00863</t>
  </si>
  <si>
    <t>(PT. SUMBER BUANAJAYA) Faktur pembelian :010.001-19.27803541</t>
  </si>
  <si>
    <t>PO/SKS/1119-03353</t>
  </si>
  <si>
    <t>(PT. HANSURYA STEEL INDONESIA) Faktur pembelian :010.004-19.82616220</t>
  </si>
  <si>
    <t>(Dr) 199,804,807.69</t>
  </si>
  <si>
    <t>(PT. BROCO AERATED CONCRETE INDUSTRY) Penerimaan Barang :01417/LB/DO/11/19</t>
  </si>
  <si>
    <t>(Dr) 194,306,625.83</t>
  </si>
  <si>
    <t>(PT. BROCO AERATED CONCRETE INDUSTRY) Penerimaan Barang :01412/LB/DO/11/19</t>
  </si>
  <si>
    <t>(Dr) 188,808,443.97</t>
  </si>
  <si>
    <t>(PT. BROCO AERATED CONCRETE INDUSTRY) Penerimaan Barang :01413/LB/DO/11/19</t>
  </si>
  <si>
    <t>(Dr) 183,310,262.10</t>
  </si>
  <si>
    <t>(PT. BROCO AERATED CONCRETE INDUSTRY) Penerimaan Barang :01414/LB/DO/11/19</t>
  </si>
  <si>
    <t>(Dr) 177,812,080.24</t>
  </si>
  <si>
    <t>(PT. BROCO AERATED CONCRETE INDUSTRY) Penerimaan Barang :01416/LB/DO/11/19</t>
  </si>
  <si>
    <t>(Dr) 172,313,898.37</t>
  </si>
  <si>
    <t>(PT. DECOR INDAH SEJATI) Receive Item :PO/SKS/1119-03347</t>
  </si>
  <si>
    <t>(Dr) 97,768,443.37</t>
  </si>
  <si>
    <t>(PT. INTISUMBER BAJASAKTI) Penerimaan Barang :PO/SKS/1119-03355</t>
  </si>
  <si>
    <t>(Dr) 38,281,624.97</t>
  </si>
  <si>
    <t>(PT. JAYA TELADAN MULTI NIAGA) Penerimaan Barang :PO/SKS/1119-03348</t>
  </si>
  <si>
    <t>(Dr) 20,781,624.97</t>
  </si>
  <si>
    <t>(PT. HANSURYA STEEL INDONESIA) Penerimaan Barang :PO/SKS/1119-03353</t>
  </si>
  <si>
    <t>(Cr) -37,348,001.03</t>
  </si>
  <si>
    <t>(PT. THE MASTER STEEL MANUFACTORY) Penerimaan Barang :PO/SKS/1119-03352</t>
  </si>
  <si>
    <t>(Cr) -41,386,761.83</t>
  </si>
  <si>
    <t>(PT. DECOR INDAH SEJATI) Penerimaan Barang :PO/SKS/1119-03341</t>
  </si>
  <si>
    <t>(Cr) -47,341,306.83</t>
  </si>
  <si>
    <t>(PT. BROCO AERATED CONCRETE INDUSTRY) Penerimaan Barang :01415/LB/DO/11/19</t>
  </si>
  <si>
    <t>(Cr) -52,839,488.69</t>
  </si>
  <si>
    <t>(PT. SUMBER BUANAJAYA) Penerimaan Barang :PO/SKS/1119-08019/00865</t>
  </si>
  <si>
    <t>(Cr) -74,003,125.49</t>
  </si>
  <si>
    <t>PO/SKS/1119-08019/00865</t>
  </si>
  <si>
    <t>(PT. SUMBER BUANAJAYA) Faktur pembelian :010.001-19.27803919</t>
  </si>
  <si>
    <t>PO/SKS/1119-03347</t>
  </si>
  <si>
    <t>(PT. DECOR INDAH SEJATI) Faktur pembelian :010.002-19.39133411</t>
  </si>
  <si>
    <t>(Dr) 21,705,966.31</t>
  </si>
  <si>
    <t>(PT. DECOR INDAH SEJATI) Penerimaan Barang :PO/SKS/1119-03340</t>
  </si>
  <si>
    <t>(Dr) 6,528,696.31</t>
  </si>
  <si>
    <t>PO/SKS/1119-03340</t>
  </si>
  <si>
    <t>(PT. DECOR INDAH SEJATI) Faktur pembelian :010.002-19.39133819</t>
  </si>
  <si>
    <t>PO/SKS/1119-03332</t>
  </si>
  <si>
    <t>(PT. SINAR SUKSES SEJAHTERA) Faktur pembelian :010.007-19.45917337</t>
  </si>
  <si>
    <t>(Dr) 35,574,148.06</t>
  </si>
  <si>
    <t>(PT. HANSURYA STEEL INDONESIA) Penerimaan Barang :PO/SKS/1119-03329 A</t>
  </si>
  <si>
    <t>(Cr) -179,698,551.94</t>
  </si>
  <si>
    <t>(PT. BROCO AERATED CONCRETE INDUSTRY) Penerimaan Barang :01428/LB/DO/11/19</t>
  </si>
  <si>
    <t>(Cr) -185,196,733.80</t>
  </si>
  <si>
    <t>(PT. BROCO AERATED CONCRETE INDUSTRY) Penerimaan Barang :01427/LB/DO/11/19</t>
  </si>
  <si>
    <t>(Cr) -190,694,915.67</t>
  </si>
  <si>
    <t>(PT. BROCO AERATED CONCRETE INDUSTRY) Penerimaan Barang :01448/LB/DO/11/19</t>
  </si>
  <si>
    <t>(Cr) -196,193,097.53</t>
  </si>
  <si>
    <t>(PT. INTISUMBER BAJASAKTI) Penerimaan Barang :PO/SKS/1119-03358</t>
  </si>
  <si>
    <t>(Cr) -196,988,552.08</t>
  </si>
  <si>
    <t>(PT. INTISUMBER BAJASAKTI) Penerimaan Barang :PO/SKS/1119-03357</t>
  </si>
  <si>
    <t>(Cr) -202,070,370.38</t>
  </si>
  <si>
    <t>PO/SKS/1119-03355</t>
  </si>
  <si>
    <t>(PT. INTISUMBER BAJASAKTI) Faktur pembelian :010.005-19.86666245</t>
  </si>
  <si>
    <t>(Cr) -142,583,551.98</t>
  </si>
  <si>
    <t>27 Nop 2019</t>
  </si>
  <si>
    <t>(PT. DECOR INDAH SEJATI) Penerimaan Barang :PO/SKS/1119-08033</t>
  </si>
  <si>
    <t>(Cr) -155,366,715.88</t>
  </si>
  <si>
    <t>PO/SKS/1119-08033</t>
  </si>
  <si>
    <t>(PT. DECOR INDAH SEJATI) Faktur pembelian :010.002-19.39134258</t>
  </si>
  <si>
    <t>PO/SKS/1119-03354</t>
  </si>
  <si>
    <t>(PT. DECOR INDAH SEJATI) Faktur pembelian :010.002-19.39134251</t>
  </si>
  <si>
    <t>(Cr) -141,110,824.83</t>
  </si>
  <si>
    <t>(PT. UTAMA MANDIRI STEEL) Penerimaan Barang :PO/SKS/1119-03351</t>
  </si>
  <si>
    <t>(Cr) -247,912,992.51</t>
  </si>
  <si>
    <t>PO/SKS/1119-03351</t>
  </si>
  <si>
    <t>(PT. UTAMA MANDIRI STEEL) Faktur pembelian :010.005-19.93589335</t>
  </si>
  <si>
    <t>(PT. THE MASTER STEEL MANUFACTORY) Penerimaan Barang :PO/SKS/1119-03361</t>
  </si>
  <si>
    <t>(Cr) -149,383,733.73</t>
  </si>
  <si>
    <t>01042/LB/DO/11/19</t>
  </si>
  <si>
    <t>(PT. BROCO AERATED CONCRETE INDUSTRY) Faktur pembelian :010.006-19.78964367</t>
  </si>
  <si>
    <t>(Cr) -143,541,915.60</t>
  </si>
  <si>
    <t>01417/LB/DO/11/19</t>
  </si>
  <si>
    <t>(PT. BROCO AERATED CONCRETE INDUSTRY) Faktur pembelian :010.006-19.78964370</t>
  </si>
  <si>
    <t>(Cr) -138,043,733.73</t>
  </si>
  <si>
    <t>01428/LB/DO/11/19</t>
  </si>
  <si>
    <t>(PT. BROCO AERATED CONCRETE INDUSTRY) Faktur pembelian :010.006-19.78964371</t>
  </si>
  <si>
    <t>(Cr) -132,545,551.87</t>
  </si>
  <si>
    <t>(PT. BROCO AERATED CONCRETE INDUSTRY) Penerimaan Barang :00393/LM/DO/11/19</t>
  </si>
  <si>
    <t>(Cr) -139,263,734.27</t>
  </si>
  <si>
    <t>00393/LM/DO/11/19</t>
  </si>
  <si>
    <t>(PT. BROCO AERATED CONCRETE INDUSTRY) Faktur pembelian :010.006-19.78964584</t>
  </si>
  <si>
    <t>01413/LB/DO/11/19</t>
  </si>
  <si>
    <t>(PT. BROCO AERATED CONCRETE INDUSTRY) Faktur pembelian :010.006-19.78964368</t>
  </si>
  <si>
    <t>(Cr) -127,047,370.00</t>
  </si>
  <si>
    <t>01414/LB/DO/11/19</t>
  </si>
  <si>
    <t>(PT. BROCO AERATED CONCRETE INDUSTRY) Faktur pembelian :010.006-19.78964369</t>
  </si>
  <si>
    <t>(Cr) -121,549,188.14</t>
  </si>
  <si>
    <t>(PT. BROCO AERATED CONCRETE INDUSTRY) Penerimaan Barang :01544/LB/DO/11/19</t>
  </si>
  <si>
    <t>(PT. BROCO AERATED CONCRETE INDUSTRY) Penerimaan Barang :01549/LB/DO/11/19</t>
  </si>
  <si>
    <t>PO/SKS/1119-03359</t>
  </si>
  <si>
    <t>(PT. CATUR PRIMA PERKASA) Faktur pembelian :010.006-19.28019915</t>
  </si>
  <si>
    <t>(Cr) -132,335,551.87</t>
  </si>
  <si>
    <t>PO/SKS/1119-03357</t>
  </si>
  <si>
    <t>(PT. INTISUMBER BAJASAKTI) Faktur pembelian :010.005-19.86667143</t>
  </si>
  <si>
    <t>(Cr) -127,253,733.57</t>
  </si>
  <si>
    <t>PO/SKS/1119-03358</t>
  </si>
  <si>
    <t>(PT. INTISUMBER BAJASAKTI) Faktur pembelian :010.005-19.86667142</t>
  </si>
  <si>
    <t>(Cr) -126,458,279.02</t>
  </si>
  <si>
    <t>PO/SKS/1119-03363</t>
  </si>
  <si>
    <t>(PT. INTISUMBER BAJASAKTI) Faktur pembelian :010.005-19.86667168</t>
  </si>
  <si>
    <t>(Cr) -118,376,461.22</t>
  </si>
  <si>
    <t>PO/SKS/1119-03362</t>
  </si>
  <si>
    <t>(PT. INTISUMBER BAJASAKTI) Faktur pembelian :010.005-19.86667110</t>
  </si>
  <si>
    <t>(Cr) -63,122,597.12</t>
  </si>
  <si>
    <t>PO/SKS/1119-03352A</t>
  </si>
  <si>
    <t>(PT. THE MASTER STEEL MANUFACTORY) Faktur pembelian :010.006-19.74362871</t>
  </si>
  <si>
    <t>(Cr) -59,083,836.32</t>
  </si>
  <si>
    <t>PO/SKS/1119-03346A</t>
  </si>
  <si>
    <t>(PT. THE MASTER STEEL MANUFACTORY) Faktur pembelian :010.006-19.74362872</t>
  </si>
  <si>
    <t>(Cr) -50,277,811.22</t>
  </si>
  <si>
    <t>00012/LB/DO/11/19</t>
  </si>
  <si>
    <t>(PT. BROCO AERATED CONCRETE INDUSTRY) Faktur pembelian :010.006-19.78964366</t>
  </si>
  <si>
    <t>(Cr) -44,435,993.08</t>
  </si>
  <si>
    <t>(PT. GRACIA ABADI) Penerimaan Barang :PO/SKS/1119-03360</t>
  </si>
  <si>
    <t>(Cr) -51,159,629.38</t>
  </si>
  <si>
    <t>(PT. DECOR INDAH SEJATI) Penerimaan Barang :PO/SKS/1119-03354</t>
  </si>
  <si>
    <t>(Cr) -52,632,356.53</t>
  </si>
  <si>
    <t>(PT. CATUR PRIMA PERKASA) Penerimaan Barang :PO/SKS/1119-03359</t>
  </si>
  <si>
    <t>(Cr) -52,842,356.53</t>
  </si>
  <si>
    <t>(PT. INTISUMBER BAJASAKTI) Penerimaan Barang :PO/SKS/1119-03364</t>
  </si>
  <si>
    <t>(Cr) -168,696,901.33</t>
  </si>
  <si>
    <t>(PT. INTISUMBER BAJASAKTI) Penerimaan Barang :PO/SKS/1119-03362</t>
  </si>
  <si>
    <t>(Cr) -223,950,765.43</t>
  </si>
  <si>
    <t>(PT. INTISUMBER BAJASAKTI) Penerimaan Barang :PO/SKS/1119-03363</t>
  </si>
  <si>
    <t>(Cr) -232,032,583.23</t>
  </si>
  <si>
    <t>28 Nop 2019</t>
  </si>
  <si>
    <t>PO/SKS/1119-03350A</t>
  </si>
  <si>
    <t>(PT. HANSURYA STEEL INDONESIA) Faktur pembelian :010.004-19.82616240</t>
  </si>
  <si>
    <t>(Cr) -10,230,209.57</t>
  </si>
  <si>
    <t>(PT. SUMBER BUANAJAYA) Penerimaan Barang :PO/SKS/1119-08036/08018</t>
  </si>
  <si>
    <t>(Cr) -24,339,300.77</t>
  </si>
  <si>
    <t>PO/SKS/1119-08036/08018</t>
  </si>
  <si>
    <t>(PT. SUMBER BUANAJAYA) Faktur pembelian :010.001-19.27803944</t>
  </si>
  <si>
    <t>PO/SKS/1119-03365</t>
  </si>
  <si>
    <t>(PT. SARANA MULTI WERE) Faktur pembelian :010.005-19.46788284</t>
  </si>
  <si>
    <t>(Dr) 65,980,698.43</t>
  </si>
  <si>
    <t>(PT. HANSURYA STEEL INDONESIA) Penerimaan Barang :PO/SKS/1119-03350A</t>
  </si>
  <si>
    <t>(Cr) -155,821,675.23</t>
  </si>
  <si>
    <t>01412/LB/DO/11/19</t>
  </si>
  <si>
    <t>(PT. BROCO AERATED CONCRETE INDUSTRY) Faktur pembelian :010.006-19.78964437</t>
  </si>
  <si>
    <t>(Cr) -150,323,493.37</t>
  </si>
  <si>
    <t>01416/LB/DO/11/19</t>
  </si>
  <si>
    <t>(PT. BROCO AERATED CONCRETE INDUSTRY) Faktur pembelian :010.006-19.78964439</t>
  </si>
  <si>
    <t>(Cr) -144,825,311.50</t>
  </si>
  <si>
    <t>01448/LB/DO/11/19</t>
  </si>
  <si>
    <t>(PT. BROCO AERATED CONCRETE INDUSTRY) Faktur pembelian :010.006-19.78964440</t>
  </si>
  <si>
    <t>(Cr) -139,327,129.64</t>
  </si>
  <si>
    <t>PO/SKS/1119-03364</t>
  </si>
  <si>
    <t>(PT. INTISUMBER BAJASAKTI) Faktur pembelian :010.005-19.86666850</t>
  </si>
  <si>
    <t>(Cr) -23,472,584.84</t>
  </si>
  <si>
    <t>(PT. INTISUMBER BAJASAKTI) Penerimaan Barang :PO/SKS/1119-03349</t>
  </si>
  <si>
    <t>(Cr) -58,524,993.84</t>
  </si>
  <si>
    <t>PO/SKS/1119-03349</t>
  </si>
  <si>
    <t>(PT. INTISUMBER BAJASAKTI) Faktur pembelian :010.005-19.86667348</t>
  </si>
  <si>
    <t>(PT. SARANA MULTI WERE) Penerimaan Barang :PO/SKS/1119-03365</t>
  </si>
  <si>
    <t>(Cr) -99,683,492.84</t>
  </si>
  <si>
    <t>01415/LB/DO/11/19</t>
  </si>
  <si>
    <t>(PT. BROCO AERATED CONCRETE INDUSTRY) Faktur pembelian :010.006-19.78964438</t>
  </si>
  <si>
    <t>(Cr) -94,185,310.98</t>
  </si>
  <si>
    <t>(PT. HANSURYA STEEL INDONESIA) Penerimaan Barang :PO/SKS/1119-03353 A</t>
  </si>
  <si>
    <t>(Cr) -151,501,666.98</t>
  </si>
  <si>
    <t>29 Nop 2019</t>
  </si>
  <si>
    <t>(PT. DECOR INDAH SEJATI) Penerimaan Barang :PO/SKS/1119-03356</t>
  </si>
  <si>
    <t>(Cr) -158,718,030.98</t>
  </si>
  <si>
    <t>PO/SKS/1119-03356</t>
  </si>
  <si>
    <t>(PT. DECOR INDAH SEJATI) Faktur pembelian :010.002-19.39134691</t>
  </si>
  <si>
    <t>(PT. CITRABARU MITRA PERKASA) Penerimaan Barang :PO/SKS/1119-08077</t>
  </si>
  <si>
    <t>(Cr) -158,775,586.98</t>
  </si>
  <si>
    <t>PO/SKS/1119-08077</t>
  </si>
  <si>
    <t>(PT. CITRABARU MITRA PERKASA) Faktur pembelian :010.007-19.36854935</t>
  </si>
  <si>
    <t>01427/LB/DO/11/19</t>
  </si>
  <si>
    <t>(PT. BROCO AERATED CONCRETE INDUSTRY) Faktur pembelian :010.006-19.78964512</t>
  </si>
  <si>
    <t>(Cr) -146,003,485.11</t>
  </si>
  <si>
    <t>01544/LB/DO/11/19</t>
  </si>
  <si>
    <t>(PT. BROCO AERATED CONCRETE INDUSTRY) Faktur pembelian :010.006-19.78964513</t>
  </si>
  <si>
    <t>(Cr) -140,505,303.25</t>
  </si>
  <si>
    <t>01549/LB/DO/11/19</t>
  </si>
  <si>
    <t>(PT. BROCO AERATED CONCRETE INDUSTRY) Faktur pembelian :010.006-19.78964514</t>
  </si>
  <si>
    <t>(Cr) -135,007,121.38</t>
  </si>
  <si>
    <t>(PT. BROCO AERATED CONCRETE INDUSTRY) Penerimaan Barang :01696/LB/DO/11/19</t>
  </si>
  <si>
    <t>(Cr) -139,719,864.99</t>
  </si>
  <si>
    <t>30 Nop 2019</t>
  </si>
  <si>
    <t>(PT. HANSURYA STEEL INDONESIA) Penerimaan Barang :PO/SKS/1119-03350C</t>
  </si>
  <si>
    <t>(Cr) -350,175,864.99</t>
  </si>
  <si>
    <t>PO/SKS/1119-03350C</t>
  </si>
  <si>
    <t>(PT. HANSURYA STEEL INDONESIA) Faktur pembelian :010.004-19.82616273</t>
  </si>
  <si>
    <t>(PT. SUMBER BUANAJAYA) Penerimaan Barang :PO/SKS/1119-08039</t>
  </si>
  <si>
    <t>(Cr) -146,956,229.79</t>
  </si>
  <si>
    <t>PO/SKS/1119-08039</t>
  </si>
  <si>
    <t>(PT. SUMBER BUANAJAYA) Faktur pembelian :010.001-19.27803912</t>
  </si>
  <si>
    <t>(PT. SUMBER BUANAJAYA) Penerimaan Barang :PO/SKS/1119-08079/08046/08063</t>
  </si>
  <si>
    <t>(Cr) -160,883,501.79</t>
  </si>
  <si>
    <t>PO/SKS/1119-08079/08046/08063</t>
  </si>
  <si>
    <t>(PT. SUMBER BUANAJAYA) Faktur pembelian :010.001-19.27803970</t>
  </si>
  <si>
    <t>PO/SKS/1119-03372</t>
  </si>
  <si>
    <t>(PT. INTISUMBER BAJASAKTI) Faktur pembelian :010.005-19.86669097</t>
  </si>
  <si>
    <t>(Cr) -131,606,228.99</t>
  </si>
  <si>
    <t>PO/SKS/1119-03371</t>
  </si>
  <si>
    <t>(PT. INTISUMBER BAJASAKTI) Faktur pembelian :010.005-19.86669095</t>
  </si>
  <si>
    <t>(Cr) -113,153,774.49</t>
  </si>
  <si>
    <t>PO/SKS/1119-03370</t>
  </si>
  <si>
    <t>(PT. INTISUMBER BAJASAKTI) Faktur pembelian :010.005-19.86669036</t>
  </si>
  <si>
    <t>(Cr) -104,017,410.99</t>
  </si>
  <si>
    <t>PO/SKS/1119-03369</t>
  </si>
  <si>
    <t>(PT. INTISUMBER BAJASAKTI) Faktur pembelian :010.005-19.86669073</t>
  </si>
  <si>
    <t>(Cr) -93,232,865.99</t>
  </si>
  <si>
    <t>(PT. BROCO AERATED CONCRETE INDUSTRY) Penerimaan Barang :01741/LB/DO/11/19</t>
  </si>
  <si>
    <t>(Cr) -98,731,047.85</t>
  </si>
  <si>
    <t>(PT. BROCO AERATED CONCRETE INDUSTRY) Penerimaan Barang :00459/LM/DO/11/19</t>
  </si>
  <si>
    <t>(Cr) -99,213,775.09</t>
  </si>
  <si>
    <t>(PT. INTISUMBER BAJASAKTI) Penerimaan Barang :PO/SKS/1119-03371</t>
  </si>
  <si>
    <t>(Cr) -117,666,229.59</t>
  </si>
  <si>
    <t>(PT. INTISUMBER BAJASAKTI) Penerimaan Barang :PO/SKS/1119-03372</t>
  </si>
  <si>
    <t>(Cr) -125,779,865.59</t>
  </si>
  <si>
    <t>(PT. INTISUMBER BAJASAKTI) Penerimaan Barang :PO/SKS/1119-03370</t>
  </si>
  <si>
    <t>(Cr) -134,916,229.09</t>
  </si>
  <si>
    <t>(PT. INTISUMBER BAJASAKTI) Penerimaan Barang :PO/SKS/1119-03369</t>
  </si>
  <si>
    <t>(Cr) -145,700,774.09</t>
  </si>
  <si>
    <t>(PT. UTAMA MANDIRI STEEL) Penerimaan Barang :PO/SKS/1119-03366</t>
  </si>
  <si>
    <t>(Cr) -200,617,973.39</t>
  </si>
  <si>
    <t>(PT. SUMBER BUANAJAYA) Penerimaan Barang :PO/SKS/1219-08039</t>
  </si>
  <si>
    <t>(Cr) -205,027,064.39</t>
  </si>
  <si>
    <t>PO/SKS/1219-08039</t>
  </si>
  <si>
    <t>(PT. SUMBER BUANAJAYA) Faktur pembelian :010.001-19.27805415</t>
  </si>
  <si>
    <t>(PT. DUCON TERTRABLOK INDONESIA) Penerimaan Barang :191010605</t>
  </si>
  <si>
    <t>(Cr) -206,571,800.64</t>
  </si>
  <si>
    <t>(PT. DUCON TERTRABLOK INDONESIA) Faktur pembelian :010.004-19.74989985</t>
  </si>
  <si>
    <t>(PT. DUCON TERTRABLOK INDONESIA) Penerimaan Barang :191010606</t>
  </si>
  <si>
    <t>(Cr) -206,688,882.46</t>
  </si>
  <si>
    <t>(PT. DUCON TERTRABLOK INDONESIA) Faktur pembelian :010.004-19.74989986</t>
  </si>
  <si>
    <t>(PT. DUCON TERTRABLOK INDONESIA) Penerimaan Barang :191010438</t>
  </si>
  <si>
    <t>(Cr) -206,474,955.19</t>
  </si>
  <si>
    <t>(PT. DUCON TERTRABLOK INDONESIA) Faktur pembelian :010.004-19.74989832</t>
  </si>
  <si>
    <t>(PT. DUCON TERTRABLOK INDONESIA) Penerimaan Barang :191010466</t>
  </si>
  <si>
    <t>(Cr) -206,402,682.46</t>
  </si>
  <si>
    <t>(PT. DUCON TERTRABLOK INDONESIA) Faktur pembelian :010.004-19.74989856</t>
  </si>
  <si>
    <t>(PT. PELITA ENAMELWARE IND CO LTD) Penerimaan Barang :25818</t>
  </si>
  <si>
    <t>(Cr) -206,574,336.99</t>
  </si>
  <si>
    <t>(PT. PELITA ENAMELWARE IND CO LTD) Faktur pembelian :010.004-19.49160997</t>
  </si>
  <si>
    <t>(PT. BROCO AERATED CONCRETE INDUSTRY) Penerimaan Barang :00448/LM/DO/11/19</t>
  </si>
  <si>
    <t>(Cr) -206,217,973.39</t>
  </si>
  <si>
    <t>00448/LM/DO/11/19</t>
  </si>
  <si>
    <t>(PT. BROCO AERATED CONCRETE INDUSTRY) Faktur pembelian :010.006-19.78964636</t>
  </si>
  <si>
    <t>03 Des 2019</t>
  </si>
  <si>
    <t>(PT. DECOR INDAH SEJATI) Penerimaan Barang :PO/SKS/1119-03374</t>
  </si>
  <si>
    <t>(Cr) -204,095,246.09</t>
  </si>
  <si>
    <t>PO/SKS/1119-03374</t>
  </si>
  <si>
    <t>(PT. DECOR INDAH SEJATI) Faktur pembelian :010.002-19.39136810</t>
  </si>
  <si>
    <t>PO/SKS/1119-03373</t>
  </si>
  <si>
    <t>(PT. UTAMA MANDIRI STEEL) Faktur pembelian :010.005-19.93589338</t>
  </si>
  <si>
    <t>(Cr) -146,833,437.39</t>
  </si>
  <si>
    <t>PO/SKS/1119-03350B</t>
  </si>
  <si>
    <t>(PT. HANSURYA STEEL INDONESIA) Faktur pembelian :010.004-19.82616222</t>
  </si>
  <si>
    <t>(Dr) 67,836,499.05</t>
  </si>
  <si>
    <t>(PT. SARANA RAGAM BAJA) Penerimaan Barang :PO/SKS/1119-03375</t>
  </si>
  <si>
    <t>(Dr) 10,542,863.55</t>
  </si>
  <si>
    <t>PO/SKS/1219-03381</t>
  </si>
  <si>
    <t>(PT. CATUR PRIMA PERKASA) Faktur pembelian :010.006-19.28020541</t>
  </si>
  <si>
    <t>(Dr) 11,414,863.55</t>
  </si>
  <si>
    <t>(PT. HANSURYA STEEL INDONESIA) Penerimaan Barang :PO/SKS/1119-03368</t>
  </si>
  <si>
    <t>(Cr) -19,551,045.20</t>
  </si>
  <si>
    <t>(PT. HANSURYA STEEL INDONESIA) Penerimaan Barang :PO/SKS/1119-03350B</t>
  </si>
  <si>
    <t>(Cr) -234,220,981.64</t>
  </si>
  <si>
    <t>(PT. HANSURYA STEEL INDONESIA) Penerimaan Barang :PO/SKS/1119-03376</t>
  </si>
  <si>
    <t>(Cr) -289,265,341.64</t>
  </si>
  <si>
    <t>PO/SKS/1119-03376</t>
  </si>
  <si>
    <t>(PT. HANSURYA STEEL INDONESIA) Faktur pembelian :010.004-19.82616297</t>
  </si>
  <si>
    <t>PO/SKS/1119-03368</t>
  </si>
  <si>
    <t>(PT. HANSURYA STEEL INDONESIA) Faktur pembelian :010.004-19.82616277</t>
  </si>
  <si>
    <t>(Cr) -203,255,072.89</t>
  </si>
  <si>
    <t>(PT. PELITA ENAMELWARE IND CO LTD) Penerimaan Barang :25973</t>
  </si>
  <si>
    <t>(Cr) -208,950,527.38</t>
  </si>
  <si>
    <t>(PT. PELITA ENAMELWARE IND CO LTD) Faktur pembelian :010.004-19.49161114</t>
  </si>
  <si>
    <t>(PT. BROCO AERATED CONCRETE INDUSTRY) Penerimaan Barang :00126/LB/DO/12/19</t>
  </si>
  <si>
    <t>(Cr) -207,967,816.49</t>
  </si>
  <si>
    <t>(PT. BROCO AERATED CONCRETE INDUSTRY) Penerimaan Barang :00102/LB/DO/12/19</t>
  </si>
  <si>
    <t>(Cr) -213,465,998.36</t>
  </si>
  <si>
    <t>(PT. BROCO AERATED CONCRETE INDUSTRY) Penerimaan Barang :00116/LB/DO/12/19</t>
  </si>
  <si>
    <t>(Cr) -218,964,180.22</t>
  </si>
  <si>
    <t>(PT. BROCO AERATED CONCRETE INDUSTRY) Penerimaan Barang :00181/LB/DO/12/19</t>
  </si>
  <si>
    <t>(Cr) -224,462,362.08</t>
  </si>
  <si>
    <t xml:space="preserve">(Pemasok Umum) </t>
  </si>
  <si>
    <t>(Cr) -226,016,907.48</t>
  </si>
  <si>
    <t>(PT. UTAMA MANDIRI STEEL) Penerimaan Barang :PO/SKS/1119-03373</t>
  </si>
  <si>
    <t>(Cr) -279,801,443.48</t>
  </si>
  <si>
    <t>(PT. CATUR PRIMA PERKASA) Penerimaan Barang :PO/SKS/1219-03381</t>
  </si>
  <si>
    <t>(Cr) -280,673,443.48</t>
  </si>
  <si>
    <t>(PT. INTISUMBER BAJASAKTI) Penerimaan Barang :PO/SKS/1219-03379</t>
  </si>
  <si>
    <t>(Cr) -281,567,988.88</t>
  </si>
  <si>
    <t>(PT. INTISUMBER BAJASAKTI) Penerimaan Barang :PO/SKS/1219-03380</t>
  </si>
  <si>
    <t>(Cr) -282,836,170.68</t>
  </si>
  <si>
    <t>(PT. INTISUMBER BAJASAKTI) Penerimaan Barang :PO/SKS/1219-03378</t>
  </si>
  <si>
    <t>(Cr) -283,414,352.48</t>
  </si>
  <si>
    <t>04 Des 2019</t>
  </si>
  <si>
    <t>PO/SKS/1119-03373A</t>
  </si>
  <si>
    <t>(PT. UTAMA MANDIRI STEEL) Faktur pembelian :010.005-19.93589340</t>
  </si>
  <si>
    <t>(Cr) -228,693,422.48</t>
  </si>
  <si>
    <t>PO/SKS/1219-03378</t>
  </si>
  <si>
    <t>(PT. INTISUMBER BAJASAKTI) Faktur pembelian :010.005-19.86671191</t>
  </si>
  <si>
    <t>(Cr) -228,115,240.68</t>
  </si>
  <si>
    <t>PO/SKS/1219-03379</t>
  </si>
  <si>
    <t>(PT. INTISUMBER BAJASAKTI) Faktur pembelian :010.005-19.86671358</t>
  </si>
  <si>
    <t>(Cr) -227,220,695.28</t>
  </si>
  <si>
    <t>PO/SKS/1219-03380</t>
  </si>
  <si>
    <t>(PT. INTISUMBER BAJASAKTI) Faktur pembelian :010.005-19.86671346</t>
  </si>
  <si>
    <t>(Cr) -225,952,513.48</t>
  </si>
  <si>
    <t>(PT. SUMBER BUANAJAYA) Penerimaan Barang :PO/SKS/1219-08076/08141</t>
  </si>
  <si>
    <t>(Cr) -240,061,604.68</t>
  </si>
  <si>
    <t>PO/SKS/1219-08076/08141</t>
  </si>
  <si>
    <t>(PT. SUMBER BUANAJAYA) Faktur pembelian :010.001-19.27805442</t>
  </si>
  <si>
    <t>(PT. DECOR INDAH SEJATI) Penerimaan Barang :INVC-19120001972</t>
  </si>
  <si>
    <t>(Cr) -246,134,331.48</t>
  </si>
  <si>
    <t>INVC-19120001972</t>
  </si>
  <si>
    <t>(PT. DECOR INDAH SEJATI) Faktur pembelian :010.002-19.39137385</t>
  </si>
  <si>
    <t>(PT. DECOR INDAH SEJATI) Penerimaan Barang :INVC-19120001418</t>
  </si>
  <si>
    <t>(Cr) -232,607,057.48</t>
  </si>
  <si>
    <t>INVC-19120001418</t>
  </si>
  <si>
    <t>(PT. DECOR INDAH SEJATI) Faktur pembelian :010.002-19.39136835</t>
  </si>
  <si>
    <t>(PT. UTAMA MANDIRI STEEL) Penerimaan Barang :PO/SKS/1119-03373A</t>
  </si>
  <si>
    <t>PO/SKS/1219-03384</t>
  </si>
  <si>
    <t>(PT. TRINITY KARUNIA BAJA) Faktur pembelian :010.006-19.64021987</t>
  </si>
  <si>
    <t>(Cr) -237,511,490.98</t>
  </si>
  <si>
    <t>PO/SKS/1119-03367A</t>
  </si>
  <si>
    <t>(PT. HANSURYA STEEL INDONESIA) Faktur pembelian :010.004-19.82616280</t>
  </si>
  <si>
    <t>(Cr) -182,053,490.98</t>
  </si>
  <si>
    <t>01696/LB/DO/11/19</t>
  </si>
  <si>
    <t>(PT. BROCO AERATED CONCRETE INDUSTRY) Faktur pembelian :010.006-19.78964862</t>
  </si>
  <si>
    <t>(Cr) -177,340,747.38</t>
  </si>
  <si>
    <t>00126/LB/DO/12/19</t>
  </si>
  <si>
    <t>(PT. BROCO AERATED CONCRETE INDUSTRY) Faktur pembelian :010.006-19.78964861</t>
  </si>
  <si>
    <t>(Cr) -172,628,003.78</t>
  </si>
  <si>
    <t>01741/LB/DO/11/19</t>
  </si>
  <si>
    <t>(PT. BROCO AERATED CONCRETE INDUSTRY) Faktur pembelian :010.006-19.78964863</t>
  </si>
  <si>
    <t>(Cr) -167,129,821.92</t>
  </si>
  <si>
    <t>00102/LB/DO/12/19</t>
  </si>
  <si>
    <t>(PT. BROCO AERATED CONCRETE INDUSTRY) Faktur pembelian :010.006-19.78964859</t>
  </si>
  <si>
    <t>(Cr) -161,631,640.05</t>
  </si>
  <si>
    <t>00116/LB/DO/12/19</t>
  </si>
  <si>
    <t>(PT. BROCO AERATED CONCRETE INDUSTRY) Faktur pembelian :010.006-19.78964860</t>
  </si>
  <si>
    <t>(Cr) -156,133,458.19</t>
  </si>
  <si>
    <t>00459/LM/DO/11/19</t>
  </si>
  <si>
    <t>(PT. BROCO AERATED CONCRETE INDUSTRY) Faktur pembelian :010.006-19.78965110</t>
  </si>
  <si>
    <t>(Cr) -155,650,730.95</t>
  </si>
  <si>
    <t>(PT. BROCO AERATED CONCRETE INDUSTRY) Penerimaan Barang :00033/LM/DO/12/19</t>
  </si>
  <si>
    <t>(Cr) -161,741,640.95</t>
  </si>
  <si>
    <t>00033/LM/DO/12/19</t>
  </si>
  <si>
    <t>(PT. BROCO AERATED CONCRETE INDUSTRY) Faktur pembelian :010.006-19.78965108</t>
  </si>
  <si>
    <t>(PT. TRINITY KARUNIA BAJA) Penerimaan Barang :PO/SKS/1219-03384</t>
  </si>
  <si>
    <t>(Cr) -198,812,683.45</t>
  </si>
  <si>
    <t>(PT. BROCO AERATED CONCRETE INDUSTRY) Penerimaan Barang :00228/LB/DO/12/19</t>
  </si>
  <si>
    <t>(Cr) -204,310,865.31</t>
  </si>
  <si>
    <t>05 Des 2019</t>
  </si>
  <si>
    <t>PO/SKS/1219-03388</t>
  </si>
  <si>
    <t>(PT. SUKSES BAJA ABADI) Faktur pembelian :010.007-19.24485663</t>
  </si>
  <si>
    <t>(Cr) -175,947,229.31</t>
  </si>
  <si>
    <t>(PT. DECOR INDAH SEJATI) Penerimaan Barang :PO/SKS/1219-03377</t>
  </si>
  <si>
    <t>(Cr) -194,547,229.31</t>
  </si>
  <si>
    <t>PO/SKS/1219-03377</t>
  </si>
  <si>
    <t>(PT. DECOR INDAH SEJATI) Faktur pembelian :010.002-19.39137387</t>
  </si>
  <si>
    <t>PO/SKS/1119-03360</t>
  </si>
  <si>
    <t>(PT. GRACIA ABADI) Faktur pembelian :010.007-19.04805301</t>
  </si>
  <si>
    <t>(Cr) -169,223,593.01</t>
  </si>
  <si>
    <t>00181/LB/DO/12/19</t>
  </si>
  <si>
    <t>(PT. BROCO AERATED CONCRETE INDUSTRY) Faktur pembelian :010.006-19.78964915</t>
  </si>
  <si>
    <t>(Cr) -163,725,411.15</t>
  </si>
  <si>
    <t>(PT. BROCO AERATED CONCRETE INDUSTRY) Penerimaan Barang :00285/LB/DO/12/19</t>
  </si>
  <si>
    <t>(Cr) -168,438,154.75</t>
  </si>
  <si>
    <t>(PT. BROCO AERATED CONCRETE INDUSTRY) Penerimaan Barang :00040/LM/DO/12/19</t>
  </si>
  <si>
    <t>(Cr) -175,819,973.35</t>
  </si>
  <si>
    <t>00040/LM/DO/12/19</t>
  </si>
  <si>
    <t>(PT. BROCO AERATED CONCRETE INDUSTRY) Faktur pembelian :010.006-19.78965109</t>
  </si>
  <si>
    <t>(PT. BROCO AERATED CONCRETE INDUSTRY) Penerimaan Barang :00054/LM/DO/12/19</t>
  </si>
  <si>
    <t>(Cr) -176,619,972.75</t>
  </si>
  <si>
    <t>00054/LM/DO/12/19</t>
  </si>
  <si>
    <t>(PT. BROCO AERATED CONCRETE INDUSTRY) Faktur pembelian :010.006-19.78965122</t>
  </si>
  <si>
    <t>(PT. SUKSES BAJA ABADI) Receive Item :PO/SKS/1219-03388</t>
  </si>
  <si>
    <t>(Cr) -196,801,790.75</t>
  </si>
  <si>
    <t>(PT. SUKSES BAJA ABADI) Receive Item :PO/SKS/1219-03387</t>
  </si>
  <si>
    <t>(Cr) -206,847,245.25</t>
  </si>
  <si>
    <t>(PT. INTISUMBER BAJASAKTI) Penerimaan Barang :PO/SKS/1219-03390</t>
  </si>
  <si>
    <t>(Cr) -209,064,745.15</t>
  </si>
  <si>
    <t>00228/LB/DO/12/19</t>
  </si>
  <si>
    <t>(PT. BROCO AERATED CONCRETE INDUSTRY) Faktur pembelian :010.006-19.78964916</t>
  </si>
  <si>
    <t>(Cr) -203,566,563.29</t>
  </si>
  <si>
    <t>(PT. BROCO AERATED CONCRETE INDUSTRY) Penerimaan Barang :00283/LB/DO/12/19</t>
  </si>
  <si>
    <t>(PT. BROCO AERATED CONCRETE INDUSTRY) Penerimaan Barang :00286/LB/DO/12/19</t>
  </si>
  <si>
    <t>(Cr) -214,562,927.01</t>
  </si>
  <si>
    <t>(PT. BROCO AERATED CONCRETE INDUSTRY) Penerimaan Barang :00287/LB/DO/12/19</t>
  </si>
  <si>
    <t>(Cr) -220,061,108.88</t>
  </si>
  <si>
    <t>(PT. BROCO AERATED CONCRETE INDUSTRY) Penerimaan Barang :00284/LB/DO/12/19</t>
  </si>
  <si>
    <t>(Cr) -225,559,290.74</t>
  </si>
  <si>
    <t>06 Des 2019</t>
  </si>
  <si>
    <t>PO/SKS/1219-03387</t>
  </si>
  <si>
    <t>(PT. SUKSES BAJA ABADI) Faktur pembelian :010.007-19.24485667</t>
  </si>
  <si>
    <t>(Cr) -215,513,836.24</t>
  </si>
  <si>
    <t>(PT. DECOR INDAH SEJATI) Penerimaan Barang :PO/SKS/1219-03385</t>
  </si>
  <si>
    <t>(Cr) -250,100,199.74</t>
  </si>
  <si>
    <t>(PT. DECOR INDAH SEJATI) Penerimaan Barang :PO/SKS/1219-03386</t>
  </si>
  <si>
    <t>(Cr) -257,759,199.67</t>
  </si>
  <si>
    <t>PO/SKS/1219-03386</t>
  </si>
  <si>
    <t>(PT. DECOR INDAH SEJATI) Faktur pembelian :010.002-19.39137486</t>
  </si>
  <si>
    <t>PO/SKS/1219-03385</t>
  </si>
  <si>
    <t>(PT. DECOR INDAH SEJATI) Faktur pembelian :010.002-19.39137485</t>
  </si>
  <si>
    <t>(Cr) -228,400,199.74</t>
  </si>
  <si>
    <t>PO/SKS/1219-03385A</t>
  </si>
  <si>
    <t>(PT. DECOR INDAH SEJATI) Faktur pembelian :010.002-19.39137487</t>
  </si>
  <si>
    <t>PO/SKS/1219-03390</t>
  </si>
  <si>
    <t>(PT. INTISUMBER BAJASAKTI) Faktur pembelian :010.005-19.86672666</t>
  </si>
  <si>
    <t>(Cr) -213,296,336.34</t>
  </si>
  <si>
    <t>(PT. SUMBER BUANAJAYA) Penerimaan Barang :PO/SKS/1219-08142/08103</t>
  </si>
  <si>
    <t>(Cr) -227,405,427.54</t>
  </si>
  <si>
    <t>PO/SKS/1219-08142/08103</t>
  </si>
  <si>
    <t>(PT. SUMBER BUANAJAYA) Faktur pembelian :010.001-19.27805458</t>
  </si>
  <si>
    <t>PO/SKS/1119-03366</t>
  </si>
  <si>
    <t>(PT. UTAMA MANDIRI STEEL) Faktur pembelian :010.005-19.93589337</t>
  </si>
  <si>
    <t>(Cr) -158,379,137.04</t>
  </si>
  <si>
    <t>(PT. INTISUMBER BAJASAKTI) Penerimaan Barang :PO/SKS/1219-03382</t>
  </si>
  <si>
    <t>(Cr) -236,701,862.43</t>
  </si>
  <si>
    <t>(PT. INTISUMBER BAJASAKTI) Penerimaan Barang :PO/SKS/1219-03392</t>
  </si>
  <si>
    <t>(Cr) -254,974,589.43</t>
  </si>
  <si>
    <t>PO/SKS/1119-03361A</t>
  </si>
  <si>
    <t>(PT. THE MASTER STEEL MANUFACTORY) Faktur pembelian :010.006-19.74363897</t>
  </si>
  <si>
    <t>(Cr) -246,701,680.53</t>
  </si>
  <si>
    <t>(PT. BROCO AERATED CONCRETE INDUSTRY) Penerimaan Barang :00370/LB/DO/12/19</t>
  </si>
  <si>
    <t>(Cr) -252,199,862.40</t>
  </si>
  <si>
    <t>00285/LB/DO/12/19</t>
  </si>
  <si>
    <t>(PT. BROCO AERATED CONCRETE INDUSTRY) Faktur pembelian :010.006-19.78964965</t>
  </si>
  <si>
    <t>(Cr) -247,487,118.79</t>
  </si>
  <si>
    <t>00283/LB/DO/12/19</t>
  </si>
  <si>
    <t>(PT. BROCO AERATED CONCRETE INDUSTRY) Faktur pembelian :010.006-19.78964963</t>
  </si>
  <si>
    <t>(Cr) -241,988,936.93</t>
  </si>
  <si>
    <t>00286/LB/DO/12/19</t>
  </si>
  <si>
    <t>(PT. BROCO AERATED CONCRETE INDUSTRY) Faktur pembelian :010.006-19.78964966</t>
  </si>
  <si>
    <t>(Cr) -236,490,755.07</t>
  </si>
  <si>
    <t>00287/LB/DO/12/19</t>
  </si>
  <si>
    <t>(PT. BROCO AERATED CONCRETE INDUSTRY) Faktur pembelian :010.006-19.78964967</t>
  </si>
  <si>
    <t>(Cr) -230,992,573.20</t>
  </si>
  <si>
    <t>00284/LB/DO/12/19</t>
  </si>
  <si>
    <t>(PT. BROCO AERATED CONCRETE INDUSTRY) Faktur pembelian :010.006-19.78964964</t>
  </si>
  <si>
    <t>(Cr) -225,494,391.34</t>
  </si>
  <si>
    <t>07 Des 2019</t>
  </si>
  <si>
    <t>PO/SKS/1219-03392</t>
  </si>
  <si>
    <t>(PT. INTISUMBER BAJASAKTI) Faktur pembelian :010.005-19.86673203</t>
  </si>
  <si>
    <t>(Cr) -207,221,664.34</t>
  </si>
  <si>
    <t>PO/SKS/1219-03382</t>
  </si>
  <si>
    <t>(PT. INTISUMBER BAJASAKTI) Faktur pembelian :010.005-19.86673147</t>
  </si>
  <si>
    <t>(Cr) -128,898,938.95</t>
  </si>
  <si>
    <t>(PT. SUMBER BUANAJAYA) Penerimaan Barang :PO/SKS/1219-08143/08144</t>
  </si>
  <si>
    <t>(Cr) -143,008,030.15</t>
  </si>
  <si>
    <t>PO/SKS/1219-08143/08144</t>
  </si>
  <si>
    <t>(PT. SUMBER BUANAJAYA) Faktur pembelian :010.001-19.27805466</t>
  </si>
  <si>
    <t>(PT. BROCO AERATED CONCRETE INDUSTRY) Penerimaan Barang :00396/LB/DO/12/19</t>
  </si>
  <si>
    <t>(Cr) -133,611,682.55</t>
  </si>
  <si>
    <t>(PT. BROCO AERATED CONCRETE INDUSTRY) Penerimaan Barang :00402/LB/DO/12/19</t>
  </si>
  <si>
    <t>(Cr) -139,109,864.41</t>
  </si>
  <si>
    <t>(PT. SARANA MULTI WERE) Penerimaan Barang :PO/SKS/1219-03394</t>
  </si>
  <si>
    <t>(Cr) -158,274,573.31</t>
  </si>
  <si>
    <t>PO/SKS/1219-03394</t>
  </si>
  <si>
    <t>(PT. SARANA MULTI WERE) Faktur pembelian :010.005-19.46788438</t>
  </si>
  <si>
    <t>(PT. SARANA RAGAM BAJA) Penerimaan Barang :PO/SKS/1219-03396</t>
  </si>
  <si>
    <t>(Cr) -193,518,954.41</t>
  </si>
  <si>
    <t>PO/SKS/1219-03396</t>
  </si>
  <si>
    <t>(PT. SARANA RAGAM BAJA) Faktur pembelian :010.005-19.42468378</t>
  </si>
  <si>
    <t>(PT. SUKSES BAJA ABADI) Penerimaan Barang :PO/SKS/1219-03393</t>
  </si>
  <si>
    <t>(Cr) -159,200,773.41</t>
  </si>
  <si>
    <t>PO/SKS/1219-03393</t>
  </si>
  <si>
    <t>(PT. SUKSES BAJA ABADI) Faktur pembelian :010.007-19.24485671</t>
  </si>
  <si>
    <t>(PT. DECOR INDAH SEJATI) Penerimaan Barang :PO/SKS/1219-03391A</t>
  </si>
  <si>
    <t>(Cr) -163,603,680.41</t>
  </si>
  <si>
    <t>PO/SKS/1219-03391A</t>
  </si>
  <si>
    <t>(PT. DECOR INDAH SEJATI) Faktur pembelian :010.002-19.39138315</t>
  </si>
  <si>
    <t>(PT. SUMBER BUANAJAYA) Penerimaan Barang :00880</t>
  </si>
  <si>
    <t>(Cr) -146,382,590.81</t>
  </si>
  <si>
    <t>(PT. SUMBER BUANAJAYA) Faktur pembelian :010.001-19.27805637</t>
  </si>
  <si>
    <t>PO/SKS/1219-03395</t>
  </si>
  <si>
    <t>(PT. DECOR INDAH SEJATI) Faktur pembelian :010.002-19.39249920</t>
  </si>
  <si>
    <t>(Cr) -114,309,864.41</t>
  </si>
  <si>
    <t>00370/LB/DO/12/19</t>
  </si>
  <si>
    <t>(PT. BROCO AERATED CONCRETE INDUSTRY) Faktur pembelian :010.006-19.78965058</t>
  </si>
  <si>
    <t>(Cr) -108,811,682.55</t>
  </si>
  <si>
    <t>(PT. BROCO AERATED CONCRETE INDUSTRY) Penerimaan Barang :00422/LB/DO/12/19</t>
  </si>
  <si>
    <t>(PT. BROCO AERATED CONCRETE INDUSTRY) Penerimaan Barang :00471/LB/DO/12/19</t>
  </si>
  <si>
    <t>(Cr) -119,022,608.02</t>
  </si>
  <si>
    <t>(PT. BROCO AERATED CONCRETE INDUSTRY) Penerimaan Barang :00421/LB/DO/12/19</t>
  </si>
  <si>
    <t>(Cr) -124,520,789.88</t>
  </si>
  <si>
    <t>(PT. BROCO AERATED CONCRETE INDUSTRY) Penerimaan Barang :00433/LB/DO/12/19</t>
  </si>
  <si>
    <t>(Cr) -130,018,971.74</t>
  </si>
  <si>
    <t>(PT. BROCO AERATED CONCRETE INDUSTRY) Penerimaan Barang :00469/LB/DO/12/19</t>
  </si>
  <si>
    <t>(Cr) -135,517,153.61</t>
  </si>
  <si>
    <t>(PT. DECOR INDAH SEJATI) Penerimaan Barang :PO/SKS/1219-03395</t>
  </si>
  <si>
    <t>(Cr) -160,317,153.61</t>
  </si>
  <si>
    <t>(PT. PELITA ENAMELWARE IND CO LTD) Penerimaan Barang :26225/26226</t>
  </si>
  <si>
    <t>(Cr) -171,444,426.22</t>
  </si>
  <si>
    <t>26225/26226</t>
  </si>
  <si>
    <t>(PT. PELITA ENAMELWARE IND CO LTD) Faktur pembelian :010.004-19.49161302</t>
  </si>
  <si>
    <t>(PT. SUMBER BUANAJAYA) Penerimaan Barang :00881/00882</t>
  </si>
  <si>
    <t>(Cr) -174,426,244.81</t>
  </si>
  <si>
    <t>(PT. BATRAJA RONA STELL) Penerimaan Barang :PO/SKS/1219-03389</t>
  </si>
  <si>
    <t>(Cr) -199,589,324.81</t>
  </si>
  <si>
    <t>(PT. INTISUMBER BAJASAKTI) Penerimaan Barang :PO/SKS/1219-03399</t>
  </si>
  <si>
    <t>(Cr) -261,304,779.41</t>
  </si>
  <si>
    <t>(PT. BROCO AERATED CONCRETE INDUSTRY) Penerimaan Barang :00126/LM/DO/12/19</t>
  </si>
  <si>
    <t>(Cr) -269,013,870.41</t>
  </si>
  <si>
    <t>00126/LM/DO/12/19</t>
  </si>
  <si>
    <t>(PT. BROCO AERATED CONCRETE INDUSTRY) Faktur pembelian :010.006-19.78965655</t>
  </si>
  <si>
    <t>(PT. BROCO AERATED CONCRETE INDUSTRY) Penerimaan Barang :00420/LB/DO/12/19</t>
  </si>
  <si>
    <t>(Cr) -267,604,779.41</t>
  </si>
  <si>
    <t>00420/LB/DO/12/19</t>
  </si>
  <si>
    <t>(PT. BROCO AERATED CONCRETE INDUSTRY) Faktur pembelian :010.006-19.78965345</t>
  </si>
  <si>
    <t>(PT. BROCO AERATED CONCRETE INDUSTRY) Penerimaan Barang :00530/LB/DO/12/19</t>
  </si>
  <si>
    <t>(Cr) -266,802,961.27</t>
  </si>
  <si>
    <t>(PT. BROCO AERATED CONCRETE INDUSTRY) Penerimaan Barang :00531/LB/DO/12/19</t>
  </si>
  <si>
    <t>(Cr) -272,301,143.14</t>
  </si>
  <si>
    <t>(PT. PELITA ENAMELWARE IND CO LTD) Penerimaan Barang :26279</t>
  </si>
  <si>
    <t>(Cr) -278,028,415.81</t>
  </si>
  <si>
    <t>(PT. PELITA ENAMELWARE IND CO LTD) Faktur pembelian :010.004-19.49161340</t>
  </si>
  <si>
    <t>11 Des 2019</t>
  </si>
  <si>
    <t>PO/SKS/1219-03399</t>
  </si>
  <si>
    <t>(PT. INTISUMBER BAJASAKTI) Faktur pembelian :010.005-19.86675106</t>
  </si>
  <si>
    <t>(Cr) -210,585,688.54</t>
  </si>
  <si>
    <t>PO/SKS/1119-03350</t>
  </si>
  <si>
    <t>(PT. HANSURYA STEEL INDONESIA) Faktur pembelian :010.004-19.82616305</t>
  </si>
  <si>
    <t>(Dr) 3,276,116.46</t>
  </si>
  <si>
    <t>PO/SKS/1219-03401</t>
  </si>
  <si>
    <t>(PT. HANSURYA STEEL INDONESIA) Faktur pembelian :010.007-19.62470851</t>
  </si>
  <si>
    <t>(Dr) 60,996,387.46</t>
  </si>
  <si>
    <t>PO/SKS/1219-03397</t>
  </si>
  <si>
    <t>(PT. HANSURYA STEEL INDONESIA) Faktur pembelian :010.004-19.82616358</t>
  </si>
  <si>
    <t>(Dr) 118,073,925.31</t>
  </si>
  <si>
    <t>(PT. HANSURYA STEEL INDONESIA) Penerimaan Barang :PO/SKS/1119-03334</t>
  </si>
  <si>
    <t>(Cr) -107,488,008.91</t>
  </si>
  <si>
    <t>(PT. SUMBER BUANAJAYA) Penerimaan Barang :00886/00884</t>
  </si>
  <si>
    <t>(Cr) -116,306,190.91</t>
  </si>
  <si>
    <t>00886/00884</t>
  </si>
  <si>
    <t>(PT. SUMBER BUANAJAYA) Faktur pembelian :010.001-19.27805702</t>
  </si>
  <si>
    <t>(PT. SUMBER BUANAJAYA) Penerimaan Barang :00885/00883</t>
  </si>
  <si>
    <t>(Cr) -121,597,100.11</t>
  </si>
  <si>
    <t>00885/00883</t>
  </si>
  <si>
    <t>(PT. SUMBER BUANAJAYA) Faktur pembelian :010.001-19.27805700</t>
  </si>
  <si>
    <t>(PT. SARANA MULTI WERE) Penerimaan Barang :PO/SKS/1219-03408</t>
  </si>
  <si>
    <t>(Cr) -171,370,372.91</t>
  </si>
  <si>
    <t>(PT. DECOR INDAH SEJATI) Penerimaan Barang :PO/SKS/1219-03404</t>
  </si>
  <si>
    <t>(Cr) -280,802,190.41</t>
  </si>
  <si>
    <t>(PT. INTISUMBER BAJASAKTI) Penerimaan Barang :PO/SKS/1219-03411</t>
  </si>
  <si>
    <t>(Cr) -281,285,826.77</t>
  </si>
  <si>
    <t>(PT. INTISUMBER BAJASAKTI) Penerimaan Barang :PO/SKS/1219-03410</t>
  </si>
  <si>
    <t>(Cr) -318,494,917.47</t>
  </si>
  <si>
    <t>(PT. INTISUMBER BAJASAKTI) Penerimaan Barang :PO/SKS/1219-03409</t>
  </si>
  <si>
    <t>(Cr) -447,002,463.47</t>
  </si>
  <si>
    <t>(PT. INTISUMBER BAJASAKTI) Penerimaan Barang :PO/SKS/1219-03405</t>
  </si>
  <si>
    <t>(Cr) -503,587,915.47</t>
  </si>
  <si>
    <t>(PT. HANSURYA STEEL INDONESIA) Penerimaan Barang :PO/SKS/1219-03401</t>
  </si>
  <si>
    <t>(Cr) -561,308,186.47</t>
  </si>
  <si>
    <t>(PT. HANSURYA STEEL INDONESIA) Penerimaan Barang :PO/SKS/1219-03397</t>
  </si>
  <si>
    <t>(Cr) -618,385,724.32</t>
  </si>
  <si>
    <t>(PT. HANSURYA STEEL INDONESIA) Penerimaan Barang :PO/SKS/1119-03350</t>
  </si>
  <si>
    <t>(Cr) -832,247,529.32</t>
  </si>
  <si>
    <t>(PT. BROCO AERATED CONCRETE INDUSTRY) Penerimaan Barang :00585/LB/DO/12/19</t>
  </si>
  <si>
    <t>(Cr) -837,745,711.18</t>
  </si>
  <si>
    <t>(PT. BROCO AERATED CONCRETE INDUSTRY) Penerimaan Barang :00584/LB/DO/12/19</t>
  </si>
  <si>
    <t>(Cr) -843,243,893.04</t>
  </si>
  <si>
    <t>(PT. BROCO AERATED CONCRETE INDUSTRY) Penerimaan Barang :00159/LM/DO/12/19</t>
  </si>
  <si>
    <t>(Cr) -849,060,712.09</t>
  </si>
  <si>
    <t>00159/LM/DO/12/19</t>
  </si>
  <si>
    <t>(PT. BROCO AERATED CONCRETE INDUSTRY) Faktur pembelian :010.006-19.78965676</t>
  </si>
  <si>
    <t>00471/LB/DO/12/19</t>
  </si>
  <si>
    <t>(PT. BROCO AERATED CONCRETE INDUSTRY) Faktur pembelian :010.006-19.78965414</t>
  </si>
  <si>
    <t>(Cr) -838,531,149.44</t>
  </si>
  <si>
    <t>00396/LB/DO/12/19</t>
  </si>
  <si>
    <t>(PT. BROCO AERATED CONCRETE INDUSTRY) Faktur pembelian :010.006-19.78965409</t>
  </si>
  <si>
    <t>(Cr) -833,818,405.84</t>
  </si>
  <si>
    <t>00402/LB/DO/12/19</t>
  </si>
  <si>
    <t>(PT. BROCO AERATED CONCRETE INDUSTRY) Faktur pembelian :010.006-19.78965410</t>
  </si>
  <si>
    <t>(Cr) -828,320,223.98</t>
  </si>
  <si>
    <t>00421/LB/DO/12/19</t>
  </si>
  <si>
    <t>(PT. BROCO AERATED CONCRETE INDUSTRY) Faktur pembelian :010.006-19.78965411</t>
  </si>
  <si>
    <t>(Cr) -822,822,042.11</t>
  </si>
  <si>
    <t>00433/LB/DO/12/19</t>
  </si>
  <si>
    <t>(PT. BROCO AERATED CONCRETE INDUSTRY) Faktur pembelian :010.006-19.78965412</t>
  </si>
  <si>
    <t>(Cr) -817,323,860.25</t>
  </si>
  <si>
    <t>00469/LB/DO/12/19</t>
  </si>
  <si>
    <t>(PT. BROCO AERATED CONCRETE INDUSTRY) Faktur pembelian :010.006-19.78965413</t>
  </si>
  <si>
    <t>(Cr) -811,825,678.38</t>
  </si>
  <si>
    <t>(PT. DECOR INDAH SEJATI) Penerimaan Barang :PO/SKS/1219-03398</t>
  </si>
  <si>
    <t>(Cr) -824,488,187.28</t>
  </si>
  <si>
    <t>(PT. DECOR INDAH SEJATI) Penerimaan Barang :PO/SKS/1219-03407</t>
  </si>
  <si>
    <t>(Cr) -834,888,187.28</t>
  </si>
  <si>
    <t>PO/SKS/1219-03407</t>
  </si>
  <si>
    <t>(PT. DECOR INDAH SEJATI) Faktur pembelian :010.002-19.39250085</t>
  </si>
  <si>
    <t>(PT. INTISUMBER BAJASAKTI) Penerimaan Barang :PO/SKS/1219-03403</t>
  </si>
  <si>
    <t>(Cr) -846,370,187.28</t>
  </si>
  <si>
    <t>(PT. DUCON TERTRABLOK INDONESIA) Penerimaan Barang :1128</t>
  </si>
  <si>
    <t>(Cr) -851,837,687.28</t>
  </si>
  <si>
    <t>(PT. DUCON TERTRABLOK INDONESIA) Penerimaan Barang :191010976/1136</t>
  </si>
  <si>
    <t>(Cr) -857,399,687.28</t>
  </si>
  <si>
    <t>12 Des 2019</t>
  </si>
  <si>
    <t>(PT. SARANA RAGAM BAJA) Penerimaan Barang :PO/SKS/1219-03400A</t>
  </si>
  <si>
    <t>(Cr) -914,633,013.69</t>
  </si>
  <si>
    <t>PO/SKS/1219-03400</t>
  </si>
  <si>
    <t>(PT. SARANA RAGAM BAJA) Faktur pembelian :010.005-19.42468417</t>
  </si>
  <si>
    <t>(Cr) -860,223,923.69</t>
  </si>
  <si>
    <t>PO/SKS/1219-03400A</t>
  </si>
  <si>
    <t>(PT. SARANA RAGAM BAJA) Faktur pembelian :010.005-19.42468416</t>
  </si>
  <si>
    <t>(Cr) -802,990,597.28</t>
  </si>
  <si>
    <t>PO/SKS/1219-03389</t>
  </si>
  <si>
    <t>(PT. BATRAJA RONA STELL) Faktur pembelian :010.006-19.98112425</t>
  </si>
  <si>
    <t>(Cr) -777,827,517.28</t>
  </si>
  <si>
    <t>PO/SKS/1219-03403</t>
  </si>
  <si>
    <t>(PT. INTISUMBER BAJASAKTI) Faktur pembelian :010.005-19.86675833</t>
  </si>
  <si>
    <t>(Cr) -755,945,517.28</t>
  </si>
  <si>
    <t>PO/SKS/1219-03409</t>
  </si>
  <si>
    <t>(PT. INTISUMBER BAJASAKTI) Faktur pembelian :010.005-19.86675120</t>
  </si>
  <si>
    <t>(Cr) -627,437,971.28</t>
  </si>
  <si>
    <t>PO/SKS/1219-03410</t>
  </si>
  <si>
    <t>(PT. INTISUMBER BAJASAKTI) Faktur pembelian :010.005-19.86675720</t>
  </si>
  <si>
    <t>(Cr) -590,228,880.58</t>
  </si>
  <si>
    <t>PO/SKS/1219-03411</t>
  </si>
  <si>
    <t>(PT. INTISUMBER BAJASAKTI) Faktur pembelian :010.005-19.86675831</t>
  </si>
  <si>
    <t>(Cr) -589,745,244.22</t>
  </si>
  <si>
    <t>PO/SKS/1219-03405</t>
  </si>
  <si>
    <t>(PT. INTISUMBER BAJASAKTI) Faktur pembelian :010.005-19.86674825</t>
  </si>
  <si>
    <t>(Cr) -533,159,792.22</t>
  </si>
  <si>
    <t>(SURYA MOTOR) Penerimaan Barang :PO/SKS/1219-03460</t>
  </si>
  <si>
    <t>(Cr) -533,387,064.94</t>
  </si>
  <si>
    <t>PO/SKS/1219-03460</t>
  </si>
  <si>
    <t>(SURYA MOTOR) Faktur pembelian :PO/SKS/1219-03460</t>
  </si>
  <si>
    <t>00881/00882</t>
  </si>
  <si>
    <t>(PT. SUMBER BUANAJAYA) Faktur pembelian :010.001-19.27805696</t>
  </si>
  <si>
    <t>(Cr) -519,050,701.02</t>
  </si>
  <si>
    <t>(PT. SARANA RAGAM BAJA) Penerimaan Barang :PO/SKS/1219-03400</t>
  </si>
  <si>
    <t>(Cr) -573,459,791.02</t>
  </si>
  <si>
    <t>(PT. BROCO AERATED CONCRETE INDUSTRY) Penerimaan Barang :00174/LM/DO/12/19</t>
  </si>
  <si>
    <t>(Cr) -580,228,882.61</t>
  </si>
  <si>
    <t>00174/LM/DO/12/19</t>
  </si>
  <si>
    <t>(PT. BROCO AERATED CONCRETE INDUSTRY) Faktur pembelian :010.006-19.78965696</t>
  </si>
  <si>
    <t>00013/LB/DO/12/19</t>
  </si>
  <si>
    <t>(PT. BROCO AERATED CONCRETE INDUSTRY) Faktur pembelian :010.006-19.78965468</t>
  </si>
  <si>
    <t>(Cr) -567,617,972.89</t>
  </si>
  <si>
    <t>(PT. BROCO AERATED CONCRETE INDUSTRY) Penerimaan Barang :00657/LB/DO/12/19</t>
  </si>
  <si>
    <t>(Cr) -572,330,716.49</t>
  </si>
  <si>
    <t>(PT. BROCO AERATED CONCRETE INDUSTRY) Penerimaan Barang :00645/LB/DO/12/19</t>
  </si>
  <si>
    <t>(Cr) -577,828,898.35</t>
  </si>
  <si>
    <t>(PT. BROCO AERATED CONCRETE INDUSTRY) Penerimaan Barang :00644/LB/DO/12/19</t>
  </si>
  <si>
    <t>(Cr) -583,327,080.22</t>
  </si>
  <si>
    <t>(PT. BROCO AERATED CONCRETE INDUSTRY) Penerimaan Barang :00197/LM/DO/12/19</t>
  </si>
  <si>
    <t>(Cr) -583,809,807.46</t>
  </si>
  <si>
    <t>00422/LB/DO/12/19</t>
  </si>
  <si>
    <t>(PT. BROCO AERATED CONCRETE INDUSTRY) Faktur pembelian :010.006-19.78965469</t>
  </si>
  <si>
    <t>(Cr) -578,311,625.59</t>
  </si>
  <si>
    <t>00530/LB/DO/12/19</t>
  </si>
  <si>
    <t>(PT. BROCO AERATED CONCRETE INDUSTRY) Faktur pembelian :010.006-19.78965470</t>
  </si>
  <si>
    <t>(Cr) -572,813,443.73</t>
  </si>
  <si>
    <t>00531/LB/DO/12/19</t>
  </si>
  <si>
    <t>(PT. BROCO AERATED CONCRETE INDUSTRY) Faktur pembelian :010.006-19.78965471</t>
  </si>
  <si>
    <t>(Cr) -567,315,261.87</t>
  </si>
  <si>
    <t>(PT. DECOR INDAH SEJATI) Penerimaan Barang :PO/SKS/1219-03406</t>
  </si>
  <si>
    <t>(Cr) -579,528,895.87</t>
  </si>
  <si>
    <t>PO/SKS/1219-03398</t>
  </si>
  <si>
    <t>(PT. DECOR INDAH SEJATI) Faktur pembelian :010.002-19.39250481</t>
  </si>
  <si>
    <t>(Cr) -566,866,386.97</t>
  </si>
  <si>
    <t>PO/SKS/1219-03406</t>
  </si>
  <si>
    <t>(PT. DECOR INDAH SEJATI) Faktur pembelian :010.002-19.39250480</t>
  </si>
  <si>
    <t>(Cr) -554,652,752.97</t>
  </si>
  <si>
    <t>(PT. DECOR INDAH SEJATI) Penerimaan Barang :PO/SKS/1219-03391</t>
  </si>
  <si>
    <t>(Cr) -563,170,569.29</t>
  </si>
  <si>
    <t>PO/SKS/1219-03391</t>
  </si>
  <si>
    <t>(PT. DECOR INDAH SEJATI) Faktur pembelian :010.002-19.39250479</t>
  </si>
  <si>
    <t>191010975/1128</t>
  </si>
  <si>
    <t>(PT. DUCON TERTRABLOK INDONESIA) Faktur pembelian :010.004-19.74990330</t>
  </si>
  <si>
    <t>(Cr) -549,185,252.97</t>
  </si>
  <si>
    <t>(PT. INTISUMBER BAJASAKTI) Penerimaan Barang :PO/SKS/1219-03412</t>
  </si>
  <si>
    <t>(Cr) -566,294,342.77</t>
  </si>
  <si>
    <t>13 Des 2019</t>
  </si>
  <si>
    <t>(Cr) -564,739,797.37</t>
  </si>
  <si>
    <t>PO/SKS/1219-03415</t>
  </si>
  <si>
    <t>(PT. INTISUMBER BAJASAKTI) Faktur pembelian :010.005-19.86676448</t>
  </si>
  <si>
    <t>(Cr) -559,294,342.87</t>
  </si>
  <si>
    <t>PO/SKS/1219-03417</t>
  </si>
  <si>
    <t>(PT. INTISUMBER BAJASAKTI) Faktur pembelian :010.005-19.86676349</t>
  </si>
  <si>
    <t>(Cr) -533,712,525.07</t>
  </si>
  <si>
    <t>PO/SKS/1219-03420</t>
  </si>
  <si>
    <t>(PT. INTISUMBER BAJASAKTI) Faktur pembelian :010.005-19.86676320</t>
  </si>
  <si>
    <t>(Cr) -516,694,343.47</t>
  </si>
  <si>
    <t>(PT. SINAR LAUT MANDIRI) Penerimaan Barang :PO/SKS/1219-03419</t>
  </si>
  <si>
    <t>(Cr) -519,019,432.27</t>
  </si>
  <si>
    <t>(PT. THE MASTER STEEL MANUFACTORY) Penerimaan Barang :PO/SKS/1219-03421</t>
  </si>
  <si>
    <t>(Cr) -527,497,696.47</t>
  </si>
  <si>
    <t>00585/LB/DO/12/19</t>
  </si>
  <si>
    <t>(PT. BROCO AERATED CONCRETE INDUSTRY) Faktur pembelian :010.006-19.78965524</t>
  </si>
  <si>
    <t>(Cr) -521,999,514.60</t>
  </si>
  <si>
    <t>00584/LB/DO/12/19</t>
  </si>
  <si>
    <t>(PT. BROCO AERATED CONCRETE INDUSTRY) Faktur pembelian :010.006-19.78965523</t>
  </si>
  <si>
    <t>(Cr) -516,501,332.74</t>
  </si>
  <si>
    <t>(PT. BROCO AERATED CONCRETE INDUSTRY) Penerimaan Barang :00198/LM/DO/12/19</t>
  </si>
  <si>
    <t>(Cr) -522,592,242.74</t>
  </si>
  <si>
    <t>00198/LM/DO/12/19</t>
  </si>
  <si>
    <t>(PT. BROCO AERATED CONCRETE INDUSTRY) Faktur pembelian :010.006-19.78965719</t>
  </si>
  <si>
    <t>(PT. INTISUMBER BAJASAKTI) Penerimaan Barang :PO/SKS/1219-03420</t>
  </si>
  <si>
    <t>(Cr) -533,519,514.34</t>
  </si>
  <si>
    <t>(PT. INTISUMBER BAJASAKTI) Penerimaan Barang :PO/SKS/1219-03417</t>
  </si>
  <si>
    <t>(Cr) -559,101,332.14</t>
  </si>
  <si>
    <t>(PT. INTISUMBER BAJASAKTI) Penerimaan Barang :PO/SKS/1219-03415</t>
  </si>
  <si>
    <t>(Cr) -564,546,786.64</t>
  </si>
  <si>
    <t>191010976/1136</t>
  </si>
  <si>
    <t>(PT. DUCON TERTRABLOK INDONESIA) Faktur pembelian :010.004-19.74990331</t>
  </si>
  <si>
    <t>(Cr) -558,984,786.64</t>
  </si>
  <si>
    <t>14 Des 2019</t>
  </si>
  <si>
    <t>PO/SKS/1219-03414</t>
  </si>
  <si>
    <t>(PT. DECOR INDAH SEJATI) Faktur pembelian :010.002-19.39251278</t>
  </si>
  <si>
    <t>(Cr) -557,439,332.14</t>
  </si>
  <si>
    <t>PO/SKS/1219-03412</t>
  </si>
  <si>
    <t>(PT. INTISUMBER BAJASAKTI) Faktur pembelian :010.005-19.86677269</t>
  </si>
  <si>
    <t>(Cr) -540,330,242.34</t>
  </si>
  <si>
    <t>PO/SKS/1219-03418</t>
  </si>
  <si>
    <t>(PT. HANSURYA STEEL INDONESIA) Faktur pembelian :010.007-19.62470898</t>
  </si>
  <si>
    <t>(Cr) -483,546,242.34</t>
  </si>
  <si>
    <t>(PT. SUMBER BUANAJAYA) Penerimaan Barang :00888/00887</t>
  </si>
  <si>
    <t>(Cr) -497,655,333.54</t>
  </si>
  <si>
    <t>00888/00887</t>
  </si>
  <si>
    <t>(PT. SUMBER BUANAJAYA) Faktur pembelian :010.001-19.27805732</t>
  </si>
  <si>
    <t>00657/LB/DO/12/19</t>
  </si>
  <si>
    <t>(PT. BROCO AERATED CONCRETE INDUSTRY) Faktur pembelian :010.006-19.78965586</t>
  </si>
  <si>
    <t>(Cr) -478,833,498.74</t>
  </si>
  <si>
    <t>00645/LB/DO/12/19</t>
  </si>
  <si>
    <t>(PT. BROCO AERATED CONCRETE INDUSTRY) Faktur pembelian :010.006-19.78965585</t>
  </si>
  <si>
    <t>(Cr) -473,335,316.87</t>
  </si>
  <si>
    <t>00644/LB/DO/12/19</t>
  </si>
  <si>
    <t>(PT. BROCO AERATED CONCRETE INDUSTRY) Faktur pembelian :010.006-19.78965584</t>
  </si>
  <si>
    <t>(Cr) -467,837,135.01</t>
  </si>
  <si>
    <t>00197/LM/DO/12/19</t>
  </si>
  <si>
    <t>(PT. BROCO AERATED CONCRETE INDUSTRY) Faktur pembelian :010.006-19.78965736</t>
  </si>
  <si>
    <t>(Cr) -467,354,407.77</t>
  </si>
  <si>
    <t>(PT. HANSURYA STEEL INDONESIA) Penerimaan Barang :PO/SKS/1219-03418</t>
  </si>
  <si>
    <t>(Cr) -524,138,407.77</t>
  </si>
  <si>
    <t>16 Des 2019</t>
  </si>
  <si>
    <t>(Cr) -522,842,953.27</t>
  </si>
  <si>
    <t>PO/SKS/1219-03408</t>
  </si>
  <si>
    <t>(PT. SARANA MULTI WERE) Faktur pembelian :010.005-19.46788524</t>
  </si>
  <si>
    <t>(Cr) -458,960,589.27</t>
  </si>
  <si>
    <t>PO/SKS/1219-03402</t>
  </si>
  <si>
    <t>(PT. SARANA RAGAM BAJA) Faktur pembelian :010.005-19.42468458</t>
  </si>
  <si>
    <t>(Cr) -394,841,318.07</t>
  </si>
  <si>
    <t>PO/SKS/1219-03404</t>
  </si>
  <si>
    <t>(PT. DECOR INDAH SEJATI) Faktur pembelian :010.002-19.39251712</t>
  </si>
  <si>
    <t>(Cr) -285,409,500.57</t>
  </si>
  <si>
    <t>(Cr) -286,704,955.07</t>
  </si>
  <si>
    <t>(PT. SARANA RAGAM BAJA) Penerimaan Barang :PO/SKS/1219-03402</t>
  </si>
  <si>
    <t>(Cr) -350,824,226.27</t>
  </si>
  <si>
    <t>(PT. SINAR LAUT MANDIRI) Penerimaan Barang :PO/SKS/1219-03429</t>
  </si>
  <si>
    <t>(Cr) -351,623,316.27</t>
  </si>
  <si>
    <t>PO/SKS/1219-03419</t>
  </si>
  <si>
    <t>(PT. SINAR LAUT MANDIRI) Faktur pembelian :010.006-19.81295709</t>
  </si>
  <si>
    <t>(Cr) -349,298,227.47</t>
  </si>
  <si>
    <t>PO/SKS/1219-03429</t>
  </si>
  <si>
    <t>(PT. SINAR LAUT MANDIRI) Faktur pembelian :010.006-19.81295708</t>
  </si>
  <si>
    <t>(Cr) -348,499,137.47</t>
  </si>
  <si>
    <t>(PT. BROCO AERATED CONCRETE INDUSTRY) Penerimaan Barang :00807/LB/DO/12/19</t>
  </si>
  <si>
    <t>(Cr) -353,997,319.33</t>
  </si>
  <si>
    <t>(PT. BROCO AERATED CONCRETE INDUSTRY) Penerimaan Barang :00808/LB/DO/12/19</t>
  </si>
  <si>
    <t>(Cr) -359,495,501.20</t>
  </si>
  <si>
    <t>(PT. BROCO AERATED CONCRETE INDUSTRY) Penerimaan Barang :00852/LB/DO/12/19</t>
  </si>
  <si>
    <t>(Cr) -364,993,683.06</t>
  </si>
  <si>
    <t>(PT. DECOR INDAH SEJATI) Penerimaan Barang :PO/SKS/1219-03413</t>
  </si>
  <si>
    <t>(Cr) -366,613,683.06</t>
  </si>
  <si>
    <t>(PT. DECOR INDAH SEJATI) Penerimaan Barang :PO/SKS/1219-03414</t>
  </si>
  <si>
    <t>(Cr) -368,159,137.56</t>
  </si>
  <si>
    <t>17 Des 2019</t>
  </si>
  <si>
    <t>PO/SKS/1219-03428</t>
  </si>
  <si>
    <t>(PT. SUKSES BAJA ABADI) Faktur pembelian :010.007-19.24485689</t>
  </si>
  <si>
    <t>(Cr) -360,363,956.06</t>
  </si>
  <si>
    <t>PO/SKS/1219-03424</t>
  </si>
  <si>
    <t>(PT. SUKSES BAJA ABADI) Faktur pembelian :010.007-19.24485690</t>
  </si>
  <si>
    <t>(Cr) -350,318,501.56</t>
  </si>
  <si>
    <t>(PT. DECOR INDAH SEJATI) Penerimaan Barang :PO/SKS/1219-03423</t>
  </si>
  <si>
    <t>(Cr) -365,495,771.56</t>
  </si>
  <si>
    <t>PO/SKS/1219-03413</t>
  </si>
  <si>
    <t>(PT. DECOR INDAH SEJATI) Faktur pembelian :010.002-19.39251755</t>
  </si>
  <si>
    <t>(Cr) -363,875,771.56</t>
  </si>
  <si>
    <t>(PT. DECOR INDAH SEJATI) Penerimaan Barang :PO/SKS/1219-03413A</t>
  </si>
  <si>
    <t>(Cr) -371,757,589.00</t>
  </si>
  <si>
    <t>PO/SKS/1219-03413A</t>
  </si>
  <si>
    <t>(PT. DECOR INDAH SEJATI) Faktur pembelian :010.002-19.39251741</t>
  </si>
  <si>
    <t>(Cr) -352,695,182.66</t>
  </si>
  <si>
    <t>PO/SKS/1219-03426</t>
  </si>
  <si>
    <t>(PT. INTISUMBER BAJASAKTI) Faktur pembelian :010.005-19.86678396</t>
  </si>
  <si>
    <t>(Cr) -320,196,887.66</t>
  </si>
  <si>
    <t>PO/SKS/1219-03425</t>
  </si>
  <si>
    <t>(PT. PERWIRA ADHITAMA SEJATI) Faktur pembelian :010.007-19.55252545</t>
  </si>
  <si>
    <t>(Cr) -290,950,706.66</t>
  </si>
  <si>
    <t>PO/SKS/1219-03434</t>
  </si>
  <si>
    <t>(PT. HANSURYA STEEL INDONESIA) Faktur pembelian :010.007-19.62470928</t>
  </si>
  <si>
    <t>(Cr) -69,917,634.32</t>
  </si>
  <si>
    <t>(PT. PELITA ENAMELWARE IND CO LTD) Penerimaan Barang :26566</t>
  </si>
  <si>
    <t>(Cr) -75,410,088.80</t>
  </si>
  <si>
    <t>(PT. PELITA ENAMELWARE IND CO LTD) Faktur pembelian :010.004-19.49161555</t>
  </si>
  <si>
    <t>(PT. SUKSES BAJA ABADI) Penerimaan Barang :PO/SKS/1219-03428</t>
  </si>
  <si>
    <t>(Cr) -77,712,815.82</t>
  </si>
  <si>
    <t>(PT. DECOR INDAH SEJATI) Penerimaan Barang :PO/SKS/1219-08232</t>
  </si>
  <si>
    <t>(Cr) -79,130,815.82</t>
  </si>
  <si>
    <t>PO/SKS/1219-08232</t>
  </si>
  <si>
    <t>(PT. DECOR INDAH SEJATI) Faktur pembelian :010.002-19.39251758</t>
  </si>
  <si>
    <t>(PT. CITRABARU MITRA PERKASA) Penerimaan Barang :J-2134869</t>
  </si>
  <si>
    <t>(Cr) -84,986,735.82</t>
  </si>
  <si>
    <t>J-2134869</t>
  </si>
  <si>
    <t>(PT. CITRABARU MITRA PERKASA) Faktur pembelian :010.007-19.36856800</t>
  </si>
  <si>
    <t>(PT. PERWIRA ADHITAMA SEJATI) Penerimaan Barang :PO/SKS/1219-03425</t>
  </si>
  <si>
    <t>(Cr) -106,958,996.82</t>
  </si>
  <si>
    <t>(PT. BROCO AERATED CONCRETE INDUSTRY) Penerimaan Barang :00806/LB/DO/12/19</t>
  </si>
  <si>
    <t>(Cr) -113,258,996.82</t>
  </si>
  <si>
    <t>00806/LB/DO/12/19</t>
  </si>
  <si>
    <t>(PT. BROCO AERATED CONCRETE INDUSTRY) Faktur pembelian :010.006-19.78965906</t>
  </si>
  <si>
    <t>(PT. SUKSES BAJA ABADI) Penerimaan Barang :PO/SKS/1219-03424</t>
  </si>
  <si>
    <t>(Cr) -117,004,451.32</t>
  </si>
  <si>
    <t>(PT. INTISUMBER BAJASAKTI) Penerimaan Barang :PO/SKS/1219-03426</t>
  </si>
  <si>
    <t>(Cr) -149,502,746.32</t>
  </si>
  <si>
    <t>18 Des 2019</t>
  </si>
  <si>
    <t>(PT. SUMBER BUANAJAYA) Penerimaan Barang :00891/00890</t>
  </si>
  <si>
    <t>(Cr) -163,611,837.52</t>
  </si>
  <si>
    <t>00891/00890</t>
  </si>
  <si>
    <t>(PT. SUMBER BUANAJAYA) Faktur pembelian :010.001-19.27805786</t>
  </si>
  <si>
    <t>(PT. SUMBER BUANAJAYA) Penerimaan Barang :27805788</t>
  </si>
  <si>
    <t>(Cr) -160,966,382.92</t>
  </si>
  <si>
    <t>(PT. SUMBER BUANAJAYA) Faktur pembelian :010.003-19.27805788</t>
  </si>
  <si>
    <t>PO/SKS/1219-03427</t>
  </si>
  <si>
    <t>(PT. SARANA RAGAM BAJA) Faktur pembelian :010.005-19.42468514</t>
  </si>
  <si>
    <t>(Dr) 22,672,377.20</t>
  </si>
  <si>
    <t>(PT. DECOR INDAH SEJATI) Penerimaan Barang :PO/SKS/1219-03431</t>
  </si>
  <si>
    <t>(Dr) 13,562,744.80</t>
  </si>
  <si>
    <t>PO/SKS/1219-03431</t>
  </si>
  <si>
    <t>(PT. DECOR INDAH SEJATI) Faktur pembelian :010.002-19.39251790</t>
  </si>
  <si>
    <t>(PT. DECOR INDAH SEJATI) Penerimaan Barang :INVC-19120005936</t>
  </si>
  <si>
    <t>(Dr) 15,217,833.20</t>
  </si>
  <si>
    <t>INVC-19120005936</t>
  </si>
  <si>
    <t>(PT. DECOR INDAH SEJATI) Faktur pembelian :010.002-19.39251836</t>
  </si>
  <si>
    <t>(PT. PELITA ENAMELWARE IND CO LTD) Faktur pembelian :010.004-19.49161515</t>
  </si>
  <si>
    <t>(Dr) 28,285,104.40</t>
  </si>
  <si>
    <t>(SURYA MOTOR) Penerimaan Barang :PO/SKS/1219-03440</t>
  </si>
  <si>
    <t>(Dr) 26,876,013.50</t>
  </si>
  <si>
    <t>PO/SKS/1219-03440</t>
  </si>
  <si>
    <t>(SURYA MOTOR) Faktur pembelian :PO/SKS/1219-03440</t>
  </si>
  <si>
    <t>(PT. SARANA RAGAM BAJA) Penerimaan Barang :PO/SKS/1219-03427</t>
  </si>
  <si>
    <t>(Cr) -143,890,019.12</t>
  </si>
  <si>
    <t>(PT. CATUR PRIMA PERKASA) Penerimaan Barang :PO/SKS/1219-03435</t>
  </si>
  <si>
    <t>(Cr) -144,514,019.12</t>
  </si>
  <si>
    <t>PO/SKS/1219-03435</t>
  </si>
  <si>
    <t>(PT. CATUR PRIMA PERKASA) Faktur pembelian :010.006-19.28022193</t>
  </si>
  <si>
    <t>(PT. INTISUMBER BAJASAKTI) Penerimaan Barang :PO/SKS/1219-03432</t>
  </si>
  <si>
    <t>(Cr) -153,953,655.32</t>
  </si>
  <si>
    <t>(PT. INTISUMBER BAJASAKTI) Penerimaan Barang :PO/SKS/1219-03437</t>
  </si>
  <si>
    <t>(Cr) -160,908,200.82</t>
  </si>
  <si>
    <t>PO/SKS/1219-03421A</t>
  </si>
  <si>
    <t>(PT. THE MASTER STEEL MANUFACTORY) Faktur pembelian :010.006-19.74364861</t>
  </si>
  <si>
    <t>(Cr) -152,429,936.62</t>
  </si>
  <si>
    <t>00807/LB/DO/12/19</t>
  </si>
  <si>
    <t>(PT. BROCO AERATED CONCRETE INDUSTRY) Faktur pembelian :010.006-19.78965959</t>
  </si>
  <si>
    <t>(Cr) -146,931,754.75</t>
  </si>
  <si>
    <t>00808/LB/DO/12/19</t>
  </si>
  <si>
    <t>(PT. BROCO AERATED CONCRETE INDUSTRY) Faktur pembelian :010.006-19.78965960</t>
  </si>
  <si>
    <t>(Cr) -141,433,572.89</t>
  </si>
  <si>
    <t>00852/LB/DO/12/19</t>
  </si>
  <si>
    <t>(PT. BROCO AERATED CONCRETE INDUSTRY) Faktur pembelian :010.006-19.78965961</t>
  </si>
  <si>
    <t>(Cr) -135,935,391.02</t>
  </si>
  <si>
    <t>(PT. BROCO AERATED CONCRETE INDUSTRY) Penerimaan Barang :00256/LM/DO/12/19</t>
  </si>
  <si>
    <t>(Cr) -144,526,300.02</t>
  </si>
  <si>
    <t>00256/LM/DO/12/19</t>
  </si>
  <si>
    <t>(PT. BROCO AERATED CONCRETE INDUSTRY) Faktur pembelian :010.007-19.79230788</t>
  </si>
  <si>
    <t>(PT. BROCO AERATED CONCRETE INDUSTRY) Penerimaan Barang :00244/LM/DO/12/19</t>
  </si>
  <si>
    <t>(Cr) -136,418,118.26</t>
  </si>
  <si>
    <t>00244/LM/DO/12/19</t>
  </si>
  <si>
    <t>(PT. BROCO AERATED CONCRETE INDUSTRY) Faktur pembelian :010.007-19.79230787</t>
  </si>
  <si>
    <t>(PT. PELITA ENAMELWARE IND CO LTD) Penerimaan Barang :26643</t>
  </si>
  <si>
    <t>(Cr) -141,548,118.23</t>
  </si>
  <si>
    <t>19 Des 2019</t>
  </si>
  <si>
    <t>(PT. SARANA RAGAM BAJA) Penerimaan Barang :PO/SKS/1219-03427A</t>
  </si>
  <si>
    <t>(Cr) -198,841,753.73</t>
  </si>
  <si>
    <t>PO/SKS/1219-03427A</t>
  </si>
  <si>
    <t>(PT. SARANA RAGAM BAJA) Faktur pembelian :010.005-19.42468515</t>
  </si>
  <si>
    <t>PO/SKS/1219-03442</t>
  </si>
  <si>
    <t>(PT. INTISUMBER BAJASAKTI) Faktur pembelian :010.005-19.86680625</t>
  </si>
  <si>
    <t>(Cr) -124,867,845.50</t>
  </si>
  <si>
    <t>PO/SKS/1219-03432</t>
  </si>
  <si>
    <t>(PT. INTISUMBER BAJASAKTI) Faktur pembelian :010.005-19.86679829</t>
  </si>
  <si>
    <t>(Cr) -114,804,209.30</t>
  </si>
  <si>
    <t>PO/SKS/1219-03437</t>
  </si>
  <si>
    <t>(PT. INTISUMBER BAJASAKTI) Faktur pembelian :010.005-19.86679830</t>
  </si>
  <si>
    <t>(Cr) -107,849,663.80</t>
  </si>
  <si>
    <t>(PT. DECOR INDAH SEJATI) Penerimaan Barang :PO/SKS/1219-03422</t>
  </si>
  <si>
    <t>(Cr) -217,281,481.30</t>
  </si>
  <si>
    <t>(PT. INTISUMBER BAJASAKTI) Penerimaan Barang :PO/SKS/1219-03442</t>
  </si>
  <si>
    <t>(Cr) -233,961,754.03</t>
  </si>
  <si>
    <t>(PT. THE MASTER STEEL MANUFACTORY) Penerimaan Barang :PO/SKS/1219-03439</t>
  </si>
  <si>
    <t>(Cr) -430,447,414.32</t>
  </si>
  <si>
    <t>(PT. BROCO AERATED CONCRETE INDUSTRY) Penerimaan Barang :00939/LB/DO/12/19</t>
  </si>
  <si>
    <t>(Cr) -436,747,414.32</t>
  </si>
  <si>
    <t>00939/LB/DO/12/19</t>
  </si>
  <si>
    <t>(PT. BROCO AERATED CONCRETE INDUSTRY) Faktur pembelian :010.006-19.78966008</t>
  </si>
  <si>
    <t>(PT. BROCO AERATED CONCRETE INDUSTRY) Penerimaan Barang :00948/LB/DO/12/19</t>
  </si>
  <si>
    <t>00948/LB/DO/12/19</t>
  </si>
  <si>
    <t>(PT. BROCO AERATED CONCRETE INDUSTRY) Faktur pembelian :010.006-19.78966009</t>
  </si>
  <si>
    <t>(PT. BROCO AERATED CONCRETE INDUSTRY) Penerimaan Barang :00279/LM/DO/12/19</t>
  </si>
  <si>
    <t>(Cr) -439,413,596.02</t>
  </si>
  <si>
    <t>00279/LM/DO/12/19</t>
  </si>
  <si>
    <t>(PT. BROCO AERATED CONCRETE INDUSTRY) Faktur pembelian :010.007-19.79230807</t>
  </si>
  <si>
    <t>(PT. STEEL PIPE INDUSTRY OF INDONESIA, TBK) Penerimaan Barang :PO/SKS/1219-03441</t>
  </si>
  <si>
    <t>(Cr) -440,161,744.32</t>
  </si>
  <si>
    <t>20 Des 2019</t>
  </si>
  <si>
    <t>(PT. SUMBER BUANAJAYA) Penerimaan Barang :00895</t>
  </si>
  <si>
    <t>(Cr) -447,216,289.92</t>
  </si>
  <si>
    <t>(PT. SUMBER BUANAJAYA) Faktur pembelian :010.001-19.27805802</t>
  </si>
  <si>
    <t>PO/SKS/1219-03423</t>
  </si>
  <si>
    <t>(PT. DECOR INDAH SEJATI) Faktur pembelian :010.002-19.39253205</t>
  </si>
  <si>
    <t>(Cr) -436,165,063.22</t>
  </si>
  <si>
    <t>PO/SKS/1219-03433</t>
  </si>
  <si>
    <t>(PT. BATRAJA RONA STELL) Faktur pembelian :010.007-19.80622051</t>
  </si>
  <si>
    <t>(Cr) -399,312,933.22</t>
  </si>
  <si>
    <t>PO/SKS/1219-03436</t>
  </si>
  <si>
    <t>(PT. INTISUMBER BAJASAKTI) Faktur pembelian :010.005-19.86680613</t>
  </si>
  <si>
    <t>(Cr) -359,480,205.72</t>
  </si>
  <si>
    <t>PO/SKS/1219-03444</t>
  </si>
  <si>
    <t>(PT. INTISUMBER BAJASAKTI) Faktur pembelian :010.005-19.86680422</t>
  </si>
  <si>
    <t>(Cr) -318,939,951.72</t>
  </si>
  <si>
    <t>(PT. DECOR INDAH SEJATI) Penerimaan Barang :PO/SKS/1219-08210</t>
  </si>
  <si>
    <t>(Cr) -324,982,496.71</t>
  </si>
  <si>
    <t>PO/SKS/1219-08210</t>
  </si>
  <si>
    <t>(PT. DECOR INDAH SEJATI) Faktur pembelian :010.002-19.39253204</t>
  </si>
  <si>
    <t>(PT. INTISUMBER BAJASAKTI) Penerimaan Barang :PO/SKS/1219-03436</t>
  </si>
  <si>
    <t>(Cr) -358,772,679.22</t>
  </si>
  <si>
    <t>(PT. INTISUMBER BAJASAKTI) Penerimaan Barang :PO/SKS/1219-03444</t>
  </si>
  <si>
    <t>(PT. PELITA ENAMELWARE IND CO LTD) Penerimaan Barang :26776</t>
  </si>
  <si>
    <t>(Cr) -404,925,660.42</t>
  </si>
  <si>
    <t>(PT. PELITA ENAMELWARE IND CO LTD) Faktur pembelian :010.004-19.49161699</t>
  </si>
  <si>
    <t>(PT. BROCO AERATED CONCRETE INDUSTRY) Penerimaan Barang :01002/LB/DO/12/19</t>
  </si>
  <si>
    <t>(Cr) -405,612,933.22</t>
  </si>
  <si>
    <t>01002/LB/DO/12/19</t>
  </si>
  <si>
    <t>(PT. BROCO AERATED CONCRETE INDUSTRY) Faktur pembelian :010.007-19.79230704</t>
  </si>
  <si>
    <t>21 Des 2019</t>
  </si>
  <si>
    <t>PO/SKS/1219-03448</t>
  </si>
  <si>
    <t>(PT. HANSURYA STEEL INDONESIA) Faktur pembelian :010.007-19.62470948</t>
  </si>
  <si>
    <t>(Cr) -192,157,703.58</t>
  </si>
  <si>
    <t>PO/SKS/1219-03447</t>
  </si>
  <si>
    <t>(PT. HANSURYA STEEL INDONESIA) Faktur pembelian :010.007-19.62470949</t>
  </si>
  <si>
    <t>(Dr) 19,996,056.42</t>
  </si>
  <si>
    <t>PO/SKS/1219-03448 B</t>
  </si>
  <si>
    <t>(PT. HANSURYA STEEL INDONESIA) Faktur pembelian :010.007-19.62470945</t>
  </si>
  <si>
    <t>(Dr) 216,472,257.99</t>
  </si>
  <si>
    <t>PO/SKS/1219-03449 A</t>
  </si>
  <si>
    <t>(PT. HANSURYA STEEL INDONESIA) Faktur pembelian :010.007-19.62470947</t>
  </si>
  <si>
    <t>(Dr) 428,127,017.13</t>
  </si>
  <si>
    <t>PO/SKS/1219-03448B</t>
  </si>
  <si>
    <t>(PT. HANSURYA STEEL INDONESIA) Faktur pembelian :010.007-19.62470946</t>
  </si>
  <si>
    <t>(Dr) 639,739,394.46</t>
  </si>
  <si>
    <t>00011/LB/DO/11/19</t>
  </si>
  <si>
    <t>(PT. BROCO AERATED CONCRETE INDUSTRY) Faktur pembelian :010.007-19.79230755</t>
  </si>
  <si>
    <t>(Dr) 645,581,212.60</t>
  </si>
  <si>
    <t>PO/SKS/1219-03449</t>
  </si>
  <si>
    <t>(PT. HANSURYA STEEL INDONESIA) Faktur pembelian :010.007-20.62470950</t>
  </si>
  <si>
    <t>(Dr) 702,647,195.08</t>
  </si>
  <si>
    <t>PO/SKS/1219-03441</t>
  </si>
  <si>
    <t>(PT. STEEL PIPE INDUSTRY OF INDONESIA, TBK) Faktur pembelian :010.006-19.23998689</t>
  </si>
  <si>
    <t>(Dr) 712,361,525.08</t>
  </si>
  <si>
    <t>23 Des 2019</t>
  </si>
  <si>
    <t>(PT. SUMBER BUANAJAYA) Penerimaan Barang :00897/00896</t>
  </si>
  <si>
    <t>(Dr) 698,252,433.88</t>
  </si>
  <si>
    <t>00897/00896</t>
  </si>
  <si>
    <t>(PT. SUMBER BUANAJAYA) Faktur pembelian :010.001-19.27806178</t>
  </si>
  <si>
    <t>PO/SKS/1219-03451</t>
  </si>
  <si>
    <t>(PT. INTISUMBER BAJASAKTI) Faktur pembelian :010.005-19.86682336</t>
  </si>
  <si>
    <t>(Dr) 712,662,595.08</t>
  </si>
  <si>
    <t>(PT. CITRABARU MITRA PERKASA) Penerimaan Barang :J-2135453</t>
  </si>
  <si>
    <t>(Dr) 705,388,675.08</t>
  </si>
  <si>
    <t>J-2135453</t>
  </si>
  <si>
    <t>(PT. CITRABARU MITRA PERKASA) Faktur pembelian :010.007-19.36857401</t>
  </si>
  <si>
    <t>(PT. HANSURYA STEEL INDONESIA) Penerimaan Barang :PO/SKS/1219-03434</t>
  </si>
  <si>
    <t>(Dr) 491,629,522.74</t>
  </si>
  <si>
    <t>(PT. BATRAJA RONA STELL) Penerimaan Barang :PO/SKS/1219-03433</t>
  </si>
  <si>
    <t>(Dr) 454,777,392.74</t>
  </si>
  <si>
    <t>(PT. INTISUMBER BAJASAKTI) Penerimaan Barang :PO/SKS/1219-03450</t>
  </si>
  <si>
    <t>(Dr) 453,031,938.26</t>
  </si>
  <si>
    <t>PO/SKS/1219-03439A</t>
  </si>
  <si>
    <t>(PT. THE MASTER STEEL MANUFACTORY) Faktur pembelian :010.006-19.74365256</t>
  </si>
  <si>
    <t>(Dr) 609,406,912.36</t>
  </si>
  <si>
    <t>(PT. BROCO AERATED CONCRETE INDUSTRY) Penerimaan Barang :00329/LM/DO/12/19</t>
  </si>
  <si>
    <t>(Dr) 603,316,002.36</t>
  </si>
  <si>
    <t>00329/LM/DO/12/19</t>
  </si>
  <si>
    <t>(PT. BROCO AERATED CONCRETE INDUSTRY) Faktur pembelian :010.007-19.79231199</t>
  </si>
  <si>
    <t>24 Des 2019</t>
  </si>
  <si>
    <t>(PT. JAYA KURNIA PERKASA) Penerimaan Barang :PO/SKS/1219-03453</t>
  </si>
  <si>
    <t>(Dr) 608,281,824.36</t>
  </si>
  <si>
    <t>(PT. INTISUMBER BAJASAKTI) Penerimaan Barang :PO/SKS/1219-03451</t>
  </si>
  <si>
    <t>(Dr) 607,980,754.36</t>
  </si>
  <si>
    <t>(PT. HANSURYA STEEL INDONESIA) Penerimaan Barang :PO/SKS/1219-03447</t>
  </si>
  <si>
    <t>(Dr) 395,826,994.36</t>
  </si>
  <si>
    <t>(PT. SUMBER BUANAJAYA) Penerimaan Barang :00898/00899</t>
  </si>
  <si>
    <t>(Dr) 381,717,903.16</t>
  </si>
  <si>
    <t>00898/00899</t>
  </si>
  <si>
    <t>(PT. SUMBER BUANAJAYA) Faktur pembelian :010.001-19.27806211</t>
  </si>
  <si>
    <t>PO/SKS/1219-03450</t>
  </si>
  <si>
    <t>(PT. INTISUMBER BAJASAKTI) Faktur pembelian :010.005-19.86682350</t>
  </si>
  <si>
    <t>(Dr) 397,572,448.84</t>
  </si>
  <si>
    <t>PO/SKS/1219-03455</t>
  </si>
  <si>
    <t>(PT. INTISUMBER BAJASAKTI) Faktur pembelian :010.005-19.86682523</t>
  </si>
  <si>
    <t>(Dr) 435,109,948.84</t>
  </si>
  <si>
    <t>(PT. DECOR INDAH SEJATI) Penerimaan Barang :PO/SKS/1219-03452</t>
  </si>
  <si>
    <t>(Dr) 392,891,767.84</t>
  </si>
  <si>
    <t>(PT. DECOR INDAH SEJATI) Penerimaan Barang :PO/SKS/1219-03445</t>
  </si>
  <si>
    <t>(Dr) 389,749,949.76</t>
  </si>
  <si>
    <t>PO/SKS/1219-03453</t>
  </si>
  <si>
    <t>(PT. JAYA KURNIA PERKASA) Faktur pembelian :010.006-19.27591585</t>
  </si>
  <si>
    <t>(Dr) 390,875,037.76</t>
  </si>
  <si>
    <t>(PT. INTISUMBER BAJASAKTI) Penerimaan Barang :PO/SKS/1219-03456</t>
  </si>
  <si>
    <t>(Dr) 380,380,492.40</t>
  </si>
  <si>
    <t>(PT. INTISUMBER BAJASAKTI) Penerimaan Barang :PO/SKS/1219-03455</t>
  </si>
  <si>
    <t>(Dr) 342,842,992.40</t>
  </si>
  <si>
    <t>(PT. HANSURYA STEEL INDONESIA) Penerimaan Barang :PO/SKS/1219-03448</t>
  </si>
  <si>
    <t>(Dr) 135,687,762.76</t>
  </si>
  <si>
    <t>27 Des 2019</t>
  </si>
  <si>
    <t>(PT. SUMBER BUANAJAYA) Penerimaan Barang :00951</t>
  </si>
  <si>
    <t>(Dr) 128,415,036.36</t>
  </si>
  <si>
    <t>(PT. SUMBER BUANAJAYA) Faktur pembelian :010.001-19.27806260</t>
  </si>
  <si>
    <t>(PT. SUMBER BUANAJAYA) Penerimaan Barang :00952/00900</t>
  </si>
  <si>
    <t>(Dr) 121,578,671.56</t>
  </si>
  <si>
    <t>00952/00900</t>
  </si>
  <si>
    <t>(PT. SUMBER BUANAJAYA) Faktur pembelian :010.001-19.27806223</t>
  </si>
  <si>
    <t>PO/SKS/1219-03446 A</t>
  </si>
  <si>
    <t>(PT. SARANA RAGAM BAJA) Faktur pembelian :010.005-19.42468618</t>
  </si>
  <si>
    <t>(Dr) 190,469,282.44</t>
  </si>
  <si>
    <t>PO/SKS/1219-03452</t>
  </si>
  <si>
    <t>(PT. DECOR INDAH SEJATI) Faktur pembelian :010.002-19.39254731</t>
  </si>
  <si>
    <t>(Dr) 232,687,463.44</t>
  </si>
  <si>
    <t>(PT. DECOR INDAH SEJATI) Penerimaan Barang :PO/SKS/1219-03438</t>
  </si>
  <si>
    <t>(Dr) 227,278,372.64</t>
  </si>
  <si>
    <t>PO/SKS/1219-03438</t>
  </si>
  <si>
    <t>(PT. DECOR INDAH SEJATI) Faktur pembelian :010.002-19.39253842</t>
  </si>
  <si>
    <t>PO/SKS/1219-03445</t>
  </si>
  <si>
    <t>(PT. DECOR INDAH SEJATI) Faktur pembelian :010.002-19.39253845</t>
  </si>
  <si>
    <t>(Dr) 235,829,281.52</t>
  </si>
  <si>
    <t>(PT. DECOR INDAH SEJATI) Penerimaan Barang :PO/SKS/1219-03416</t>
  </si>
  <si>
    <t>(Dr) 201,729,281.52</t>
  </si>
  <si>
    <t>PO/SKS/1219-03416</t>
  </si>
  <si>
    <t>(PT. DECOR INDAH SEJATI) Faktur pembelian :010.002-19.39253847</t>
  </si>
  <si>
    <t>PO/SKS/1219-03456</t>
  </si>
  <si>
    <t>(PT. INTISUMBER BAJASAKTI) Faktur pembelian :010.005-19.86682885</t>
  </si>
  <si>
    <t>(Dr) 246,323,826.88</t>
  </si>
  <si>
    <t>(PT. SARANA RAGAM BAJA) Penerimaan Barang :PO/SKS/1219-03446 A</t>
  </si>
  <si>
    <t>(Dr) 191,542,307.20</t>
  </si>
  <si>
    <t>PO/SKS/1219-03439B</t>
  </si>
  <si>
    <t>(PT. THE MASTER STEEL MANUFACTORY) Faktur pembelian :010.006-19.74365442</t>
  </si>
  <si>
    <t>(Dr) 231,652,993.39</t>
  </si>
  <si>
    <t>28 Des 2019</t>
  </si>
  <si>
    <t>PO/SKS/1219-03443</t>
  </si>
  <si>
    <t>(PT. GRACIA ABADI) Faktur pembelian :010.007-19.76056446</t>
  </si>
  <si>
    <t>(Dr) 382,549,593.07</t>
  </si>
  <si>
    <t>(PT. SUMBER BUANAJAYA) Penerimaan Barang :00954/00953</t>
  </si>
  <si>
    <t>(Dr) 368,440,501.87</t>
  </si>
  <si>
    <t>00954/00953</t>
  </si>
  <si>
    <t>(PT. SUMBER BUANAJAYA) Faktur pembelian :010.001-19.27806228</t>
  </si>
  <si>
    <t>(PT. GRACIA ABADI) Penerimaan Barang :PO/SKS/1219-03443</t>
  </si>
  <si>
    <t>PO/SKS/1119-03353 A</t>
  </si>
  <si>
    <t>(PT. HANSURYA STEEL INDONESIA) Faktur pembelian :010.004-19.82616165</t>
  </si>
  <si>
    <t>(Dr) 288,969,349.39</t>
  </si>
  <si>
    <t>30 Des 2019</t>
  </si>
  <si>
    <t>PO/SKS/1219-03446</t>
  </si>
  <si>
    <t>(PT. SARANA RAGAM BAJA) Faktur pembelian :010.005-19.42468641</t>
  </si>
  <si>
    <t>(Dr) 348,951,877.39</t>
  </si>
  <si>
    <t>(PT. DECOR INDAH SEJATI) Penerimaan Barang :INVC-19120008740</t>
  </si>
  <si>
    <t>(Dr) 322,115,517.39</t>
  </si>
  <si>
    <t>INVC-19120008740</t>
  </si>
  <si>
    <t>(PT. DECOR INDAH SEJATI) Faktur pembelian :010.002-19.39254594</t>
  </si>
  <si>
    <t>(PT. DECOR INDAH SEJATI) Penerimaan Barang :PO/SKS/1219-03454</t>
  </si>
  <si>
    <t>(Dr) 339,651,877.39</t>
  </si>
  <si>
    <t>PO/SKS/1219-03454</t>
  </si>
  <si>
    <t>(PT. DECOR INDAH SEJATI) Faktur pembelian :010.002-19.39254596</t>
  </si>
  <si>
    <t>(PT. SARANA RAGAM BAJA) Penerimaan Barang :PO/SKS/1219-03446</t>
  </si>
  <si>
    <t>(PT. BROCO AERATED CONCRETE INDUSTRY) Penerimaan Barang :00399/LM/DO/12/19</t>
  </si>
  <si>
    <t>(Dr) 282,355,712.39</t>
  </si>
  <si>
    <t>00399/LM/DO/12/19</t>
  </si>
  <si>
    <t>(PT. BROCO AERATED CONCRETE INDUSTRY) Faktur pembelian :010.007-19.79231276</t>
  </si>
  <si>
    <t>31 Des 2019</t>
  </si>
  <si>
    <t>(PT. SUMBER BUANAJAYA) Penerimaan Barang :00957/00956</t>
  </si>
  <si>
    <t>(Dr) 274,860,258.19</t>
  </si>
  <si>
    <t>00957/00956</t>
  </si>
  <si>
    <t>(PT. SUMBER BUANAJAYA) Faktur pembelian :010.001-19.27806450</t>
  </si>
  <si>
    <t>ADJUST SALDO AWAL 2019</t>
  </si>
  <si>
    <t>ADJUST PENDAPATAN LAIN" DARI WEDJI, VERA, YAYASAN</t>
  </si>
  <si>
    <t>ADJUST SALAH JURNAL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</si>
</sst>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0.0%"/>
    <numFmt numFmtId="168" formatCode="#.##0.00"/>
    <numFmt numFmtId="169" formatCode="_ * #,##0.00_ ;_ * \-#,##0.00_ ;_ * &quot;-&quot;_ ;_ @_ "/>
    <numFmt numFmtId="170" formatCode="mm/dd/yyyy"/>
    <numFmt numFmtId="171" formatCode="_(* #,##0_);_(* \(#,##0\);_(* &quot;-&quot;??_);_(@_)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b/>
      <sz val="10"/>
      <color rgb="FF000000"/>
      <name val="Tahoma"/>
      <family val="2"/>
    </font>
    <font>
      <sz val="8"/>
      <color rgb="FF000000"/>
      <name val="Arial"/>
      <family val="2"/>
    </font>
    <font>
      <b/>
      <sz val="9"/>
      <color rgb="FF000080"/>
      <name val="Arial"/>
      <family val="2"/>
    </font>
    <font>
      <b/>
      <sz val="8"/>
      <color rgb="FF000000"/>
      <name val="Arial"/>
      <family val="2"/>
    </font>
    <font>
      <b/>
      <sz val="8"/>
      <color rgb="FF00008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80000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"/>
    </font>
    <font>
      <sz val="10"/>
      <name val="Arial"/>
      <family val="2"/>
    </font>
    <font>
      <sz val="1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" fontId="2" fillId="0" borderId="0">
      <alignment horizontal="center" vertical="top"/>
    </xf>
    <xf numFmtId="4" fontId="3" fillId="0" borderId="0">
      <alignment horizontal="center" vertical="top"/>
    </xf>
    <xf numFmtId="4" fontId="4" fillId="0" borderId="0">
      <alignment horizontal="center" vertical="top"/>
    </xf>
    <xf numFmtId="4" fontId="5" fillId="0" borderId="0">
      <alignment horizontal="right" vertical="top"/>
    </xf>
    <xf numFmtId="4" fontId="6" fillId="0" borderId="0">
      <alignment horizontal="center" vertical="top"/>
    </xf>
    <xf numFmtId="4" fontId="7" fillId="0" borderId="0">
      <alignment horizontal="left" vertical="top"/>
    </xf>
    <xf numFmtId="4" fontId="7" fillId="0" borderId="0">
      <alignment horizontal="right" vertical="top"/>
    </xf>
    <xf numFmtId="4" fontId="5" fillId="0" borderId="0">
      <alignment horizontal="left" vertical="top"/>
    </xf>
    <xf numFmtId="4" fontId="8" fillId="0" borderId="0">
      <alignment horizontal="right" vertical="top"/>
    </xf>
    <xf numFmtId="0" fontId="17" fillId="0" borderId="0"/>
    <xf numFmtId="0" fontId="18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vertical="top"/>
    </xf>
    <xf numFmtId="164" fontId="10" fillId="0" borderId="0" xfId="1" applyFont="1" applyAlignment="1">
      <alignment vertical="top"/>
    </xf>
    <xf numFmtId="0" fontId="10" fillId="0" borderId="0" xfId="0" applyFont="1" applyAlignment="1"/>
    <xf numFmtId="0" fontId="10" fillId="0" borderId="0" xfId="0" applyNumberFormat="1" applyFont="1" applyAlignment="1">
      <alignment horizontal="left"/>
    </xf>
    <xf numFmtId="164" fontId="10" fillId="0" borderId="0" xfId="1" applyFont="1" applyAlignment="1"/>
    <xf numFmtId="4" fontId="9" fillId="0" borderId="0" xfId="2" quotePrefix="1" applyFont="1" applyAlignment="1">
      <alignment vertical="center"/>
    </xf>
    <xf numFmtId="4" fontId="11" fillId="0" borderId="0" xfId="3" quotePrefix="1" applyFont="1" applyAlignment="1">
      <alignment vertical="center"/>
    </xf>
    <xf numFmtId="4" fontId="9" fillId="0" borderId="0" xfId="4" quotePrefix="1" applyFont="1" applyAlignment="1">
      <alignment vertical="center"/>
    </xf>
    <xf numFmtId="4" fontId="6" fillId="0" borderId="1" xfId="6" quotePrefix="1" applyFont="1" applyBorder="1" applyAlignment="1">
      <alignment vertical="top"/>
    </xf>
    <xf numFmtId="4" fontId="6" fillId="0" borderId="1" xfId="6" quotePrefix="1" applyFont="1" applyBorder="1" applyAlignment="1">
      <alignment horizontal="center" vertical="top"/>
    </xf>
    <xf numFmtId="164" fontId="6" fillId="0" borderId="1" xfId="1" quotePrefix="1" applyFont="1" applyBorder="1" applyAlignment="1">
      <alignment horizontal="center" vertical="top"/>
    </xf>
    <xf numFmtId="0" fontId="12" fillId="0" borderId="3" xfId="9" applyNumberFormat="1" applyFont="1" applyBorder="1" applyAlignment="1">
      <alignment horizontal="left" vertical="top"/>
    </xf>
    <xf numFmtId="4" fontId="12" fillId="0" borderId="3" xfId="9" quotePrefix="1" applyFont="1" applyBorder="1" applyAlignment="1">
      <alignment horizontal="left" vertical="top"/>
    </xf>
    <xf numFmtId="4" fontId="12" fillId="0" borderId="3" xfId="5" applyFont="1" applyBorder="1" applyAlignment="1">
      <alignment horizontal="right" vertical="top"/>
    </xf>
    <xf numFmtId="0" fontId="12" fillId="0" borderId="3" xfId="9" quotePrefix="1" applyNumberFormat="1" applyFont="1" applyBorder="1" applyAlignment="1">
      <alignment horizontal="left" vertical="top"/>
    </xf>
    <xf numFmtId="164" fontId="6" fillId="0" borderId="1" xfId="1" applyFont="1" applyBorder="1" applyAlignment="1">
      <alignment horizontal="right" vertical="top"/>
    </xf>
    <xf numFmtId="0" fontId="12" fillId="0" borderId="0" xfId="9" applyNumberFormat="1" applyFont="1" applyBorder="1" applyAlignment="1">
      <alignment horizontal="left" vertical="top"/>
    </xf>
    <xf numFmtId="4" fontId="12" fillId="0" borderId="0" xfId="9" quotePrefix="1" applyFont="1" applyBorder="1" applyAlignment="1">
      <alignment horizontal="left" vertical="top"/>
    </xf>
    <xf numFmtId="0" fontId="0" fillId="0" borderId="0" xfId="0" applyBorder="1"/>
    <xf numFmtId="0" fontId="12" fillId="0" borderId="0" xfId="9" quotePrefix="1" applyNumberFormat="1" applyFont="1" applyBorder="1" applyAlignment="1">
      <alignment horizontal="left" vertical="top"/>
    </xf>
    <xf numFmtId="4" fontId="9" fillId="0" borderId="0" xfId="9" quotePrefix="1" applyFont="1" applyBorder="1" applyAlignment="1">
      <alignment horizontal="left" vertical="top"/>
    </xf>
    <xf numFmtId="0" fontId="9" fillId="0" borderId="0" xfId="9" applyNumberFormat="1" applyFont="1" applyBorder="1" applyAlignment="1">
      <alignment horizontal="left" vertical="top"/>
    </xf>
    <xf numFmtId="0" fontId="9" fillId="0" borderId="4" xfId="9" applyNumberFormat="1" applyFont="1" applyBorder="1" applyAlignment="1">
      <alignment horizontal="left" vertical="top"/>
    </xf>
    <xf numFmtId="4" fontId="9" fillId="0" borderId="4" xfId="9" quotePrefix="1" applyFont="1" applyBorder="1" applyAlignment="1">
      <alignment horizontal="left" vertical="top"/>
    </xf>
    <xf numFmtId="0" fontId="9" fillId="0" borderId="0" xfId="9" quotePrefix="1" applyNumberFormat="1" applyFont="1" applyBorder="1" applyAlignment="1">
      <alignment horizontal="left" vertical="top"/>
    </xf>
    <xf numFmtId="0" fontId="9" fillId="0" borderId="4" xfId="9" quotePrefix="1" applyNumberFormat="1" applyFont="1" applyBorder="1" applyAlignment="1">
      <alignment horizontal="left" vertical="top"/>
    </xf>
    <xf numFmtId="4" fontId="12" fillId="0" borderId="4" xfId="9" quotePrefix="1" applyFont="1" applyBorder="1" applyAlignment="1">
      <alignment horizontal="left" vertical="top"/>
    </xf>
    <xf numFmtId="164" fontId="10" fillId="0" borderId="0" xfId="1" applyFont="1" applyBorder="1"/>
    <xf numFmtId="0" fontId="10" fillId="0" borderId="0" xfId="0" applyFont="1" applyBorder="1"/>
    <xf numFmtId="0" fontId="14" fillId="0" borderId="0" xfId="0" applyFont="1" applyBorder="1"/>
    <xf numFmtId="4" fontId="9" fillId="0" borderId="4" xfId="7" quotePrefix="1" applyFont="1" applyBorder="1" applyAlignment="1">
      <alignment vertical="top"/>
    </xf>
    <xf numFmtId="0" fontId="14" fillId="0" borderId="4" xfId="0" applyFont="1" applyBorder="1"/>
    <xf numFmtId="0" fontId="10" fillId="0" borderId="4" xfId="0" applyFont="1" applyBorder="1"/>
    <xf numFmtId="0" fontId="13" fillId="0" borderId="0" xfId="0" applyFont="1"/>
    <xf numFmtId="0" fontId="0" fillId="0" borderId="4" xfId="0" applyBorder="1"/>
    <xf numFmtId="0" fontId="15" fillId="0" borderId="4" xfId="0" applyFont="1" applyBorder="1"/>
    <xf numFmtId="0" fontId="0" fillId="0" borderId="10" xfId="0" applyBorder="1"/>
    <xf numFmtId="166" fontId="0" fillId="0" borderId="0" xfId="0" applyNumberFormat="1" applyBorder="1"/>
    <xf numFmtId="0" fontId="0" fillId="0" borderId="11" xfId="0" applyBorder="1"/>
    <xf numFmtId="166" fontId="0" fillId="0" borderId="5" xfId="0" applyNumberFormat="1" applyBorder="1"/>
    <xf numFmtId="0" fontId="15" fillId="0" borderId="10" xfId="0" applyFont="1" applyBorder="1"/>
    <xf numFmtId="0" fontId="15" fillId="0" borderId="0" xfId="0" applyFont="1" applyBorder="1"/>
    <xf numFmtId="166" fontId="15" fillId="0" borderId="0" xfId="0" applyNumberFormat="1" applyFont="1" applyBorder="1"/>
    <xf numFmtId="10" fontId="0" fillId="0" borderId="0" xfId="0" applyNumberFormat="1" applyBorder="1" applyAlignment="1">
      <alignment horizontal="center"/>
    </xf>
    <xf numFmtId="165" fontId="0" fillId="0" borderId="0" xfId="0" applyNumberFormat="1"/>
    <xf numFmtId="166" fontId="19" fillId="0" borderId="0" xfId="0" applyNumberFormat="1" applyFont="1" applyBorder="1"/>
    <xf numFmtId="0" fontId="15" fillId="0" borderId="11" xfId="0" applyFont="1" applyBorder="1"/>
    <xf numFmtId="165" fontId="19" fillId="0" borderId="0" xfId="0" applyNumberFormat="1" applyFont="1" applyBorder="1"/>
    <xf numFmtId="166" fontId="15" fillId="0" borderId="0" xfId="0" applyNumberFormat="1" applyFont="1" applyFill="1" applyBorder="1"/>
    <xf numFmtId="0" fontId="15" fillId="0" borderId="0" xfId="0" applyFont="1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/>
    <xf numFmtId="167" fontId="10" fillId="0" borderId="0" xfId="15" applyNumberFormat="1" applyFont="1" applyBorder="1"/>
    <xf numFmtId="10" fontId="10" fillId="0" borderId="0" xfId="15" applyNumberFormat="1" applyFont="1" applyBorder="1"/>
    <xf numFmtId="167" fontId="14" fillId="0" borderId="0" xfId="15" applyNumberFormat="1" applyFont="1" applyBorder="1"/>
    <xf numFmtId="0" fontId="0" fillId="0" borderId="0" xfId="0" applyAlignment="1">
      <alignment wrapText="1"/>
    </xf>
    <xf numFmtId="4" fontId="6" fillId="0" borderId="5" xfId="6" quotePrefix="1" applyBorder="1" applyAlignment="1">
      <alignment horizontal="center" vertical="top" wrapText="1"/>
    </xf>
    <xf numFmtId="164" fontId="6" fillId="0" borderId="5" xfId="1" quotePrefix="1" applyFont="1" applyBorder="1" applyAlignment="1">
      <alignment horizontal="center" vertical="top" wrapText="1"/>
    </xf>
    <xf numFmtId="4" fontId="5" fillId="0" borderId="0" xfId="9" quotePrefix="1" applyAlignment="1">
      <alignment horizontal="left" vertical="top" wrapText="1"/>
    </xf>
    <xf numFmtId="164" fontId="5" fillId="0" borderId="0" xfId="1" applyFont="1" applyAlignment="1">
      <alignment horizontal="right" vertical="top" wrapText="1"/>
    </xf>
    <xf numFmtId="4" fontId="5" fillId="0" borderId="0" xfId="5" applyAlignment="1">
      <alignment horizontal="right" vertical="top" wrapText="1"/>
    </xf>
    <xf numFmtId="164" fontId="8" fillId="0" borderId="14" xfId="1" applyFont="1" applyBorder="1" applyAlignment="1">
      <alignment horizontal="right" vertical="top" wrapText="1"/>
    </xf>
    <xf numFmtId="4" fontId="8" fillId="0" borderId="14" xfId="10" applyBorder="1" applyAlignment="1">
      <alignment horizontal="right" vertical="top" wrapText="1"/>
    </xf>
    <xf numFmtId="164" fontId="0" fillId="0" borderId="0" xfId="1" applyFont="1" applyAlignment="1">
      <alignment wrapText="1"/>
    </xf>
    <xf numFmtId="0" fontId="5" fillId="0" borderId="0" xfId="9" applyNumberFormat="1" applyAlignment="1">
      <alignment horizontal="left" vertical="top" wrapText="1"/>
    </xf>
    <xf numFmtId="0" fontId="5" fillId="0" borderId="0" xfId="9" quotePrefix="1" applyNumberFormat="1" applyAlignment="1">
      <alignment horizontal="left" vertical="top" wrapText="1"/>
    </xf>
    <xf numFmtId="164" fontId="0" fillId="0" borderId="0" xfId="1" applyFont="1"/>
    <xf numFmtId="166" fontId="0" fillId="0" borderId="0" xfId="1" applyNumberFormat="1" applyFont="1"/>
    <xf numFmtId="166" fontId="15" fillId="0" borderId="0" xfId="1" applyNumberFormat="1" applyFont="1"/>
    <xf numFmtId="166" fontId="16" fillId="0" borderId="0" xfId="1" applyNumberFormat="1" applyFont="1"/>
    <xf numFmtId="166" fontId="15" fillId="0" borderId="4" xfId="1" applyNumberFormat="1" applyFont="1" applyBorder="1"/>
    <xf numFmtId="166" fontId="15" fillId="0" borderId="0" xfId="1" applyNumberFormat="1" applyFont="1" applyBorder="1"/>
    <xf numFmtId="166" fontId="10" fillId="0" borderId="0" xfId="1" applyNumberFormat="1" applyFont="1" applyBorder="1"/>
    <xf numFmtId="166" fontId="14" fillId="0" borderId="0" xfId="1" applyNumberFormat="1" applyFont="1" applyBorder="1"/>
    <xf numFmtId="166" fontId="14" fillId="0" borderId="4" xfId="1" applyNumberFormat="1" applyFont="1" applyBorder="1"/>
    <xf numFmtId="166" fontId="10" fillId="2" borderId="0" xfId="1" applyNumberFormat="1" applyFont="1" applyFill="1" applyBorder="1"/>
    <xf numFmtId="0" fontId="20" fillId="0" borderId="6" xfId="0" applyFont="1" applyBorder="1" applyAlignment="1">
      <alignment horizontal="center"/>
    </xf>
    <xf numFmtId="4" fontId="10" fillId="0" borderId="0" xfId="0" applyNumberFormat="1" applyFont="1" applyAlignment="1"/>
    <xf numFmtId="0" fontId="12" fillId="0" borderId="3" xfId="9" applyNumberFormat="1" applyFont="1" applyFill="1" applyBorder="1" applyAlignment="1">
      <alignment horizontal="left" vertical="top"/>
    </xf>
    <xf numFmtId="4" fontId="12" fillId="0" borderId="3" xfId="9" quotePrefix="1" applyFont="1" applyFill="1" applyBorder="1" applyAlignment="1">
      <alignment horizontal="left" vertical="top"/>
    </xf>
    <xf numFmtId="164" fontId="12" fillId="0" borderId="3" xfId="1" applyFont="1" applyFill="1" applyBorder="1" applyAlignment="1">
      <alignment horizontal="right" vertical="top"/>
    </xf>
    <xf numFmtId="4" fontId="12" fillId="0" borderId="3" xfId="5" applyFont="1" applyFill="1" applyBorder="1" applyAlignment="1">
      <alignment horizontal="right" vertical="top"/>
    </xf>
    <xf numFmtId="0" fontId="10" fillId="0" borderId="0" xfId="0" applyFont="1" applyFill="1" applyAlignment="1"/>
    <xf numFmtId="0" fontId="15" fillId="0" borderId="0" xfId="0" applyFont="1" applyBorder="1" applyAlignment="1">
      <alignment horizontal="center"/>
    </xf>
    <xf numFmtId="166" fontId="10" fillId="0" borderId="0" xfId="1" applyNumberFormat="1" applyFont="1" applyAlignment="1">
      <alignment vertical="top"/>
    </xf>
    <xf numFmtId="166" fontId="10" fillId="0" borderId="0" xfId="1" applyNumberFormat="1" applyFont="1" applyAlignment="1"/>
    <xf numFmtId="166" fontId="10" fillId="0" borderId="3" xfId="1" applyNumberFormat="1" applyFont="1" applyBorder="1" applyAlignment="1"/>
    <xf numFmtId="166" fontId="10" fillId="0" borderId="3" xfId="1" applyNumberFormat="1" applyFont="1" applyFill="1" applyBorder="1" applyAlignment="1"/>
    <xf numFmtId="0" fontId="10" fillId="0" borderId="0" xfId="1" applyNumberFormat="1" applyFont="1" applyAlignment="1"/>
    <xf numFmtId="0" fontId="10" fillId="0" borderId="3" xfId="1" applyNumberFormat="1" applyFont="1" applyBorder="1" applyAlignment="1"/>
    <xf numFmtId="0" fontId="10" fillId="0" borderId="3" xfId="1" applyNumberFormat="1" applyFont="1" applyFill="1" applyBorder="1" applyAlignment="1"/>
    <xf numFmtId="165" fontId="10" fillId="0" borderId="0" xfId="0" applyNumberFormat="1" applyFont="1" applyAlignment="1"/>
    <xf numFmtId="0" fontId="10" fillId="0" borderId="0" xfId="0" applyFont="1" applyAlignment="1">
      <alignment horizontal="right"/>
    </xf>
    <xf numFmtId="164" fontId="10" fillId="0" borderId="0" xfId="1" applyFont="1" applyFill="1" applyAlignment="1"/>
    <xf numFmtId="165" fontId="10" fillId="0" borderId="0" xfId="0" applyNumberFormat="1" applyFont="1" applyFill="1" applyAlignment="1"/>
    <xf numFmtId="166" fontId="0" fillId="0" borderId="0" xfId="0" applyNumberFormat="1" applyFill="1" applyBorder="1"/>
    <xf numFmtId="166" fontId="0" fillId="0" borderId="5" xfId="0" applyNumberFormat="1" applyFill="1" applyBorder="1"/>
    <xf numFmtId="0" fontId="0" fillId="0" borderId="5" xfId="0" applyBorder="1"/>
    <xf numFmtId="4" fontId="2" fillId="0" borderId="0" xfId="2" quotePrefix="1" applyAlignment="1">
      <alignment horizontal="left" vertical="top"/>
    </xf>
    <xf numFmtId="4" fontId="3" fillId="0" borderId="0" xfId="3" quotePrefix="1" applyAlignment="1">
      <alignment horizontal="left" vertical="top"/>
    </xf>
    <xf numFmtId="4" fontId="4" fillId="0" borderId="0" xfId="4" quotePrefix="1" applyAlignment="1">
      <alignment horizontal="left" vertical="top"/>
    </xf>
    <xf numFmtId="4" fontId="5" fillId="0" borderId="0" xfId="5" applyAlignment="1">
      <alignment horizontal="left" vertical="top"/>
    </xf>
    <xf numFmtId="4" fontId="6" fillId="0" borderId="5" xfId="6" quotePrefix="1" applyBorder="1" applyAlignment="1">
      <alignment horizontal="left" vertical="top"/>
    </xf>
    <xf numFmtId="4" fontId="6" fillId="0" borderId="5" xfId="6" quotePrefix="1" applyBorder="1" applyAlignment="1">
      <alignment horizontal="center" vertical="top" wrapText="1"/>
    </xf>
    <xf numFmtId="4" fontId="2" fillId="0" borderId="0" xfId="2" quotePrefix="1" applyAlignment="1">
      <alignment vertical="top" wrapText="1"/>
    </xf>
    <xf numFmtId="4" fontId="3" fillId="0" borderId="0" xfId="3" quotePrefix="1" applyAlignment="1">
      <alignment vertical="top" wrapText="1"/>
    </xf>
    <xf numFmtId="4" fontId="4" fillId="0" borderId="0" xfId="4" quotePrefix="1" applyAlignment="1">
      <alignment vertical="top" wrapText="1"/>
    </xf>
    <xf numFmtId="4" fontId="5" fillId="0" borderId="0" xfId="5" applyAlignment="1">
      <alignment vertical="top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wrapText="1"/>
    </xf>
    <xf numFmtId="166" fontId="10" fillId="0" borderId="0" xfId="1" applyNumberFormat="1" applyFont="1" applyFill="1" applyBorder="1"/>
    <xf numFmtId="166" fontId="14" fillId="0" borderId="0" xfId="1" applyNumberFormat="1" applyFont="1" applyFill="1" applyBorder="1"/>
    <xf numFmtId="1" fontId="14" fillId="0" borderId="0" xfId="1" applyNumberFormat="1" applyFont="1" applyBorder="1" applyAlignment="1">
      <alignment horizontal="center"/>
    </xf>
    <xf numFmtId="17" fontId="14" fillId="0" borderId="0" xfId="1" applyNumberFormat="1" applyFont="1" applyBorder="1" applyAlignment="1">
      <alignment horizontal="center"/>
    </xf>
    <xf numFmtId="166" fontId="1" fillId="0" borderId="0" xfId="1" applyNumberFormat="1" applyFont="1"/>
    <xf numFmtId="0" fontId="14" fillId="0" borderId="0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17" fontId="14" fillId="0" borderId="0" xfId="1" applyNumberFormat="1" applyFont="1" applyFill="1" applyBorder="1" applyAlignment="1">
      <alignment horizontal="center" vertical="center"/>
    </xf>
    <xf numFmtId="10" fontId="21" fillId="0" borderId="0" xfId="15" applyNumberFormat="1" applyFont="1" applyFill="1" applyBorder="1"/>
    <xf numFmtId="10" fontId="22" fillId="0" borderId="0" xfId="15" applyNumberFormat="1" applyFont="1" applyFill="1" applyBorder="1"/>
    <xf numFmtId="10" fontId="23" fillId="0" borderId="0" xfId="15" applyNumberFormat="1" applyFont="1" applyFill="1" applyBorder="1" applyAlignment="1">
      <alignment horizontal="center"/>
    </xf>
    <xf numFmtId="10" fontId="24" fillId="0" borderId="0" xfId="15" applyNumberFormat="1" applyFont="1" applyFill="1" applyBorder="1"/>
    <xf numFmtId="10" fontId="23" fillId="0" borderId="0" xfId="15" applyNumberFormat="1" applyFont="1" applyFill="1" applyBorder="1"/>
    <xf numFmtId="10" fontId="23" fillId="0" borderId="0" xfId="15" applyNumberFormat="1" applyFont="1" applyBorder="1"/>
    <xf numFmtId="10" fontId="10" fillId="0" borderId="0" xfId="0" applyNumberFormat="1" applyFont="1" applyBorder="1"/>
    <xf numFmtId="10" fontId="21" fillId="0" borderId="0" xfId="0" applyNumberFormat="1" applyFont="1" applyBorder="1"/>
    <xf numFmtId="10" fontId="14" fillId="0" borderId="0" xfId="0" applyNumberFormat="1" applyFont="1" applyBorder="1"/>
    <xf numFmtId="10" fontId="22" fillId="0" borderId="0" xfId="0" applyNumberFormat="1" applyFont="1" applyBorder="1"/>
    <xf numFmtId="4" fontId="5" fillId="0" borderId="0" xfId="8" applyFont="1" applyAlignment="1">
      <alignment horizontal="right" vertical="top" wrapText="1"/>
    </xf>
    <xf numFmtId="0" fontId="0" fillId="0" borderId="0" xfId="0" applyFont="1" applyAlignment="1">
      <alignment wrapText="1"/>
    </xf>
    <xf numFmtId="17" fontId="1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 applyAlignment="1">
      <alignment horizontal="center"/>
    </xf>
    <xf numFmtId="166" fontId="0" fillId="0" borderId="0" xfId="1" applyNumberFormat="1" applyFont="1" applyAlignment="1">
      <alignment wrapText="1"/>
    </xf>
    <xf numFmtId="0" fontId="15" fillId="0" borderId="7" xfId="0" applyFont="1" applyBorder="1" applyAlignment="1"/>
    <xf numFmtId="0" fontId="15" fillId="0" borderId="8" xfId="0" applyFont="1" applyBorder="1" applyAlignment="1"/>
    <xf numFmtId="0" fontId="15" fillId="0" borderId="10" xfId="0" applyFont="1" applyBorder="1" applyAlignment="1"/>
    <xf numFmtId="0" fontId="15" fillId="0" borderId="0" xfId="0" applyFont="1" applyBorder="1" applyAlignment="1"/>
    <xf numFmtId="0" fontId="15" fillId="0" borderId="0" xfId="0" applyFont="1" applyBorder="1" applyAlignment="1">
      <alignment vertical="center"/>
    </xf>
    <xf numFmtId="166" fontId="22" fillId="0" borderId="0" xfId="1" applyNumberFormat="1" applyFont="1" applyFill="1" applyBorder="1"/>
    <xf numFmtId="166" fontId="0" fillId="0" borderId="0" xfId="1" applyNumberFormat="1" applyFont="1" applyFill="1"/>
    <xf numFmtId="17" fontId="14" fillId="0" borderId="0" xfId="0" applyNumberFormat="1" applyFont="1" applyFill="1" applyBorder="1" applyAlignment="1">
      <alignment horizontal="center"/>
    </xf>
    <xf numFmtId="166" fontId="16" fillId="0" borderId="0" xfId="1" applyNumberFormat="1" applyFont="1" applyFill="1"/>
    <xf numFmtId="166" fontId="15" fillId="0" borderId="0" xfId="1" applyNumberFormat="1" applyFont="1" applyFill="1" applyBorder="1"/>
    <xf numFmtId="166" fontId="15" fillId="0" borderId="0" xfId="1" applyNumberFormat="1" applyFont="1" applyFill="1"/>
    <xf numFmtId="166" fontId="15" fillId="0" borderId="4" xfId="1" applyNumberFormat="1" applyFont="1" applyFill="1" applyBorder="1"/>
    <xf numFmtId="0" fontId="25" fillId="0" borderId="0" xfId="0" applyFont="1" applyAlignment="1">
      <alignment horizontal="center"/>
    </xf>
    <xf numFmtId="0" fontId="25" fillId="0" borderId="0" xfId="0" applyFont="1"/>
    <xf numFmtId="166" fontId="14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5" fillId="0" borderId="0" xfId="7" quotePrefix="1" applyFont="1" applyAlignment="1">
      <alignment horizontal="left" vertical="top" wrapText="1"/>
    </xf>
    <xf numFmtId="4" fontId="5" fillId="0" borderId="0" xfId="9" applyFont="1" applyAlignment="1">
      <alignment horizontal="left" vertical="top"/>
    </xf>
    <xf numFmtId="4" fontId="5" fillId="0" borderId="0" xfId="9" quotePrefix="1" applyFont="1" applyAlignment="1">
      <alignment horizontal="left" vertical="top" wrapText="1"/>
    </xf>
    <xf numFmtId="4" fontId="5" fillId="0" borderId="0" xfId="5" applyFont="1" applyAlignment="1">
      <alignment horizontal="right" vertical="top" wrapText="1"/>
    </xf>
    <xf numFmtId="4" fontId="5" fillId="0" borderId="0" xfId="7" applyFont="1" applyAlignment="1">
      <alignment horizontal="left" vertical="top"/>
    </xf>
    <xf numFmtId="4" fontId="5" fillId="0" borderId="0" xfId="9" quotePrefix="1" applyFont="1" applyAlignment="1">
      <alignment horizontal="left" vertical="top"/>
    </xf>
    <xf numFmtId="0" fontId="0" fillId="0" borderId="0" xfId="0" applyFont="1" applyAlignment="1">
      <alignment horizontal="left"/>
    </xf>
    <xf numFmtId="168" fontId="0" fillId="0" borderId="0" xfId="0" applyNumberFormat="1" applyAlignment="1">
      <alignment wrapText="1"/>
    </xf>
    <xf numFmtId="4" fontId="7" fillId="0" borderId="14" xfId="7" applyFont="1" applyBorder="1" applyAlignment="1">
      <alignment horizontal="left" vertical="top"/>
    </xf>
    <xf numFmtId="0" fontId="13" fillId="0" borderId="0" xfId="0" applyFont="1" applyAlignment="1">
      <alignment wrapText="1"/>
    </xf>
    <xf numFmtId="4" fontId="7" fillId="0" borderId="0" xfId="7" quotePrefix="1" applyFont="1" applyAlignment="1">
      <alignment horizontal="left" vertical="top" wrapText="1"/>
    </xf>
    <xf numFmtId="4" fontId="7" fillId="0" borderId="0" xfId="8" applyFont="1" applyAlignment="1">
      <alignment horizontal="right" vertical="top" wrapText="1"/>
    </xf>
    <xf numFmtId="4" fontId="7" fillId="0" borderId="0" xfId="7" applyFont="1" applyAlignment="1">
      <alignment horizontal="left" vertical="top"/>
    </xf>
    <xf numFmtId="4" fontId="7" fillId="0" borderId="0" xfId="9" quotePrefix="1" applyFont="1" applyAlignment="1">
      <alignment horizontal="left" vertical="top"/>
    </xf>
    <xf numFmtId="4" fontId="7" fillId="0" borderId="0" xfId="9" quotePrefix="1" applyFont="1" applyAlignment="1">
      <alignment horizontal="left" vertical="top" wrapText="1"/>
    </xf>
    <xf numFmtId="4" fontId="7" fillId="0" borderId="0" xfId="5" applyFont="1" applyAlignment="1">
      <alignment horizontal="right" vertical="top" wrapText="1"/>
    </xf>
    <xf numFmtId="4" fontId="7" fillId="0" borderId="0" xfId="9" applyFont="1" applyAlignment="1">
      <alignment horizontal="left" vertical="top"/>
    </xf>
    <xf numFmtId="4" fontId="8" fillId="0" borderId="14" xfId="10" applyFont="1" applyBorder="1" applyAlignment="1">
      <alignment horizontal="right" vertical="top" wrapText="1"/>
    </xf>
    <xf numFmtId="15" fontId="14" fillId="0" borderId="2" xfId="1" applyNumberFormat="1" applyFont="1" applyBorder="1" applyAlignment="1"/>
    <xf numFmtId="166" fontId="14" fillId="0" borderId="2" xfId="1" applyNumberFormat="1" applyFont="1" applyBorder="1" applyAlignment="1"/>
    <xf numFmtId="0" fontId="14" fillId="0" borderId="2" xfId="1" applyNumberFormat="1" applyFont="1" applyBorder="1" applyAlignment="1"/>
    <xf numFmtId="0" fontId="14" fillId="0" borderId="0" xfId="0" applyFont="1" applyAlignment="1"/>
    <xf numFmtId="166" fontId="14" fillId="0" borderId="2" xfId="1" applyNumberFormat="1" applyFont="1" applyBorder="1" applyAlignment="1">
      <alignment horizontal="center"/>
    </xf>
    <xf numFmtId="4" fontId="5" fillId="0" borderId="0" xfId="8" applyFont="1" applyAlignment="1">
      <alignment horizontal="right" vertical="top"/>
    </xf>
    <xf numFmtId="166" fontId="0" fillId="0" borderId="0" xfId="0" applyNumberFormat="1" applyBorder="1" applyAlignment="1"/>
    <xf numFmtId="169" fontId="0" fillId="0" borderId="5" xfId="0" applyNumberFormat="1" applyBorder="1"/>
    <xf numFmtId="0" fontId="15" fillId="0" borderId="0" xfId="0" applyFont="1"/>
    <xf numFmtId="166" fontId="15" fillId="0" borderId="6" xfId="0" applyNumberFormat="1" applyFont="1" applyBorder="1"/>
    <xf numFmtId="166" fontId="26" fillId="0" borderId="0" xfId="1" applyNumberFormat="1" applyFont="1"/>
    <xf numFmtId="166" fontId="26" fillId="0" borderId="0" xfId="1" applyNumberFormat="1" applyFont="1" applyFill="1"/>
    <xf numFmtId="0" fontId="12" fillId="0" borderId="0" xfId="9" applyNumberFormat="1" applyFont="1" applyFill="1" applyBorder="1" applyAlignment="1">
      <alignment horizontal="left" vertical="top"/>
    </xf>
    <xf numFmtId="4" fontId="12" fillId="0" borderId="0" xfId="9" quotePrefix="1" applyFont="1" applyFill="1" applyBorder="1" applyAlignment="1">
      <alignment horizontal="left" vertical="top"/>
    </xf>
    <xf numFmtId="0" fontId="0" fillId="0" borderId="0" xfId="0" applyFill="1"/>
    <xf numFmtId="0" fontId="27" fillId="0" borderId="0" xfId="0" applyFont="1"/>
    <xf numFmtId="170" fontId="0" fillId="0" borderId="0" xfId="0" applyNumberFormat="1" applyAlignment="1">
      <alignment horizontal="center"/>
    </xf>
    <xf numFmtId="0" fontId="28" fillId="0" borderId="15" xfId="0" applyFont="1" applyBorder="1" applyAlignment="1">
      <alignment horizontal="center"/>
    </xf>
    <xf numFmtId="170" fontId="28" fillId="0" borderId="15" xfId="0" applyNumberFormat="1" applyFont="1" applyBorder="1" applyAlignment="1">
      <alignment horizontal="center"/>
    </xf>
    <xf numFmtId="0" fontId="29" fillId="0" borderId="0" xfId="0" applyFont="1"/>
    <xf numFmtId="170" fontId="29" fillId="0" borderId="0" xfId="0" applyNumberFormat="1" applyFont="1" applyAlignment="1">
      <alignment horizontal="center"/>
    </xf>
    <xf numFmtId="4" fontId="29" fillId="0" borderId="0" xfId="0" applyNumberFormat="1" applyFont="1"/>
    <xf numFmtId="0" fontId="0" fillId="0" borderId="15" xfId="0" applyBorder="1"/>
    <xf numFmtId="0" fontId="29" fillId="0" borderId="15" xfId="0" applyFont="1" applyBorder="1"/>
    <xf numFmtId="170" fontId="0" fillId="0" borderId="15" xfId="0" applyNumberFormat="1" applyBorder="1" applyAlignment="1">
      <alignment horizontal="center"/>
    </xf>
    <xf numFmtId="4" fontId="29" fillId="0" borderId="15" xfId="0" applyNumberFormat="1" applyFont="1" applyBorder="1"/>
    <xf numFmtId="4" fontId="29" fillId="3" borderId="0" xfId="0" applyNumberFormat="1" applyFont="1" applyFill="1"/>
    <xf numFmtId="0" fontId="28" fillId="3" borderId="15" xfId="0" applyFont="1" applyFill="1" applyBorder="1" applyAlignment="1">
      <alignment horizontal="center"/>
    </xf>
    <xf numFmtId="4" fontId="0" fillId="0" borderId="0" xfId="0" applyNumberFormat="1"/>
    <xf numFmtId="4" fontId="29" fillId="4" borderId="15" xfId="0" applyNumberFormat="1" applyFont="1" applyFill="1" applyBorder="1"/>
    <xf numFmtId="4" fontId="5" fillId="4" borderId="0" xfId="7" applyFont="1" applyFill="1" applyAlignment="1">
      <alignment horizontal="left" vertical="top"/>
    </xf>
    <xf numFmtId="0" fontId="0" fillId="4" borderId="0" xfId="0" applyFont="1" applyFill="1" applyAlignment="1">
      <alignment wrapText="1"/>
    </xf>
    <xf numFmtId="4" fontId="5" fillId="4" borderId="0" xfId="7" quotePrefix="1" applyFont="1" applyFill="1" applyAlignment="1">
      <alignment horizontal="left" vertical="top" wrapText="1"/>
    </xf>
    <xf numFmtId="4" fontId="5" fillId="4" borderId="0" xfId="9" quotePrefix="1" applyFont="1" applyFill="1" applyAlignment="1">
      <alignment horizontal="left" vertical="top"/>
    </xf>
    <xf numFmtId="4" fontId="5" fillId="4" borderId="0" xfId="9" quotePrefix="1" applyFont="1" applyFill="1" applyAlignment="1">
      <alignment horizontal="left" vertical="top" wrapText="1"/>
    </xf>
    <xf numFmtId="4" fontId="7" fillId="4" borderId="0" xfId="8" applyFont="1" applyFill="1" applyAlignment="1">
      <alignment horizontal="right" vertical="top" wrapText="1"/>
    </xf>
    <xf numFmtId="4" fontId="5" fillId="4" borderId="0" xfId="8" applyFont="1" applyFill="1" applyAlignment="1">
      <alignment horizontal="right" vertical="top" wrapText="1"/>
    </xf>
    <xf numFmtId="4" fontId="5" fillId="4" borderId="0" xfId="9" applyFont="1" applyFill="1" applyAlignment="1">
      <alignment horizontal="left" vertical="top"/>
    </xf>
    <xf numFmtId="4" fontId="12" fillId="3" borderId="3" xfId="5" applyFont="1" applyFill="1" applyBorder="1" applyAlignment="1">
      <alignment horizontal="right" vertical="top"/>
    </xf>
    <xf numFmtId="165" fontId="10" fillId="0" borderId="0" xfId="0" applyNumberFormat="1" applyFont="1" applyBorder="1"/>
    <xf numFmtId="166" fontId="14" fillId="3" borderId="0" xfId="1" applyNumberFormat="1" applyFont="1" applyFill="1" applyBorder="1"/>
    <xf numFmtId="166" fontId="10" fillId="4" borderId="3" xfId="1" applyNumberFormat="1" applyFont="1" applyFill="1" applyBorder="1" applyAlignment="1"/>
    <xf numFmtId="0" fontId="0" fillId="0" borderId="0" xfId="0" applyAlignment="1">
      <alignment horizontal="center"/>
    </xf>
    <xf numFmtId="4" fontId="12" fillId="5" borderId="3" xfId="5" applyFont="1" applyFill="1" applyBorder="1" applyAlignment="1">
      <alignment horizontal="right" vertical="top"/>
    </xf>
    <xf numFmtId="4" fontId="5" fillId="4" borderId="0" xfId="7" quotePrefix="1" applyFont="1" applyFill="1" applyAlignment="1">
      <alignment horizontal="left" vertical="top"/>
    </xf>
    <xf numFmtId="0" fontId="12" fillId="4" borderId="3" xfId="9" applyNumberFormat="1" applyFont="1" applyFill="1" applyBorder="1" applyAlignment="1">
      <alignment horizontal="left" vertical="top"/>
    </xf>
    <xf numFmtId="4" fontId="12" fillId="4" borderId="3" xfId="9" quotePrefix="1" applyFont="1" applyFill="1" applyBorder="1" applyAlignment="1">
      <alignment horizontal="left" vertical="top"/>
    </xf>
    <xf numFmtId="166" fontId="10" fillId="5" borderId="3" xfId="1" applyNumberFormat="1" applyFont="1" applyFill="1" applyBorder="1" applyAlignment="1"/>
    <xf numFmtId="166" fontId="10" fillId="0" borderId="0" xfId="1" applyNumberFormat="1" applyFont="1"/>
    <xf numFmtId="0" fontId="15" fillId="0" borderId="11" xfId="0" applyFont="1" applyBorder="1" applyAlignment="1">
      <alignment vertical="center"/>
    </xf>
    <xf numFmtId="171" fontId="10" fillId="0" borderId="0" xfId="0" applyNumberFormat="1" applyFont="1" applyAlignment="1"/>
    <xf numFmtId="0" fontId="21" fillId="0" borderId="0" xfId="0" applyFont="1" applyAlignment="1"/>
    <xf numFmtId="0" fontId="23" fillId="0" borderId="0" xfId="0" applyFont="1"/>
    <xf numFmtId="0" fontId="24" fillId="0" borderId="0" xfId="0" applyFont="1"/>
    <xf numFmtId="164" fontId="24" fillId="0" borderId="0" xfId="1" applyFont="1"/>
    <xf numFmtId="0" fontId="24" fillId="0" borderId="0" xfId="9" applyNumberFormat="1" applyFont="1" applyBorder="1" applyAlignment="1">
      <alignment horizontal="left" vertical="top"/>
    </xf>
    <xf numFmtId="4" fontId="24" fillId="0" borderId="0" xfId="9" quotePrefix="1" applyFont="1" applyBorder="1" applyAlignment="1">
      <alignment horizontal="left" vertical="top"/>
    </xf>
    <xf numFmtId="166" fontId="10" fillId="6" borderId="3" xfId="1" applyNumberFormat="1" applyFont="1" applyFill="1" applyBorder="1" applyAlignment="1"/>
    <xf numFmtId="0" fontId="0" fillId="0" borderId="0" xfId="0" applyAlignment="1"/>
    <xf numFmtId="4" fontId="7" fillId="0" borderId="0" xfId="7" applyAlignment="1">
      <alignment horizontal="left" vertical="top"/>
    </xf>
    <xf numFmtId="4" fontId="7" fillId="0" borderId="0" xfId="7" quotePrefix="1" applyAlignment="1">
      <alignment horizontal="left" vertical="top"/>
    </xf>
    <xf numFmtId="4" fontId="7" fillId="0" borderId="0" xfId="8" applyAlignment="1">
      <alignment horizontal="right" vertical="top"/>
    </xf>
    <xf numFmtId="164" fontId="1" fillId="0" borderId="0" xfId="1" applyFont="1" applyAlignment="1"/>
    <xf numFmtId="4" fontId="5" fillId="0" borderId="0" xfId="9" quotePrefix="1" applyAlignment="1">
      <alignment horizontal="left" vertical="top"/>
    </xf>
    <xf numFmtId="4" fontId="5" fillId="0" borderId="0" xfId="9" applyAlignment="1">
      <alignment horizontal="left" vertical="top"/>
    </xf>
    <xf numFmtId="164" fontId="5" fillId="0" borderId="0" xfId="1" applyFont="1" applyAlignment="1">
      <alignment horizontal="right" vertical="top"/>
    </xf>
    <xf numFmtId="164" fontId="5" fillId="0" borderId="0" xfId="1" quotePrefix="1" applyFont="1" applyAlignment="1">
      <alignment horizontal="right" vertical="top"/>
    </xf>
    <xf numFmtId="164" fontId="0" fillId="0" borderId="0" xfId="0" applyNumberFormat="1" applyAlignment="1"/>
    <xf numFmtId="164" fontId="5" fillId="6" borderId="0" xfId="1" applyFont="1" applyFill="1" applyAlignment="1">
      <alignment horizontal="right" vertical="top"/>
    </xf>
    <xf numFmtId="164" fontId="0" fillId="5" borderId="0" xfId="0" applyNumberFormat="1" applyFill="1" applyAlignment="1"/>
    <xf numFmtId="164" fontId="5" fillId="0" borderId="0" xfId="1" applyFont="1" applyFill="1" applyAlignment="1">
      <alignment horizontal="right" vertical="top"/>
    </xf>
    <xf numFmtId="164" fontId="1" fillId="5" borderId="0" xfId="1" applyFont="1" applyFill="1" applyAlignment="1"/>
    <xf numFmtId="164" fontId="5" fillId="5" borderId="0" xfId="1" applyFont="1" applyFill="1" applyAlignment="1">
      <alignment horizontal="right" vertical="top"/>
    </xf>
    <xf numFmtId="4" fontId="2" fillId="0" borderId="0" xfId="2" quotePrefix="1" applyAlignment="1">
      <alignment horizontal="center" vertical="top" wrapText="1"/>
    </xf>
    <xf numFmtId="0" fontId="0" fillId="0" borderId="0" xfId="0" applyAlignment="1">
      <alignment vertical="top" wrapText="1"/>
    </xf>
    <xf numFmtId="4" fontId="3" fillId="0" borderId="0" xfId="3" quotePrefix="1" applyAlignment="1">
      <alignment horizontal="center" vertical="top" wrapText="1"/>
    </xf>
    <xf numFmtId="4" fontId="4" fillId="0" borderId="0" xfId="4" quotePrefix="1" applyAlignment="1">
      <alignment horizontal="center" vertical="top" wrapText="1"/>
    </xf>
    <xf numFmtId="4" fontId="5" fillId="0" borderId="0" xfId="5" applyAlignment="1">
      <alignment horizontal="right" vertical="top" wrapText="1"/>
    </xf>
    <xf numFmtId="4" fontId="6" fillId="0" borderId="5" xfId="6" quotePrefix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166" fontId="10" fillId="0" borderId="0" xfId="1" applyNumberFormat="1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16">
    <cellStyle name="Comma [0]" xfId="1" builtinId="6"/>
    <cellStyle name="Comma [0] 2" xfId="13"/>
    <cellStyle name="Normal" xfId="0" builtinId="0"/>
    <cellStyle name="Normal 2" xfId="11"/>
    <cellStyle name="Normal 3" xfId="12"/>
    <cellStyle name="Percent" xfId="15" builtinId="5"/>
    <cellStyle name="Percent 2" xfId="14"/>
    <cellStyle name="S0" xfId="2"/>
    <cellStyle name="S1" xfId="3"/>
    <cellStyle name="S2" xfId="4"/>
    <cellStyle name="S3" xfId="5"/>
    <cellStyle name="S4" xfId="6"/>
    <cellStyle name="S5" xfId="7"/>
    <cellStyle name="S6" xfId="8"/>
    <cellStyle name="S7" xfId="9"/>
    <cellStyle name="S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opLeftCell="A146" workbookViewId="0">
      <selection activeCell="E170" sqref="E170"/>
    </sheetView>
  </sheetViews>
  <sheetFormatPr defaultRowHeight="15" x14ac:dyDescent="0.25"/>
  <cols>
    <col min="1" max="1" width="6.28515625" style="60" customWidth="1"/>
    <col min="2" max="2" width="2" style="60" customWidth="1"/>
    <col min="3" max="3" width="13.42578125" style="60" customWidth="1"/>
    <col min="4" max="4" width="2.28515625" style="60" customWidth="1"/>
    <col min="5" max="5" width="20.7109375" style="60" customWidth="1"/>
    <col min="6" max="6" width="2.28515625" style="60" customWidth="1"/>
    <col min="7" max="7" width="13.28515625" style="68" customWidth="1"/>
    <col min="8" max="8" width="2.28515625" style="60" customWidth="1"/>
    <col min="9" max="9" width="15.28515625" style="60" customWidth="1"/>
    <col min="10" max="10" width="2.28515625" style="60" customWidth="1"/>
    <col min="11" max="11" width="13.28515625" style="68" customWidth="1"/>
    <col min="12" max="12" width="2.28515625" style="60" customWidth="1"/>
    <col min="13" max="13" width="13.28515625" style="68" customWidth="1"/>
    <col min="14" max="14" width="2.28515625" style="60" customWidth="1"/>
    <col min="15" max="15" width="13.28515625" style="68" customWidth="1"/>
    <col min="16" max="16" width="2.28515625" style="60" customWidth="1"/>
    <col min="17" max="17" width="13.28515625" style="68" customWidth="1"/>
    <col min="18" max="18" width="8.140625" style="60" customWidth="1"/>
    <col min="19" max="255" width="9.140625" style="60"/>
    <col min="256" max="256" width="6.28515625" style="60" customWidth="1"/>
    <col min="257" max="258" width="2" style="60" customWidth="1"/>
    <col min="259" max="259" width="10.7109375" style="60" customWidth="1"/>
    <col min="260" max="260" width="2.28515625" style="60" customWidth="1"/>
    <col min="261" max="261" width="20.7109375" style="60" customWidth="1"/>
    <col min="262" max="262" width="2.28515625" style="60" customWidth="1"/>
    <col min="263" max="263" width="13.28515625" style="60" customWidth="1"/>
    <col min="264" max="264" width="2.28515625" style="60" customWidth="1"/>
    <col min="265" max="265" width="15.28515625" style="60" customWidth="1"/>
    <col min="266" max="266" width="2.28515625" style="60" customWidth="1"/>
    <col min="267" max="267" width="13.28515625" style="60" customWidth="1"/>
    <col min="268" max="268" width="2.28515625" style="60" customWidth="1"/>
    <col min="269" max="269" width="13.28515625" style="60" customWidth="1"/>
    <col min="270" max="270" width="2.28515625" style="60" customWidth="1"/>
    <col min="271" max="271" width="13.28515625" style="60" customWidth="1"/>
    <col min="272" max="272" width="2.28515625" style="60" customWidth="1"/>
    <col min="273" max="273" width="13.28515625" style="60" customWidth="1"/>
    <col min="274" max="274" width="8.140625" style="60" customWidth="1"/>
    <col min="275" max="511" width="9.140625" style="60"/>
    <col min="512" max="512" width="6.28515625" style="60" customWidth="1"/>
    <col min="513" max="514" width="2" style="60" customWidth="1"/>
    <col min="515" max="515" width="10.7109375" style="60" customWidth="1"/>
    <col min="516" max="516" width="2.28515625" style="60" customWidth="1"/>
    <col min="517" max="517" width="20.7109375" style="60" customWidth="1"/>
    <col min="518" max="518" width="2.28515625" style="60" customWidth="1"/>
    <col min="519" max="519" width="13.28515625" style="60" customWidth="1"/>
    <col min="520" max="520" width="2.28515625" style="60" customWidth="1"/>
    <col min="521" max="521" width="15.28515625" style="60" customWidth="1"/>
    <col min="522" max="522" width="2.28515625" style="60" customWidth="1"/>
    <col min="523" max="523" width="13.28515625" style="60" customWidth="1"/>
    <col min="524" max="524" width="2.28515625" style="60" customWidth="1"/>
    <col min="525" max="525" width="13.28515625" style="60" customWidth="1"/>
    <col min="526" max="526" width="2.28515625" style="60" customWidth="1"/>
    <col min="527" max="527" width="13.28515625" style="60" customWidth="1"/>
    <col min="528" max="528" width="2.28515625" style="60" customWidth="1"/>
    <col min="529" max="529" width="13.28515625" style="60" customWidth="1"/>
    <col min="530" max="530" width="8.140625" style="60" customWidth="1"/>
    <col min="531" max="767" width="9.140625" style="60"/>
    <col min="768" max="768" width="6.28515625" style="60" customWidth="1"/>
    <col min="769" max="770" width="2" style="60" customWidth="1"/>
    <col min="771" max="771" width="10.7109375" style="60" customWidth="1"/>
    <col min="772" max="772" width="2.28515625" style="60" customWidth="1"/>
    <col min="773" max="773" width="20.7109375" style="60" customWidth="1"/>
    <col min="774" max="774" width="2.28515625" style="60" customWidth="1"/>
    <col min="775" max="775" width="13.28515625" style="60" customWidth="1"/>
    <col min="776" max="776" width="2.28515625" style="60" customWidth="1"/>
    <col min="777" max="777" width="15.28515625" style="60" customWidth="1"/>
    <col min="778" max="778" width="2.28515625" style="60" customWidth="1"/>
    <col min="779" max="779" width="13.28515625" style="60" customWidth="1"/>
    <col min="780" max="780" width="2.28515625" style="60" customWidth="1"/>
    <col min="781" max="781" width="13.28515625" style="60" customWidth="1"/>
    <col min="782" max="782" width="2.28515625" style="60" customWidth="1"/>
    <col min="783" max="783" width="13.28515625" style="60" customWidth="1"/>
    <col min="784" max="784" width="2.28515625" style="60" customWidth="1"/>
    <col min="785" max="785" width="13.28515625" style="60" customWidth="1"/>
    <col min="786" max="786" width="8.140625" style="60" customWidth="1"/>
    <col min="787" max="1023" width="9.140625" style="60"/>
    <col min="1024" max="1024" width="6.28515625" style="60" customWidth="1"/>
    <col min="1025" max="1026" width="2" style="60" customWidth="1"/>
    <col min="1027" max="1027" width="10.7109375" style="60" customWidth="1"/>
    <col min="1028" max="1028" width="2.28515625" style="60" customWidth="1"/>
    <col min="1029" max="1029" width="20.7109375" style="60" customWidth="1"/>
    <col min="1030" max="1030" width="2.28515625" style="60" customWidth="1"/>
    <col min="1031" max="1031" width="13.28515625" style="60" customWidth="1"/>
    <col min="1032" max="1032" width="2.28515625" style="60" customWidth="1"/>
    <col min="1033" max="1033" width="15.28515625" style="60" customWidth="1"/>
    <col min="1034" max="1034" width="2.28515625" style="60" customWidth="1"/>
    <col min="1035" max="1035" width="13.28515625" style="60" customWidth="1"/>
    <col min="1036" max="1036" width="2.28515625" style="60" customWidth="1"/>
    <col min="1037" max="1037" width="13.28515625" style="60" customWidth="1"/>
    <col min="1038" max="1038" width="2.28515625" style="60" customWidth="1"/>
    <col min="1039" max="1039" width="13.28515625" style="60" customWidth="1"/>
    <col min="1040" max="1040" width="2.28515625" style="60" customWidth="1"/>
    <col min="1041" max="1041" width="13.28515625" style="60" customWidth="1"/>
    <col min="1042" max="1042" width="8.140625" style="60" customWidth="1"/>
    <col min="1043" max="1279" width="9.140625" style="60"/>
    <col min="1280" max="1280" width="6.28515625" style="60" customWidth="1"/>
    <col min="1281" max="1282" width="2" style="60" customWidth="1"/>
    <col min="1283" max="1283" width="10.7109375" style="60" customWidth="1"/>
    <col min="1284" max="1284" width="2.28515625" style="60" customWidth="1"/>
    <col min="1285" max="1285" width="20.7109375" style="60" customWidth="1"/>
    <col min="1286" max="1286" width="2.28515625" style="60" customWidth="1"/>
    <col min="1287" max="1287" width="13.28515625" style="60" customWidth="1"/>
    <col min="1288" max="1288" width="2.28515625" style="60" customWidth="1"/>
    <col min="1289" max="1289" width="15.28515625" style="60" customWidth="1"/>
    <col min="1290" max="1290" width="2.28515625" style="60" customWidth="1"/>
    <col min="1291" max="1291" width="13.28515625" style="60" customWidth="1"/>
    <col min="1292" max="1292" width="2.28515625" style="60" customWidth="1"/>
    <col min="1293" max="1293" width="13.28515625" style="60" customWidth="1"/>
    <col min="1294" max="1294" width="2.28515625" style="60" customWidth="1"/>
    <col min="1295" max="1295" width="13.28515625" style="60" customWidth="1"/>
    <col min="1296" max="1296" width="2.28515625" style="60" customWidth="1"/>
    <col min="1297" max="1297" width="13.28515625" style="60" customWidth="1"/>
    <col min="1298" max="1298" width="8.140625" style="60" customWidth="1"/>
    <col min="1299" max="1535" width="9.140625" style="60"/>
    <col min="1536" max="1536" width="6.28515625" style="60" customWidth="1"/>
    <col min="1537" max="1538" width="2" style="60" customWidth="1"/>
    <col min="1539" max="1539" width="10.7109375" style="60" customWidth="1"/>
    <col min="1540" max="1540" width="2.28515625" style="60" customWidth="1"/>
    <col min="1541" max="1541" width="20.7109375" style="60" customWidth="1"/>
    <col min="1542" max="1542" width="2.28515625" style="60" customWidth="1"/>
    <col min="1543" max="1543" width="13.28515625" style="60" customWidth="1"/>
    <col min="1544" max="1544" width="2.28515625" style="60" customWidth="1"/>
    <col min="1545" max="1545" width="15.28515625" style="60" customWidth="1"/>
    <col min="1546" max="1546" width="2.28515625" style="60" customWidth="1"/>
    <col min="1547" max="1547" width="13.28515625" style="60" customWidth="1"/>
    <col min="1548" max="1548" width="2.28515625" style="60" customWidth="1"/>
    <col min="1549" max="1549" width="13.28515625" style="60" customWidth="1"/>
    <col min="1550" max="1550" width="2.28515625" style="60" customWidth="1"/>
    <col min="1551" max="1551" width="13.28515625" style="60" customWidth="1"/>
    <col min="1552" max="1552" width="2.28515625" style="60" customWidth="1"/>
    <col min="1553" max="1553" width="13.28515625" style="60" customWidth="1"/>
    <col min="1554" max="1554" width="8.140625" style="60" customWidth="1"/>
    <col min="1555" max="1791" width="9.140625" style="60"/>
    <col min="1792" max="1792" width="6.28515625" style="60" customWidth="1"/>
    <col min="1793" max="1794" width="2" style="60" customWidth="1"/>
    <col min="1795" max="1795" width="10.7109375" style="60" customWidth="1"/>
    <col min="1796" max="1796" width="2.28515625" style="60" customWidth="1"/>
    <col min="1797" max="1797" width="20.7109375" style="60" customWidth="1"/>
    <col min="1798" max="1798" width="2.28515625" style="60" customWidth="1"/>
    <col min="1799" max="1799" width="13.28515625" style="60" customWidth="1"/>
    <col min="1800" max="1800" width="2.28515625" style="60" customWidth="1"/>
    <col min="1801" max="1801" width="15.28515625" style="60" customWidth="1"/>
    <col min="1802" max="1802" width="2.28515625" style="60" customWidth="1"/>
    <col min="1803" max="1803" width="13.28515625" style="60" customWidth="1"/>
    <col min="1804" max="1804" width="2.28515625" style="60" customWidth="1"/>
    <col min="1805" max="1805" width="13.28515625" style="60" customWidth="1"/>
    <col min="1806" max="1806" width="2.28515625" style="60" customWidth="1"/>
    <col min="1807" max="1807" width="13.28515625" style="60" customWidth="1"/>
    <col min="1808" max="1808" width="2.28515625" style="60" customWidth="1"/>
    <col min="1809" max="1809" width="13.28515625" style="60" customWidth="1"/>
    <col min="1810" max="1810" width="8.140625" style="60" customWidth="1"/>
    <col min="1811" max="2047" width="9.140625" style="60"/>
    <col min="2048" max="2048" width="6.28515625" style="60" customWidth="1"/>
    <col min="2049" max="2050" width="2" style="60" customWidth="1"/>
    <col min="2051" max="2051" width="10.7109375" style="60" customWidth="1"/>
    <col min="2052" max="2052" width="2.28515625" style="60" customWidth="1"/>
    <col min="2053" max="2053" width="20.7109375" style="60" customWidth="1"/>
    <col min="2054" max="2054" width="2.28515625" style="60" customWidth="1"/>
    <col min="2055" max="2055" width="13.28515625" style="60" customWidth="1"/>
    <col min="2056" max="2056" width="2.28515625" style="60" customWidth="1"/>
    <col min="2057" max="2057" width="15.28515625" style="60" customWidth="1"/>
    <col min="2058" max="2058" width="2.28515625" style="60" customWidth="1"/>
    <col min="2059" max="2059" width="13.28515625" style="60" customWidth="1"/>
    <col min="2060" max="2060" width="2.28515625" style="60" customWidth="1"/>
    <col min="2061" max="2061" width="13.28515625" style="60" customWidth="1"/>
    <col min="2062" max="2062" width="2.28515625" style="60" customWidth="1"/>
    <col min="2063" max="2063" width="13.28515625" style="60" customWidth="1"/>
    <col min="2064" max="2064" width="2.28515625" style="60" customWidth="1"/>
    <col min="2065" max="2065" width="13.28515625" style="60" customWidth="1"/>
    <col min="2066" max="2066" width="8.140625" style="60" customWidth="1"/>
    <col min="2067" max="2303" width="9.140625" style="60"/>
    <col min="2304" max="2304" width="6.28515625" style="60" customWidth="1"/>
    <col min="2305" max="2306" width="2" style="60" customWidth="1"/>
    <col min="2307" max="2307" width="10.7109375" style="60" customWidth="1"/>
    <col min="2308" max="2308" width="2.28515625" style="60" customWidth="1"/>
    <col min="2309" max="2309" width="20.7109375" style="60" customWidth="1"/>
    <col min="2310" max="2310" width="2.28515625" style="60" customWidth="1"/>
    <col min="2311" max="2311" width="13.28515625" style="60" customWidth="1"/>
    <col min="2312" max="2312" width="2.28515625" style="60" customWidth="1"/>
    <col min="2313" max="2313" width="15.28515625" style="60" customWidth="1"/>
    <col min="2314" max="2314" width="2.28515625" style="60" customWidth="1"/>
    <col min="2315" max="2315" width="13.28515625" style="60" customWidth="1"/>
    <col min="2316" max="2316" width="2.28515625" style="60" customWidth="1"/>
    <col min="2317" max="2317" width="13.28515625" style="60" customWidth="1"/>
    <col min="2318" max="2318" width="2.28515625" style="60" customWidth="1"/>
    <col min="2319" max="2319" width="13.28515625" style="60" customWidth="1"/>
    <col min="2320" max="2320" width="2.28515625" style="60" customWidth="1"/>
    <col min="2321" max="2321" width="13.28515625" style="60" customWidth="1"/>
    <col min="2322" max="2322" width="8.140625" style="60" customWidth="1"/>
    <col min="2323" max="2559" width="9.140625" style="60"/>
    <col min="2560" max="2560" width="6.28515625" style="60" customWidth="1"/>
    <col min="2561" max="2562" width="2" style="60" customWidth="1"/>
    <col min="2563" max="2563" width="10.7109375" style="60" customWidth="1"/>
    <col min="2564" max="2564" width="2.28515625" style="60" customWidth="1"/>
    <col min="2565" max="2565" width="20.7109375" style="60" customWidth="1"/>
    <col min="2566" max="2566" width="2.28515625" style="60" customWidth="1"/>
    <col min="2567" max="2567" width="13.28515625" style="60" customWidth="1"/>
    <col min="2568" max="2568" width="2.28515625" style="60" customWidth="1"/>
    <col min="2569" max="2569" width="15.28515625" style="60" customWidth="1"/>
    <col min="2570" max="2570" width="2.28515625" style="60" customWidth="1"/>
    <col min="2571" max="2571" width="13.28515625" style="60" customWidth="1"/>
    <col min="2572" max="2572" width="2.28515625" style="60" customWidth="1"/>
    <col min="2573" max="2573" width="13.28515625" style="60" customWidth="1"/>
    <col min="2574" max="2574" width="2.28515625" style="60" customWidth="1"/>
    <col min="2575" max="2575" width="13.28515625" style="60" customWidth="1"/>
    <col min="2576" max="2576" width="2.28515625" style="60" customWidth="1"/>
    <col min="2577" max="2577" width="13.28515625" style="60" customWidth="1"/>
    <col min="2578" max="2578" width="8.140625" style="60" customWidth="1"/>
    <col min="2579" max="2815" width="9.140625" style="60"/>
    <col min="2816" max="2816" width="6.28515625" style="60" customWidth="1"/>
    <col min="2817" max="2818" width="2" style="60" customWidth="1"/>
    <col min="2819" max="2819" width="10.7109375" style="60" customWidth="1"/>
    <col min="2820" max="2820" width="2.28515625" style="60" customWidth="1"/>
    <col min="2821" max="2821" width="20.7109375" style="60" customWidth="1"/>
    <col min="2822" max="2822" width="2.28515625" style="60" customWidth="1"/>
    <col min="2823" max="2823" width="13.28515625" style="60" customWidth="1"/>
    <col min="2824" max="2824" width="2.28515625" style="60" customWidth="1"/>
    <col min="2825" max="2825" width="15.28515625" style="60" customWidth="1"/>
    <col min="2826" max="2826" width="2.28515625" style="60" customWidth="1"/>
    <col min="2827" max="2827" width="13.28515625" style="60" customWidth="1"/>
    <col min="2828" max="2828" width="2.28515625" style="60" customWidth="1"/>
    <col min="2829" max="2829" width="13.28515625" style="60" customWidth="1"/>
    <col min="2830" max="2830" width="2.28515625" style="60" customWidth="1"/>
    <col min="2831" max="2831" width="13.28515625" style="60" customWidth="1"/>
    <col min="2832" max="2832" width="2.28515625" style="60" customWidth="1"/>
    <col min="2833" max="2833" width="13.28515625" style="60" customWidth="1"/>
    <col min="2834" max="2834" width="8.140625" style="60" customWidth="1"/>
    <col min="2835" max="3071" width="9.140625" style="60"/>
    <col min="3072" max="3072" width="6.28515625" style="60" customWidth="1"/>
    <col min="3073" max="3074" width="2" style="60" customWidth="1"/>
    <col min="3075" max="3075" width="10.7109375" style="60" customWidth="1"/>
    <col min="3076" max="3076" width="2.28515625" style="60" customWidth="1"/>
    <col min="3077" max="3077" width="20.7109375" style="60" customWidth="1"/>
    <col min="3078" max="3078" width="2.28515625" style="60" customWidth="1"/>
    <col min="3079" max="3079" width="13.28515625" style="60" customWidth="1"/>
    <col min="3080" max="3080" width="2.28515625" style="60" customWidth="1"/>
    <col min="3081" max="3081" width="15.28515625" style="60" customWidth="1"/>
    <col min="3082" max="3082" width="2.28515625" style="60" customWidth="1"/>
    <col min="3083" max="3083" width="13.28515625" style="60" customWidth="1"/>
    <col min="3084" max="3084" width="2.28515625" style="60" customWidth="1"/>
    <col min="3085" max="3085" width="13.28515625" style="60" customWidth="1"/>
    <col min="3086" max="3086" width="2.28515625" style="60" customWidth="1"/>
    <col min="3087" max="3087" width="13.28515625" style="60" customWidth="1"/>
    <col min="3088" max="3088" width="2.28515625" style="60" customWidth="1"/>
    <col min="3089" max="3089" width="13.28515625" style="60" customWidth="1"/>
    <col min="3090" max="3090" width="8.140625" style="60" customWidth="1"/>
    <col min="3091" max="3327" width="9.140625" style="60"/>
    <col min="3328" max="3328" width="6.28515625" style="60" customWidth="1"/>
    <col min="3329" max="3330" width="2" style="60" customWidth="1"/>
    <col min="3331" max="3331" width="10.7109375" style="60" customWidth="1"/>
    <col min="3332" max="3332" width="2.28515625" style="60" customWidth="1"/>
    <col min="3333" max="3333" width="20.7109375" style="60" customWidth="1"/>
    <col min="3334" max="3334" width="2.28515625" style="60" customWidth="1"/>
    <col min="3335" max="3335" width="13.28515625" style="60" customWidth="1"/>
    <col min="3336" max="3336" width="2.28515625" style="60" customWidth="1"/>
    <col min="3337" max="3337" width="15.28515625" style="60" customWidth="1"/>
    <col min="3338" max="3338" width="2.28515625" style="60" customWidth="1"/>
    <col min="3339" max="3339" width="13.28515625" style="60" customWidth="1"/>
    <col min="3340" max="3340" width="2.28515625" style="60" customWidth="1"/>
    <col min="3341" max="3341" width="13.28515625" style="60" customWidth="1"/>
    <col min="3342" max="3342" width="2.28515625" style="60" customWidth="1"/>
    <col min="3343" max="3343" width="13.28515625" style="60" customWidth="1"/>
    <col min="3344" max="3344" width="2.28515625" style="60" customWidth="1"/>
    <col min="3345" max="3345" width="13.28515625" style="60" customWidth="1"/>
    <col min="3346" max="3346" width="8.140625" style="60" customWidth="1"/>
    <col min="3347" max="3583" width="9.140625" style="60"/>
    <col min="3584" max="3584" width="6.28515625" style="60" customWidth="1"/>
    <col min="3585" max="3586" width="2" style="60" customWidth="1"/>
    <col min="3587" max="3587" width="10.7109375" style="60" customWidth="1"/>
    <col min="3588" max="3588" width="2.28515625" style="60" customWidth="1"/>
    <col min="3589" max="3589" width="20.7109375" style="60" customWidth="1"/>
    <col min="3590" max="3590" width="2.28515625" style="60" customWidth="1"/>
    <col min="3591" max="3591" width="13.28515625" style="60" customWidth="1"/>
    <col min="3592" max="3592" width="2.28515625" style="60" customWidth="1"/>
    <col min="3593" max="3593" width="15.28515625" style="60" customWidth="1"/>
    <col min="3594" max="3594" width="2.28515625" style="60" customWidth="1"/>
    <col min="3595" max="3595" width="13.28515625" style="60" customWidth="1"/>
    <col min="3596" max="3596" width="2.28515625" style="60" customWidth="1"/>
    <col min="3597" max="3597" width="13.28515625" style="60" customWidth="1"/>
    <col min="3598" max="3598" width="2.28515625" style="60" customWidth="1"/>
    <col min="3599" max="3599" width="13.28515625" style="60" customWidth="1"/>
    <col min="3600" max="3600" width="2.28515625" style="60" customWidth="1"/>
    <col min="3601" max="3601" width="13.28515625" style="60" customWidth="1"/>
    <col min="3602" max="3602" width="8.140625" style="60" customWidth="1"/>
    <col min="3603" max="3839" width="9.140625" style="60"/>
    <col min="3840" max="3840" width="6.28515625" style="60" customWidth="1"/>
    <col min="3841" max="3842" width="2" style="60" customWidth="1"/>
    <col min="3843" max="3843" width="10.7109375" style="60" customWidth="1"/>
    <col min="3844" max="3844" width="2.28515625" style="60" customWidth="1"/>
    <col min="3845" max="3845" width="20.7109375" style="60" customWidth="1"/>
    <col min="3846" max="3846" width="2.28515625" style="60" customWidth="1"/>
    <col min="3847" max="3847" width="13.28515625" style="60" customWidth="1"/>
    <col min="3848" max="3848" width="2.28515625" style="60" customWidth="1"/>
    <col min="3849" max="3849" width="15.28515625" style="60" customWidth="1"/>
    <col min="3850" max="3850" width="2.28515625" style="60" customWidth="1"/>
    <col min="3851" max="3851" width="13.28515625" style="60" customWidth="1"/>
    <col min="3852" max="3852" width="2.28515625" style="60" customWidth="1"/>
    <col min="3853" max="3853" width="13.28515625" style="60" customWidth="1"/>
    <col min="3854" max="3854" width="2.28515625" style="60" customWidth="1"/>
    <col min="3855" max="3855" width="13.28515625" style="60" customWidth="1"/>
    <col min="3856" max="3856" width="2.28515625" style="60" customWidth="1"/>
    <col min="3857" max="3857" width="13.28515625" style="60" customWidth="1"/>
    <col min="3858" max="3858" width="8.140625" style="60" customWidth="1"/>
    <col min="3859" max="4095" width="9.140625" style="60"/>
    <col min="4096" max="4096" width="6.28515625" style="60" customWidth="1"/>
    <col min="4097" max="4098" width="2" style="60" customWidth="1"/>
    <col min="4099" max="4099" width="10.7109375" style="60" customWidth="1"/>
    <col min="4100" max="4100" width="2.28515625" style="60" customWidth="1"/>
    <col min="4101" max="4101" width="20.7109375" style="60" customWidth="1"/>
    <col min="4102" max="4102" width="2.28515625" style="60" customWidth="1"/>
    <col min="4103" max="4103" width="13.28515625" style="60" customWidth="1"/>
    <col min="4104" max="4104" width="2.28515625" style="60" customWidth="1"/>
    <col min="4105" max="4105" width="15.28515625" style="60" customWidth="1"/>
    <col min="4106" max="4106" width="2.28515625" style="60" customWidth="1"/>
    <col min="4107" max="4107" width="13.28515625" style="60" customWidth="1"/>
    <col min="4108" max="4108" width="2.28515625" style="60" customWidth="1"/>
    <col min="4109" max="4109" width="13.28515625" style="60" customWidth="1"/>
    <col min="4110" max="4110" width="2.28515625" style="60" customWidth="1"/>
    <col min="4111" max="4111" width="13.28515625" style="60" customWidth="1"/>
    <col min="4112" max="4112" width="2.28515625" style="60" customWidth="1"/>
    <col min="4113" max="4113" width="13.28515625" style="60" customWidth="1"/>
    <col min="4114" max="4114" width="8.140625" style="60" customWidth="1"/>
    <col min="4115" max="4351" width="9.140625" style="60"/>
    <col min="4352" max="4352" width="6.28515625" style="60" customWidth="1"/>
    <col min="4353" max="4354" width="2" style="60" customWidth="1"/>
    <col min="4355" max="4355" width="10.7109375" style="60" customWidth="1"/>
    <col min="4356" max="4356" width="2.28515625" style="60" customWidth="1"/>
    <col min="4357" max="4357" width="20.7109375" style="60" customWidth="1"/>
    <col min="4358" max="4358" width="2.28515625" style="60" customWidth="1"/>
    <col min="4359" max="4359" width="13.28515625" style="60" customWidth="1"/>
    <col min="4360" max="4360" width="2.28515625" style="60" customWidth="1"/>
    <col min="4361" max="4361" width="15.28515625" style="60" customWidth="1"/>
    <col min="4362" max="4362" width="2.28515625" style="60" customWidth="1"/>
    <col min="4363" max="4363" width="13.28515625" style="60" customWidth="1"/>
    <col min="4364" max="4364" width="2.28515625" style="60" customWidth="1"/>
    <col min="4365" max="4365" width="13.28515625" style="60" customWidth="1"/>
    <col min="4366" max="4366" width="2.28515625" style="60" customWidth="1"/>
    <col min="4367" max="4367" width="13.28515625" style="60" customWidth="1"/>
    <col min="4368" max="4368" width="2.28515625" style="60" customWidth="1"/>
    <col min="4369" max="4369" width="13.28515625" style="60" customWidth="1"/>
    <col min="4370" max="4370" width="8.140625" style="60" customWidth="1"/>
    <col min="4371" max="4607" width="9.140625" style="60"/>
    <col min="4608" max="4608" width="6.28515625" style="60" customWidth="1"/>
    <col min="4609" max="4610" width="2" style="60" customWidth="1"/>
    <col min="4611" max="4611" width="10.7109375" style="60" customWidth="1"/>
    <col min="4612" max="4612" width="2.28515625" style="60" customWidth="1"/>
    <col min="4613" max="4613" width="20.7109375" style="60" customWidth="1"/>
    <col min="4614" max="4614" width="2.28515625" style="60" customWidth="1"/>
    <col min="4615" max="4615" width="13.28515625" style="60" customWidth="1"/>
    <col min="4616" max="4616" width="2.28515625" style="60" customWidth="1"/>
    <col min="4617" max="4617" width="15.28515625" style="60" customWidth="1"/>
    <col min="4618" max="4618" width="2.28515625" style="60" customWidth="1"/>
    <col min="4619" max="4619" width="13.28515625" style="60" customWidth="1"/>
    <col min="4620" max="4620" width="2.28515625" style="60" customWidth="1"/>
    <col min="4621" max="4621" width="13.28515625" style="60" customWidth="1"/>
    <col min="4622" max="4622" width="2.28515625" style="60" customWidth="1"/>
    <col min="4623" max="4623" width="13.28515625" style="60" customWidth="1"/>
    <col min="4624" max="4624" width="2.28515625" style="60" customWidth="1"/>
    <col min="4625" max="4625" width="13.28515625" style="60" customWidth="1"/>
    <col min="4626" max="4626" width="8.140625" style="60" customWidth="1"/>
    <col min="4627" max="4863" width="9.140625" style="60"/>
    <col min="4864" max="4864" width="6.28515625" style="60" customWidth="1"/>
    <col min="4865" max="4866" width="2" style="60" customWidth="1"/>
    <col min="4867" max="4867" width="10.7109375" style="60" customWidth="1"/>
    <col min="4868" max="4868" width="2.28515625" style="60" customWidth="1"/>
    <col min="4869" max="4869" width="20.7109375" style="60" customWidth="1"/>
    <col min="4870" max="4870" width="2.28515625" style="60" customWidth="1"/>
    <col min="4871" max="4871" width="13.28515625" style="60" customWidth="1"/>
    <col min="4872" max="4872" width="2.28515625" style="60" customWidth="1"/>
    <col min="4873" max="4873" width="15.28515625" style="60" customWidth="1"/>
    <col min="4874" max="4874" width="2.28515625" style="60" customWidth="1"/>
    <col min="4875" max="4875" width="13.28515625" style="60" customWidth="1"/>
    <col min="4876" max="4876" width="2.28515625" style="60" customWidth="1"/>
    <col min="4877" max="4877" width="13.28515625" style="60" customWidth="1"/>
    <col min="4878" max="4878" width="2.28515625" style="60" customWidth="1"/>
    <col min="4879" max="4879" width="13.28515625" style="60" customWidth="1"/>
    <col min="4880" max="4880" width="2.28515625" style="60" customWidth="1"/>
    <col min="4881" max="4881" width="13.28515625" style="60" customWidth="1"/>
    <col min="4882" max="4882" width="8.140625" style="60" customWidth="1"/>
    <col min="4883" max="5119" width="9.140625" style="60"/>
    <col min="5120" max="5120" width="6.28515625" style="60" customWidth="1"/>
    <col min="5121" max="5122" width="2" style="60" customWidth="1"/>
    <col min="5123" max="5123" width="10.7109375" style="60" customWidth="1"/>
    <col min="5124" max="5124" width="2.28515625" style="60" customWidth="1"/>
    <col min="5125" max="5125" width="20.7109375" style="60" customWidth="1"/>
    <col min="5126" max="5126" width="2.28515625" style="60" customWidth="1"/>
    <col min="5127" max="5127" width="13.28515625" style="60" customWidth="1"/>
    <col min="5128" max="5128" width="2.28515625" style="60" customWidth="1"/>
    <col min="5129" max="5129" width="15.28515625" style="60" customWidth="1"/>
    <col min="5130" max="5130" width="2.28515625" style="60" customWidth="1"/>
    <col min="5131" max="5131" width="13.28515625" style="60" customWidth="1"/>
    <col min="5132" max="5132" width="2.28515625" style="60" customWidth="1"/>
    <col min="5133" max="5133" width="13.28515625" style="60" customWidth="1"/>
    <col min="5134" max="5134" width="2.28515625" style="60" customWidth="1"/>
    <col min="5135" max="5135" width="13.28515625" style="60" customWidth="1"/>
    <col min="5136" max="5136" width="2.28515625" style="60" customWidth="1"/>
    <col min="5137" max="5137" width="13.28515625" style="60" customWidth="1"/>
    <col min="5138" max="5138" width="8.140625" style="60" customWidth="1"/>
    <col min="5139" max="5375" width="9.140625" style="60"/>
    <col min="5376" max="5376" width="6.28515625" style="60" customWidth="1"/>
    <col min="5377" max="5378" width="2" style="60" customWidth="1"/>
    <col min="5379" max="5379" width="10.7109375" style="60" customWidth="1"/>
    <col min="5380" max="5380" width="2.28515625" style="60" customWidth="1"/>
    <col min="5381" max="5381" width="20.7109375" style="60" customWidth="1"/>
    <col min="5382" max="5382" width="2.28515625" style="60" customWidth="1"/>
    <col min="5383" max="5383" width="13.28515625" style="60" customWidth="1"/>
    <col min="5384" max="5384" width="2.28515625" style="60" customWidth="1"/>
    <col min="5385" max="5385" width="15.28515625" style="60" customWidth="1"/>
    <col min="5386" max="5386" width="2.28515625" style="60" customWidth="1"/>
    <col min="5387" max="5387" width="13.28515625" style="60" customWidth="1"/>
    <col min="5388" max="5388" width="2.28515625" style="60" customWidth="1"/>
    <col min="5389" max="5389" width="13.28515625" style="60" customWidth="1"/>
    <col min="5390" max="5390" width="2.28515625" style="60" customWidth="1"/>
    <col min="5391" max="5391" width="13.28515625" style="60" customWidth="1"/>
    <col min="5392" max="5392" width="2.28515625" style="60" customWidth="1"/>
    <col min="5393" max="5393" width="13.28515625" style="60" customWidth="1"/>
    <col min="5394" max="5394" width="8.140625" style="60" customWidth="1"/>
    <col min="5395" max="5631" width="9.140625" style="60"/>
    <col min="5632" max="5632" width="6.28515625" style="60" customWidth="1"/>
    <col min="5633" max="5634" width="2" style="60" customWidth="1"/>
    <col min="5635" max="5635" width="10.7109375" style="60" customWidth="1"/>
    <col min="5636" max="5636" width="2.28515625" style="60" customWidth="1"/>
    <col min="5637" max="5637" width="20.7109375" style="60" customWidth="1"/>
    <col min="5638" max="5638" width="2.28515625" style="60" customWidth="1"/>
    <col min="5639" max="5639" width="13.28515625" style="60" customWidth="1"/>
    <col min="5640" max="5640" width="2.28515625" style="60" customWidth="1"/>
    <col min="5641" max="5641" width="15.28515625" style="60" customWidth="1"/>
    <col min="5642" max="5642" width="2.28515625" style="60" customWidth="1"/>
    <col min="5643" max="5643" width="13.28515625" style="60" customWidth="1"/>
    <col min="5644" max="5644" width="2.28515625" style="60" customWidth="1"/>
    <col min="5645" max="5645" width="13.28515625" style="60" customWidth="1"/>
    <col min="5646" max="5646" width="2.28515625" style="60" customWidth="1"/>
    <col min="5647" max="5647" width="13.28515625" style="60" customWidth="1"/>
    <col min="5648" max="5648" width="2.28515625" style="60" customWidth="1"/>
    <col min="5649" max="5649" width="13.28515625" style="60" customWidth="1"/>
    <col min="5650" max="5650" width="8.140625" style="60" customWidth="1"/>
    <col min="5651" max="5887" width="9.140625" style="60"/>
    <col min="5888" max="5888" width="6.28515625" style="60" customWidth="1"/>
    <col min="5889" max="5890" width="2" style="60" customWidth="1"/>
    <col min="5891" max="5891" width="10.7109375" style="60" customWidth="1"/>
    <col min="5892" max="5892" width="2.28515625" style="60" customWidth="1"/>
    <col min="5893" max="5893" width="20.7109375" style="60" customWidth="1"/>
    <col min="5894" max="5894" width="2.28515625" style="60" customWidth="1"/>
    <col min="5895" max="5895" width="13.28515625" style="60" customWidth="1"/>
    <col min="5896" max="5896" width="2.28515625" style="60" customWidth="1"/>
    <col min="5897" max="5897" width="15.28515625" style="60" customWidth="1"/>
    <col min="5898" max="5898" width="2.28515625" style="60" customWidth="1"/>
    <col min="5899" max="5899" width="13.28515625" style="60" customWidth="1"/>
    <col min="5900" max="5900" width="2.28515625" style="60" customWidth="1"/>
    <col min="5901" max="5901" width="13.28515625" style="60" customWidth="1"/>
    <col min="5902" max="5902" width="2.28515625" style="60" customWidth="1"/>
    <col min="5903" max="5903" width="13.28515625" style="60" customWidth="1"/>
    <col min="5904" max="5904" width="2.28515625" style="60" customWidth="1"/>
    <col min="5905" max="5905" width="13.28515625" style="60" customWidth="1"/>
    <col min="5906" max="5906" width="8.140625" style="60" customWidth="1"/>
    <col min="5907" max="6143" width="9.140625" style="60"/>
    <col min="6144" max="6144" width="6.28515625" style="60" customWidth="1"/>
    <col min="6145" max="6146" width="2" style="60" customWidth="1"/>
    <col min="6147" max="6147" width="10.7109375" style="60" customWidth="1"/>
    <col min="6148" max="6148" width="2.28515625" style="60" customWidth="1"/>
    <col min="6149" max="6149" width="20.7109375" style="60" customWidth="1"/>
    <col min="6150" max="6150" width="2.28515625" style="60" customWidth="1"/>
    <col min="6151" max="6151" width="13.28515625" style="60" customWidth="1"/>
    <col min="6152" max="6152" width="2.28515625" style="60" customWidth="1"/>
    <col min="6153" max="6153" width="15.28515625" style="60" customWidth="1"/>
    <col min="6154" max="6154" width="2.28515625" style="60" customWidth="1"/>
    <col min="6155" max="6155" width="13.28515625" style="60" customWidth="1"/>
    <col min="6156" max="6156" width="2.28515625" style="60" customWidth="1"/>
    <col min="6157" max="6157" width="13.28515625" style="60" customWidth="1"/>
    <col min="6158" max="6158" width="2.28515625" style="60" customWidth="1"/>
    <col min="6159" max="6159" width="13.28515625" style="60" customWidth="1"/>
    <col min="6160" max="6160" width="2.28515625" style="60" customWidth="1"/>
    <col min="6161" max="6161" width="13.28515625" style="60" customWidth="1"/>
    <col min="6162" max="6162" width="8.140625" style="60" customWidth="1"/>
    <col min="6163" max="6399" width="9.140625" style="60"/>
    <col min="6400" max="6400" width="6.28515625" style="60" customWidth="1"/>
    <col min="6401" max="6402" width="2" style="60" customWidth="1"/>
    <col min="6403" max="6403" width="10.7109375" style="60" customWidth="1"/>
    <col min="6404" max="6404" width="2.28515625" style="60" customWidth="1"/>
    <col min="6405" max="6405" width="20.7109375" style="60" customWidth="1"/>
    <col min="6406" max="6406" width="2.28515625" style="60" customWidth="1"/>
    <col min="6407" max="6407" width="13.28515625" style="60" customWidth="1"/>
    <col min="6408" max="6408" width="2.28515625" style="60" customWidth="1"/>
    <col min="6409" max="6409" width="15.28515625" style="60" customWidth="1"/>
    <col min="6410" max="6410" width="2.28515625" style="60" customWidth="1"/>
    <col min="6411" max="6411" width="13.28515625" style="60" customWidth="1"/>
    <col min="6412" max="6412" width="2.28515625" style="60" customWidth="1"/>
    <col min="6413" max="6413" width="13.28515625" style="60" customWidth="1"/>
    <col min="6414" max="6414" width="2.28515625" style="60" customWidth="1"/>
    <col min="6415" max="6415" width="13.28515625" style="60" customWidth="1"/>
    <col min="6416" max="6416" width="2.28515625" style="60" customWidth="1"/>
    <col min="6417" max="6417" width="13.28515625" style="60" customWidth="1"/>
    <col min="6418" max="6418" width="8.140625" style="60" customWidth="1"/>
    <col min="6419" max="6655" width="9.140625" style="60"/>
    <col min="6656" max="6656" width="6.28515625" style="60" customWidth="1"/>
    <col min="6657" max="6658" width="2" style="60" customWidth="1"/>
    <col min="6659" max="6659" width="10.7109375" style="60" customWidth="1"/>
    <col min="6660" max="6660" width="2.28515625" style="60" customWidth="1"/>
    <col min="6661" max="6661" width="20.7109375" style="60" customWidth="1"/>
    <col min="6662" max="6662" width="2.28515625" style="60" customWidth="1"/>
    <col min="6663" max="6663" width="13.28515625" style="60" customWidth="1"/>
    <col min="6664" max="6664" width="2.28515625" style="60" customWidth="1"/>
    <col min="6665" max="6665" width="15.28515625" style="60" customWidth="1"/>
    <col min="6666" max="6666" width="2.28515625" style="60" customWidth="1"/>
    <col min="6667" max="6667" width="13.28515625" style="60" customWidth="1"/>
    <col min="6668" max="6668" width="2.28515625" style="60" customWidth="1"/>
    <col min="6669" max="6669" width="13.28515625" style="60" customWidth="1"/>
    <col min="6670" max="6670" width="2.28515625" style="60" customWidth="1"/>
    <col min="6671" max="6671" width="13.28515625" style="60" customWidth="1"/>
    <col min="6672" max="6672" width="2.28515625" style="60" customWidth="1"/>
    <col min="6673" max="6673" width="13.28515625" style="60" customWidth="1"/>
    <col min="6674" max="6674" width="8.140625" style="60" customWidth="1"/>
    <col min="6675" max="6911" width="9.140625" style="60"/>
    <col min="6912" max="6912" width="6.28515625" style="60" customWidth="1"/>
    <col min="6913" max="6914" width="2" style="60" customWidth="1"/>
    <col min="6915" max="6915" width="10.7109375" style="60" customWidth="1"/>
    <col min="6916" max="6916" width="2.28515625" style="60" customWidth="1"/>
    <col min="6917" max="6917" width="20.7109375" style="60" customWidth="1"/>
    <col min="6918" max="6918" width="2.28515625" style="60" customWidth="1"/>
    <col min="6919" max="6919" width="13.28515625" style="60" customWidth="1"/>
    <col min="6920" max="6920" width="2.28515625" style="60" customWidth="1"/>
    <col min="6921" max="6921" width="15.28515625" style="60" customWidth="1"/>
    <col min="6922" max="6922" width="2.28515625" style="60" customWidth="1"/>
    <col min="6923" max="6923" width="13.28515625" style="60" customWidth="1"/>
    <col min="6924" max="6924" width="2.28515625" style="60" customWidth="1"/>
    <col min="6925" max="6925" width="13.28515625" style="60" customWidth="1"/>
    <col min="6926" max="6926" width="2.28515625" style="60" customWidth="1"/>
    <col min="6927" max="6927" width="13.28515625" style="60" customWidth="1"/>
    <col min="6928" max="6928" width="2.28515625" style="60" customWidth="1"/>
    <col min="6929" max="6929" width="13.28515625" style="60" customWidth="1"/>
    <col min="6930" max="6930" width="8.140625" style="60" customWidth="1"/>
    <col min="6931" max="7167" width="9.140625" style="60"/>
    <col min="7168" max="7168" width="6.28515625" style="60" customWidth="1"/>
    <col min="7169" max="7170" width="2" style="60" customWidth="1"/>
    <col min="7171" max="7171" width="10.7109375" style="60" customWidth="1"/>
    <col min="7172" max="7172" width="2.28515625" style="60" customWidth="1"/>
    <col min="7173" max="7173" width="20.7109375" style="60" customWidth="1"/>
    <col min="7174" max="7174" width="2.28515625" style="60" customWidth="1"/>
    <col min="7175" max="7175" width="13.28515625" style="60" customWidth="1"/>
    <col min="7176" max="7176" width="2.28515625" style="60" customWidth="1"/>
    <col min="7177" max="7177" width="15.28515625" style="60" customWidth="1"/>
    <col min="7178" max="7178" width="2.28515625" style="60" customWidth="1"/>
    <col min="7179" max="7179" width="13.28515625" style="60" customWidth="1"/>
    <col min="7180" max="7180" width="2.28515625" style="60" customWidth="1"/>
    <col min="7181" max="7181" width="13.28515625" style="60" customWidth="1"/>
    <col min="7182" max="7182" width="2.28515625" style="60" customWidth="1"/>
    <col min="7183" max="7183" width="13.28515625" style="60" customWidth="1"/>
    <col min="7184" max="7184" width="2.28515625" style="60" customWidth="1"/>
    <col min="7185" max="7185" width="13.28515625" style="60" customWidth="1"/>
    <col min="7186" max="7186" width="8.140625" style="60" customWidth="1"/>
    <col min="7187" max="7423" width="9.140625" style="60"/>
    <col min="7424" max="7424" width="6.28515625" style="60" customWidth="1"/>
    <col min="7425" max="7426" width="2" style="60" customWidth="1"/>
    <col min="7427" max="7427" width="10.7109375" style="60" customWidth="1"/>
    <col min="7428" max="7428" width="2.28515625" style="60" customWidth="1"/>
    <col min="7429" max="7429" width="20.7109375" style="60" customWidth="1"/>
    <col min="7430" max="7430" width="2.28515625" style="60" customWidth="1"/>
    <col min="7431" max="7431" width="13.28515625" style="60" customWidth="1"/>
    <col min="7432" max="7432" width="2.28515625" style="60" customWidth="1"/>
    <col min="7433" max="7433" width="15.28515625" style="60" customWidth="1"/>
    <col min="7434" max="7434" width="2.28515625" style="60" customWidth="1"/>
    <col min="7435" max="7435" width="13.28515625" style="60" customWidth="1"/>
    <col min="7436" max="7436" width="2.28515625" style="60" customWidth="1"/>
    <col min="7437" max="7437" width="13.28515625" style="60" customWidth="1"/>
    <col min="7438" max="7438" width="2.28515625" style="60" customWidth="1"/>
    <col min="7439" max="7439" width="13.28515625" style="60" customWidth="1"/>
    <col min="7440" max="7440" width="2.28515625" style="60" customWidth="1"/>
    <col min="7441" max="7441" width="13.28515625" style="60" customWidth="1"/>
    <col min="7442" max="7442" width="8.140625" style="60" customWidth="1"/>
    <col min="7443" max="7679" width="9.140625" style="60"/>
    <col min="7680" max="7680" width="6.28515625" style="60" customWidth="1"/>
    <col min="7681" max="7682" width="2" style="60" customWidth="1"/>
    <col min="7683" max="7683" width="10.7109375" style="60" customWidth="1"/>
    <col min="7684" max="7684" width="2.28515625" style="60" customWidth="1"/>
    <col min="7685" max="7685" width="20.7109375" style="60" customWidth="1"/>
    <col min="7686" max="7686" width="2.28515625" style="60" customWidth="1"/>
    <col min="7687" max="7687" width="13.28515625" style="60" customWidth="1"/>
    <col min="7688" max="7688" width="2.28515625" style="60" customWidth="1"/>
    <col min="7689" max="7689" width="15.28515625" style="60" customWidth="1"/>
    <col min="7690" max="7690" width="2.28515625" style="60" customWidth="1"/>
    <col min="7691" max="7691" width="13.28515625" style="60" customWidth="1"/>
    <col min="7692" max="7692" width="2.28515625" style="60" customWidth="1"/>
    <col min="7693" max="7693" width="13.28515625" style="60" customWidth="1"/>
    <col min="7694" max="7694" width="2.28515625" style="60" customWidth="1"/>
    <col min="7695" max="7695" width="13.28515625" style="60" customWidth="1"/>
    <col min="7696" max="7696" width="2.28515625" style="60" customWidth="1"/>
    <col min="7697" max="7697" width="13.28515625" style="60" customWidth="1"/>
    <col min="7698" max="7698" width="8.140625" style="60" customWidth="1"/>
    <col min="7699" max="7935" width="9.140625" style="60"/>
    <col min="7936" max="7936" width="6.28515625" style="60" customWidth="1"/>
    <col min="7937" max="7938" width="2" style="60" customWidth="1"/>
    <col min="7939" max="7939" width="10.7109375" style="60" customWidth="1"/>
    <col min="7940" max="7940" width="2.28515625" style="60" customWidth="1"/>
    <col min="7941" max="7941" width="20.7109375" style="60" customWidth="1"/>
    <col min="7942" max="7942" width="2.28515625" style="60" customWidth="1"/>
    <col min="7943" max="7943" width="13.28515625" style="60" customWidth="1"/>
    <col min="7944" max="7944" width="2.28515625" style="60" customWidth="1"/>
    <col min="7945" max="7945" width="15.28515625" style="60" customWidth="1"/>
    <col min="7946" max="7946" width="2.28515625" style="60" customWidth="1"/>
    <col min="7947" max="7947" width="13.28515625" style="60" customWidth="1"/>
    <col min="7948" max="7948" width="2.28515625" style="60" customWidth="1"/>
    <col min="7949" max="7949" width="13.28515625" style="60" customWidth="1"/>
    <col min="7950" max="7950" width="2.28515625" style="60" customWidth="1"/>
    <col min="7951" max="7951" width="13.28515625" style="60" customWidth="1"/>
    <col min="7952" max="7952" width="2.28515625" style="60" customWidth="1"/>
    <col min="7953" max="7953" width="13.28515625" style="60" customWidth="1"/>
    <col min="7954" max="7954" width="8.140625" style="60" customWidth="1"/>
    <col min="7955" max="8191" width="9.140625" style="60"/>
    <col min="8192" max="8192" width="6.28515625" style="60" customWidth="1"/>
    <col min="8193" max="8194" width="2" style="60" customWidth="1"/>
    <col min="8195" max="8195" width="10.7109375" style="60" customWidth="1"/>
    <col min="8196" max="8196" width="2.28515625" style="60" customWidth="1"/>
    <col min="8197" max="8197" width="20.7109375" style="60" customWidth="1"/>
    <col min="8198" max="8198" width="2.28515625" style="60" customWidth="1"/>
    <col min="8199" max="8199" width="13.28515625" style="60" customWidth="1"/>
    <col min="8200" max="8200" width="2.28515625" style="60" customWidth="1"/>
    <col min="8201" max="8201" width="15.28515625" style="60" customWidth="1"/>
    <col min="8202" max="8202" width="2.28515625" style="60" customWidth="1"/>
    <col min="8203" max="8203" width="13.28515625" style="60" customWidth="1"/>
    <col min="8204" max="8204" width="2.28515625" style="60" customWidth="1"/>
    <col min="8205" max="8205" width="13.28515625" style="60" customWidth="1"/>
    <col min="8206" max="8206" width="2.28515625" style="60" customWidth="1"/>
    <col min="8207" max="8207" width="13.28515625" style="60" customWidth="1"/>
    <col min="8208" max="8208" width="2.28515625" style="60" customWidth="1"/>
    <col min="8209" max="8209" width="13.28515625" style="60" customWidth="1"/>
    <col min="8210" max="8210" width="8.140625" style="60" customWidth="1"/>
    <col min="8211" max="8447" width="9.140625" style="60"/>
    <col min="8448" max="8448" width="6.28515625" style="60" customWidth="1"/>
    <col min="8449" max="8450" width="2" style="60" customWidth="1"/>
    <col min="8451" max="8451" width="10.7109375" style="60" customWidth="1"/>
    <col min="8452" max="8452" width="2.28515625" style="60" customWidth="1"/>
    <col min="8453" max="8453" width="20.7109375" style="60" customWidth="1"/>
    <col min="8454" max="8454" width="2.28515625" style="60" customWidth="1"/>
    <col min="8455" max="8455" width="13.28515625" style="60" customWidth="1"/>
    <col min="8456" max="8456" width="2.28515625" style="60" customWidth="1"/>
    <col min="8457" max="8457" width="15.28515625" style="60" customWidth="1"/>
    <col min="8458" max="8458" width="2.28515625" style="60" customWidth="1"/>
    <col min="8459" max="8459" width="13.28515625" style="60" customWidth="1"/>
    <col min="8460" max="8460" width="2.28515625" style="60" customWidth="1"/>
    <col min="8461" max="8461" width="13.28515625" style="60" customWidth="1"/>
    <col min="8462" max="8462" width="2.28515625" style="60" customWidth="1"/>
    <col min="8463" max="8463" width="13.28515625" style="60" customWidth="1"/>
    <col min="8464" max="8464" width="2.28515625" style="60" customWidth="1"/>
    <col min="8465" max="8465" width="13.28515625" style="60" customWidth="1"/>
    <col min="8466" max="8466" width="8.140625" style="60" customWidth="1"/>
    <col min="8467" max="8703" width="9.140625" style="60"/>
    <col min="8704" max="8704" width="6.28515625" style="60" customWidth="1"/>
    <col min="8705" max="8706" width="2" style="60" customWidth="1"/>
    <col min="8707" max="8707" width="10.7109375" style="60" customWidth="1"/>
    <col min="8708" max="8708" width="2.28515625" style="60" customWidth="1"/>
    <col min="8709" max="8709" width="20.7109375" style="60" customWidth="1"/>
    <col min="8710" max="8710" width="2.28515625" style="60" customWidth="1"/>
    <col min="8711" max="8711" width="13.28515625" style="60" customWidth="1"/>
    <col min="8712" max="8712" width="2.28515625" style="60" customWidth="1"/>
    <col min="8713" max="8713" width="15.28515625" style="60" customWidth="1"/>
    <col min="8714" max="8714" width="2.28515625" style="60" customWidth="1"/>
    <col min="8715" max="8715" width="13.28515625" style="60" customWidth="1"/>
    <col min="8716" max="8716" width="2.28515625" style="60" customWidth="1"/>
    <col min="8717" max="8717" width="13.28515625" style="60" customWidth="1"/>
    <col min="8718" max="8718" width="2.28515625" style="60" customWidth="1"/>
    <col min="8719" max="8719" width="13.28515625" style="60" customWidth="1"/>
    <col min="8720" max="8720" width="2.28515625" style="60" customWidth="1"/>
    <col min="8721" max="8721" width="13.28515625" style="60" customWidth="1"/>
    <col min="8722" max="8722" width="8.140625" style="60" customWidth="1"/>
    <col min="8723" max="8959" width="9.140625" style="60"/>
    <col min="8960" max="8960" width="6.28515625" style="60" customWidth="1"/>
    <col min="8961" max="8962" width="2" style="60" customWidth="1"/>
    <col min="8963" max="8963" width="10.7109375" style="60" customWidth="1"/>
    <col min="8964" max="8964" width="2.28515625" style="60" customWidth="1"/>
    <col min="8965" max="8965" width="20.7109375" style="60" customWidth="1"/>
    <col min="8966" max="8966" width="2.28515625" style="60" customWidth="1"/>
    <col min="8967" max="8967" width="13.28515625" style="60" customWidth="1"/>
    <col min="8968" max="8968" width="2.28515625" style="60" customWidth="1"/>
    <col min="8969" max="8969" width="15.28515625" style="60" customWidth="1"/>
    <col min="8970" max="8970" width="2.28515625" style="60" customWidth="1"/>
    <col min="8971" max="8971" width="13.28515625" style="60" customWidth="1"/>
    <col min="8972" max="8972" width="2.28515625" style="60" customWidth="1"/>
    <col min="8973" max="8973" width="13.28515625" style="60" customWidth="1"/>
    <col min="8974" max="8974" width="2.28515625" style="60" customWidth="1"/>
    <col min="8975" max="8975" width="13.28515625" style="60" customWidth="1"/>
    <col min="8976" max="8976" width="2.28515625" style="60" customWidth="1"/>
    <col min="8977" max="8977" width="13.28515625" style="60" customWidth="1"/>
    <col min="8978" max="8978" width="8.140625" style="60" customWidth="1"/>
    <col min="8979" max="9215" width="9.140625" style="60"/>
    <col min="9216" max="9216" width="6.28515625" style="60" customWidth="1"/>
    <col min="9217" max="9218" width="2" style="60" customWidth="1"/>
    <col min="9219" max="9219" width="10.7109375" style="60" customWidth="1"/>
    <col min="9220" max="9220" width="2.28515625" style="60" customWidth="1"/>
    <col min="9221" max="9221" width="20.7109375" style="60" customWidth="1"/>
    <col min="9222" max="9222" width="2.28515625" style="60" customWidth="1"/>
    <col min="9223" max="9223" width="13.28515625" style="60" customWidth="1"/>
    <col min="9224" max="9224" width="2.28515625" style="60" customWidth="1"/>
    <col min="9225" max="9225" width="15.28515625" style="60" customWidth="1"/>
    <col min="9226" max="9226" width="2.28515625" style="60" customWidth="1"/>
    <col min="9227" max="9227" width="13.28515625" style="60" customWidth="1"/>
    <col min="9228" max="9228" width="2.28515625" style="60" customWidth="1"/>
    <col min="9229" max="9229" width="13.28515625" style="60" customWidth="1"/>
    <col min="9230" max="9230" width="2.28515625" style="60" customWidth="1"/>
    <col min="9231" max="9231" width="13.28515625" style="60" customWidth="1"/>
    <col min="9232" max="9232" width="2.28515625" style="60" customWidth="1"/>
    <col min="9233" max="9233" width="13.28515625" style="60" customWidth="1"/>
    <col min="9234" max="9234" width="8.140625" style="60" customWidth="1"/>
    <col min="9235" max="9471" width="9.140625" style="60"/>
    <col min="9472" max="9472" width="6.28515625" style="60" customWidth="1"/>
    <col min="9473" max="9474" width="2" style="60" customWidth="1"/>
    <col min="9475" max="9475" width="10.7109375" style="60" customWidth="1"/>
    <col min="9476" max="9476" width="2.28515625" style="60" customWidth="1"/>
    <col min="9477" max="9477" width="20.7109375" style="60" customWidth="1"/>
    <col min="9478" max="9478" width="2.28515625" style="60" customWidth="1"/>
    <col min="9479" max="9479" width="13.28515625" style="60" customWidth="1"/>
    <col min="9480" max="9480" width="2.28515625" style="60" customWidth="1"/>
    <col min="9481" max="9481" width="15.28515625" style="60" customWidth="1"/>
    <col min="9482" max="9482" width="2.28515625" style="60" customWidth="1"/>
    <col min="9483" max="9483" width="13.28515625" style="60" customWidth="1"/>
    <col min="9484" max="9484" width="2.28515625" style="60" customWidth="1"/>
    <col min="9485" max="9485" width="13.28515625" style="60" customWidth="1"/>
    <col min="9486" max="9486" width="2.28515625" style="60" customWidth="1"/>
    <col min="9487" max="9487" width="13.28515625" style="60" customWidth="1"/>
    <col min="9488" max="9488" width="2.28515625" style="60" customWidth="1"/>
    <col min="9489" max="9489" width="13.28515625" style="60" customWidth="1"/>
    <col min="9490" max="9490" width="8.140625" style="60" customWidth="1"/>
    <col min="9491" max="9727" width="9.140625" style="60"/>
    <col min="9728" max="9728" width="6.28515625" style="60" customWidth="1"/>
    <col min="9729" max="9730" width="2" style="60" customWidth="1"/>
    <col min="9731" max="9731" width="10.7109375" style="60" customWidth="1"/>
    <col min="9732" max="9732" width="2.28515625" style="60" customWidth="1"/>
    <col min="9733" max="9733" width="20.7109375" style="60" customWidth="1"/>
    <col min="9734" max="9734" width="2.28515625" style="60" customWidth="1"/>
    <col min="9735" max="9735" width="13.28515625" style="60" customWidth="1"/>
    <col min="9736" max="9736" width="2.28515625" style="60" customWidth="1"/>
    <col min="9737" max="9737" width="15.28515625" style="60" customWidth="1"/>
    <col min="9738" max="9738" width="2.28515625" style="60" customWidth="1"/>
    <col min="9739" max="9739" width="13.28515625" style="60" customWidth="1"/>
    <col min="9740" max="9740" width="2.28515625" style="60" customWidth="1"/>
    <col min="9741" max="9741" width="13.28515625" style="60" customWidth="1"/>
    <col min="9742" max="9742" width="2.28515625" style="60" customWidth="1"/>
    <col min="9743" max="9743" width="13.28515625" style="60" customWidth="1"/>
    <col min="9744" max="9744" width="2.28515625" style="60" customWidth="1"/>
    <col min="9745" max="9745" width="13.28515625" style="60" customWidth="1"/>
    <col min="9746" max="9746" width="8.140625" style="60" customWidth="1"/>
    <col min="9747" max="9983" width="9.140625" style="60"/>
    <col min="9984" max="9984" width="6.28515625" style="60" customWidth="1"/>
    <col min="9985" max="9986" width="2" style="60" customWidth="1"/>
    <col min="9987" max="9987" width="10.7109375" style="60" customWidth="1"/>
    <col min="9988" max="9988" width="2.28515625" style="60" customWidth="1"/>
    <col min="9989" max="9989" width="20.7109375" style="60" customWidth="1"/>
    <col min="9990" max="9990" width="2.28515625" style="60" customWidth="1"/>
    <col min="9991" max="9991" width="13.28515625" style="60" customWidth="1"/>
    <col min="9992" max="9992" width="2.28515625" style="60" customWidth="1"/>
    <col min="9993" max="9993" width="15.28515625" style="60" customWidth="1"/>
    <col min="9994" max="9994" width="2.28515625" style="60" customWidth="1"/>
    <col min="9995" max="9995" width="13.28515625" style="60" customWidth="1"/>
    <col min="9996" max="9996" width="2.28515625" style="60" customWidth="1"/>
    <col min="9997" max="9997" width="13.28515625" style="60" customWidth="1"/>
    <col min="9998" max="9998" width="2.28515625" style="60" customWidth="1"/>
    <col min="9999" max="9999" width="13.28515625" style="60" customWidth="1"/>
    <col min="10000" max="10000" width="2.28515625" style="60" customWidth="1"/>
    <col min="10001" max="10001" width="13.28515625" style="60" customWidth="1"/>
    <col min="10002" max="10002" width="8.140625" style="60" customWidth="1"/>
    <col min="10003" max="10239" width="9.140625" style="60"/>
    <col min="10240" max="10240" width="6.28515625" style="60" customWidth="1"/>
    <col min="10241" max="10242" width="2" style="60" customWidth="1"/>
    <col min="10243" max="10243" width="10.7109375" style="60" customWidth="1"/>
    <col min="10244" max="10244" width="2.28515625" style="60" customWidth="1"/>
    <col min="10245" max="10245" width="20.7109375" style="60" customWidth="1"/>
    <col min="10246" max="10246" width="2.28515625" style="60" customWidth="1"/>
    <col min="10247" max="10247" width="13.28515625" style="60" customWidth="1"/>
    <col min="10248" max="10248" width="2.28515625" style="60" customWidth="1"/>
    <col min="10249" max="10249" width="15.28515625" style="60" customWidth="1"/>
    <col min="10250" max="10250" width="2.28515625" style="60" customWidth="1"/>
    <col min="10251" max="10251" width="13.28515625" style="60" customWidth="1"/>
    <col min="10252" max="10252" width="2.28515625" style="60" customWidth="1"/>
    <col min="10253" max="10253" width="13.28515625" style="60" customWidth="1"/>
    <col min="10254" max="10254" width="2.28515625" style="60" customWidth="1"/>
    <col min="10255" max="10255" width="13.28515625" style="60" customWidth="1"/>
    <col min="10256" max="10256" width="2.28515625" style="60" customWidth="1"/>
    <col min="10257" max="10257" width="13.28515625" style="60" customWidth="1"/>
    <col min="10258" max="10258" width="8.140625" style="60" customWidth="1"/>
    <col min="10259" max="10495" width="9.140625" style="60"/>
    <col min="10496" max="10496" width="6.28515625" style="60" customWidth="1"/>
    <col min="10497" max="10498" width="2" style="60" customWidth="1"/>
    <col min="10499" max="10499" width="10.7109375" style="60" customWidth="1"/>
    <col min="10500" max="10500" width="2.28515625" style="60" customWidth="1"/>
    <col min="10501" max="10501" width="20.7109375" style="60" customWidth="1"/>
    <col min="10502" max="10502" width="2.28515625" style="60" customWidth="1"/>
    <col min="10503" max="10503" width="13.28515625" style="60" customWidth="1"/>
    <col min="10504" max="10504" width="2.28515625" style="60" customWidth="1"/>
    <col min="10505" max="10505" width="15.28515625" style="60" customWidth="1"/>
    <col min="10506" max="10506" width="2.28515625" style="60" customWidth="1"/>
    <col min="10507" max="10507" width="13.28515625" style="60" customWidth="1"/>
    <col min="10508" max="10508" width="2.28515625" style="60" customWidth="1"/>
    <col min="10509" max="10509" width="13.28515625" style="60" customWidth="1"/>
    <col min="10510" max="10510" width="2.28515625" style="60" customWidth="1"/>
    <col min="10511" max="10511" width="13.28515625" style="60" customWidth="1"/>
    <col min="10512" max="10512" width="2.28515625" style="60" customWidth="1"/>
    <col min="10513" max="10513" width="13.28515625" style="60" customWidth="1"/>
    <col min="10514" max="10514" width="8.140625" style="60" customWidth="1"/>
    <col min="10515" max="10751" width="9.140625" style="60"/>
    <col min="10752" max="10752" width="6.28515625" style="60" customWidth="1"/>
    <col min="10753" max="10754" width="2" style="60" customWidth="1"/>
    <col min="10755" max="10755" width="10.7109375" style="60" customWidth="1"/>
    <col min="10756" max="10756" width="2.28515625" style="60" customWidth="1"/>
    <col min="10757" max="10757" width="20.7109375" style="60" customWidth="1"/>
    <col min="10758" max="10758" width="2.28515625" style="60" customWidth="1"/>
    <col min="10759" max="10759" width="13.28515625" style="60" customWidth="1"/>
    <col min="10760" max="10760" width="2.28515625" style="60" customWidth="1"/>
    <col min="10761" max="10761" width="15.28515625" style="60" customWidth="1"/>
    <col min="10762" max="10762" width="2.28515625" style="60" customWidth="1"/>
    <col min="10763" max="10763" width="13.28515625" style="60" customWidth="1"/>
    <col min="10764" max="10764" width="2.28515625" style="60" customWidth="1"/>
    <col min="10765" max="10765" width="13.28515625" style="60" customWidth="1"/>
    <col min="10766" max="10766" width="2.28515625" style="60" customWidth="1"/>
    <col min="10767" max="10767" width="13.28515625" style="60" customWidth="1"/>
    <col min="10768" max="10768" width="2.28515625" style="60" customWidth="1"/>
    <col min="10769" max="10769" width="13.28515625" style="60" customWidth="1"/>
    <col min="10770" max="10770" width="8.140625" style="60" customWidth="1"/>
    <col min="10771" max="11007" width="9.140625" style="60"/>
    <col min="11008" max="11008" width="6.28515625" style="60" customWidth="1"/>
    <col min="11009" max="11010" width="2" style="60" customWidth="1"/>
    <col min="11011" max="11011" width="10.7109375" style="60" customWidth="1"/>
    <col min="11012" max="11012" width="2.28515625" style="60" customWidth="1"/>
    <col min="11013" max="11013" width="20.7109375" style="60" customWidth="1"/>
    <col min="11014" max="11014" width="2.28515625" style="60" customWidth="1"/>
    <col min="11015" max="11015" width="13.28515625" style="60" customWidth="1"/>
    <col min="11016" max="11016" width="2.28515625" style="60" customWidth="1"/>
    <col min="11017" max="11017" width="15.28515625" style="60" customWidth="1"/>
    <col min="11018" max="11018" width="2.28515625" style="60" customWidth="1"/>
    <col min="11019" max="11019" width="13.28515625" style="60" customWidth="1"/>
    <col min="11020" max="11020" width="2.28515625" style="60" customWidth="1"/>
    <col min="11021" max="11021" width="13.28515625" style="60" customWidth="1"/>
    <col min="11022" max="11022" width="2.28515625" style="60" customWidth="1"/>
    <col min="11023" max="11023" width="13.28515625" style="60" customWidth="1"/>
    <col min="11024" max="11024" width="2.28515625" style="60" customWidth="1"/>
    <col min="11025" max="11025" width="13.28515625" style="60" customWidth="1"/>
    <col min="11026" max="11026" width="8.140625" style="60" customWidth="1"/>
    <col min="11027" max="11263" width="9.140625" style="60"/>
    <col min="11264" max="11264" width="6.28515625" style="60" customWidth="1"/>
    <col min="11265" max="11266" width="2" style="60" customWidth="1"/>
    <col min="11267" max="11267" width="10.7109375" style="60" customWidth="1"/>
    <col min="11268" max="11268" width="2.28515625" style="60" customWidth="1"/>
    <col min="11269" max="11269" width="20.7109375" style="60" customWidth="1"/>
    <col min="11270" max="11270" width="2.28515625" style="60" customWidth="1"/>
    <col min="11271" max="11271" width="13.28515625" style="60" customWidth="1"/>
    <col min="11272" max="11272" width="2.28515625" style="60" customWidth="1"/>
    <col min="11273" max="11273" width="15.28515625" style="60" customWidth="1"/>
    <col min="11274" max="11274" width="2.28515625" style="60" customWidth="1"/>
    <col min="11275" max="11275" width="13.28515625" style="60" customWidth="1"/>
    <col min="11276" max="11276" width="2.28515625" style="60" customWidth="1"/>
    <col min="11277" max="11277" width="13.28515625" style="60" customWidth="1"/>
    <col min="11278" max="11278" width="2.28515625" style="60" customWidth="1"/>
    <col min="11279" max="11279" width="13.28515625" style="60" customWidth="1"/>
    <col min="11280" max="11280" width="2.28515625" style="60" customWidth="1"/>
    <col min="11281" max="11281" width="13.28515625" style="60" customWidth="1"/>
    <col min="11282" max="11282" width="8.140625" style="60" customWidth="1"/>
    <col min="11283" max="11519" width="9.140625" style="60"/>
    <col min="11520" max="11520" width="6.28515625" style="60" customWidth="1"/>
    <col min="11521" max="11522" width="2" style="60" customWidth="1"/>
    <col min="11523" max="11523" width="10.7109375" style="60" customWidth="1"/>
    <col min="11524" max="11524" width="2.28515625" style="60" customWidth="1"/>
    <col min="11525" max="11525" width="20.7109375" style="60" customWidth="1"/>
    <col min="11526" max="11526" width="2.28515625" style="60" customWidth="1"/>
    <col min="11527" max="11527" width="13.28515625" style="60" customWidth="1"/>
    <col min="11528" max="11528" width="2.28515625" style="60" customWidth="1"/>
    <col min="11529" max="11529" width="15.28515625" style="60" customWidth="1"/>
    <col min="11530" max="11530" width="2.28515625" style="60" customWidth="1"/>
    <col min="11531" max="11531" width="13.28515625" style="60" customWidth="1"/>
    <col min="11532" max="11532" width="2.28515625" style="60" customWidth="1"/>
    <col min="11533" max="11533" width="13.28515625" style="60" customWidth="1"/>
    <col min="11534" max="11534" width="2.28515625" style="60" customWidth="1"/>
    <col min="11535" max="11535" width="13.28515625" style="60" customWidth="1"/>
    <col min="11536" max="11536" width="2.28515625" style="60" customWidth="1"/>
    <col min="11537" max="11537" width="13.28515625" style="60" customWidth="1"/>
    <col min="11538" max="11538" width="8.140625" style="60" customWidth="1"/>
    <col min="11539" max="11775" width="9.140625" style="60"/>
    <col min="11776" max="11776" width="6.28515625" style="60" customWidth="1"/>
    <col min="11777" max="11778" width="2" style="60" customWidth="1"/>
    <col min="11779" max="11779" width="10.7109375" style="60" customWidth="1"/>
    <col min="11780" max="11780" width="2.28515625" style="60" customWidth="1"/>
    <col min="11781" max="11781" width="20.7109375" style="60" customWidth="1"/>
    <col min="11782" max="11782" width="2.28515625" style="60" customWidth="1"/>
    <col min="11783" max="11783" width="13.28515625" style="60" customWidth="1"/>
    <col min="11784" max="11784" width="2.28515625" style="60" customWidth="1"/>
    <col min="11785" max="11785" width="15.28515625" style="60" customWidth="1"/>
    <col min="11786" max="11786" width="2.28515625" style="60" customWidth="1"/>
    <col min="11787" max="11787" width="13.28515625" style="60" customWidth="1"/>
    <col min="11788" max="11788" width="2.28515625" style="60" customWidth="1"/>
    <col min="11789" max="11789" width="13.28515625" style="60" customWidth="1"/>
    <col min="11790" max="11790" width="2.28515625" style="60" customWidth="1"/>
    <col min="11791" max="11791" width="13.28515625" style="60" customWidth="1"/>
    <col min="11792" max="11792" width="2.28515625" style="60" customWidth="1"/>
    <col min="11793" max="11793" width="13.28515625" style="60" customWidth="1"/>
    <col min="11794" max="11794" width="8.140625" style="60" customWidth="1"/>
    <col min="11795" max="12031" width="9.140625" style="60"/>
    <col min="12032" max="12032" width="6.28515625" style="60" customWidth="1"/>
    <col min="12033" max="12034" width="2" style="60" customWidth="1"/>
    <col min="12035" max="12035" width="10.7109375" style="60" customWidth="1"/>
    <col min="12036" max="12036" width="2.28515625" style="60" customWidth="1"/>
    <col min="12037" max="12037" width="20.7109375" style="60" customWidth="1"/>
    <col min="12038" max="12038" width="2.28515625" style="60" customWidth="1"/>
    <col min="12039" max="12039" width="13.28515625" style="60" customWidth="1"/>
    <col min="12040" max="12040" width="2.28515625" style="60" customWidth="1"/>
    <col min="12041" max="12041" width="15.28515625" style="60" customWidth="1"/>
    <col min="12042" max="12042" width="2.28515625" style="60" customWidth="1"/>
    <col min="12043" max="12043" width="13.28515625" style="60" customWidth="1"/>
    <col min="12044" max="12044" width="2.28515625" style="60" customWidth="1"/>
    <col min="12045" max="12045" width="13.28515625" style="60" customWidth="1"/>
    <col min="12046" max="12046" width="2.28515625" style="60" customWidth="1"/>
    <col min="12047" max="12047" width="13.28515625" style="60" customWidth="1"/>
    <col min="12048" max="12048" width="2.28515625" style="60" customWidth="1"/>
    <col min="12049" max="12049" width="13.28515625" style="60" customWidth="1"/>
    <col min="12050" max="12050" width="8.140625" style="60" customWidth="1"/>
    <col min="12051" max="12287" width="9.140625" style="60"/>
    <col min="12288" max="12288" width="6.28515625" style="60" customWidth="1"/>
    <col min="12289" max="12290" width="2" style="60" customWidth="1"/>
    <col min="12291" max="12291" width="10.7109375" style="60" customWidth="1"/>
    <col min="12292" max="12292" width="2.28515625" style="60" customWidth="1"/>
    <col min="12293" max="12293" width="20.7109375" style="60" customWidth="1"/>
    <col min="12294" max="12294" width="2.28515625" style="60" customWidth="1"/>
    <col min="12295" max="12295" width="13.28515625" style="60" customWidth="1"/>
    <col min="12296" max="12296" width="2.28515625" style="60" customWidth="1"/>
    <col min="12297" max="12297" width="15.28515625" style="60" customWidth="1"/>
    <col min="12298" max="12298" width="2.28515625" style="60" customWidth="1"/>
    <col min="12299" max="12299" width="13.28515625" style="60" customWidth="1"/>
    <col min="12300" max="12300" width="2.28515625" style="60" customWidth="1"/>
    <col min="12301" max="12301" width="13.28515625" style="60" customWidth="1"/>
    <col min="12302" max="12302" width="2.28515625" style="60" customWidth="1"/>
    <col min="12303" max="12303" width="13.28515625" style="60" customWidth="1"/>
    <col min="12304" max="12304" width="2.28515625" style="60" customWidth="1"/>
    <col min="12305" max="12305" width="13.28515625" style="60" customWidth="1"/>
    <col min="12306" max="12306" width="8.140625" style="60" customWidth="1"/>
    <col min="12307" max="12543" width="9.140625" style="60"/>
    <col min="12544" max="12544" width="6.28515625" style="60" customWidth="1"/>
    <col min="12545" max="12546" width="2" style="60" customWidth="1"/>
    <col min="12547" max="12547" width="10.7109375" style="60" customWidth="1"/>
    <col min="12548" max="12548" width="2.28515625" style="60" customWidth="1"/>
    <col min="12549" max="12549" width="20.7109375" style="60" customWidth="1"/>
    <col min="12550" max="12550" width="2.28515625" style="60" customWidth="1"/>
    <col min="12551" max="12551" width="13.28515625" style="60" customWidth="1"/>
    <col min="12552" max="12552" width="2.28515625" style="60" customWidth="1"/>
    <col min="12553" max="12553" width="15.28515625" style="60" customWidth="1"/>
    <col min="12554" max="12554" width="2.28515625" style="60" customWidth="1"/>
    <col min="12555" max="12555" width="13.28515625" style="60" customWidth="1"/>
    <col min="12556" max="12556" width="2.28515625" style="60" customWidth="1"/>
    <col min="12557" max="12557" width="13.28515625" style="60" customWidth="1"/>
    <col min="12558" max="12558" width="2.28515625" style="60" customWidth="1"/>
    <col min="12559" max="12559" width="13.28515625" style="60" customWidth="1"/>
    <col min="12560" max="12560" width="2.28515625" style="60" customWidth="1"/>
    <col min="12561" max="12561" width="13.28515625" style="60" customWidth="1"/>
    <col min="12562" max="12562" width="8.140625" style="60" customWidth="1"/>
    <col min="12563" max="12799" width="9.140625" style="60"/>
    <col min="12800" max="12800" width="6.28515625" style="60" customWidth="1"/>
    <col min="12801" max="12802" width="2" style="60" customWidth="1"/>
    <col min="12803" max="12803" width="10.7109375" style="60" customWidth="1"/>
    <col min="12804" max="12804" width="2.28515625" style="60" customWidth="1"/>
    <col min="12805" max="12805" width="20.7109375" style="60" customWidth="1"/>
    <col min="12806" max="12806" width="2.28515625" style="60" customWidth="1"/>
    <col min="12807" max="12807" width="13.28515625" style="60" customWidth="1"/>
    <col min="12808" max="12808" width="2.28515625" style="60" customWidth="1"/>
    <col min="12809" max="12809" width="15.28515625" style="60" customWidth="1"/>
    <col min="12810" max="12810" width="2.28515625" style="60" customWidth="1"/>
    <col min="12811" max="12811" width="13.28515625" style="60" customWidth="1"/>
    <col min="12812" max="12812" width="2.28515625" style="60" customWidth="1"/>
    <col min="12813" max="12813" width="13.28515625" style="60" customWidth="1"/>
    <col min="12814" max="12814" width="2.28515625" style="60" customWidth="1"/>
    <col min="12815" max="12815" width="13.28515625" style="60" customWidth="1"/>
    <col min="12816" max="12816" width="2.28515625" style="60" customWidth="1"/>
    <col min="12817" max="12817" width="13.28515625" style="60" customWidth="1"/>
    <col min="12818" max="12818" width="8.140625" style="60" customWidth="1"/>
    <col min="12819" max="13055" width="9.140625" style="60"/>
    <col min="13056" max="13056" width="6.28515625" style="60" customWidth="1"/>
    <col min="13057" max="13058" width="2" style="60" customWidth="1"/>
    <col min="13059" max="13059" width="10.7109375" style="60" customWidth="1"/>
    <col min="13060" max="13060" width="2.28515625" style="60" customWidth="1"/>
    <col min="13061" max="13061" width="20.7109375" style="60" customWidth="1"/>
    <col min="13062" max="13062" width="2.28515625" style="60" customWidth="1"/>
    <col min="13063" max="13063" width="13.28515625" style="60" customWidth="1"/>
    <col min="13064" max="13064" width="2.28515625" style="60" customWidth="1"/>
    <col min="13065" max="13065" width="15.28515625" style="60" customWidth="1"/>
    <col min="13066" max="13066" width="2.28515625" style="60" customWidth="1"/>
    <col min="13067" max="13067" width="13.28515625" style="60" customWidth="1"/>
    <col min="13068" max="13068" width="2.28515625" style="60" customWidth="1"/>
    <col min="13069" max="13069" width="13.28515625" style="60" customWidth="1"/>
    <col min="13070" max="13070" width="2.28515625" style="60" customWidth="1"/>
    <col min="13071" max="13071" width="13.28515625" style="60" customWidth="1"/>
    <col min="13072" max="13072" width="2.28515625" style="60" customWidth="1"/>
    <col min="13073" max="13073" width="13.28515625" style="60" customWidth="1"/>
    <col min="13074" max="13074" width="8.140625" style="60" customWidth="1"/>
    <col min="13075" max="13311" width="9.140625" style="60"/>
    <col min="13312" max="13312" width="6.28515625" style="60" customWidth="1"/>
    <col min="13313" max="13314" width="2" style="60" customWidth="1"/>
    <col min="13315" max="13315" width="10.7109375" style="60" customWidth="1"/>
    <col min="13316" max="13316" width="2.28515625" style="60" customWidth="1"/>
    <col min="13317" max="13317" width="20.7109375" style="60" customWidth="1"/>
    <col min="13318" max="13318" width="2.28515625" style="60" customWidth="1"/>
    <col min="13319" max="13319" width="13.28515625" style="60" customWidth="1"/>
    <col min="13320" max="13320" width="2.28515625" style="60" customWidth="1"/>
    <col min="13321" max="13321" width="15.28515625" style="60" customWidth="1"/>
    <col min="13322" max="13322" width="2.28515625" style="60" customWidth="1"/>
    <col min="13323" max="13323" width="13.28515625" style="60" customWidth="1"/>
    <col min="13324" max="13324" width="2.28515625" style="60" customWidth="1"/>
    <col min="13325" max="13325" width="13.28515625" style="60" customWidth="1"/>
    <col min="13326" max="13326" width="2.28515625" style="60" customWidth="1"/>
    <col min="13327" max="13327" width="13.28515625" style="60" customWidth="1"/>
    <col min="13328" max="13328" width="2.28515625" style="60" customWidth="1"/>
    <col min="13329" max="13329" width="13.28515625" style="60" customWidth="1"/>
    <col min="13330" max="13330" width="8.140625" style="60" customWidth="1"/>
    <col min="13331" max="13567" width="9.140625" style="60"/>
    <col min="13568" max="13568" width="6.28515625" style="60" customWidth="1"/>
    <col min="13569" max="13570" width="2" style="60" customWidth="1"/>
    <col min="13571" max="13571" width="10.7109375" style="60" customWidth="1"/>
    <col min="13572" max="13572" width="2.28515625" style="60" customWidth="1"/>
    <col min="13573" max="13573" width="20.7109375" style="60" customWidth="1"/>
    <col min="13574" max="13574" width="2.28515625" style="60" customWidth="1"/>
    <col min="13575" max="13575" width="13.28515625" style="60" customWidth="1"/>
    <col min="13576" max="13576" width="2.28515625" style="60" customWidth="1"/>
    <col min="13577" max="13577" width="15.28515625" style="60" customWidth="1"/>
    <col min="13578" max="13578" width="2.28515625" style="60" customWidth="1"/>
    <col min="13579" max="13579" width="13.28515625" style="60" customWidth="1"/>
    <col min="13580" max="13580" width="2.28515625" style="60" customWidth="1"/>
    <col min="13581" max="13581" width="13.28515625" style="60" customWidth="1"/>
    <col min="13582" max="13582" width="2.28515625" style="60" customWidth="1"/>
    <col min="13583" max="13583" width="13.28515625" style="60" customWidth="1"/>
    <col min="13584" max="13584" width="2.28515625" style="60" customWidth="1"/>
    <col min="13585" max="13585" width="13.28515625" style="60" customWidth="1"/>
    <col min="13586" max="13586" width="8.140625" style="60" customWidth="1"/>
    <col min="13587" max="13823" width="9.140625" style="60"/>
    <col min="13824" max="13824" width="6.28515625" style="60" customWidth="1"/>
    <col min="13825" max="13826" width="2" style="60" customWidth="1"/>
    <col min="13827" max="13827" width="10.7109375" style="60" customWidth="1"/>
    <col min="13828" max="13828" width="2.28515625" style="60" customWidth="1"/>
    <col min="13829" max="13829" width="20.7109375" style="60" customWidth="1"/>
    <col min="13830" max="13830" width="2.28515625" style="60" customWidth="1"/>
    <col min="13831" max="13831" width="13.28515625" style="60" customWidth="1"/>
    <col min="13832" max="13832" width="2.28515625" style="60" customWidth="1"/>
    <col min="13833" max="13833" width="15.28515625" style="60" customWidth="1"/>
    <col min="13834" max="13834" width="2.28515625" style="60" customWidth="1"/>
    <col min="13835" max="13835" width="13.28515625" style="60" customWidth="1"/>
    <col min="13836" max="13836" width="2.28515625" style="60" customWidth="1"/>
    <col min="13837" max="13837" width="13.28515625" style="60" customWidth="1"/>
    <col min="13838" max="13838" width="2.28515625" style="60" customWidth="1"/>
    <col min="13839" max="13839" width="13.28515625" style="60" customWidth="1"/>
    <col min="13840" max="13840" width="2.28515625" style="60" customWidth="1"/>
    <col min="13841" max="13841" width="13.28515625" style="60" customWidth="1"/>
    <col min="13842" max="13842" width="8.140625" style="60" customWidth="1"/>
    <col min="13843" max="14079" width="9.140625" style="60"/>
    <col min="14080" max="14080" width="6.28515625" style="60" customWidth="1"/>
    <col min="14081" max="14082" width="2" style="60" customWidth="1"/>
    <col min="14083" max="14083" width="10.7109375" style="60" customWidth="1"/>
    <col min="14084" max="14084" width="2.28515625" style="60" customWidth="1"/>
    <col min="14085" max="14085" width="20.7109375" style="60" customWidth="1"/>
    <col min="14086" max="14086" width="2.28515625" style="60" customWidth="1"/>
    <col min="14087" max="14087" width="13.28515625" style="60" customWidth="1"/>
    <col min="14088" max="14088" width="2.28515625" style="60" customWidth="1"/>
    <col min="14089" max="14089" width="15.28515625" style="60" customWidth="1"/>
    <col min="14090" max="14090" width="2.28515625" style="60" customWidth="1"/>
    <col min="14091" max="14091" width="13.28515625" style="60" customWidth="1"/>
    <col min="14092" max="14092" width="2.28515625" style="60" customWidth="1"/>
    <col min="14093" max="14093" width="13.28515625" style="60" customWidth="1"/>
    <col min="14094" max="14094" width="2.28515625" style="60" customWidth="1"/>
    <col min="14095" max="14095" width="13.28515625" style="60" customWidth="1"/>
    <col min="14096" max="14096" width="2.28515625" style="60" customWidth="1"/>
    <col min="14097" max="14097" width="13.28515625" style="60" customWidth="1"/>
    <col min="14098" max="14098" width="8.140625" style="60" customWidth="1"/>
    <col min="14099" max="14335" width="9.140625" style="60"/>
    <col min="14336" max="14336" width="6.28515625" style="60" customWidth="1"/>
    <col min="14337" max="14338" width="2" style="60" customWidth="1"/>
    <col min="14339" max="14339" width="10.7109375" style="60" customWidth="1"/>
    <col min="14340" max="14340" width="2.28515625" style="60" customWidth="1"/>
    <col min="14341" max="14341" width="20.7109375" style="60" customWidth="1"/>
    <col min="14342" max="14342" width="2.28515625" style="60" customWidth="1"/>
    <col min="14343" max="14343" width="13.28515625" style="60" customWidth="1"/>
    <col min="14344" max="14344" width="2.28515625" style="60" customWidth="1"/>
    <col min="14345" max="14345" width="15.28515625" style="60" customWidth="1"/>
    <col min="14346" max="14346" width="2.28515625" style="60" customWidth="1"/>
    <col min="14347" max="14347" width="13.28515625" style="60" customWidth="1"/>
    <col min="14348" max="14348" width="2.28515625" style="60" customWidth="1"/>
    <col min="14349" max="14349" width="13.28515625" style="60" customWidth="1"/>
    <col min="14350" max="14350" width="2.28515625" style="60" customWidth="1"/>
    <col min="14351" max="14351" width="13.28515625" style="60" customWidth="1"/>
    <col min="14352" max="14352" width="2.28515625" style="60" customWidth="1"/>
    <col min="14353" max="14353" width="13.28515625" style="60" customWidth="1"/>
    <col min="14354" max="14354" width="8.140625" style="60" customWidth="1"/>
    <col min="14355" max="14591" width="9.140625" style="60"/>
    <col min="14592" max="14592" width="6.28515625" style="60" customWidth="1"/>
    <col min="14593" max="14594" width="2" style="60" customWidth="1"/>
    <col min="14595" max="14595" width="10.7109375" style="60" customWidth="1"/>
    <col min="14596" max="14596" width="2.28515625" style="60" customWidth="1"/>
    <col min="14597" max="14597" width="20.7109375" style="60" customWidth="1"/>
    <col min="14598" max="14598" width="2.28515625" style="60" customWidth="1"/>
    <col min="14599" max="14599" width="13.28515625" style="60" customWidth="1"/>
    <col min="14600" max="14600" width="2.28515625" style="60" customWidth="1"/>
    <col min="14601" max="14601" width="15.28515625" style="60" customWidth="1"/>
    <col min="14602" max="14602" width="2.28515625" style="60" customWidth="1"/>
    <col min="14603" max="14603" width="13.28515625" style="60" customWidth="1"/>
    <col min="14604" max="14604" width="2.28515625" style="60" customWidth="1"/>
    <col min="14605" max="14605" width="13.28515625" style="60" customWidth="1"/>
    <col min="14606" max="14606" width="2.28515625" style="60" customWidth="1"/>
    <col min="14607" max="14607" width="13.28515625" style="60" customWidth="1"/>
    <col min="14608" max="14608" width="2.28515625" style="60" customWidth="1"/>
    <col min="14609" max="14609" width="13.28515625" style="60" customWidth="1"/>
    <col min="14610" max="14610" width="8.140625" style="60" customWidth="1"/>
    <col min="14611" max="14847" width="9.140625" style="60"/>
    <col min="14848" max="14848" width="6.28515625" style="60" customWidth="1"/>
    <col min="14849" max="14850" width="2" style="60" customWidth="1"/>
    <col min="14851" max="14851" width="10.7109375" style="60" customWidth="1"/>
    <col min="14852" max="14852" width="2.28515625" style="60" customWidth="1"/>
    <col min="14853" max="14853" width="20.7109375" style="60" customWidth="1"/>
    <col min="14854" max="14854" width="2.28515625" style="60" customWidth="1"/>
    <col min="14855" max="14855" width="13.28515625" style="60" customWidth="1"/>
    <col min="14856" max="14856" width="2.28515625" style="60" customWidth="1"/>
    <col min="14857" max="14857" width="15.28515625" style="60" customWidth="1"/>
    <col min="14858" max="14858" width="2.28515625" style="60" customWidth="1"/>
    <col min="14859" max="14859" width="13.28515625" style="60" customWidth="1"/>
    <col min="14860" max="14860" width="2.28515625" style="60" customWidth="1"/>
    <col min="14861" max="14861" width="13.28515625" style="60" customWidth="1"/>
    <col min="14862" max="14862" width="2.28515625" style="60" customWidth="1"/>
    <col min="14863" max="14863" width="13.28515625" style="60" customWidth="1"/>
    <col min="14864" max="14864" width="2.28515625" style="60" customWidth="1"/>
    <col min="14865" max="14865" width="13.28515625" style="60" customWidth="1"/>
    <col min="14866" max="14866" width="8.140625" style="60" customWidth="1"/>
    <col min="14867" max="15103" width="9.140625" style="60"/>
    <col min="15104" max="15104" width="6.28515625" style="60" customWidth="1"/>
    <col min="15105" max="15106" width="2" style="60" customWidth="1"/>
    <col min="15107" max="15107" width="10.7109375" style="60" customWidth="1"/>
    <col min="15108" max="15108" width="2.28515625" style="60" customWidth="1"/>
    <col min="15109" max="15109" width="20.7109375" style="60" customWidth="1"/>
    <col min="15110" max="15110" width="2.28515625" style="60" customWidth="1"/>
    <col min="15111" max="15111" width="13.28515625" style="60" customWidth="1"/>
    <col min="15112" max="15112" width="2.28515625" style="60" customWidth="1"/>
    <col min="15113" max="15113" width="15.28515625" style="60" customWidth="1"/>
    <col min="15114" max="15114" width="2.28515625" style="60" customWidth="1"/>
    <col min="15115" max="15115" width="13.28515625" style="60" customWidth="1"/>
    <col min="15116" max="15116" width="2.28515625" style="60" customWidth="1"/>
    <col min="15117" max="15117" width="13.28515625" style="60" customWidth="1"/>
    <col min="15118" max="15118" width="2.28515625" style="60" customWidth="1"/>
    <col min="15119" max="15119" width="13.28515625" style="60" customWidth="1"/>
    <col min="15120" max="15120" width="2.28515625" style="60" customWidth="1"/>
    <col min="15121" max="15121" width="13.28515625" style="60" customWidth="1"/>
    <col min="15122" max="15122" width="8.140625" style="60" customWidth="1"/>
    <col min="15123" max="15359" width="9.140625" style="60"/>
    <col min="15360" max="15360" width="6.28515625" style="60" customWidth="1"/>
    <col min="15361" max="15362" width="2" style="60" customWidth="1"/>
    <col min="15363" max="15363" width="10.7109375" style="60" customWidth="1"/>
    <col min="15364" max="15364" width="2.28515625" style="60" customWidth="1"/>
    <col min="15365" max="15365" width="20.7109375" style="60" customWidth="1"/>
    <col min="15366" max="15366" width="2.28515625" style="60" customWidth="1"/>
    <col min="15367" max="15367" width="13.28515625" style="60" customWidth="1"/>
    <col min="15368" max="15368" width="2.28515625" style="60" customWidth="1"/>
    <col min="15369" max="15369" width="15.28515625" style="60" customWidth="1"/>
    <col min="15370" max="15370" width="2.28515625" style="60" customWidth="1"/>
    <col min="15371" max="15371" width="13.28515625" style="60" customWidth="1"/>
    <col min="15372" max="15372" width="2.28515625" style="60" customWidth="1"/>
    <col min="15373" max="15373" width="13.28515625" style="60" customWidth="1"/>
    <col min="15374" max="15374" width="2.28515625" style="60" customWidth="1"/>
    <col min="15375" max="15375" width="13.28515625" style="60" customWidth="1"/>
    <col min="15376" max="15376" width="2.28515625" style="60" customWidth="1"/>
    <col min="15377" max="15377" width="13.28515625" style="60" customWidth="1"/>
    <col min="15378" max="15378" width="8.140625" style="60" customWidth="1"/>
    <col min="15379" max="15615" width="9.140625" style="60"/>
    <col min="15616" max="15616" width="6.28515625" style="60" customWidth="1"/>
    <col min="15617" max="15618" width="2" style="60" customWidth="1"/>
    <col min="15619" max="15619" width="10.7109375" style="60" customWidth="1"/>
    <col min="15620" max="15620" width="2.28515625" style="60" customWidth="1"/>
    <col min="15621" max="15621" width="20.7109375" style="60" customWidth="1"/>
    <col min="15622" max="15622" width="2.28515625" style="60" customWidth="1"/>
    <col min="15623" max="15623" width="13.28515625" style="60" customWidth="1"/>
    <col min="15624" max="15624" width="2.28515625" style="60" customWidth="1"/>
    <col min="15625" max="15625" width="15.28515625" style="60" customWidth="1"/>
    <col min="15626" max="15626" width="2.28515625" style="60" customWidth="1"/>
    <col min="15627" max="15627" width="13.28515625" style="60" customWidth="1"/>
    <col min="15628" max="15628" width="2.28515625" style="60" customWidth="1"/>
    <col min="15629" max="15629" width="13.28515625" style="60" customWidth="1"/>
    <col min="15630" max="15630" width="2.28515625" style="60" customWidth="1"/>
    <col min="15631" max="15631" width="13.28515625" style="60" customWidth="1"/>
    <col min="15632" max="15632" width="2.28515625" style="60" customWidth="1"/>
    <col min="15633" max="15633" width="13.28515625" style="60" customWidth="1"/>
    <col min="15634" max="15634" width="8.140625" style="60" customWidth="1"/>
    <col min="15635" max="15871" width="9.140625" style="60"/>
    <col min="15872" max="15872" width="6.28515625" style="60" customWidth="1"/>
    <col min="15873" max="15874" width="2" style="60" customWidth="1"/>
    <col min="15875" max="15875" width="10.7109375" style="60" customWidth="1"/>
    <col min="15876" max="15876" width="2.28515625" style="60" customWidth="1"/>
    <col min="15877" max="15877" width="20.7109375" style="60" customWidth="1"/>
    <col min="15878" max="15878" width="2.28515625" style="60" customWidth="1"/>
    <col min="15879" max="15879" width="13.28515625" style="60" customWidth="1"/>
    <col min="15880" max="15880" width="2.28515625" style="60" customWidth="1"/>
    <col min="15881" max="15881" width="15.28515625" style="60" customWidth="1"/>
    <col min="15882" max="15882" width="2.28515625" style="60" customWidth="1"/>
    <col min="15883" max="15883" width="13.28515625" style="60" customWidth="1"/>
    <col min="15884" max="15884" width="2.28515625" style="60" customWidth="1"/>
    <col min="15885" max="15885" width="13.28515625" style="60" customWidth="1"/>
    <col min="15886" max="15886" width="2.28515625" style="60" customWidth="1"/>
    <col min="15887" max="15887" width="13.28515625" style="60" customWidth="1"/>
    <col min="15888" max="15888" width="2.28515625" style="60" customWidth="1"/>
    <col min="15889" max="15889" width="13.28515625" style="60" customWidth="1"/>
    <col min="15890" max="15890" width="8.140625" style="60" customWidth="1"/>
    <col min="15891" max="16127" width="9.140625" style="60"/>
    <col min="16128" max="16128" width="6.28515625" style="60" customWidth="1"/>
    <col min="16129" max="16130" width="2" style="60" customWidth="1"/>
    <col min="16131" max="16131" width="10.7109375" style="60" customWidth="1"/>
    <col min="16132" max="16132" width="2.28515625" style="60" customWidth="1"/>
    <col min="16133" max="16133" width="20.7109375" style="60" customWidth="1"/>
    <col min="16134" max="16134" width="2.28515625" style="60" customWidth="1"/>
    <col min="16135" max="16135" width="13.28515625" style="60" customWidth="1"/>
    <col min="16136" max="16136" width="2.28515625" style="60" customWidth="1"/>
    <col min="16137" max="16137" width="15.28515625" style="60" customWidth="1"/>
    <col min="16138" max="16138" width="2.28515625" style="60" customWidth="1"/>
    <col min="16139" max="16139" width="13.28515625" style="60" customWidth="1"/>
    <col min="16140" max="16140" width="2.28515625" style="60" customWidth="1"/>
    <col min="16141" max="16141" width="13.28515625" style="60" customWidth="1"/>
    <col min="16142" max="16142" width="2.28515625" style="60" customWidth="1"/>
    <col min="16143" max="16143" width="13.28515625" style="60" customWidth="1"/>
    <col min="16144" max="16144" width="2.28515625" style="60" customWidth="1"/>
    <col min="16145" max="16145" width="13.28515625" style="60" customWidth="1"/>
    <col min="16146" max="16146" width="8.140625" style="60" customWidth="1"/>
    <col min="16147" max="16384" width="9.140625" style="60"/>
  </cols>
  <sheetData>
    <row r="1" spans="1:18" ht="15" customHeight="1" x14ac:dyDescent="0.25">
      <c r="A1" s="246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</row>
    <row r="2" spans="1:18" ht="23.1" customHeight="1" x14ac:dyDescent="0.25">
      <c r="A2" s="248" t="s">
        <v>1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ht="14.1" customHeight="1" x14ac:dyDescent="0.25">
      <c r="A3" s="249" t="s">
        <v>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</row>
    <row r="4" spans="1:18" ht="12" customHeight="1" x14ac:dyDescent="0.25">
      <c r="A4" s="250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</row>
    <row r="5" spans="1:18" ht="12" customHeight="1" x14ac:dyDescent="0.25">
      <c r="B5" s="251" t="s">
        <v>3</v>
      </c>
      <c r="C5" s="252"/>
      <c r="E5" s="61" t="s">
        <v>4</v>
      </c>
      <c r="G5" s="62" t="s">
        <v>5</v>
      </c>
      <c r="I5" s="61" t="s">
        <v>6</v>
      </c>
      <c r="K5" s="62" t="s">
        <v>7</v>
      </c>
      <c r="M5" s="62" t="s">
        <v>8</v>
      </c>
      <c r="O5" s="62" t="s">
        <v>9</v>
      </c>
      <c r="Q5" s="62" t="s">
        <v>10</v>
      </c>
    </row>
    <row r="6" spans="1:18" ht="12" customHeight="1" x14ac:dyDescent="0.25">
      <c r="C6" s="69">
        <v>1100001</v>
      </c>
      <c r="E6" s="63" t="s">
        <v>11</v>
      </c>
      <c r="G6" s="64">
        <v>13301000</v>
      </c>
      <c r="I6" s="65">
        <v>0</v>
      </c>
      <c r="K6" s="64">
        <v>250471000</v>
      </c>
      <c r="M6" s="64">
        <v>263772000</v>
      </c>
      <c r="O6" s="64">
        <v>0</v>
      </c>
      <c r="Q6" s="64">
        <v>0</v>
      </c>
    </row>
    <row r="7" spans="1:18" ht="12" customHeight="1" x14ac:dyDescent="0.25">
      <c r="C7" s="69">
        <v>1100002</v>
      </c>
      <c r="E7" s="63" t="s">
        <v>12</v>
      </c>
      <c r="G7" s="64">
        <v>86491000</v>
      </c>
      <c r="I7" s="65">
        <v>0</v>
      </c>
      <c r="K7" s="64">
        <v>4262618900</v>
      </c>
      <c r="M7" s="64">
        <v>4331224500</v>
      </c>
      <c r="O7" s="64">
        <v>17885400</v>
      </c>
      <c r="Q7" s="64">
        <v>0</v>
      </c>
    </row>
    <row r="8" spans="1:18" ht="12" customHeight="1" x14ac:dyDescent="0.25">
      <c r="C8" s="69">
        <v>1100003</v>
      </c>
      <c r="E8" s="63" t="s">
        <v>13</v>
      </c>
      <c r="G8" s="64">
        <v>13541862</v>
      </c>
      <c r="I8" s="65">
        <v>0</v>
      </c>
      <c r="K8" s="64">
        <v>170716882</v>
      </c>
      <c r="M8" s="64">
        <v>169787744</v>
      </c>
      <c r="O8" s="64">
        <v>14471000</v>
      </c>
      <c r="Q8" s="64">
        <v>0</v>
      </c>
    </row>
    <row r="9" spans="1:18" ht="12" customHeight="1" x14ac:dyDescent="0.25">
      <c r="C9" s="69">
        <v>1100004</v>
      </c>
      <c r="E9" s="63" t="s">
        <v>14</v>
      </c>
      <c r="G9" s="64">
        <v>239843012.91999999</v>
      </c>
      <c r="I9" s="65">
        <v>0</v>
      </c>
      <c r="K9" s="64">
        <v>37847660080.050003</v>
      </c>
      <c r="M9" s="64">
        <v>37997471028.82</v>
      </c>
      <c r="O9" s="64">
        <v>90032064.150000006</v>
      </c>
      <c r="Q9" s="64">
        <v>0</v>
      </c>
    </row>
    <row r="10" spans="1:18" ht="12" customHeight="1" x14ac:dyDescent="0.25">
      <c r="C10" s="69">
        <v>1100005</v>
      </c>
      <c r="E10" s="63" t="s">
        <v>15</v>
      </c>
      <c r="G10" s="64">
        <v>0</v>
      </c>
      <c r="I10" s="65">
        <v>0</v>
      </c>
      <c r="K10" s="64">
        <v>39044700064</v>
      </c>
      <c r="M10" s="64">
        <v>41211375790.769997</v>
      </c>
      <c r="O10" s="64">
        <v>0</v>
      </c>
      <c r="Q10" s="64">
        <v>2166675726.77</v>
      </c>
    </row>
    <row r="11" spans="1:18" ht="12" customHeight="1" x14ac:dyDescent="0.25">
      <c r="C11" s="69">
        <v>1100006</v>
      </c>
      <c r="E11" s="63" t="s">
        <v>16</v>
      </c>
      <c r="G11" s="64">
        <v>11347890.390000001</v>
      </c>
      <c r="I11" s="65">
        <v>0</v>
      </c>
      <c r="K11" s="64">
        <v>1872555935.5599999</v>
      </c>
      <c r="M11" s="64">
        <v>1328485530.95</v>
      </c>
      <c r="O11" s="64">
        <v>555418295</v>
      </c>
      <c r="Q11" s="64">
        <v>0</v>
      </c>
    </row>
    <row r="12" spans="1:18" ht="12" customHeight="1" x14ac:dyDescent="0.25">
      <c r="C12" s="69">
        <v>1100007</v>
      </c>
      <c r="E12" s="63" t="s">
        <v>17</v>
      </c>
      <c r="G12" s="64">
        <v>138418311.90000001</v>
      </c>
      <c r="I12" s="65">
        <v>0</v>
      </c>
      <c r="K12" s="64">
        <v>244662660.80000001</v>
      </c>
      <c r="M12" s="64">
        <v>374721178.26999998</v>
      </c>
      <c r="O12" s="64">
        <v>8359794.4299999997</v>
      </c>
      <c r="Q12" s="64">
        <v>0</v>
      </c>
    </row>
    <row r="13" spans="1:18" ht="12" customHeight="1" x14ac:dyDescent="0.25">
      <c r="C13" s="69">
        <v>1201001</v>
      </c>
      <c r="E13" s="63" t="s">
        <v>18</v>
      </c>
      <c r="G13" s="64">
        <v>11205872803.200001</v>
      </c>
      <c r="I13" s="65">
        <v>0</v>
      </c>
      <c r="K13" s="64">
        <v>52438898695.650002</v>
      </c>
      <c r="M13" s="64">
        <v>41473822661.32</v>
      </c>
      <c r="O13" s="64">
        <v>22170948837.529999</v>
      </c>
      <c r="Q13" s="64">
        <v>0</v>
      </c>
    </row>
    <row r="14" spans="1:18" ht="12" customHeight="1" x14ac:dyDescent="0.25">
      <c r="C14" s="70" t="s">
        <v>19</v>
      </c>
      <c r="E14" s="63" t="s">
        <v>20</v>
      </c>
      <c r="G14" s="64">
        <v>0</v>
      </c>
      <c r="I14" s="65">
        <v>0</v>
      </c>
      <c r="K14" s="64">
        <v>10000000</v>
      </c>
      <c r="M14" s="64">
        <v>4000000</v>
      </c>
      <c r="O14" s="64">
        <v>6000000</v>
      </c>
      <c r="Q14" s="64">
        <v>0</v>
      </c>
    </row>
    <row r="15" spans="1:18" ht="12" customHeight="1" x14ac:dyDescent="0.25">
      <c r="C15" s="70" t="s">
        <v>21</v>
      </c>
      <c r="E15" s="63" t="s">
        <v>22</v>
      </c>
      <c r="G15" s="64">
        <v>0</v>
      </c>
      <c r="I15" s="65">
        <v>0</v>
      </c>
      <c r="K15" s="64">
        <v>2000000</v>
      </c>
      <c r="M15" s="64">
        <v>2000000</v>
      </c>
      <c r="O15" s="64">
        <v>0</v>
      </c>
      <c r="Q15" s="64">
        <v>0</v>
      </c>
    </row>
    <row r="16" spans="1:18" ht="12" customHeight="1" x14ac:dyDescent="0.25">
      <c r="C16" s="70" t="s">
        <v>23</v>
      </c>
      <c r="E16" s="63" t="s">
        <v>24</v>
      </c>
      <c r="G16" s="64">
        <v>0</v>
      </c>
      <c r="I16" s="65">
        <v>0</v>
      </c>
      <c r="K16" s="64">
        <v>15000000</v>
      </c>
      <c r="M16" s="64">
        <v>0</v>
      </c>
      <c r="O16" s="64">
        <v>15000000</v>
      </c>
      <c r="Q16" s="64">
        <v>0</v>
      </c>
    </row>
    <row r="17" spans="3:17" ht="12" customHeight="1" x14ac:dyDescent="0.25">
      <c r="C17" s="70" t="s">
        <v>25</v>
      </c>
      <c r="E17" s="63" t="s">
        <v>26</v>
      </c>
      <c r="G17" s="64">
        <v>0</v>
      </c>
      <c r="I17" s="65">
        <v>0</v>
      </c>
      <c r="K17" s="64">
        <v>40000000</v>
      </c>
      <c r="M17" s="64">
        <v>1500000</v>
      </c>
      <c r="O17" s="64">
        <v>38500000</v>
      </c>
      <c r="Q17" s="64">
        <v>0</v>
      </c>
    </row>
    <row r="18" spans="3:17" ht="12" customHeight="1" x14ac:dyDescent="0.25">
      <c r="C18" s="69">
        <v>1302100</v>
      </c>
      <c r="E18" s="63" t="s">
        <v>27</v>
      </c>
      <c r="G18" s="64">
        <v>0</v>
      </c>
      <c r="I18" s="65">
        <v>0</v>
      </c>
      <c r="K18" s="64">
        <v>200000000</v>
      </c>
      <c r="M18" s="64">
        <v>200000000</v>
      </c>
      <c r="O18" s="64">
        <v>0</v>
      </c>
      <c r="Q18" s="64">
        <v>0</v>
      </c>
    </row>
    <row r="19" spans="3:17" ht="12" customHeight="1" x14ac:dyDescent="0.25">
      <c r="C19" s="69">
        <v>1400001</v>
      </c>
      <c r="E19" s="63" t="s">
        <v>28</v>
      </c>
      <c r="G19" s="64">
        <v>0</v>
      </c>
      <c r="I19" s="65">
        <v>0</v>
      </c>
      <c r="K19" s="64">
        <v>133111475</v>
      </c>
      <c r="M19" s="64">
        <v>61010225</v>
      </c>
      <c r="O19" s="64">
        <v>72101250</v>
      </c>
      <c r="Q19" s="64">
        <v>0</v>
      </c>
    </row>
    <row r="20" spans="3:17" ht="12" customHeight="1" x14ac:dyDescent="0.25">
      <c r="C20" s="69">
        <v>1400002</v>
      </c>
      <c r="E20" s="63" t="s">
        <v>29</v>
      </c>
      <c r="G20" s="64">
        <v>22184000</v>
      </c>
      <c r="I20" s="65">
        <v>0</v>
      </c>
      <c r="K20" s="64">
        <v>25350847</v>
      </c>
      <c r="M20" s="64">
        <v>23555481</v>
      </c>
      <c r="O20" s="64">
        <v>23979366</v>
      </c>
      <c r="Q20" s="64">
        <v>0</v>
      </c>
    </row>
    <row r="21" spans="3:17" ht="12" customHeight="1" x14ac:dyDescent="0.25">
      <c r="C21" s="69">
        <v>1400003</v>
      </c>
      <c r="E21" s="63" t="s">
        <v>30</v>
      </c>
      <c r="G21" s="64">
        <v>219649090</v>
      </c>
      <c r="I21" s="65">
        <v>0</v>
      </c>
      <c r="K21" s="64">
        <v>0</v>
      </c>
      <c r="M21" s="64">
        <v>0</v>
      </c>
      <c r="O21" s="64">
        <v>219649090</v>
      </c>
      <c r="Q21" s="64">
        <v>0</v>
      </c>
    </row>
    <row r="22" spans="3:17" ht="12" customHeight="1" x14ac:dyDescent="0.25">
      <c r="C22" s="69">
        <v>1400004</v>
      </c>
      <c r="E22" s="63" t="s">
        <v>31</v>
      </c>
      <c r="G22" s="64">
        <v>40472522</v>
      </c>
      <c r="I22" s="65">
        <v>0</v>
      </c>
      <c r="K22" s="64">
        <v>0</v>
      </c>
      <c r="M22" s="64">
        <v>0</v>
      </c>
      <c r="O22" s="64">
        <v>40472522</v>
      </c>
      <c r="Q22" s="64">
        <v>0</v>
      </c>
    </row>
    <row r="23" spans="3:17" ht="12" customHeight="1" x14ac:dyDescent="0.25">
      <c r="C23" s="69">
        <v>1500001</v>
      </c>
      <c r="E23" s="63" t="s">
        <v>32</v>
      </c>
      <c r="G23" s="64">
        <v>2971860</v>
      </c>
      <c r="I23" s="65">
        <v>0</v>
      </c>
      <c r="K23" s="64">
        <v>1591649882</v>
      </c>
      <c r="M23" s="64">
        <v>1594621742</v>
      </c>
      <c r="O23" s="64">
        <v>0</v>
      </c>
      <c r="Q23" s="64">
        <v>0</v>
      </c>
    </row>
    <row r="24" spans="3:17" ht="12" customHeight="1" x14ac:dyDescent="0.25">
      <c r="C24" s="69">
        <v>1500002</v>
      </c>
      <c r="E24" s="63" t="s">
        <v>33</v>
      </c>
      <c r="G24" s="64">
        <v>0</v>
      </c>
      <c r="I24" s="65">
        <v>0</v>
      </c>
      <c r="K24" s="64">
        <v>111019492</v>
      </c>
      <c r="M24" s="64">
        <v>0</v>
      </c>
      <c r="O24" s="64">
        <v>111019492</v>
      </c>
      <c r="Q24" s="64">
        <v>0</v>
      </c>
    </row>
    <row r="25" spans="3:17" ht="12" customHeight="1" x14ac:dyDescent="0.25">
      <c r="C25" s="69">
        <v>1500003</v>
      </c>
      <c r="E25" s="63" t="s">
        <v>34</v>
      </c>
      <c r="G25" s="64">
        <v>0</v>
      </c>
      <c r="I25" s="65">
        <v>0</v>
      </c>
      <c r="K25" s="64">
        <v>136483259</v>
      </c>
      <c r="M25" s="64">
        <v>0</v>
      </c>
      <c r="O25" s="64">
        <v>136483259</v>
      </c>
      <c r="Q25" s="64">
        <v>0</v>
      </c>
    </row>
    <row r="26" spans="3:17" ht="12" customHeight="1" x14ac:dyDescent="0.25">
      <c r="C26" s="69">
        <v>1500004</v>
      </c>
      <c r="E26" s="63" t="s">
        <v>35</v>
      </c>
      <c r="G26" s="64">
        <v>0</v>
      </c>
      <c r="I26" s="65">
        <v>0</v>
      </c>
      <c r="K26" s="64">
        <v>202479000</v>
      </c>
      <c r="M26" s="64">
        <v>0</v>
      </c>
      <c r="O26" s="64">
        <v>202479000</v>
      </c>
      <c r="Q26" s="64">
        <v>0</v>
      </c>
    </row>
    <row r="27" spans="3:17" ht="12" customHeight="1" x14ac:dyDescent="0.25">
      <c r="C27" s="69">
        <v>1700001</v>
      </c>
      <c r="E27" s="63" t="s">
        <v>36</v>
      </c>
      <c r="G27" s="64">
        <v>3328000363.5999999</v>
      </c>
      <c r="I27" s="65">
        <v>0</v>
      </c>
      <c r="K27" s="64">
        <v>39612011499.160004</v>
      </c>
      <c r="M27" s="64">
        <v>39605900479.290001</v>
      </c>
      <c r="O27" s="64">
        <v>3334111383.4699998</v>
      </c>
      <c r="Q27" s="64">
        <v>0</v>
      </c>
    </row>
    <row r="28" spans="3:17" ht="12" customHeight="1" x14ac:dyDescent="0.25">
      <c r="C28" s="69">
        <v>1700002</v>
      </c>
      <c r="E28" s="63" t="s">
        <v>37</v>
      </c>
      <c r="G28" s="64">
        <v>958693307.77999997</v>
      </c>
      <c r="I28" s="65">
        <v>0</v>
      </c>
      <c r="K28" s="64">
        <v>17333483561.48</v>
      </c>
      <c r="M28" s="64">
        <v>17601763515.27</v>
      </c>
      <c r="O28" s="64">
        <v>690413353.99000001</v>
      </c>
      <c r="Q28" s="64">
        <v>0</v>
      </c>
    </row>
    <row r="29" spans="3:17" ht="12" customHeight="1" x14ac:dyDescent="0.25">
      <c r="C29" s="69">
        <v>1700004</v>
      </c>
      <c r="E29" s="63" t="s">
        <v>38</v>
      </c>
      <c r="G29" s="64">
        <v>648390895</v>
      </c>
      <c r="I29" s="65">
        <v>0</v>
      </c>
      <c r="K29" s="64">
        <v>5603057610.2200003</v>
      </c>
      <c r="M29" s="64">
        <v>5782443933.2299995</v>
      </c>
      <c r="O29" s="64">
        <v>469004571.99000001</v>
      </c>
      <c r="Q29" s="64">
        <v>0</v>
      </c>
    </row>
    <row r="30" spans="3:17" ht="12" customHeight="1" x14ac:dyDescent="0.25">
      <c r="C30" s="69">
        <v>1900001</v>
      </c>
      <c r="E30" s="63" t="s">
        <v>39</v>
      </c>
      <c r="G30" s="64">
        <v>0</v>
      </c>
      <c r="I30" s="65">
        <v>0</v>
      </c>
      <c r="K30" s="64">
        <v>37536028770</v>
      </c>
      <c r="M30" s="64">
        <v>37536028770</v>
      </c>
      <c r="O30" s="64">
        <v>0</v>
      </c>
      <c r="Q30" s="64">
        <v>0</v>
      </c>
    </row>
    <row r="31" spans="3:17" ht="12" customHeight="1" x14ac:dyDescent="0.25">
      <c r="C31" s="69">
        <v>1900002</v>
      </c>
      <c r="E31" s="63" t="s">
        <v>40</v>
      </c>
      <c r="G31" s="64">
        <v>0</v>
      </c>
      <c r="I31" s="65">
        <v>0</v>
      </c>
      <c r="K31" s="64">
        <v>1368196846</v>
      </c>
      <c r="M31" s="64">
        <v>1368196846</v>
      </c>
      <c r="O31" s="64">
        <v>0</v>
      </c>
      <c r="Q31" s="64">
        <v>0</v>
      </c>
    </row>
    <row r="32" spans="3:17" ht="12" customHeight="1" x14ac:dyDescent="0.25">
      <c r="C32" s="69">
        <v>1900003</v>
      </c>
      <c r="E32" s="63" t="s">
        <v>41</v>
      </c>
      <c r="G32" s="64">
        <v>0</v>
      </c>
      <c r="I32" s="65">
        <v>0</v>
      </c>
      <c r="K32" s="64">
        <v>1428808182</v>
      </c>
      <c r="M32" s="64">
        <v>1428808182</v>
      </c>
      <c r="O32" s="64">
        <v>0</v>
      </c>
      <c r="Q32" s="64">
        <v>0</v>
      </c>
    </row>
    <row r="33" spans="3:17" ht="12" customHeight="1" x14ac:dyDescent="0.25">
      <c r="C33" s="69">
        <v>2100001</v>
      </c>
      <c r="E33" s="63" t="s">
        <v>42</v>
      </c>
      <c r="G33" s="64">
        <v>1309331000</v>
      </c>
      <c r="I33" s="65">
        <v>0</v>
      </c>
      <c r="K33" s="64">
        <v>0</v>
      </c>
      <c r="M33" s="64">
        <v>0</v>
      </c>
      <c r="O33" s="64">
        <v>1309331000</v>
      </c>
      <c r="Q33" s="64">
        <v>0</v>
      </c>
    </row>
    <row r="34" spans="3:17" ht="12" customHeight="1" x14ac:dyDescent="0.25">
      <c r="C34" s="69">
        <v>2100002</v>
      </c>
      <c r="E34" s="63" t="s">
        <v>43</v>
      </c>
      <c r="G34" s="64">
        <v>4584229650</v>
      </c>
      <c r="I34" s="65">
        <v>0</v>
      </c>
      <c r="K34" s="64">
        <v>0</v>
      </c>
      <c r="M34" s="64">
        <v>2166500000</v>
      </c>
      <c r="O34" s="64">
        <v>2417729650</v>
      </c>
      <c r="Q34" s="64">
        <v>0</v>
      </c>
    </row>
    <row r="35" spans="3:17" ht="12" customHeight="1" x14ac:dyDescent="0.25">
      <c r="C35" s="69">
        <v>2100003</v>
      </c>
      <c r="E35" s="63" t="s">
        <v>44</v>
      </c>
      <c r="G35" s="64">
        <v>669109707</v>
      </c>
      <c r="I35" s="65">
        <v>0</v>
      </c>
      <c r="K35" s="64">
        <v>30386200</v>
      </c>
      <c r="M35" s="64">
        <v>0</v>
      </c>
      <c r="O35" s="64">
        <v>699495907</v>
      </c>
      <c r="Q35" s="64">
        <v>0</v>
      </c>
    </row>
    <row r="36" spans="3:17" ht="12" customHeight="1" x14ac:dyDescent="0.25">
      <c r="C36" s="69">
        <v>2100004</v>
      </c>
      <c r="E36" s="63" t="s">
        <v>45</v>
      </c>
      <c r="G36" s="64">
        <v>114075255</v>
      </c>
      <c r="I36" s="65">
        <v>0</v>
      </c>
      <c r="K36" s="64">
        <v>7850000</v>
      </c>
      <c r="M36" s="64">
        <v>0</v>
      </c>
      <c r="O36" s="64">
        <v>121925255</v>
      </c>
      <c r="Q36" s="64">
        <v>0</v>
      </c>
    </row>
    <row r="37" spans="3:17" ht="12" customHeight="1" x14ac:dyDescent="0.25">
      <c r="C37" s="69">
        <v>2100005</v>
      </c>
      <c r="E37" s="63" t="s">
        <v>46</v>
      </c>
      <c r="G37" s="64">
        <v>224907954.36000001</v>
      </c>
      <c r="I37" s="65">
        <v>0</v>
      </c>
      <c r="K37" s="64">
        <v>0</v>
      </c>
      <c r="M37" s="64">
        <v>0</v>
      </c>
      <c r="O37" s="64">
        <v>224907954.36000001</v>
      </c>
      <c r="Q37" s="64">
        <v>0</v>
      </c>
    </row>
    <row r="38" spans="3:17" ht="12" customHeight="1" x14ac:dyDescent="0.25">
      <c r="C38" s="69">
        <v>2100006</v>
      </c>
      <c r="E38" s="63" t="s">
        <v>47</v>
      </c>
      <c r="G38" s="64">
        <v>2238624480</v>
      </c>
      <c r="I38" s="65">
        <v>0</v>
      </c>
      <c r="K38" s="64">
        <v>408409091</v>
      </c>
      <c r="M38" s="64">
        <v>0</v>
      </c>
      <c r="O38" s="64">
        <v>2647033571</v>
      </c>
      <c r="Q38" s="64">
        <v>0</v>
      </c>
    </row>
    <row r="39" spans="3:17" ht="12" customHeight="1" x14ac:dyDescent="0.25">
      <c r="C39" s="69">
        <v>2100007</v>
      </c>
      <c r="E39" s="63" t="s">
        <v>48</v>
      </c>
      <c r="G39" s="64">
        <v>3290504724.1700001</v>
      </c>
      <c r="I39" s="65">
        <v>0</v>
      </c>
      <c r="K39" s="64">
        <v>900000000</v>
      </c>
      <c r="M39" s="64">
        <v>0</v>
      </c>
      <c r="O39" s="64">
        <v>4190504724.1700001</v>
      </c>
      <c r="Q39" s="64">
        <v>0</v>
      </c>
    </row>
    <row r="40" spans="3:17" ht="12" customHeight="1" x14ac:dyDescent="0.25">
      <c r="C40" s="69">
        <v>2100008</v>
      </c>
      <c r="E40" s="63" t="s">
        <v>49</v>
      </c>
      <c r="G40" s="64">
        <v>1661717971.04</v>
      </c>
      <c r="I40" s="65">
        <v>0</v>
      </c>
      <c r="K40" s="64">
        <v>21551555</v>
      </c>
      <c r="M40" s="64">
        <v>0</v>
      </c>
      <c r="O40" s="64">
        <v>1683269526.04</v>
      </c>
      <c r="Q40" s="64">
        <v>0</v>
      </c>
    </row>
    <row r="41" spans="3:17" ht="12" customHeight="1" x14ac:dyDescent="0.25">
      <c r="C41" s="69">
        <v>2100009</v>
      </c>
      <c r="E41" s="63" t="s">
        <v>50</v>
      </c>
      <c r="G41" s="64">
        <v>4902761991</v>
      </c>
      <c r="I41" s="65">
        <v>0</v>
      </c>
      <c r="K41" s="64">
        <v>0</v>
      </c>
      <c r="M41" s="64">
        <v>0</v>
      </c>
      <c r="O41" s="64">
        <v>4902761991</v>
      </c>
      <c r="Q41" s="64">
        <v>0</v>
      </c>
    </row>
    <row r="42" spans="3:17" ht="12" customHeight="1" x14ac:dyDescent="0.25">
      <c r="C42" s="69">
        <v>2200002</v>
      </c>
      <c r="E42" s="63" t="s">
        <v>51</v>
      </c>
      <c r="G42" s="64">
        <v>0</v>
      </c>
      <c r="I42" s="65">
        <v>1877635768</v>
      </c>
      <c r="K42" s="64">
        <v>615693750</v>
      </c>
      <c r="M42" s="64">
        <v>162400197</v>
      </c>
      <c r="O42" s="64">
        <v>0</v>
      </c>
      <c r="Q42" s="64">
        <v>1424342215</v>
      </c>
    </row>
    <row r="43" spans="3:17" ht="12" customHeight="1" x14ac:dyDescent="0.25">
      <c r="C43" s="69">
        <v>2200003</v>
      </c>
      <c r="E43" s="63" t="s">
        <v>52</v>
      </c>
      <c r="G43" s="64">
        <v>0</v>
      </c>
      <c r="I43" s="65">
        <v>559477490.78999996</v>
      </c>
      <c r="K43" s="64">
        <v>0</v>
      </c>
      <c r="M43" s="64">
        <v>53819818.5</v>
      </c>
      <c r="O43" s="64">
        <v>0</v>
      </c>
      <c r="Q43" s="64">
        <v>613297309.28999996</v>
      </c>
    </row>
    <row r="44" spans="3:17" ht="12" customHeight="1" x14ac:dyDescent="0.25">
      <c r="C44" s="69">
        <v>2200004</v>
      </c>
      <c r="E44" s="63" t="s">
        <v>53</v>
      </c>
      <c r="G44" s="64">
        <v>0</v>
      </c>
      <c r="I44" s="65">
        <v>108154184.84</v>
      </c>
      <c r="K44" s="64">
        <v>0</v>
      </c>
      <c r="M44" s="64">
        <v>4698077.71</v>
      </c>
      <c r="O44" s="64">
        <v>0</v>
      </c>
      <c r="Q44" s="64">
        <v>112852262.55</v>
      </c>
    </row>
    <row r="45" spans="3:17" ht="12" customHeight="1" x14ac:dyDescent="0.25">
      <c r="C45" s="69">
        <v>2200005</v>
      </c>
      <c r="E45" s="63" t="s">
        <v>54</v>
      </c>
      <c r="G45" s="64">
        <v>0</v>
      </c>
      <c r="I45" s="65">
        <v>112186015.15000001</v>
      </c>
      <c r="K45" s="64">
        <v>0</v>
      </c>
      <c r="M45" s="64">
        <v>40102583.119999997</v>
      </c>
      <c r="O45" s="64">
        <v>0</v>
      </c>
      <c r="Q45" s="64">
        <v>152288598.28</v>
      </c>
    </row>
    <row r="46" spans="3:17" ht="12" customHeight="1" x14ac:dyDescent="0.25">
      <c r="C46" s="69">
        <v>2200006</v>
      </c>
      <c r="E46" s="63" t="s">
        <v>55</v>
      </c>
      <c r="G46" s="64">
        <v>0</v>
      </c>
      <c r="I46" s="65">
        <v>1338329509.6700001</v>
      </c>
      <c r="K46" s="64">
        <v>0</v>
      </c>
      <c r="M46" s="64">
        <v>259990938.84</v>
      </c>
      <c r="O46" s="64">
        <v>0</v>
      </c>
      <c r="Q46" s="64">
        <v>1598320448.5</v>
      </c>
    </row>
    <row r="47" spans="3:17" ht="12" customHeight="1" x14ac:dyDescent="0.25">
      <c r="C47" s="69">
        <v>2200007</v>
      </c>
      <c r="E47" s="63" t="s">
        <v>56</v>
      </c>
      <c r="G47" s="64">
        <v>0</v>
      </c>
      <c r="I47" s="65">
        <v>2794429861.5799999</v>
      </c>
      <c r="K47" s="64">
        <v>0</v>
      </c>
      <c r="M47" s="64">
        <v>292337611.54000002</v>
      </c>
      <c r="O47" s="64">
        <v>0</v>
      </c>
      <c r="Q47" s="64">
        <v>3086767473.1100001</v>
      </c>
    </row>
    <row r="48" spans="3:17" ht="12" customHeight="1" x14ac:dyDescent="0.25">
      <c r="C48" s="69">
        <v>2200008</v>
      </c>
      <c r="E48" s="63" t="s">
        <v>57</v>
      </c>
      <c r="G48" s="64">
        <v>0</v>
      </c>
      <c r="I48" s="65">
        <v>773217763.49000001</v>
      </c>
      <c r="K48" s="64">
        <v>0</v>
      </c>
      <c r="M48" s="64">
        <v>308462200.31</v>
      </c>
      <c r="O48" s="64">
        <v>0</v>
      </c>
      <c r="Q48" s="64">
        <v>1081679963.8099999</v>
      </c>
    </row>
    <row r="49" spans="3:17" ht="12" customHeight="1" x14ac:dyDescent="0.25">
      <c r="C49" s="69">
        <v>2200009</v>
      </c>
      <c r="E49" s="63" t="s">
        <v>58</v>
      </c>
      <c r="G49" s="64">
        <v>0</v>
      </c>
      <c r="I49" s="65">
        <v>1332211511.6300001</v>
      </c>
      <c r="K49" s="64">
        <v>0</v>
      </c>
      <c r="M49" s="64">
        <v>555298628.12</v>
      </c>
      <c r="O49" s="64">
        <v>0</v>
      </c>
      <c r="Q49" s="64">
        <v>1887510139.75</v>
      </c>
    </row>
    <row r="50" spans="3:17" ht="12" customHeight="1" x14ac:dyDescent="0.25">
      <c r="C50" s="69">
        <v>3101001</v>
      </c>
      <c r="E50" s="63" t="s">
        <v>59</v>
      </c>
      <c r="G50" s="64">
        <v>0</v>
      </c>
      <c r="I50" s="65">
        <v>3722125154.9000001</v>
      </c>
      <c r="K50" s="64">
        <v>22627561732.099998</v>
      </c>
      <c r="M50" s="64">
        <v>24643359356.200001</v>
      </c>
      <c r="O50" s="64">
        <v>0</v>
      </c>
      <c r="Q50" s="64">
        <v>5737922779</v>
      </c>
    </row>
    <row r="51" spans="3:17" ht="12" customHeight="1" x14ac:dyDescent="0.25">
      <c r="C51" s="69">
        <v>3102001</v>
      </c>
      <c r="E51" s="63" t="s">
        <v>60</v>
      </c>
      <c r="G51" s="64">
        <v>0</v>
      </c>
      <c r="I51" s="65">
        <v>0</v>
      </c>
      <c r="K51" s="64">
        <v>11803818</v>
      </c>
      <c r="M51" s="64">
        <v>7041403818</v>
      </c>
      <c r="O51" s="64">
        <v>0</v>
      </c>
      <c r="Q51" s="64">
        <v>7029600000</v>
      </c>
    </row>
    <row r="52" spans="3:17" ht="12" customHeight="1" x14ac:dyDescent="0.25">
      <c r="C52" s="69">
        <v>3200021</v>
      </c>
      <c r="E52" s="63" t="s">
        <v>61</v>
      </c>
      <c r="G52" s="64">
        <v>0</v>
      </c>
      <c r="I52" s="65">
        <v>0</v>
      </c>
      <c r="K52" s="64">
        <v>4765633925</v>
      </c>
      <c r="M52" s="64">
        <v>4765633925</v>
      </c>
      <c r="O52" s="64">
        <v>0</v>
      </c>
      <c r="Q52" s="64">
        <v>0</v>
      </c>
    </row>
    <row r="53" spans="3:17" ht="12" customHeight="1" x14ac:dyDescent="0.25">
      <c r="C53" s="69">
        <v>3200022</v>
      </c>
      <c r="E53" s="63" t="s">
        <v>62</v>
      </c>
      <c r="G53" s="64">
        <v>0</v>
      </c>
      <c r="I53" s="65">
        <v>39297418</v>
      </c>
      <c r="K53" s="64">
        <v>524559870</v>
      </c>
      <c r="M53" s="64">
        <v>567643395</v>
      </c>
      <c r="O53" s="64">
        <v>0</v>
      </c>
      <c r="Q53" s="64">
        <v>82380943</v>
      </c>
    </row>
    <row r="54" spans="3:17" ht="12" customHeight="1" x14ac:dyDescent="0.25">
      <c r="C54" s="69">
        <v>3200023</v>
      </c>
      <c r="E54" s="63" t="s">
        <v>63</v>
      </c>
      <c r="G54" s="64">
        <v>0</v>
      </c>
      <c r="I54" s="65">
        <v>1434800</v>
      </c>
      <c r="K54" s="64">
        <v>27796380</v>
      </c>
      <c r="M54" s="64">
        <v>30089300</v>
      </c>
      <c r="O54" s="64">
        <v>0</v>
      </c>
      <c r="Q54" s="64">
        <v>3727720</v>
      </c>
    </row>
    <row r="55" spans="3:17" ht="12" customHeight="1" x14ac:dyDescent="0.25">
      <c r="C55" s="69">
        <v>3200024</v>
      </c>
      <c r="E55" s="63" t="s">
        <v>64</v>
      </c>
      <c r="G55" s="64">
        <v>0</v>
      </c>
      <c r="I55" s="65">
        <v>16241000</v>
      </c>
      <c r="K55" s="64">
        <v>16241000</v>
      </c>
      <c r="M55" s="64">
        <v>0</v>
      </c>
      <c r="O55" s="64">
        <v>0</v>
      </c>
      <c r="Q55" s="64">
        <v>0</v>
      </c>
    </row>
    <row r="56" spans="3:17" ht="12" customHeight="1" x14ac:dyDescent="0.25">
      <c r="C56" s="69">
        <v>3200025</v>
      </c>
      <c r="E56" s="63" t="s">
        <v>65</v>
      </c>
      <c r="G56" s="64">
        <v>0</v>
      </c>
      <c r="I56" s="65">
        <v>121560606</v>
      </c>
      <c r="K56" s="64">
        <v>3177949826</v>
      </c>
      <c r="M56" s="64">
        <v>3168968854</v>
      </c>
      <c r="O56" s="64">
        <v>0</v>
      </c>
      <c r="Q56" s="64">
        <v>112579634</v>
      </c>
    </row>
    <row r="57" spans="3:17" ht="12" customHeight="1" x14ac:dyDescent="0.25">
      <c r="C57" s="69">
        <v>3200026</v>
      </c>
      <c r="E57" s="63" t="s">
        <v>66</v>
      </c>
      <c r="G57" s="64">
        <v>0</v>
      </c>
      <c r="I57" s="65">
        <v>48537581</v>
      </c>
      <c r="K57" s="64">
        <v>48537581</v>
      </c>
      <c r="M57" s="64">
        <v>0</v>
      </c>
      <c r="O57" s="64">
        <v>0</v>
      </c>
      <c r="Q57" s="64">
        <v>0</v>
      </c>
    </row>
    <row r="58" spans="3:17" ht="12" customHeight="1" x14ac:dyDescent="0.25">
      <c r="C58" s="69">
        <v>3200027</v>
      </c>
      <c r="E58" s="63" t="s">
        <v>67</v>
      </c>
      <c r="G58" s="64">
        <v>0</v>
      </c>
      <c r="I58" s="65">
        <v>0</v>
      </c>
      <c r="K58" s="64">
        <v>50000000</v>
      </c>
      <c r="M58" s="64">
        <v>50000000</v>
      </c>
      <c r="O58" s="64">
        <v>0</v>
      </c>
      <c r="Q58" s="64">
        <v>0</v>
      </c>
    </row>
    <row r="59" spans="3:17" ht="12" customHeight="1" x14ac:dyDescent="0.25">
      <c r="C59" s="69">
        <v>3400001</v>
      </c>
      <c r="E59" s="63" t="s">
        <v>68</v>
      </c>
      <c r="G59" s="64">
        <v>0</v>
      </c>
      <c r="I59" s="65">
        <v>3638457961.5700002</v>
      </c>
      <c r="K59" s="64">
        <v>4638457961.5699997</v>
      </c>
      <c r="M59" s="64">
        <v>3000000000</v>
      </c>
      <c r="O59" s="64">
        <v>0</v>
      </c>
      <c r="Q59" s="64">
        <v>2000000000</v>
      </c>
    </row>
    <row r="60" spans="3:17" ht="12" customHeight="1" x14ac:dyDescent="0.25">
      <c r="C60" s="69">
        <v>3400002</v>
      </c>
      <c r="E60" s="63" t="s">
        <v>69</v>
      </c>
      <c r="G60" s="64">
        <v>0</v>
      </c>
      <c r="I60" s="65">
        <v>1964582900</v>
      </c>
      <c r="K60" s="64">
        <v>1921527400</v>
      </c>
      <c r="M60" s="64">
        <v>0</v>
      </c>
      <c r="O60" s="64">
        <v>0</v>
      </c>
      <c r="Q60" s="64">
        <v>43055500</v>
      </c>
    </row>
    <row r="61" spans="3:17" ht="12" customHeight="1" x14ac:dyDescent="0.25">
      <c r="C61" s="69">
        <v>3400003</v>
      </c>
      <c r="E61" s="63" t="s">
        <v>70</v>
      </c>
      <c r="G61" s="64">
        <v>0</v>
      </c>
      <c r="I61" s="65">
        <v>0</v>
      </c>
      <c r="K61" s="64">
        <v>1000000000</v>
      </c>
      <c r="M61" s="64">
        <v>1000000000</v>
      </c>
      <c r="O61" s="64">
        <v>0</v>
      </c>
      <c r="Q61" s="64">
        <v>0</v>
      </c>
    </row>
    <row r="62" spans="3:17" ht="12" customHeight="1" x14ac:dyDescent="0.25">
      <c r="C62" s="69">
        <v>3400004</v>
      </c>
      <c r="E62" s="63" t="s">
        <v>71</v>
      </c>
      <c r="G62" s="64">
        <v>0</v>
      </c>
      <c r="I62" s="65">
        <v>0</v>
      </c>
      <c r="K62" s="64">
        <v>482600000</v>
      </c>
      <c r="M62" s="64">
        <v>482600000</v>
      </c>
      <c r="O62" s="64">
        <v>0</v>
      </c>
      <c r="Q62" s="64">
        <v>0</v>
      </c>
    </row>
    <row r="63" spans="3:17" ht="12" customHeight="1" x14ac:dyDescent="0.25">
      <c r="C63" s="69">
        <v>3400006</v>
      </c>
      <c r="E63" s="63" t="s">
        <v>72</v>
      </c>
      <c r="G63" s="64">
        <v>0</v>
      </c>
      <c r="I63" s="65">
        <v>0</v>
      </c>
      <c r="K63" s="64">
        <v>1877631</v>
      </c>
      <c r="M63" s="64">
        <v>1877631</v>
      </c>
      <c r="O63" s="64">
        <v>0</v>
      </c>
      <c r="Q63" s="64">
        <v>0</v>
      </c>
    </row>
    <row r="64" spans="3:17" ht="12" customHeight="1" x14ac:dyDescent="0.25">
      <c r="C64" s="69">
        <v>4100001</v>
      </c>
      <c r="E64" s="63" t="s">
        <v>73</v>
      </c>
      <c r="G64" s="64">
        <v>0</v>
      </c>
      <c r="I64" s="65">
        <v>4800000000</v>
      </c>
      <c r="K64" s="64">
        <v>0</v>
      </c>
      <c r="M64" s="64">
        <v>0</v>
      </c>
      <c r="O64" s="64">
        <v>0</v>
      </c>
      <c r="Q64" s="64">
        <v>4800000000</v>
      </c>
    </row>
    <row r="65" spans="3:17" ht="12" customHeight="1" x14ac:dyDescent="0.25">
      <c r="C65" s="69">
        <v>4100002</v>
      </c>
      <c r="E65" s="63" t="s">
        <v>74</v>
      </c>
      <c r="G65" s="64">
        <v>0</v>
      </c>
      <c r="I65" s="65">
        <v>3200000000</v>
      </c>
      <c r="K65" s="64">
        <v>0</v>
      </c>
      <c r="M65" s="64">
        <v>0</v>
      </c>
      <c r="O65" s="64">
        <v>0</v>
      </c>
      <c r="Q65" s="64">
        <v>3200000000</v>
      </c>
    </row>
    <row r="66" spans="3:17" ht="12" customHeight="1" x14ac:dyDescent="0.25">
      <c r="C66" s="69">
        <v>4200002</v>
      </c>
      <c r="E66" s="63" t="s">
        <v>75</v>
      </c>
      <c r="G66" s="64">
        <v>0</v>
      </c>
      <c r="I66" s="65">
        <v>9476561124.7399998</v>
      </c>
      <c r="K66" s="64">
        <v>0</v>
      </c>
      <c r="M66" s="64">
        <v>0</v>
      </c>
      <c r="O66" s="64">
        <v>0</v>
      </c>
      <c r="Q66" s="64">
        <v>9476561124.7399998</v>
      </c>
    </row>
    <row r="67" spans="3:17" ht="12" customHeight="1" x14ac:dyDescent="0.25">
      <c r="C67" s="69">
        <v>4200004</v>
      </c>
      <c r="E67" s="63" t="s">
        <v>76</v>
      </c>
      <c r="G67" s="64">
        <v>0</v>
      </c>
      <c r="I67" s="65">
        <v>0</v>
      </c>
      <c r="K67" s="64">
        <v>500000000</v>
      </c>
      <c r="M67" s="64">
        <v>0</v>
      </c>
      <c r="O67" s="64">
        <v>500000000</v>
      </c>
      <c r="Q67" s="64">
        <v>0</v>
      </c>
    </row>
    <row r="68" spans="3:17" ht="12" customHeight="1" x14ac:dyDescent="0.25">
      <c r="C68" s="69">
        <v>5100001</v>
      </c>
      <c r="E68" s="63" t="s">
        <v>77</v>
      </c>
      <c r="G68" s="64">
        <v>0</v>
      </c>
      <c r="I68" s="65">
        <v>0</v>
      </c>
      <c r="K68" s="64">
        <v>7050300010.8299999</v>
      </c>
      <c r="M68" s="64">
        <v>40859847066.830002</v>
      </c>
      <c r="O68" s="64">
        <v>0</v>
      </c>
      <c r="Q68" s="64">
        <v>33809547056</v>
      </c>
    </row>
    <row r="69" spans="3:17" ht="12" customHeight="1" x14ac:dyDescent="0.25">
      <c r="C69" s="69">
        <v>5100002</v>
      </c>
      <c r="E69" s="63" t="s">
        <v>78</v>
      </c>
      <c r="G69" s="64">
        <v>0</v>
      </c>
      <c r="I69" s="65">
        <v>0</v>
      </c>
      <c r="K69" s="64">
        <v>0.16</v>
      </c>
      <c r="M69" s="64">
        <v>5438494678.1599998</v>
      </c>
      <c r="O69" s="64">
        <v>0</v>
      </c>
      <c r="Q69" s="64">
        <v>5438494678</v>
      </c>
    </row>
    <row r="70" spans="3:17" ht="12" customHeight="1" x14ac:dyDescent="0.25">
      <c r="C70" s="69">
        <v>5100004</v>
      </c>
      <c r="E70" s="63" t="s">
        <v>79</v>
      </c>
      <c r="G70" s="64">
        <v>0</v>
      </c>
      <c r="I70" s="65">
        <v>0</v>
      </c>
      <c r="K70" s="64">
        <v>53885140</v>
      </c>
      <c r="M70" s="64">
        <v>0</v>
      </c>
      <c r="O70" s="64">
        <v>53885140</v>
      </c>
      <c r="Q70" s="64">
        <v>0</v>
      </c>
    </row>
    <row r="71" spans="3:17" ht="12" customHeight="1" x14ac:dyDescent="0.25">
      <c r="C71" s="69">
        <v>6100001</v>
      </c>
      <c r="E71" s="63" t="s">
        <v>80</v>
      </c>
      <c r="G71" s="64">
        <v>0</v>
      </c>
      <c r="I71" s="65">
        <v>0</v>
      </c>
      <c r="K71" s="64">
        <v>9949789240.2999992</v>
      </c>
      <c r="M71" s="64">
        <v>15378655.25</v>
      </c>
      <c r="O71" s="64">
        <v>9934410585.0499992</v>
      </c>
      <c r="Q71" s="64">
        <v>0</v>
      </c>
    </row>
    <row r="72" spans="3:17" ht="12" customHeight="1" x14ac:dyDescent="0.25">
      <c r="C72" s="69">
        <v>6100002</v>
      </c>
      <c r="E72" s="63" t="s">
        <v>81</v>
      </c>
      <c r="G72" s="64">
        <v>0</v>
      </c>
      <c r="I72" s="65">
        <v>0</v>
      </c>
      <c r="K72" s="64">
        <v>1242510000</v>
      </c>
      <c r="M72" s="64">
        <v>0</v>
      </c>
      <c r="O72" s="64">
        <v>1242510000</v>
      </c>
      <c r="Q72" s="64">
        <v>0</v>
      </c>
    </row>
    <row r="73" spans="3:17" ht="12" customHeight="1" x14ac:dyDescent="0.25">
      <c r="C73" s="69">
        <v>6100003</v>
      </c>
      <c r="E73" s="63" t="s">
        <v>82</v>
      </c>
      <c r="G73" s="64">
        <v>0</v>
      </c>
      <c r="I73" s="65">
        <v>0</v>
      </c>
      <c r="K73" s="64">
        <v>351584794</v>
      </c>
      <c r="M73" s="64">
        <v>0</v>
      </c>
      <c r="O73" s="64">
        <v>351584794</v>
      </c>
      <c r="Q73" s="64">
        <v>0</v>
      </c>
    </row>
    <row r="74" spans="3:17" ht="12" customHeight="1" x14ac:dyDescent="0.25">
      <c r="C74" s="69">
        <v>6100004</v>
      </c>
      <c r="E74" s="63" t="s">
        <v>83</v>
      </c>
      <c r="G74" s="64">
        <v>0</v>
      </c>
      <c r="I74" s="65">
        <v>0</v>
      </c>
      <c r="K74" s="64">
        <v>2667119629</v>
      </c>
      <c r="M74" s="64">
        <v>0</v>
      </c>
      <c r="O74" s="64">
        <v>2667119629</v>
      </c>
      <c r="Q74" s="64">
        <v>0</v>
      </c>
    </row>
    <row r="75" spans="3:17" ht="12" customHeight="1" x14ac:dyDescent="0.25">
      <c r="C75" s="69">
        <v>6100005</v>
      </c>
      <c r="E75" s="63" t="s">
        <v>84</v>
      </c>
      <c r="G75" s="64">
        <v>0</v>
      </c>
      <c r="I75" s="65">
        <v>0</v>
      </c>
      <c r="K75" s="64">
        <v>385040500</v>
      </c>
      <c r="M75" s="64">
        <v>0</v>
      </c>
      <c r="O75" s="64">
        <v>385040500</v>
      </c>
      <c r="Q75" s="64">
        <v>0</v>
      </c>
    </row>
    <row r="76" spans="3:17" ht="12" customHeight="1" x14ac:dyDescent="0.25">
      <c r="C76" s="69">
        <v>6100006</v>
      </c>
      <c r="E76" s="63" t="s">
        <v>85</v>
      </c>
      <c r="G76" s="64">
        <v>0</v>
      </c>
      <c r="I76" s="65">
        <v>0</v>
      </c>
      <c r="K76" s="64">
        <v>105188234</v>
      </c>
      <c r="M76" s="64">
        <v>0</v>
      </c>
      <c r="O76" s="64">
        <v>105188234</v>
      </c>
      <c r="Q76" s="64">
        <v>0</v>
      </c>
    </row>
    <row r="77" spans="3:17" ht="12" customHeight="1" x14ac:dyDescent="0.25">
      <c r="C77" s="69">
        <v>6100007</v>
      </c>
      <c r="E77" s="63" t="s">
        <v>86</v>
      </c>
      <c r="G77" s="64">
        <v>0</v>
      </c>
      <c r="I77" s="65">
        <v>0</v>
      </c>
      <c r="K77" s="64">
        <v>249636600</v>
      </c>
      <c r="M77" s="64">
        <v>0</v>
      </c>
      <c r="O77" s="64">
        <v>249636600</v>
      </c>
      <c r="Q77" s="64">
        <v>0</v>
      </c>
    </row>
    <row r="78" spans="3:17" ht="12" customHeight="1" x14ac:dyDescent="0.25">
      <c r="C78" s="69">
        <v>6100008</v>
      </c>
      <c r="E78" s="63" t="s">
        <v>87</v>
      </c>
      <c r="G78" s="64">
        <v>0</v>
      </c>
      <c r="I78" s="65">
        <v>0</v>
      </c>
      <c r="K78" s="64">
        <v>50778500</v>
      </c>
      <c r="M78" s="64">
        <v>0</v>
      </c>
      <c r="O78" s="64">
        <v>50778500</v>
      </c>
      <c r="Q78" s="64">
        <v>0</v>
      </c>
    </row>
    <row r="79" spans="3:17" ht="12" customHeight="1" x14ac:dyDescent="0.25">
      <c r="C79" s="69">
        <v>6100009</v>
      </c>
      <c r="E79" s="63" t="s">
        <v>88</v>
      </c>
      <c r="G79" s="64">
        <v>0</v>
      </c>
      <c r="I79" s="65">
        <v>0</v>
      </c>
      <c r="K79" s="64">
        <v>75494600</v>
      </c>
      <c r="M79" s="64">
        <v>0</v>
      </c>
      <c r="O79" s="64">
        <v>75494600</v>
      </c>
      <c r="Q79" s="64">
        <v>0</v>
      </c>
    </row>
    <row r="80" spans="3:17" ht="12" customHeight="1" x14ac:dyDescent="0.25">
      <c r="C80" s="69">
        <v>6100010</v>
      </c>
      <c r="E80" s="63" t="s">
        <v>89</v>
      </c>
      <c r="G80" s="64">
        <v>0</v>
      </c>
      <c r="I80" s="65">
        <v>0</v>
      </c>
      <c r="K80" s="64">
        <v>1183084100</v>
      </c>
      <c r="M80" s="64">
        <v>0</v>
      </c>
      <c r="O80" s="64">
        <v>1183084100</v>
      </c>
      <c r="Q80" s="64">
        <v>0</v>
      </c>
    </row>
    <row r="81" spans="3:17" ht="12" customHeight="1" x14ac:dyDescent="0.25">
      <c r="C81" s="69">
        <v>6100011</v>
      </c>
      <c r="E81" s="63" t="s">
        <v>90</v>
      </c>
      <c r="G81" s="64">
        <v>0</v>
      </c>
      <c r="I81" s="65">
        <v>0</v>
      </c>
      <c r="K81" s="64">
        <v>3614513017</v>
      </c>
      <c r="M81" s="64">
        <v>0</v>
      </c>
      <c r="O81" s="64">
        <v>3614513017</v>
      </c>
      <c r="Q81" s="64">
        <v>0</v>
      </c>
    </row>
    <row r="82" spans="3:17" ht="12" customHeight="1" x14ac:dyDescent="0.25">
      <c r="C82" s="69">
        <v>6100012</v>
      </c>
      <c r="E82" s="63" t="s">
        <v>91</v>
      </c>
      <c r="G82" s="64">
        <v>0</v>
      </c>
      <c r="I82" s="65">
        <v>0</v>
      </c>
      <c r="K82" s="64">
        <v>554365625</v>
      </c>
      <c r="M82" s="64">
        <v>0</v>
      </c>
      <c r="O82" s="64">
        <v>554365625</v>
      </c>
      <c r="Q82" s="64">
        <v>0</v>
      </c>
    </row>
    <row r="83" spans="3:17" ht="12" customHeight="1" x14ac:dyDescent="0.25">
      <c r="C83" s="69">
        <v>6100013</v>
      </c>
      <c r="E83" s="63" t="s">
        <v>92</v>
      </c>
      <c r="G83" s="64">
        <v>0</v>
      </c>
      <c r="I83" s="65">
        <v>0</v>
      </c>
      <c r="K83" s="64">
        <v>62990107927.790001</v>
      </c>
      <c r="M83" s="64">
        <v>0</v>
      </c>
      <c r="O83" s="64">
        <v>62990107927.790001</v>
      </c>
      <c r="Q83" s="64">
        <v>0</v>
      </c>
    </row>
    <row r="84" spans="3:17" ht="12" customHeight="1" x14ac:dyDescent="0.25">
      <c r="C84" s="69">
        <v>6100014</v>
      </c>
      <c r="E84" s="63" t="s">
        <v>93</v>
      </c>
      <c r="G84" s="64">
        <v>0</v>
      </c>
      <c r="I84" s="65">
        <v>0</v>
      </c>
      <c r="K84" s="64">
        <v>0</v>
      </c>
      <c r="M84" s="64">
        <v>62548552670.860001</v>
      </c>
      <c r="O84" s="64">
        <v>0</v>
      </c>
      <c r="Q84" s="64">
        <v>62548552670.860001</v>
      </c>
    </row>
    <row r="85" spans="3:17" ht="12" customHeight="1" x14ac:dyDescent="0.25">
      <c r="C85" s="70" t="s">
        <v>94</v>
      </c>
      <c r="E85" s="63" t="s">
        <v>95</v>
      </c>
      <c r="G85" s="64">
        <v>0</v>
      </c>
      <c r="I85" s="65">
        <v>0</v>
      </c>
      <c r="K85" s="64">
        <v>22594428</v>
      </c>
      <c r="M85" s="64">
        <v>0</v>
      </c>
      <c r="O85" s="64">
        <v>22594428</v>
      </c>
      <c r="Q85" s="64">
        <v>0</v>
      </c>
    </row>
    <row r="86" spans="3:17" ht="12" customHeight="1" x14ac:dyDescent="0.25">
      <c r="C86" s="70" t="s">
        <v>96</v>
      </c>
      <c r="E86" s="63" t="s">
        <v>97</v>
      </c>
      <c r="G86" s="64">
        <v>0</v>
      </c>
      <c r="I86" s="65">
        <v>0</v>
      </c>
      <c r="K86" s="64">
        <v>51547698</v>
      </c>
      <c r="M86" s="64">
        <v>0</v>
      </c>
      <c r="O86" s="64">
        <v>51547698</v>
      </c>
      <c r="Q86" s="64">
        <v>0</v>
      </c>
    </row>
    <row r="87" spans="3:17" ht="12" customHeight="1" x14ac:dyDescent="0.25">
      <c r="C87" s="70" t="s">
        <v>98</v>
      </c>
      <c r="E87" s="63" t="s">
        <v>99</v>
      </c>
      <c r="G87" s="64">
        <v>0</v>
      </c>
      <c r="I87" s="65">
        <v>0</v>
      </c>
      <c r="K87" s="64">
        <v>249791369</v>
      </c>
      <c r="M87" s="64">
        <v>0</v>
      </c>
      <c r="O87" s="64">
        <v>249791369</v>
      </c>
      <c r="Q87" s="64">
        <v>0</v>
      </c>
    </row>
    <row r="88" spans="3:17" ht="12" customHeight="1" x14ac:dyDescent="0.25">
      <c r="C88" s="70" t="s">
        <v>100</v>
      </c>
      <c r="E88" s="63" t="s">
        <v>101</v>
      </c>
      <c r="G88" s="64">
        <v>0</v>
      </c>
      <c r="I88" s="65">
        <v>0</v>
      </c>
      <c r="K88" s="64">
        <v>108333722</v>
      </c>
      <c r="M88" s="64">
        <v>0</v>
      </c>
      <c r="O88" s="64">
        <v>108333722</v>
      </c>
      <c r="Q88" s="64">
        <v>0</v>
      </c>
    </row>
    <row r="89" spans="3:17" ht="12" customHeight="1" x14ac:dyDescent="0.25">
      <c r="C89" s="70" t="s">
        <v>102</v>
      </c>
      <c r="E89" s="63" t="s">
        <v>103</v>
      </c>
      <c r="G89" s="64">
        <v>0</v>
      </c>
      <c r="I89" s="65">
        <v>0</v>
      </c>
      <c r="K89" s="64">
        <v>129511280</v>
      </c>
      <c r="M89" s="64">
        <v>0</v>
      </c>
      <c r="O89" s="64">
        <v>129511280</v>
      </c>
      <c r="Q89" s="64">
        <v>0</v>
      </c>
    </row>
    <row r="90" spans="3:17" ht="12" customHeight="1" x14ac:dyDescent="0.25">
      <c r="C90" s="70" t="s">
        <v>104</v>
      </c>
      <c r="E90" s="63" t="s">
        <v>105</v>
      </c>
      <c r="G90" s="64">
        <v>0</v>
      </c>
      <c r="I90" s="65">
        <v>0</v>
      </c>
      <c r="K90" s="64">
        <v>1300000</v>
      </c>
      <c r="M90" s="64">
        <v>0</v>
      </c>
      <c r="O90" s="64">
        <v>1300000</v>
      </c>
      <c r="Q90" s="64">
        <v>0</v>
      </c>
    </row>
    <row r="91" spans="3:17" ht="12" customHeight="1" x14ac:dyDescent="0.25">
      <c r="C91" s="70" t="s">
        <v>106</v>
      </c>
      <c r="E91" s="63" t="s">
        <v>107</v>
      </c>
      <c r="G91" s="64">
        <v>0</v>
      </c>
      <c r="I91" s="65">
        <v>0</v>
      </c>
      <c r="K91" s="64">
        <v>427979683</v>
      </c>
      <c r="M91" s="64">
        <v>0</v>
      </c>
      <c r="O91" s="64">
        <v>427979683</v>
      </c>
      <c r="Q91" s="64">
        <v>0</v>
      </c>
    </row>
    <row r="92" spans="3:17" ht="12" customHeight="1" x14ac:dyDescent="0.25">
      <c r="C92" s="70" t="s">
        <v>108</v>
      </c>
      <c r="E92" s="63" t="s">
        <v>109</v>
      </c>
      <c r="G92" s="64">
        <v>0</v>
      </c>
      <c r="I92" s="65">
        <v>0</v>
      </c>
      <c r="K92" s="64">
        <v>1322668500</v>
      </c>
      <c r="M92" s="64">
        <v>0</v>
      </c>
      <c r="O92" s="64">
        <v>1322668500</v>
      </c>
      <c r="Q92" s="64">
        <v>0</v>
      </c>
    </row>
    <row r="93" spans="3:17" ht="12" customHeight="1" x14ac:dyDescent="0.25">
      <c r="C93" s="70" t="s">
        <v>110</v>
      </c>
      <c r="E93" s="63" t="s">
        <v>111</v>
      </c>
      <c r="G93" s="64">
        <v>0</v>
      </c>
      <c r="I93" s="65">
        <v>0</v>
      </c>
      <c r="K93" s="64">
        <v>292606000</v>
      </c>
      <c r="M93" s="64">
        <v>0</v>
      </c>
      <c r="O93" s="64">
        <v>292606000</v>
      </c>
      <c r="Q93" s="64">
        <v>0</v>
      </c>
    </row>
    <row r="94" spans="3:17" ht="12" customHeight="1" x14ac:dyDescent="0.25">
      <c r="C94" s="70" t="s">
        <v>112</v>
      </c>
      <c r="E94" s="63" t="s">
        <v>113</v>
      </c>
      <c r="G94" s="64">
        <v>0</v>
      </c>
      <c r="I94" s="65">
        <v>0</v>
      </c>
      <c r="K94" s="64">
        <v>8716500</v>
      </c>
      <c r="M94" s="64">
        <v>0</v>
      </c>
      <c r="O94" s="64">
        <v>8716500</v>
      </c>
      <c r="Q94" s="64">
        <v>0</v>
      </c>
    </row>
    <row r="95" spans="3:17" ht="12" customHeight="1" x14ac:dyDescent="0.25">
      <c r="C95" s="69">
        <v>7100001</v>
      </c>
      <c r="E95" s="63" t="s">
        <v>114</v>
      </c>
      <c r="G95" s="64">
        <v>0</v>
      </c>
      <c r="I95" s="65">
        <v>0</v>
      </c>
      <c r="K95" s="64">
        <v>803646631</v>
      </c>
      <c r="M95" s="64">
        <v>0</v>
      </c>
      <c r="O95" s="64">
        <v>803646631</v>
      </c>
      <c r="Q95" s="64">
        <v>0</v>
      </c>
    </row>
    <row r="96" spans="3:17" ht="12" customHeight="1" x14ac:dyDescent="0.25">
      <c r="C96" s="69">
        <v>7100003</v>
      </c>
      <c r="E96" s="63" t="s">
        <v>115</v>
      </c>
      <c r="G96" s="64">
        <v>0</v>
      </c>
      <c r="I96" s="65">
        <v>0</v>
      </c>
      <c r="K96" s="64">
        <v>10906000</v>
      </c>
      <c r="M96" s="64">
        <v>0</v>
      </c>
      <c r="O96" s="64">
        <v>10906000</v>
      </c>
      <c r="Q96" s="64">
        <v>0</v>
      </c>
    </row>
    <row r="97" spans="3:17" ht="12" customHeight="1" x14ac:dyDescent="0.25">
      <c r="C97" s="69">
        <v>7100004</v>
      </c>
      <c r="E97" s="63" t="s">
        <v>116</v>
      </c>
      <c r="G97" s="64">
        <v>0</v>
      </c>
      <c r="I97" s="65">
        <v>0</v>
      </c>
      <c r="K97" s="64">
        <v>642628375</v>
      </c>
      <c r="M97" s="64">
        <v>0</v>
      </c>
      <c r="O97" s="64">
        <v>642628375</v>
      </c>
      <c r="Q97" s="64">
        <v>0</v>
      </c>
    </row>
    <row r="98" spans="3:17" ht="12" customHeight="1" x14ac:dyDescent="0.25">
      <c r="C98" s="69">
        <v>7100005</v>
      </c>
      <c r="E98" s="63" t="s">
        <v>117</v>
      </c>
      <c r="G98" s="64">
        <v>0</v>
      </c>
      <c r="I98" s="65">
        <v>0</v>
      </c>
      <c r="K98" s="64">
        <v>24794500</v>
      </c>
      <c r="M98" s="64">
        <v>0</v>
      </c>
      <c r="O98" s="64">
        <v>24794500</v>
      </c>
      <c r="Q98" s="64">
        <v>0</v>
      </c>
    </row>
    <row r="99" spans="3:17" ht="12" customHeight="1" x14ac:dyDescent="0.25">
      <c r="C99" s="69">
        <v>7100006</v>
      </c>
      <c r="E99" s="63" t="s">
        <v>118</v>
      </c>
      <c r="G99" s="64">
        <v>0</v>
      </c>
      <c r="I99" s="65">
        <v>0</v>
      </c>
      <c r="K99" s="64">
        <v>1772393214.8</v>
      </c>
      <c r="M99" s="64">
        <v>28682474.699999999</v>
      </c>
      <c r="O99" s="64">
        <v>1743710740.0999999</v>
      </c>
      <c r="Q99" s="64">
        <v>0</v>
      </c>
    </row>
    <row r="100" spans="3:17" ht="12" customHeight="1" x14ac:dyDescent="0.25">
      <c r="C100" s="69">
        <v>7100007</v>
      </c>
      <c r="E100" s="63" t="s">
        <v>119</v>
      </c>
      <c r="G100" s="64">
        <v>0</v>
      </c>
      <c r="I100" s="65">
        <v>0</v>
      </c>
      <c r="K100" s="64">
        <v>2262120005</v>
      </c>
      <c r="M100" s="64">
        <v>23250</v>
      </c>
      <c r="O100" s="64">
        <v>2262096755</v>
      </c>
      <c r="Q100" s="64">
        <v>0</v>
      </c>
    </row>
    <row r="101" spans="3:17" ht="12" customHeight="1" x14ac:dyDescent="0.25">
      <c r="C101" s="69">
        <v>7100008</v>
      </c>
      <c r="E101" s="63" t="s">
        <v>120</v>
      </c>
      <c r="G101" s="64">
        <v>0</v>
      </c>
      <c r="I101" s="65">
        <v>0</v>
      </c>
      <c r="K101" s="64">
        <v>544280544</v>
      </c>
      <c r="M101" s="64">
        <v>962500</v>
      </c>
      <c r="O101" s="64">
        <v>543318044</v>
      </c>
      <c r="Q101" s="64">
        <v>0</v>
      </c>
    </row>
    <row r="102" spans="3:17" ht="12" customHeight="1" x14ac:dyDescent="0.25">
      <c r="C102" s="69">
        <v>7100009</v>
      </c>
      <c r="E102" s="63" t="s">
        <v>121</v>
      </c>
      <c r="G102" s="64">
        <v>0</v>
      </c>
      <c r="I102" s="65">
        <v>0</v>
      </c>
      <c r="K102" s="64">
        <v>31981500</v>
      </c>
      <c r="M102" s="64">
        <v>0</v>
      </c>
      <c r="O102" s="64">
        <v>31981500</v>
      </c>
      <c r="Q102" s="64">
        <v>0</v>
      </c>
    </row>
    <row r="103" spans="3:17" ht="12" customHeight="1" x14ac:dyDescent="0.25">
      <c r="C103" s="69">
        <v>7100010</v>
      </c>
      <c r="E103" s="63" t="s">
        <v>122</v>
      </c>
      <c r="G103" s="64">
        <v>0</v>
      </c>
      <c r="I103" s="65">
        <v>0</v>
      </c>
      <c r="K103" s="64">
        <v>124012500</v>
      </c>
      <c r="M103" s="64">
        <v>0</v>
      </c>
      <c r="O103" s="64">
        <v>124012500</v>
      </c>
      <c r="Q103" s="64">
        <v>0</v>
      </c>
    </row>
    <row r="104" spans="3:17" ht="12" customHeight="1" x14ac:dyDescent="0.25">
      <c r="C104" s="69">
        <v>7100011</v>
      </c>
      <c r="E104" s="63" t="s">
        <v>123</v>
      </c>
      <c r="G104" s="64">
        <v>0</v>
      </c>
      <c r="I104" s="65">
        <v>0</v>
      </c>
      <c r="K104" s="64">
        <v>22393183</v>
      </c>
      <c r="M104" s="64">
        <v>0</v>
      </c>
      <c r="O104" s="64">
        <v>22393183</v>
      </c>
      <c r="Q104" s="64">
        <v>0</v>
      </c>
    </row>
    <row r="105" spans="3:17" ht="12" customHeight="1" x14ac:dyDescent="0.25">
      <c r="C105" s="69">
        <v>7100012</v>
      </c>
      <c r="E105" s="63" t="s">
        <v>124</v>
      </c>
      <c r="G105" s="64">
        <v>0</v>
      </c>
      <c r="I105" s="65">
        <v>0</v>
      </c>
      <c r="K105" s="64">
        <v>51912000</v>
      </c>
      <c r="M105" s="64">
        <v>0</v>
      </c>
      <c r="O105" s="64">
        <v>51912000</v>
      </c>
      <c r="Q105" s="64">
        <v>0</v>
      </c>
    </row>
    <row r="106" spans="3:17" ht="12" customHeight="1" x14ac:dyDescent="0.25">
      <c r="C106" s="69">
        <v>7100013</v>
      </c>
      <c r="E106" s="63" t="s">
        <v>125</v>
      </c>
      <c r="G106" s="64">
        <v>0</v>
      </c>
      <c r="I106" s="65">
        <v>0</v>
      </c>
      <c r="K106" s="64">
        <v>34370000</v>
      </c>
      <c r="M106" s="64">
        <v>0</v>
      </c>
      <c r="O106" s="64">
        <v>34370000</v>
      </c>
      <c r="Q106" s="64">
        <v>0</v>
      </c>
    </row>
    <row r="107" spans="3:17" ht="12" customHeight="1" x14ac:dyDescent="0.25">
      <c r="C107" s="69">
        <v>7100014</v>
      </c>
      <c r="E107" s="63" t="s">
        <v>126</v>
      </c>
      <c r="G107" s="64">
        <v>0</v>
      </c>
      <c r="I107" s="65">
        <v>0</v>
      </c>
      <c r="K107" s="64">
        <v>255304455</v>
      </c>
      <c r="M107" s="64">
        <v>0</v>
      </c>
      <c r="O107" s="64">
        <v>255304455</v>
      </c>
      <c r="Q107" s="64">
        <v>0</v>
      </c>
    </row>
    <row r="108" spans="3:17" ht="12" customHeight="1" x14ac:dyDescent="0.25">
      <c r="C108" s="69">
        <v>7100015</v>
      </c>
      <c r="E108" s="63" t="s">
        <v>127</v>
      </c>
      <c r="G108" s="64">
        <v>0</v>
      </c>
      <c r="I108" s="65">
        <v>0</v>
      </c>
      <c r="K108" s="64">
        <v>72413000</v>
      </c>
      <c r="M108" s="64">
        <v>0</v>
      </c>
      <c r="O108" s="64">
        <v>72413000</v>
      </c>
      <c r="Q108" s="64">
        <v>0</v>
      </c>
    </row>
    <row r="109" spans="3:17" ht="12" customHeight="1" x14ac:dyDescent="0.25">
      <c r="C109" s="69">
        <v>7100016</v>
      </c>
      <c r="E109" s="63" t="s">
        <v>128</v>
      </c>
      <c r="G109" s="64">
        <v>0</v>
      </c>
      <c r="I109" s="65">
        <v>0</v>
      </c>
      <c r="K109" s="64">
        <v>6365961</v>
      </c>
      <c r="M109" s="64">
        <v>0</v>
      </c>
      <c r="O109" s="64">
        <v>6365961</v>
      </c>
      <c r="Q109" s="64">
        <v>0</v>
      </c>
    </row>
    <row r="110" spans="3:17" ht="12" customHeight="1" x14ac:dyDescent="0.25">
      <c r="C110" s="69">
        <v>7100017</v>
      </c>
      <c r="E110" s="63" t="s">
        <v>129</v>
      </c>
      <c r="G110" s="64">
        <v>0</v>
      </c>
      <c r="I110" s="65">
        <v>0</v>
      </c>
      <c r="K110" s="64">
        <v>48120000</v>
      </c>
      <c r="M110" s="64">
        <v>0</v>
      </c>
      <c r="O110" s="64">
        <v>48120000</v>
      </c>
      <c r="Q110" s="64">
        <v>0</v>
      </c>
    </row>
    <row r="111" spans="3:17" ht="12" customHeight="1" x14ac:dyDescent="0.25">
      <c r="C111" s="69">
        <v>7200002</v>
      </c>
      <c r="E111" s="63" t="s">
        <v>130</v>
      </c>
      <c r="G111" s="64">
        <v>0</v>
      </c>
      <c r="I111" s="65">
        <v>0</v>
      </c>
      <c r="K111" s="64">
        <v>4908230</v>
      </c>
      <c r="M111" s="64">
        <v>0</v>
      </c>
      <c r="O111" s="64">
        <v>4908230</v>
      </c>
      <c r="Q111" s="64">
        <v>0</v>
      </c>
    </row>
    <row r="112" spans="3:17" ht="12" customHeight="1" x14ac:dyDescent="0.25">
      <c r="C112" s="69">
        <v>7200003</v>
      </c>
      <c r="E112" s="63" t="s">
        <v>131</v>
      </c>
      <c r="G112" s="64">
        <v>0</v>
      </c>
      <c r="I112" s="65">
        <v>0</v>
      </c>
      <c r="K112" s="64">
        <v>100556618</v>
      </c>
      <c r="M112" s="64">
        <v>0</v>
      </c>
      <c r="O112" s="64">
        <v>100556618</v>
      </c>
      <c r="Q112" s="64">
        <v>0</v>
      </c>
    </row>
    <row r="113" spans="3:17" ht="12" customHeight="1" x14ac:dyDescent="0.25">
      <c r="C113" s="69">
        <v>7200004</v>
      </c>
      <c r="E113" s="63" t="s">
        <v>132</v>
      </c>
      <c r="G113" s="64">
        <v>0</v>
      </c>
      <c r="I113" s="65">
        <v>0</v>
      </c>
      <c r="K113" s="64">
        <v>122787219</v>
      </c>
      <c r="M113" s="64">
        <v>0</v>
      </c>
      <c r="O113" s="64">
        <v>122787219</v>
      </c>
      <c r="Q113" s="64">
        <v>0</v>
      </c>
    </row>
    <row r="114" spans="3:17" ht="12" customHeight="1" x14ac:dyDescent="0.25">
      <c r="C114" s="69">
        <v>7200005</v>
      </c>
      <c r="E114" s="63" t="s">
        <v>133</v>
      </c>
      <c r="G114" s="64">
        <v>0</v>
      </c>
      <c r="I114" s="65">
        <v>0</v>
      </c>
      <c r="K114" s="64">
        <v>19887478</v>
      </c>
      <c r="M114" s="64">
        <v>0</v>
      </c>
      <c r="O114" s="64">
        <v>19887478</v>
      </c>
      <c r="Q114" s="64">
        <v>0</v>
      </c>
    </row>
    <row r="115" spans="3:17" ht="12" customHeight="1" x14ac:dyDescent="0.25">
      <c r="C115" s="69">
        <v>7200006</v>
      </c>
      <c r="E115" s="63" t="s">
        <v>134</v>
      </c>
      <c r="G115" s="64">
        <v>0</v>
      </c>
      <c r="I115" s="65">
        <v>0</v>
      </c>
      <c r="K115" s="64">
        <v>208868563</v>
      </c>
      <c r="M115" s="64">
        <v>0</v>
      </c>
      <c r="O115" s="64">
        <v>208868563</v>
      </c>
      <c r="Q115" s="64">
        <v>0</v>
      </c>
    </row>
    <row r="116" spans="3:17" ht="12" customHeight="1" x14ac:dyDescent="0.25">
      <c r="C116" s="69">
        <v>7200007</v>
      </c>
      <c r="E116" s="63" t="s">
        <v>135</v>
      </c>
      <c r="G116" s="64">
        <v>0</v>
      </c>
      <c r="I116" s="65">
        <v>0</v>
      </c>
      <c r="K116" s="64">
        <v>57190597</v>
      </c>
      <c r="M116" s="64">
        <v>0</v>
      </c>
      <c r="O116" s="64">
        <v>57190597</v>
      </c>
      <c r="Q116" s="64">
        <v>0</v>
      </c>
    </row>
    <row r="117" spans="3:17" ht="12" customHeight="1" x14ac:dyDescent="0.25">
      <c r="C117" s="69">
        <v>7200008</v>
      </c>
      <c r="E117" s="63" t="s">
        <v>136</v>
      </c>
      <c r="G117" s="64">
        <v>0</v>
      </c>
      <c r="I117" s="65">
        <v>0</v>
      </c>
      <c r="K117" s="64">
        <v>3410900</v>
      </c>
      <c r="M117" s="64">
        <v>0</v>
      </c>
      <c r="O117" s="64">
        <v>3410900</v>
      </c>
      <c r="Q117" s="64">
        <v>0</v>
      </c>
    </row>
    <row r="118" spans="3:17" ht="12" customHeight="1" x14ac:dyDescent="0.25">
      <c r="C118" s="69">
        <v>7300001</v>
      </c>
      <c r="E118" s="63" t="s">
        <v>137</v>
      </c>
      <c r="G118" s="64">
        <v>0</v>
      </c>
      <c r="I118" s="65">
        <v>0</v>
      </c>
      <c r="K118" s="64">
        <v>1315227154</v>
      </c>
      <c r="M118" s="64">
        <v>0</v>
      </c>
      <c r="O118" s="64">
        <v>1315227154</v>
      </c>
      <c r="Q118" s="64">
        <v>0</v>
      </c>
    </row>
    <row r="119" spans="3:17" ht="12" customHeight="1" x14ac:dyDescent="0.25">
      <c r="C119" s="69">
        <v>7300003</v>
      </c>
      <c r="E119" s="63" t="s">
        <v>138</v>
      </c>
      <c r="G119" s="64">
        <v>0</v>
      </c>
      <c r="I119" s="65">
        <v>0</v>
      </c>
      <c r="K119" s="64">
        <v>382921548</v>
      </c>
      <c r="M119" s="64">
        <v>0</v>
      </c>
      <c r="O119" s="64">
        <v>382921548</v>
      </c>
      <c r="Q119" s="64">
        <v>0</v>
      </c>
    </row>
    <row r="120" spans="3:17" ht="12" customHeight="1" x14ac:dyDescent="0.25">
      <c r="C120" s="69">
        <v>7300004</v>
      </c>
      <c r="E120" s="63" t="s">
        <v>139</v>
      </c>
      <c r="G120" s="64">
        <v>0</v>
      </c>
      <c r="I120" s="65">
        <v>0</v>
      </c>
      <c r="K120" s="64">
        <v>13728200</v>
      </c>
      <c r="M120" s="64">
        <v>0</v>
      </c>
      <c r="O120" s="64">
        <v>13728200</v>
      </c>
      <c r="Q120" s="64">
        <v>0</v>
      </c>
    </row>
    <row r="121" spans="3:17" ht="12" customHeight="1" x14ac:dyDescent="0.25">
      <c r="C121" s="69">
        <v>7300005</v>
      </c>
      <c r="E121" s="63" t="s">
        <v>140</v>
      </c>
      <c r="G121" s="64">
        <v>0</v>
      </c>
      <c r="I121" s="65">
        <v>0</v>
      </c>
      <c r="K121" s="64">
        <v>20377100</v>
      </c>
      <c r="M121" s="64">
        <v>0</v>
      </c>
      <c r="O121" s="64">
        <v>20377100</v>
      </c>
      <c r="Q121" s="64">
        <v>0</v>
      </c>
    </row>
    <row r="122" spans="3:17" ht="12" customHeight="1" x14ac:dyDescent="0.25">
      <c r="C122" s="69">
        <v>7300006</v>
      </c>
      <c r="E122" s="63" t="s">
        <v>141</v>
      </c>
      <c r="G122" s="64">
        <v>0</v>
      </c>
      <c r="I122" s="65">
        <v>0</v>
      </c>
      <c r="K122" s="64">
        <v>43890453</v>
      </c>
      <c r="M122" s="64">
        <v>3575408</v>
      </c>
      <c r="O122" s="64">
        <v>40315045</v>
      </c>
      <c r="Q122" s="64">
        <v>0</v>
      </c>
    </row>
    <row r="123" spans="3:17" ht="12" customHeight="1" x14ac:dyDescent="0.25">
      <c r="C123" s="69">
        <v>7300007</v>
      </c>
      <c r="E123" s="63" t="s">
        <v>142</v>
      </c>
      <c r="G123" s="64">
        <v>0</v>
      </c>
      <c r="I123" s="65">
        <v>0</v>
      </c>
      <c r="K123" s="64">
        <v>802435293</v>
      </c>
      <c r="M123" s="64">
        <v>0</v>
      </c>
      <c r="O123" s="64">
        <v>802435293</v>
      </c>
      <c r="Q123" s="64">
        <v>0</v>
      </c>
    </row>
    <row r="124" spans="3:17" ht="12" customHeight="1" x14ac:dyDescent="0.25">
      <c r="C124" s="69">
        <v>7300008</v>
      </c>
      <c r="E124" s="63" t="s">
        <v>143</v>
      </c>
      <c r="G124" s="64">
        <v>0</v>
      </c>
      <c r="I124" s="65">
        <v>0</v>
      </c>
      <c r="K124" s="64">
        <v>28828110</v>
      </c>
      <c r="M124" s="64">
        <v>0</v>
      </c>
      <c r="O124" s="64">
        <v>28828110</v>
      </c>
      <c r="Q124" s="64">
        <v>0</v>
      </c>
    </row>
    <row r="125" spans="3:17" ht="12" customHeight="1" x14ac:dyDescent="0.25">
      <c r="C125" s="69">
        <v>7300009</v>
      </c>
      <c r="E125" s="63" t="s">
        <v>144</v>
      </c>
      <c r="G125" s="64">
        <v>0</v>
      </c>
      <c r="I125" s="65">
        <v>0</v>
      </c>
      <c r="K125" s="64">
        <v>12612991</v>
      </c>
      <c r="M125" s="64">
        <v>0</v>
      </c>
      <c r="O125" s="64">
        <v>12612991</v>
      </c>
      <c r="Q125" s="64">
        <v>0</v>
      </c>
    </row>
    <row r="126" spans="3:17" ht="12" customHeight="1" x14ac:dyDescent="0.25">
      <c r="C126" s="69">
        <v>7300010</v>
      </c>
      <c r="E126" s="63" t="s">
        <v>145</v>
      </c>
      <c r="G126" s="64">
        <v>0</v>
      </c>
      <c r="I126" s="65">
        <v>0</v>
      </c>
      <c r="K126" s="64">
        <v>25611900</v>
      </c>
      <c r="M126" s="64">
        <v>0</v>
      </c>
      <c r="O126" s="64">
        <v>25611900</v>
      </c>
      <c r="Q126" s="64">
        <v>0</v>
      </c>
    </row>
    <row r="127" spans="3:17" ht="12" customHeight="1" x14ac:dyDescent="0.25">
      <c r="C127" s="69">
        <v>7300011</v>
      </c>
      <c r="E127" s="63" t="s">
        <v>146</v>
      </c>
      <c r="G127" s="64">
        <v>0</v>
      </c>
      <c r="I127" s="65">
        <v>0</v>
      </c>
      <c r="K127" s="64">
        <v>86149100</v>
      </c>
      <c r="M127" s="64">
        <v>0</v>
      </c>
      <c r="O127" s="64">
        <v>86149100</v>
      </c>
      <c r="Q127" s="64">
        <v>0</v>
      </c>
    </row>
    <row r="128" spans="3:17" ht="12" customHeight="1" x14ac:dyDescent="0.25">
      <c r="C128" s="69">
        <v>7300012</v>
      </c>
      <c r="E128" s="63" t="s">
        <v>147</v>
      </c>
      <c r="G128" s="64">
        <v>0</v>
      </c>
      <c r="I128" s="65">
        <v>0</v>
      </c>
      <c r="K128" s="64">
        <v>42286946</v>
      </c>
      <c r="M128" s="64">
        <v>0</v>
      </c>
      <c r="O128" s="64">
        <v>42286946</v>
      </c>
      <c r="Q128" s="64">
        <v>0</v>
      </c>
    </row>
    <row r="129" spans="3:17" ht="12" customHeight="1" x14ac:dyDescent="0.25">
      <c r="C129" s="69">
        <v>7300013</v>
      </c>
      <c r="E129" s="63" t="s">
        <v>148</v>
      </c>
      <c r="G129" s="64">
        <v>0</v>
      </c>
      <c r="I129" s="65">
        <v>0</v>
      </c>
      <c r="K129" s="64">
        <v>18362000</v>
      </c>
      <c r="M129" s="64">
        <v>0</v>
      </c>
      <c r="O129" s="64">
        <v>18362000</v>
      </c>
      <c r="Q129" s="64">
        <v>0</v>
      </c>
    </row>
    <row r="130" spans="3:17" ht="12" customHeight="1" x14ac:dyDescent="0.25">
      <c r="C130" s="69">
        <v>7300014</v>
      </c>
      <c r="E130" s="63" t="s">
        <v>149</v>
      </c>
      <c r="G130" s="64">
        <v>0</v>
      </c>
      <c r="I130" s="65">
        <v>0</v>
      </c>
      <c r="K130" s="64">
        <v>20713101</v>
      </c>
      <c r="M130" s="64">
        <v>0</v>
      </c>
      <c r="O130" s="64">
        <v>20713101</v>
      </c>
      <c r="Q130" s="64">
        <v>0</v>
      </c>
    </row>
    <row r="131" spans="3:17" ht="12" customHeight="1" x14ac:dyDescent="0.25">
      <c r="C131" s="69">
        <v>7300015</v>
      </c>
      <c r="E131" s="63" t="s">
        <v>150</v>
      </c>
      <c r="G131" s="64">
        <v>0</v>
      </c>
      <c r="I131" s="65">
        <v>0</v>
      </c>
      <c r="K131" s="64">
        <v>114629000</v>
      </c>
      <c r="M131" s="64">
        <v>16879000</v>
      </c>
      <c r="O131" s="64">
        <v>97750000</v>
      </c>
      <c r="Q131" s="64">
        <v>0</v>
      </c>
    </row>
    <row r="132" spans="3:17" ht="12" customHeight="1" x14ac:dyDescent="0.25">
      <c r="C132" s="69">
        <v>7300016</v>
      </c>
      <c r="E132" s="63" t="s">
        <v>151</v>
      </c>
      <c r="G132" s="64">
        <v>0</v>
      </c>
      <c r="I132" s="65">
        <v>0</v>
      </c>
      <c r="K132" s="64">
        <v>32370550</v>
      </c>
      <c r="M132" s="64">
        <v>0</v>
      </c>
      <c r="O132" s="64">
        <v>32370550</v>
      </c>
      <c r="Q132" s="64">
        <v>0</v>
      </c>
    </row>
    <row r="133" spans="3:17" ht="12" customHeight="1" x14ac:dyDescent="0.25">
      <c r="C133" s="69">
        <v>7300017</v>
      </c>
      <c r="E133" s="63" t="s">
        <v>152</v>
      </c>
      <c r="G133" s="64">
        <v>0</v>
      </c>
      <c r="I133" s="65">
        <v>0</v>
      </c>
      <c r="K133" s="64">
        <v>19920000</v>
      </c>
      <c r="M133" s="64">
        <v>0</v>
      </c>
      <c r="O133" s="64">
        <v>19920000</v>
      </c>
      <c r="Q133" s="64">
        <v>0</v>
      </c>
    </row>
    <row r="134" spans="3:17" ht="12" customHeight="1" x14ac:dyDescent="0.25">
      <c r="C134" s="69">
        <v>7300018</v>
      </c>
      <c r="E134" s="63" t="s">
        <v>153</v>
      </c>
      <c r="G134" s="64">
        <v>0</v>
      </c>
      <c r="I134" s="65">
        <v>0</v>
      </c>
      <c r="K134" s="64">
        <v>6355000</v>
      </c>
      <c r="M134" s="64">
        <v>0</v>
      </c>
      <c r="O134" s="64">
        <v>6355000</v>
      </c>
      <c r="Q134" s="64">
        <v>0</v>
      </c>
    </row>
    <row r="135" spans="3:17" ht="12" customHeight="1" x14ac:dyDescent="0.25">
      <c r="C135" s="69">
        <v>7300019</v>
      </c>
      <c r="E135" s="63" t="s">
        <v>154</v>
      </c>
      <c r="G135" s="64">
        <v>0</v>
      </c>
      <c r="I135" s="65">
        <v>0</v>
      </c>
      <c r="K135" s="64">
        <v>14154000</v>
      </c>
      <c r="M135" s="64">
        <v>0</v>
      </c>
      <c r="O135" s="64">
        <v>14154000</v>
      </c>
      <c r="Q135" s="64">
        <v>0</v>
      </c>
    </row>
    <row r="136" spans="3:17" ht="12" customHeight="1" x14ac:dyDescent="0.25">
      <c r="C136" s="69">
        <v>7300020</v>
      </c>
      <c r="E136" s="63" t="s">
        <v>155</v>
      </c>
      <c r="G136" s="64">
        <v>0</v>
      </c>
      <c r="I136" s="65">
        <v>0</v>
      </c>
      <c r="K136" s="64">
        <v>17872300</v>
      </c>
      <c r="M136" s="64">
        <v>0</v>
      </c>
      <c r="O136" s="64">
        <v>17872300</v>
      </c>
      <c r="Q136" s="64">
        <v>0</v>
      </c>
    </row>
    <row r="137" spans="3:17" ht="12" customHeight="1" x14ac:dyDescent="0.25">
      <c r="C137" s="69">
        <v>7300021</v>
      </c>
      <c r="E137" s="63" t="s">
        <v>156</v>
      </c>
      <c r="G137" s="64">
        <v>0</v>
      </c>
      <c r="I137" s="65">
        <v>0</v>
      </c>
      <c r="K137" s="64">
        <v>25012750</v>
      </c>
      <c r="M137" s="64">
        <v>0</v>
      </c>
      <c r="O137" s="64">
        <v>25012750</v>
      </c>
      <c r="Q137" s="64">
        <v>0</v>
      </c>
    </row>
    <row r="138" spans="3:17" ht="12" customHeight="1" x14ac:dyDescent="0.25">
      <c r="C138" s="69">
        <v>7300022</v>
      </c>
      <c r="E138" s="63" t="s">
        <v>157</v>
      </c>
      <c r="G138" s="64">
        <v>0</v>
      </c>
      <c r="I138" s="65">
        <v>0</v>
      </c>
      <c r="K138" s="64">
        <v>65657700</v>
      </c>
      <c r="M138" s="64">
        <v>0</v>
      </c>
      <c r="O138" s="64">
        <v>65657700</v>
      </c>
      <c r="Q138" s="64">
        <v>0</v>
      </c>
    </row>
    <row r="139" spans="3:17" ht="12" customHeight="1" x14ac:dyDescent="0.25">
      <c r="C139" s="69">
        <v>7300023</v>
      </c>
      <c r="E139" s="63" t="s">
        <v>158</v>
      </c>
      <c r="G139" s="64">
        <v>0</v>
      </c>
      <c r="I139" s="65">
        <v>0</v>
      </c>
      <c r="K139" s="64">
        <v>25754800</v>
      </c>
      <c r="M139" s="64">
        <v>0</v>
      </c>
      <c r="O139" s="64">
        <v>25754800</v>
      </c>
      <c r="Q139" s="64">
        <v>0</v>
      </c>
    </row>
    <row r="140" spans="3:17" ht="12" customHeight="1" x14ac:dyDescent="0.25">
      <c r="C140" s="69">
        <v>7300024</v>
      </c>
      <c r="E140" s="63" t="s">
        <v>159</v>
      </c>
      <c r="G140" s="64">
        <v>0</v>
      </c>
      <c r="I140" s="65">
        <v>0</v>
      </c>
      <c r="K140" s="64">
        <v>26122200</v>
      </c>
      <c r="M140" s="64">
        <v>0</v>
      </c>
      <c r="O140" s="64">
        <v>26122200</v>
      </c>
      <c r="Q140" s="64">
        <v>0</v>
      </c>
    </row>
    <row r="141" spans="3:17" ht="12" customHeight="1" x14ac:dyDescent="0.25">
      <c r="C141" s="69">
        <v>7300025</v>
      </c>
      <c r="E141" s="63" t="s">
        <v>160</v>
      </c>
      <c r="G141" s="64">
        <v>0</v>
      </c>
      <c r="I141" s="65">
        <v>0</v>
      </c>
      <c r="K141" s="64">
        <v>266007073.31999999</v>
      </c>
      <c r="M141" s="64">
        <v>0</v>
      </c>
      <c r="O141" s="64">
        <v>266007073.31999999</v>
      </c>
      <c r="Q141" s="64">
        <v>0</v>
      </c>
    </row>
    <row r="142" spans="3:17" ht="12" customHeight="1" x14ac:dyDescent="0.25">
      <c r="C142" s="69">
        <v>7300026</v>
      </c>
      <c r="E142" s="63" t="s">
        <v>161</v>
      </c>
      <c r="G142" s="64">
        <v>0</v>
      </c>
      <c r="I142" s="65">
        <v>0</v>
      </c>
      <c r="K142" s="64">
        <v>12311480.25</v>
      </c>
      <c r="M142" s="64">
        <v>0</v>
      </c>
      <c r="O142" s="64">
        <v>12311480.25</v>
      </c>
      <c r="Q142" s="64">
        <v>0</v>
      </c>
    </row>
    <row r="143" spans="3:17" ht="12" customHeight="1" x14ac:dyDescent="0.25">
      <c r="C143" s="69">
        <v>7300028</v>
      </c>
      <c r="E143" s="63" t="s">
        <v>162</v>
      </c>
      <c r="G143" s="64">
        <v>0</v>
      </c>
      <c r="I143" s="65">
        <v>0</v>
      </c>
      <c r="K143" s="64">
        <v>6990000</v>
      </c>
      <c r="M143" s="64">
        <v>0</v>
      </c>
      <c r="O143" s="64">
        <v>6990000</v>
      </c>
      <c r="Q143" s="64">
        <v>0</v>
      </c>
    </row>
    <row r="144" spans="3:17" ht="12" customHeight="1" x14ac:dyDescent="0.25">
      <c r="C144" s="69">
        <v>7300029</v>
      </c>
      <c r="E144" s="63" t="s">
        <v>163</v>
      </c>
      <c r="G144" s="64">
        <v>0</v>
      </c>
      <c r="I144" s="65">
        <v>0</v>
      </c>
      <c r="K144" s="64">
        <v>2998810</v>
      </c>
      <c r="M144" s="64">
        <v>0</v>
      </c>
      <c r="O144" s="64">
        <v>2998810</v>
      </c>
      <c r="Q144" s="64">
        <v>0</v>
      </c>
    </row>
    <row r="145" spans="3:17" ht="12" customHeight="1" x14ac:dyDescent="0.25">
      <c r="C145" s="69">
        <v>7300087</v>
      </c>
      <c r="E145" s="63" t="s">
        <v>164</v>
      </c>
      <c r="G145" s="64">
        <v>0</v>
      </c>
      <c r="I145" s="65">
        <v>0</v>
      </c>
      <c r="K145" s="64">
        <v>234119657.03999999</v>
      </c>
      <c r="M145" s="64">
        <v>97634864.700000003</v>
      </c>
      <c r="O145" s="64">
        <v>136484792.34</v>
      </c>
      <c r="Q145" s="64">
        <v>0</v>
      </c>
    </row>
    <row r="146" spans="3:17" ht="12" customHeight="1" x14ac:dyDescent="0.25">
      <c r="C146" s="69">
        <v>7300089</v>
      </c>
      <c r="E146" s="63" t="s">
        <v>165</v>
      </c>
      <c r="G146" s="64">
        <v>0</v>
      </c>
      <c r="I146" s="65">
        <v>0</v>
      </c>
      <c r="K146" s="64">
        <v>838840.94</v>
      </c>
      <c r="M146" s="64">
        <v>6978361.46</v>
      </c>
      <c r="O146" s="64">
        <v>0</v>
      </c>
      <c r="Q146" s="64">
        <v>6139520.5199999996</v>
      </c>
    </row>
    <row r="147" spans="3:17" ht="12" customHeight="1" x14ac:dyDescent="0.25">
      <c r="C147" s="69">
        <v>7400001</v>
      </c>
      <c r="E147" s="63" t="s">
        <v>166</v>
      </c>
      <c r="G147" s="64">
        <v>0</v>
      </c>
      <c r="I147" s="65">
        <v>0</v>
      </c>
      <c r="K147" s="64">
        <v>379948842</v>
      </c>
      <c r="M147" s="64">
        <v>0</v>
      </c>
      <c r="O147" s="64">
        <v>379948842</v>
      </c>
      <c r="Q147" s="64">
        <v>0</v>
      </c>
    </row>
    <row r="148" spans="3:17" ht="12" customHeight="1" x14ac:dyDescent="0.25">
      <c r="C148" s="69">
        <v>7400002</v>
      </c>
      <c r="E148" s="63" t="s">
        <v>167</v>
      </c>
      <c r="G148" s="64">
        <v>0</v>
      </c>
      <c r="I148" s="65">
        <v>0</v>
      </c>
      <c r="K148" s="64">
        <v>1323388</v>
      </c>
      <c r="M148" s="64">
        <v>0</v>
      </c>
      <c r="O148" s="64">
        <v>1323388</v>
      </c>
      <c r="Q148" s="64">
        <v>0</v>
      </c>
    </row>
    <row r="149" spans="3:17" ht="12" customHeight="1" x14ac:dyDescent="0.25">
      <c r="C149" s="69">
        <v>7400003</v>
      </c>
      <c r="E149" s="63" t="s">
        <v>168</v>
      </c>
      <c r="G149" s="64">
        <v>0</v>
      </c>
      <c r="I149" s="65">
        <v>0</v>
      </c>
      <c r="K149" s="64">
        <v>49254725</v>
      </c>
      <c r="M149" s="64">
        <v>0</v>
      </c>
      <c r="O149" s="64">
        <v>49254725</v>
      </c>
      <c r="Q149" s="64">
        <v>0</v>
      </c>
    </row>
    <row r="150" spans="3:17" ht="12" customHeight="1" x14ac:dyDescent="0.25">
      <c r="C150" s="69">
        <v>7400004</v>
      </c>
      <c r="E150" s="63" t="s">
        <v>169</v>
      </c>
      <c r="G150" s="64">
        <v>0</v>
      </c>
      <c r="I150" s="65">
        <v>0</v>
      </c>
      <c r="K150" s="64">
        <v>672000</v>
      </c>
      <c r="M150" s="64">
        <v>0</v>
      </c>
      <c r="O150" s="64">
        <v>672000</v>
      </c>
      <c r="Q150" s="64">
        <v>0</v>
      </c>
    </row>
    <row r="151" spans="3:17" ht="12" customHeight="1" x14ac:dyDescent="0.25">
      <c r="C151" s="69">
        <v>7500001</v>
      </c>
      <c r="E151" s="63" t="s">
        <v>170</v>
      </c>
      <c r="G151" s="64">
        <v>0</v>
      </c>
      <c r="I151" s="65">
        <v>0</v>
      </c>
      <c r="K151" s="64">
        <v>162400197</v>
      </c>
      <c r="M151" s="64">
        <v>0</v>
      </c>
      <c r="O151" s="64">
        <v>162400197</v>
      </c>
      <c r="Q151" s="64">
        <v>0</v>
      </c>
    </row>
    <row r="152" spans="3:17" ht="12" customHeight="1" x14ac:dyDescent="0.25">
      <c r="C152" s="69">
        <v>7500002</v>
      </c>
      <c r="E152" s="63" t="s">
        <v>171</v>
      </c>
      <c r="G152" s="64">
        <v>0</v>
      </c>
      <c r="I152" s="65">
        <v>0</v>
      </c>
      <c r="K152" s="64">
        <v>53819818.5</v>
      </c>
      <c r="M152" s="64">
        <v>0</v>
      </c>
      <c r="O152" s="64">
        <v>53819818.5</v>
      </c>
      <c r="Q152" s="64">
        <v>0</v>
      </c>
    </row>
    <row r="153" spans="3:17" ht="12" customHeight="1" x14ac:dyDescent="0.25">
      <c r="C153" s="69">
        <v>7500003</v>
      </c>
      <c r="E153" s="63" t="s">
        <v>172</v>
      </c>
      <c r="G153" s="64">
        <v>0</v>
      </c>
      <c r="I153" s="65">
        <v>0</v>
      </c>
      <c r="K153" s="64">
        <v>4698077.71</v>
      </c>
      <c r="M153" s="64">
        <v>0</v>
      </c>
      <c r="O153" s="64">
        <v>4698077.71</v>
      </c>
      <c r="Q153" s="64">
        <v>0</v>
      </c>
    </row>
    <row r="154" spans="3:17" ht="12" customHeight="1" x14ac:dyDescent="0.25">
      <c r="C154" s="69">
        <v>7500004</v>
      </c>
      <c r="E154" s="63" t="s">
        <v>173</v>
      </c>
      <c r="G154" s="64">
        <v>0</v>
      </c>
      <c r="I154" s="65">
        <v>0</v>
      </c>
      <c r="K154" s="64">
        <v>40102583.119999997</v>
      </c>
      <c r="M154" s="64">
        <v>0</v>
      </c>
      <c r="O154" s="64">
        <v>40102583.119999997</v>
      </c>
      <c r="Q154" s="64">
        <v>0</v>
      </c>
    </row>
    <row r="155" spans="3:17" ht="12" customHeight="1" x14ac:dyDescent="0.25">
      <c r="C155" s="69">
        <v>7500005</v>
      </c>
      <c r="E155" s="63" t="s">
        <v>174</v>
      </c>
      <c r="G155" s="64">
        <v>0</v>
      </c>
      <c r="I155" s="65">
        <v>0</v>
      </c>
      <c r="K155" s="64">
        <v>259990938.84</v>
      </c>
      <c r="M155" s="64">
        <v>0</v>
      </c>
      <c r="O155" s="64">
        <v>259990938.84</v>
      </c>
      <c r="Q155" s="64">
        <v>0</v>
      </c>
    </row>
    <row r="156" spans="3:17" ht="12" customHeight="1" x14ac:dyDescent="0.25">
      <c r="C156" s="69">
        <v>7500006</v>
      </c>
      <c r="E156" s="63" t="s">
        <v>175</v>
      </c>
      <c r="G156" s="64">
        <v>0</v>
      </c>
      <c r="I156" s="65">
        <v>0</v>
      </c>
      <c r="K156" s="64">
        <v>292337611.54000002</v>
      </c>
      <c r="M156" s="64">
        <v>0</v>
      </c>
      <c r="O156" s="64">
        <v>292337611.54000002</v>
      </c>
      <c r="Q156" s="64">
        <v>0</v>
      </c>
    </row>
    <row r="157" spans="3:17" ht="12" customHeight="1" x14ac:dyDescent="0.25">
      <c r="C157" s="69">
        <v>7500007</v>
      </c>
      <c r="E157" s="63" t="s">
        <v>176</v>
      </c>
      <c r="G157" s="64">
        <v>0</v>
      </c>
      <c r="I157" s="65">
        <v>0</v>
      </c>
      <c r="K157" s="64">
        <v>308462200.31</v>
      </c>
      <c r="M157" s="64">
        <v>0</v>
      </c>
      <c r="O157" s="64">
        <v>308462200.31</v>
      </c>
      <c r="Q157" s="64">
        <v>0</v>
      </c>
    </row>
    <row r="158" spans="3:17" ht="12" customHeight="1" x14ac:dyDescent="0.25">
      <c r="C158" s="69">
        <v>7500008</v>
      </c>
      <c r="E158" s="63" t="s">
        <v>177</v>
      </c>
      <c r="G158" s="64">
        <v>0</v>
      </c>
      <c r="I158" s="65">
        <v>0</v>
      </c>
      <c r="K158" s="64">
        <v>555298628.12</v>
      </c>
      <c r="M158" s="64">
        <v>0</v>
      </c>
      <c r="O158" s="64">
        <v>555298628.12</v>
      </c>
      <c r="Q158" s="64">
        <v>0</v>
      </c>
    </row>
    <row r="159" spans="3:17" ht="12" customHeight="1" x14ac:dyDescent="0.25">
      <c r="C159" s="69">
        <v>8000001</v>
      </c>
      <c r="E159" s="63" t="s">
        <v>178</v>
      </c>
      <c r="G159" s="64">
        <v>0</v>
      </c>
      <c r="I159" s="65">
        <v>0</v>
      </c>
      <c r="K159" s="64">
        <v>0</v>
      </c>
      <c r="M159" s="64">
        <v>8457292.6199999992</v>
      </c>
      <c r="O159" s="64">
        <v>0</v>
      </c>
      <c r="Q159" s="64">
        <v>8457292.6199999992</v>
      </c>
    </row>
    <row r="160" spans="3:17" ht="12" customHeight="1" x14ac:dyDescent="0.25">
      <c r="C160" s="69">
        <v>8000002</v>
      </c>
      <c r="E160" s="63" t="s">
        <v>179</v>
      </c>
      <c r="G160" s="64">
        <v>0</v>
      </c>
      <c r="I160" s="65">
        <v>0</v>
      </c>
      <c r="K160" s="64">
        <v>0</v>
      </c>
      <c r="M160" s="64">
        <v>120085000</v>
      </c>
      <c r="O160" s="64">
        <v>0</v>
      </c>
      <c r="Q160" s="64">
        <v>120085000</v>
      </c>
    </row>
    <row r="161" spans="3:17" ht="12" customHeight="1" x14ac:dyDescent="0.25">
      <c r="C161" s="69">
        <v>9000001</v>
      </c>
      <c r="E161" s="63" t="s">
        <v>180</v>
      </c>
      <c r="G161" s="64">
        <v>0</v>
      </c>
      <c r="I161" s="65">
        <v>0</v>
      </c>
      <c r="K161" s="64">
        <v>109376632.66</v>
      </c>
      <c r="M161" s="64">
        <v>49000</v>
      </c>
      <c r="O161" s="64">
        <v>109327632.66</v>
      </c>
      <c r="Q161" s="64">
        <v>0</v>
      </c>
    </row>
    <row r="162" spans="3:17" ht="12" customHeight="1" x14ac:dyDescent="0.25">
      <c r="C162" s="69">
        <v>9000002</v>
      </c>
      <c r="E162" s="63" t="s">
        <v>181</v>
      </c>
      <c r="G162" s="64">
        <v>0</v>
      </c>
      <c r="I162" s="65">
        <v>0</v>
      </c>
      <c r="K162" s="64">
        <v>1413484.54</v>
      </c>
      <c r="M162" s="64">
        <v>134474.17000000001</v>
      </c>
      <c r="O162" s="64">
        <v>1279010.3700000001</v>
      </c>
      <c r="Q162" s="64">
        <v>0</v>
      </c>
    </row>
    <row r="163" spans="3:17" ht="12" customHeight="1" x14ac:dyDescent="0.25">
      <c r="C163" s="69">
        <v>9000003</v>
      </c>
      <c r="E163" s="63" t="s">
        <v>182</v>
      </c>
      <c r="G163" s="64">
        <v>0</v>
      </c>
      <c r="I163" s="65">
        <v>0</v>
      </c>
      <c r="K163" s="64">
        <v>408380517.20999998</v>
      </c>
      <c r="M163" s="64">
        <v>0</v>
      </c>
      <c r="O163" s="64">
        <v>408380517.20999998</v>
      </c>
      <c r="Q163" s="64">
        <v>0</v>
      </c>
    </row>
    <row r="164" spans="3:17" ht="12" customHeight="1" x14ac:dyDescent="0.25">
      <c r="C164" s="69">
        <v>9000004</v>
      </c>
      <c r="E164" s="63" t="s">
        <v>183</v>
      </c>
      <c r="G164" s="64">
        <v>0</v>
      </c>
      <c r="I164" s="65">
        <v>0</v>
      </c>
      <c r="K164" s="64">
        <v>1554650.44</v>
      </c>
      <c r="M164" s="64">
        <v>0</v>
      </c>
      <c r="O164" s="64">
        <v>1554650.44</v>
      </c>
      <c r="Q164" s="64">
        <v>0</v>
      </c>
    </row>
    <row r="165" spans="3:17" ht="12" customHeight="1" x14ac:dyDescent="0.25">
      <c r="C165" s="69">
        <v>9000020</v>
      </c>
      <c r="E165" s="63" t="s">
        <v>184</v>
      </c>
      <c r="G165" s="64">
        <v>0</v>
      </c>
      <c r="I165" s="65">
        <v>0</v>
      </c>
      <c r="K165" s="64">
        <v>1593825534</v>
      </c>
      <c r="M165" s="64">
        <v>1428808182</v>
      </c>
      <c r="O165" s="64">
        <v>165017352</v>
      </c>
      <c r="Q165" s="64">
        <v>0</v>
      </c>
    </row>
    <row r="166" spans="3:17" ht="12" customHeight="1" x14ac:dyDescent="0.25">
      <c r="G166" s="66">
        <v>35924440651.360001</v>
      </c>
      <c r="I166" s="67">
        <v>35924440651.360001</v>
      </c>
      <c r="K166" s="66">
        <v>391530218821.01001</v>
      </c>
      <c r="M166" s="66">
        <v>391530218821.01001</v>
      </c>
      <c r="O166" s="66">
        <v>146540838055.79999</v>
      </c>
      <c r="Q166" s="66">
        <v>146540838055.79999</v>
      </c>
    </row>
    <row r="167" spans="3:17" ht="12" customHeight="1" x14ac:dyDescent="0.25"/>
  </sheetData>
  <mergeCells count="5">
    <mergeCell ref="A1:R1"/>
    <mergeCell ref="A2:R2"/>
    <mergeCell ref="A3:R3"/>
    <mergeCell ref="A4:R4"/>
    <mergeCell ref="B5:C5"/>
  </mergeCells>
  <pageMargins left="0.3611111111111111" right="0.3611111111111111" top="0.3611111111111111" bottom="0.3611111111111111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9"/>
  <sheetViews>
    <sheetView topLeftCell="A6" workbookViewId="0">
      <selection activeCell="O20" sqref="O20"/>
    </sheetView>
  </sheetViews>
  <sheetFormatPr defaultRowHeight="15" x14ac:dyDescent="0.25"/>
  <cols>
    <col min="1" max="1" width="3.42578125" customWidth="1"/>
    <col min="4" max="4" width="3.42578125" customWidth="1"/>
    <col min="6" max="7" width="3.42578125" customWidth="1"/>
    <col min="9" max="11" width="3.42578125" customWidth="1"/>
    <col min="14" max="14" width="16.5703125" customWidth="1"/>
    <col min="15" max="15" width="9.140625" customWidth="1"/>
    <col min="16" max="18" width="3" customWidth="1"/>
    <col min="19" max="19" width="12.28515625" customWidth="1"/>
    <col min="20" max="20" width="2.28515625" customWidth="1"/>
    <col min="21" max="21" width="12.28515625" customWidth="1"/>
    <col min="22" max="22" width="10.5703125" customWidth="1"/>
    <col min="24" max="24" width="12.28515625" bestFit="1" customWidth="1"/>
  </cols>
  <sheetData>
    <row r="1" spans="2:25" s="231" customFormat="1" ht="12" customHeight="1" x14ac:dyDescent="0.25">
      <c r="B1" s="232">
        <v>2500</v>
      </c>
      <c r="C1" s="232"/>
      <c r="D1" s="232"/>
      <c r="F1" s="233" t="s">
        <v>292</v>
      </c>
      <c r="G1" s="232"/>
      <c r="H1" s="232"/>
      <c r="J1" s="233" t="s">
        <v>494</v>
      </c>
      <c r="K1" s="232"/>
      <c r="L1" s="232"/>
      <c r="N1" s="234">
        <v>-364583333.72000003</v>
      </c>
      <c r="P1" s="233" t="s">
        <v>186</v>
      </c>
      <c r="S1" s="235"/>
      <c r="T1" s="235"/>
      <c r="U1" s="235"/>
      <c r="V1" s="235"/>
      <c r="W1" s="235"/>
    </row>
    <row r="2" spans="2:25" s="231" customFormat="1" ht="12" customHeight="1" x14ac:dyDescent="0.25">
      <c r="C2" s="236" t="s">
        <v>495</v>
      </c>
      <c r="E2" s="236" t="s">
        <v>496</v>
      </c>
      <c r="F2" s="237"/>
      <c r="H2" s="237">
        <v>2939</v>
      </c>
      <c r="I2" s="237"/>
      <c r="J2" s="237"/>
      <c r="L2" s="236" t="s">
        <v>497</v>
      </c>
      <c r="M2" s="237"/>
      <c r="N2" s="237"/>
      <c r="O2" s="237"/>
      <c r="P2" s="237"/>
      <c r="Q2" s="237"/>
      <c r="S2" s="238">
        <v>52083333.329999998</v>
      </c>
      <c r="T2" s="235"/>
      <c r="U2" s="238">
        <v>0</v>
      </c>
      <c r="V2" s="235"/>
      <c r="W2" s="239" t="s">
        <v>498</v>
      </c>
    </row>
    <row r="3" spans="2:25" s="231" customFormat="1" ht="12" customHeight="1" x14ac:dyDescent="0.25">
      <c r="C3" s="236" t="s">
        <v>499</v>
      </c>
      <c r="E3" s="236" t="s">
        <v>496</v>
      </c>
      <c r="F3" s="237"/>
      <c r="H3" s="237">
        <v>3070</v>
      </c>
      <c r="I3" s="237"/>
      <c r="J3" s="237"/>
      <c r="L3" s="236" t="s">
        <v>500</v>
      </c>
      <c r="M3" s="237"/>
      <c r="N3" s="237"/>
      <c r="O3" s="237"/>
      <c r="P3" s="237"/>
      <c r="Q3" s="237"/>
      <c r="S3" s="238">
        <v>52083333.329999998</v>
      </c>
      <c r="T3" s="235"/>
      <c r="U3" s="238">
        <v>0</v>
      </c>
      <c r="V3" s="235"/>
      <c r="W3" s="239" t="s">
        <v>501</v>
      </c>
    </row>
    <row r="4" spans="2:25" s="231" customFormat="1" ht="12" customHeight="1" x14ac:dyDescent="0.25">
      <c r="C4" s="236" t="s">
        <v>502</v>
      </c>
      <c r="E4" s="236" t="s">
        <v>496</v>
      </c>
      <c r="F4" s="237"/>
      <c r="H4" s="237">
        <v>3430</v>
      </c>
      <c r="I4" s="237"/>
      <c r="J4" s="237"/>
      <c r="L4" s="236" t="s">
        <v>503</v>
      </c>
      <c r="M4" s="237"/>
      <c r="N4" s="237"/>
      <c r="O4" s="237"/>
      <c r="P4" s="237"/>
      <c r="Q4" s="237"/>
      <c r="S4" s="238">
        <v>52083333.329999998</v>
      </c>
      <c r="T4" s="235"/>
      <c r="U4" s="238">
        <v>0</v>
      </c>
      <c r="V4" s="235"/>
      <c r="W4" s="239" t="s">
        <v>504</v>
      </c>
    </row>
    <row r="5" spans="2:25" s="231" customFormat="1" ht="12" customHeight="1" x14ac:dyDescent="0.25">
      <c r="C5" s="236" t="s">
        <v>505</v>
      </c>
      <c r="E5" s="236" t="s">
        <v>496</v>
      </c>
      <c r="F5" s="237"/>
      <c r="H5" s="237">
        <v>3507</v>
      </c>
      <c r="I5" s="237"/>
      <c r="J5" s="237"/>
      <c r="L5" s="236" t="s">
        <v>506</v>
      </c>
      <c r="M5" s="237"/>
      <c r="N5" s="237"/>
      <c r="O5" s="237"/>
      <c r="P5" s="237"/>
      <c r="Q5" s="237"/>
      <c r="S5" s="238">
        <v>52083333.329999998</v>
      </c>
      <c r="T5" s="235"/>
      <c r="U5" s="238">
        <v>0</v>
      </c>
      <c r="V5" s="235"/>
      <c r="W5" s="239" t="s">
        <v>507</v>
      </c>
    </row>
    <row r="6" spans="2:25" s="231" customFormat="1" ht="12" customHeight="1" x14ac:dyDescent="0.25">
      <c r="C6" s="236" t="s">
        <v>508</v>
      </c>
      <c r="E6" s="236" t="s">
        <v>496</v>
      </c>
      <c r="F6" s="237"/>
      <c r="H6" s="237">
        <v>3706</v>
      </c>
      <c r="I6" s="237"/>
      <c r="J6" s="237"/>
      <c r="L6" s="236" t="s">
        <v>509</v>
      </c>
      <c r="M6" s="237"/>
      <c r="N6" s="237"/>
      <c r="O6" s="237"/>
      <c r="P6" s="237"/>
      <c r="Q6" s="237"/>
      <c r="S6" s="238">
        <v>27777777.780000001</v>
      </c>
      <c r="T6" s="235"/>
      <c r="U6" s="238">
        <v>0</v>
      </c>
      <c r="V6" s="235"/>
      <c r="W6" s="239" t="s">
        <v>510</v>
      </c>
      <c r="X6" s="242">
        <f>S8-S6</f>
        <v>24305555.549999997</v>
      </c>
      <c r="Y6" s="240"/>
    </row>
    <row r="7" spans="2:25" s="231" customFormat="1" ht="14.25" customHeight="1" x14ac:dyDescent="0.25">
      <c r="S7" s="235"/>
      <c r="T7" s="235"/>
      <c r="U7" s="235"/>
      <c r="V7" s="235"/>
      <c r="W7" s="235"/>
      <c r="X7" s="242">
        <f>S60-X60</f>
        <v>52083333.329999998</v>
      </c>
    </row>
    <row r="8" spans="2:25" s="231" customFormat="1" ht="12" customHeight="1" x14ac:dyDescent="0.25">
      <c r="C8" s="236" t="s">
        <v>511</v>
      </c>
      <c r="E8" s="236" t="s">
        <v>496</v>
      </c>
      <c r="F8" s="237"/>
      <c r="H8" s="237">
        <v>3889</v>
      </c>
      <c r="I8" s="237"/>
      <c r="J8" s="237"/>
      <c r="L8" s="236" t="s">
        <v>512</v>
      </c>
      <c r="M8" s="237"/>
      <c r="N8" s="237"/>
      <c r="O8" s="237"/>
      <c r="P8" s="237"/>
      <c r="Q8" s="237"/>
      <c r="S8" s="238">
        <v>52083333.329999998</v>
      </c>
      <c r="T8" s="235"/>
      <c r="U8" s="238">
        <v>0</v>
      </c>
      <c r="V8" s="235"/>
      <c r="W8" s="239" t="s">
        <v>513</v>
      </c>
      <c r="X8" s="240"/>
      <c r="Y8" s="240"/>
    </row>
    <row r="11" spans="2:25" s="231" customFormat="1" ht="12" customHeight="1" x14ac:dyDescent="0.25">
      <c r="B11" s="232">
        <v>2800</v>
      </c>
      <c r="C11" s="232"/>
      <c r="D11" s="232"/>
      <c r="F11" s="233" t="s">
        <v>294</v>
      </c>
      <c r="G11" s="232"/>
      <c r="H11" s="232"/>
      <c r="J11" s="233" t="s">
        <v>494</v>
      </c>
      <c r="K11" s="232"/>
      <c r="L11" s="232"/>
      <c r="N11" s="234">
        <v>-694444444.20000005</v>
      </c>
      <c r="P11" s="233" t="s">
        <v>186</v>
      </c>
      <c r="S11" s="235"/>
      <c r="T11" s="235"/>
      <c r="U11" s="235"/>
      <c r="V11" s="235"/>
      <c r="W11" s="235"/>
    </row>
    <row r="12" spans="2:25" s="231" customFormat="1" ht="12" customHeight="1" x14ac:dyDescent="0.25">
      <c r="C12" s="236" t="s">
        <v>514</v>
      </c>
      <c r="E12" s="236" t="s">
        <v>496</v>
      </c>
      <c r="F12" s="237"/>
      <c r="H12" s="237">
        <v>3001</v>
      </c>
      <c r="I12" s="237"/>
      <c r="J12" s="237"/>
      <c r="L12" s="236" t="s">
        <v>515</v>
      </c>
      <c r="M12" s="237"/>
      <c r="N12" s="237"/>
      <c r="O12" s="237"/>
      <c r="P12" s="237"/>
      <c r="Q12" s="237"/>
      <c r="S12" s="238">
        <v>27777777.780000001</v>
      </c>
      <c r="T12" s="235"/>
      <c r="U12" s="238">
        <v>0</v>
      </c>
      <c r="V12" s="235"/>
      <c r="W12" s="239" t="s">
        <v>516</v>
      </c>
    </row>
    <row r="13" spans="2:25" s="231" customFormat="1" ht="12" customHeight="1" x14ac:dyDescent="0.25">
      <c r="C13" s="236" t="s">
        <v>517</v>
      </c>
      <c r="E13" s="236" t="s">
        <v>496</v>
      </c>
      <c r="F13" s="237"/>
      <c r="H13" s="237">
        <v>3177</v>
      </c>
      <c r="I13" s="237"/>
      <c r="J13" s="237"/>
      <c r="L13" s="236" t="s">
        <v>518</v>
      </c>
      <c r="M13" s="237"/>
      <c r="N13" s="237"/>
      <c r="O13" s="237"/>
      <c r="P13" s="237"/>
      <c r="Q13" s="237"/>
      <c r="S13" s="238">
        <v>27777777.780000001</v>
      </c>
      <c r="T13" s="235"/>
      <c r="U13" s="238">
        <v>0</v>
      </c>
      <c r="V13" s="235"/>
      <c r="W13" s="239" t="s">
        <v>519</v>
      </c>
    </row>
    <row r="14" spans="2:25" s="231" customFormat="1" ht="12" customHeight="1" x14ac:dyDescent="0.25">
      <c r="C14" s="236" t="s">
        <v>520</v>
      </c>
      <c r="E14" s="236" t="s">
        <v>496</v>
      </c>
      <c r="F14" s="237"/>
      <c r="H14" s="237">
        <v>3425</v>
      </c>
      <c r="I14" s="237"/>
      <c r="J14" s="237"/>
      <c r="L14" s="236" t="s">
        <v>521</v>
      </c>
      <c r="M14" s="237"/>
      <c r="N14" s="237"/>
      <c r="O14" s="237"/>
      <c r="P14" s="237"/>
      <c r="Q14" s="237"/>
      <c r="S14" s="238">
        <v>27777777.780000001</v>
      </c>
      <c r="T14" s="235"/>
      <c r="U14" s="238">
        <v>0</v>
      </c>
      <c r="V14" s="235"/>
      <c r="W14" s="239" t="s">
        <v>522</v>
      </c>
    </row>
    <row r="15" spans="2:25" s="231" customFormat="1" ht="12" customHeight="1" x14ac:dyDescent="0.25">
      <c r="C15" s="236" t="s">
        <v>523</v>
      </c>
      <c r="E15" s="236" t="s">
        <v>496</v>
      </c>
      <c r="F15" s="237"/>
      <c r="H15" s="237">
        <v>3475</v>
      </c>
      <c r="I15" s="237"/>
      <c r="J15" s="237"/>
      <c r="L15" s="236" t="s">
        <v>524</v>
      </c>
      <c r="M15" s="237"/>
      <c r="N15" s="237"/>
      <c r="O15" s="237"/>
      <c r="P15" s="237"/>
      <c r="Q15" s="237"/>
      <c r="S15" s="238">
        <v>27777777.780000001</v>
      </c>
      <c r="T15" s="235"/>
      <c r="U15" s="238">
        <v>0</v>
      </c>
      <c r="V15" s="235"/>
      <c r="W15" s="239" t="s">
        <v>525</v>
      </c>
    </row>
    <row r="16" spans="2:25" s="231" customFormat="1" ht="12" customHeight="1" x14ac:dyDescent="0.25">
      <c r="C16" s="236" t="s">
        <v>526</v>
      </c>
      <c r="E16" s="236" t="s">
        <v>496</v>
      </c>
      <c r="F16" s="237"/>
      <c r="H16" s="237">
        <v>3587</v>
      </c>
      <c r="I16" s="237"/>
      <c r="J16" s="237"/>
      <c r="L16" s="236" t="s">
        <v>527</v>
      </c>
      <c r="M16" s="237"/>
      <c r="N16" s="237"/>
      <c r="O16" s="237"/>
      <c r="P16" s="237"/>
      <c r="Q16" s="237"/>
      <c r="S16" s="238">
        <v>27777777.780000001</v>
      </c>
      <c r="T16" s="235"/>
      <c r="U16" s="238">
        <v>0</v>
      </c>
      <c r="V16" s="235"/>
      <c r="W16" s="239" t="s">
        <v>528</v>
      </c>
    </row>
    <row r="17" spans="2:24" s="231" customFormat="1" ht="12" customHeight="1" x14ac:dyDescent="0.25">
      <c r="C17" s="236" t="s">
        <v>529</v>
      </c>
      <c r="E17" s="236" t="s">
        <v>496</v>
      </c>
      <c r="F17" s="237"/>
      <c r="H17" s="237">
        <v>3692</v>
      </c>
      <c r="I17" s="237"/>
      <c r="J17" s="237"/>
      <c r="L17" s="236" t="s">
        <v>530</v>
      </c>
      <c r="M17" s="237"/>
      <c r="N17" s="237"/>
      <c r="O17" s="237"/>
      <c r="P17" s="237"/>
      <c r="Q17" s="237"/>
      <c r="S17" s="238">
        <v>27777777.780000001</v>
      </c>
      <c r="T17" s="235"/>
      <c r="U17" s="238">
        <v>0</v>
      </c>
      <c r="V17" s="235"/>
      <c r="W17" s="239" t="s">
        <v>531</v>
      </c>
    </row>
    <row r="18" spans="2:24" s="231" customFormat="1" ht="12" customHeight="1" x14ac:dyDescent="0.25">
      <c r="C18" s="236" t="s">
        <v>532</v>
      </c>
      <c r="E18" s="236" t="s">
        <v>496</v>
      </c>
      <c r="F18" s="237"/>
      <c r="H18" s="237">
        <v>3875</v>
      </c>
      <c r="I18" s="237"/>
      <c r="J18" s="237"/>
      <c r="L18" s="236" t="s">
        <v>533</v>
      </c>
      <c r="M18" s="237"/>
      <c r="N18" s="237"/>
      <c r="O18" s="237"/>
      <c r="P18" s="237"/>
      <c r="Q18" s="237"/>
      <c r="S18" s="238">
        <v>27777777.780000001</v>
      </c>
      <c r="T18" s="235"/>
      <c r="U18" s="238">
        <v>0</v>
      </c>
      <c r="V18" s="235"/>
      <c r="W18" s="239" t="s">
        <v>534</v>
      </c>
    </row>
    <row r="19" spans="2:24" s="231" customFormat="1" ht="12" customHeight="1" x14ac:dyDescent="0.25">
      <c r="C19" s="236" t="s">
        <v>535</v>
      </c>
      <c r="E19" s="236" t="s">
        <v>496</v>
      </c>
      <c r="F19" s="237"/>
      <c r="H19" s="237">
        <v>4048</v>
      </c>
      <c r="I19" s="237"/>
      <c r="J19" s="237"/>
      <c r="L19" s="236" t="s">
        <v>536</v>
      </c>
      <c r="M19" s="237"/>
      <c r="N19" s="237"/>
      <c r="O19" s="237"/>
      <c r="P19" s="237"/>
      <c r="Q19" s="237"/>
      <c r="S19" s="238">
        <v>27777777.780000001</v>
      </c>
      <c r="T19" s="235"/>
      <c r="U19" s="238">
        <v>0</v>
      </c>
      <c r="V19" s="235"/>
      <c r="W19" s="239" t="s">
        <v>537</v>
      </c>
    </row>
    <row r="20" spans="2:24" s="231" customFormat="1" ht="12" customHeight="1" x14ac:dyDescent="0.25">
      <c r="C20" s="236"/>
      <c r="E20" s="236"/>
      <c r="F20" s="237"/>
      <c r="H20" s="237"/>
      <c r="I20" s="237"/>
      <c r="J20" s="237"/>
      <c r="L20" s="236"/>
      <c r="M20" s="237"/>
      <c r="N20" s="237"/>
      <c r="O20" s="237"/>
      <c r="P20" s="237"/>
      <c r="Q20" s="237"/>
      <c r="S20" s="238"/>
      <c r="T20" s="235"/>
      <c r="U20" s="238"/>
      <c r="V20" s="235"/>
      <c r="W20" s="239"/>
      <c r="X20" s="242">
        <f>S83-X83</f>
        <v>27777777.780000001</v>
      </c>
    </row>
    <row r="21" spans="2:24" s="231" customFormat="1" ht="12" customHeight="1" x14ac:dyDescent="0.25">
      <c r="C21" s="236"/>
      <c r="E21" s="236"/>
      <c r="F21" s="237"/>
      <c r="H21" s="237"/>
      <c r="I21" s="237"/>
      <c r="J21" s="237"/>
      <c r="L21" s="236"/>
      <c r="M21" s="237"/>
      <c r="N21" s="237"/>
      <c r="O21" s="237"/>
      <c r="P21" s="237"/>
      <c r="Q21" s="237"/>
      <c r="S21" s="238"/>
      <c r="T21" s="235"/>
      <c r="U21" s="238"/>
      <c r="V21" s="235"/>
      <c r="W21" s="239"/>
      <c r="X21" s="242">
        <f>S89-X89</f>
        <v>27777777.780000001</v>
      </c>
    </row>
    <row r="22" spans="2:24" s="231" customFormat="1" ht="12" customHeight="1" x14ac:dyDescent="0.25">
      <c r="C22" s="236"/>
      <c r="E22" s="236"/>
      <c r="F22" s="237"/>
      <c r="H22" s="237"/>
      <c r="I22" s="237"/>
      <c r="J22" s="237"/>
      <c r="L22" s="236"/>
      <c r="M22" s="237"/>
      <c r="N22" s="237"/>
      <c r="O22" s="237"/>
      <c r="P22" s="237"/>
      <c r="Q22" s="237"/>
      <c r="S22" s="238"/>
      <c r="T22" s="235"/>
      <c r="U22" s="238"/>
      <c r="V22" s="235"/>
      <c r="W22" s="239"/>
      <c r="X22" s="242">
        <f>S94-X94</f>
        <v>27777777.780000001</v>
      </c>
    </row>
    <row r="23" spans="2:24" s="231" customFormat="1" ht="12" customHeight="1" x14ac:dyDescent="0.25">
      <c r="C23" s="236"/>
      <c r="E23" s="236"/>
      <c r="F23" s="237"/>
      <c r="H23" s="237"/>
      <c r="I23" s="237"/>
      <c r="J23" s="237"/>
      <c r="L23" s="236"/>
      <c r="M23" s="237"/>
      <c r="N23" s="237"/>
      <c r="O23" s="237"/>
      <c r="P23" s="237"/>
      <c r="Q23" s="237"/>
      <c r="S23" s="238"/>
      <c r="T23" s="235"/>
      <c r="U23" s="238"/>
      <c r="V23" s="235"/>
      <c r="W23" s="239"/>
      <c r="X23" s="242">
        <f>S99-X99</f>
        <v>27777777.780000001</v>
      </c>
    </row>
    <row r="26" spans="2:24" s="231" customFormat="1" ht="12" customHeight="1" x14ac:dyDescent="0.25">
      <c r="B26" s="232">
        <v>7200.01</v>
      </c>
      <c r="C26" s="232"/>
      <c r="D26" s="232"/>
      <c r="F26" s="233" t="s">
        <v>341</v>
      </c>
      <c r="G26" s="232"/>
      <c r="H26" s="232"/>
      <c r="J26" s="233" t="s">
        <v>538</v>
      </c>
      <c r="K26" s="232"/>
      <c r="L26" s="232"/>
      <c r="N26" s="234">
        <v>0</v>
      </c>
      <c r="P26" s="233" t="s">
        <v>185</v>
      </c>
      <c r="S26" s="235"/>
      <c r="T26" s="235"/>
      <c r="U26" s="235"/>
      <c r="V26" s="235"/>
      <c r="W26" s="235"/>
    </row>
    <row r="27" spans="2:24" s="231" customFormat="1" ht="12" customHeight="1" x14ac:dyDescent="0.25">
      <c r="C27" s="236" t="s">
        <v>539</v>
      </c>
      <c r="E27" s="236" t="s">
        <v>496</v>
      </c>
      <c r="F27" s="237"/>
      <c r="H27" s="237">
        <v>2859</v>
      </c>
      <c r="I27" s="237"/>
      <c r="J27" s="237"/>
      <c r="L27" s="236" t="s">
        <v>540</v>
      </c>
      <c r="M27" s="237"/>
      <c r="N27" s="237"/>
      <c r="O27" s="237"/>
      <c r="P27" s="237"/>
      <c r="Q27" s="237"/>
      <c r="S27" s="238">
        <v>16549787.57</v>
      </c>
      <c r="T27" s="235"/>
      <c r="U27" s="238">
        <v>0</v>
      </c>
      <c r="V27" s="235"/>
      <c r="W27" s="239" t="s">
        <v>541</v>
      </c>
    </row>
    <row r="28" spans="2:24" s="231" customFormat="1" ht="12" customHeight="1" x14ac:dyDescent="0.25">
      <c r="C28" s="236" t="s">
        <v>495</v>
      </c>
      <c r="E28" s="236" t="s">
        <v>496</v>
      </c>
      <c r="F28" s="237"/>
      <c r="H28" s="237">
        <v>2870</v>
      </c>
      <c r="I28" s="237"/>
      <c r="J28" s="237"/>
      <c r="L28" s="236" t="s">
        <v>542</v>
      </c>
      <c r="M28" s="237"/>
      <c r="N28" s="237"/>
      <c r="O28" s="237"/>
      <c r="P28" s="237"/>
      <c r="Q28" s="237"/>
      <c r="S28" s="238">
        <v>2450667</v>
      </c>
      <c r="T28" s="235"/>
      <c r="U28" s="238">
        <v>0</v>
      </c>
      <c r="V28" s="235"/>
      <c r="W28" s="239" t="s">
        <v>543</v>
      </c>
    </row>
    <row r="29" spans="2:24" s="231" customFormat="1" ht="12" customHeight="1" x14ac:dyDescent="0.25">
      <c r="C29" s="236" t="s">
        <v>495</v>
      </c>
      <c r="E29" s="236" t="s">
        <v>496</v>
      </c>
      <c r="F29" s="237"/>
      <c r="H29" s="237">
        <v>2939</v>
      </c>
      <c r="I29" s="237"/>
      <c r="J29" s="237"/>
      <c r="L29" s="236" t="s">
        <v>497</v>
      </c>
      <c r="M29" s="237"/>
      <c r="N29" s="237"/>
      <c r="O29" s="237"/>
      <c r="P29" s="237"/>
      <c r="Q29" s="237"/>
      <c r="S29" s="238">
        <v>3123770.23</v>
      </c>
      <c r="T29" s="235"/>
      <c r="U29" s="238">
        <v>0</v>
      </c>
      <c r="V29" s="235"/>
      <c r="W29" s="239" t="s">
        <v>544</v>
      </c>
    </row>
    <row r="30" spans="2:24" s="231" customFormat="1" ht="12" customHeight="1" x14ac:dyDescent="0.25">
      <c r="C30" s="236" t="s">
        <v>545</v>
      </c>
      <c r="E30" s="236" t="s">
        <v>496</v>
      </c>
      <c r="F30" s="237"/>
      <c r="H30" s="237">
        <v>2907</v>
      </c>
      <c r="I30" s="237"/>
      <c r="J30" s="237"/>
      <c r="L30" s="236" t="s">
        <v>546</v>
      </c>
      <c r="M30" s="237"/>
      <c r="N30" s="237"/>
      <c r="O30" s="237"/>
      <c r="P30" s="237"/>
      <c r="Q30" s="237"/>
      <c r="S30" s="238">
        <v>2475667</v>
      </c>
      <c r="T30" s="235"/>
      <c r="U30" s="238">
        <v>0</v>
      </c>
      <c r="V30" s="235"/>
      <c r="W30" s="239" t="s">
        <v>547</v>
      </c>
    </row>
    <row r="31" spans="2:24" s="231" customFormat="1" ht="12" customHeight="1" x14ac:dyDescent="0.25">
      <c r="C31" s="236" t="s">
        <v>548</v>
      </c>
      <c r="E31" s="236" t="s">
        <v>496</v>
      </c>
      <c r="F31" s="237"/>
      <c r="H31" s="237">
        <v>2974</v>
      </c>
      <c r="I31" s="237"/>
      <c r="J31" s="237"/>
      <c r="L31" s="236" t="s">
        <v>497</v>
      </c>
      <c r="M31" s="237"/>
      <c r="N31" s="237"/>
      <c r="O31" s="237"/>
      <c r="P31" s="237"/>
      <c r="Q31" s="237"/>
      <c r="S31" s="238">
        <v>10118279.970000001</v>
      </c>
      <c r="T31" s="235"/>
      <c r="U31" s="238">
        <v>0</v>
      </c>
      <c r="V31" s="235"/>
      <c r="W31" s="239" t="s">
        <v>549</v>
      </c>
    </row>
    <row r="32" spans="2:24" s="231" customFormat="1" ht="12" customHeight="1" x14ac:dyDescent="0.25">
      <c r="C32" s="236" t="s">
        <v>548</v>
      </c>
      <c r="E32" s="236" t="s">
        <v>496</v>
      </c>
      <c r="F32" s="237"/>
      <c r="H32" s="237">
        <v>2998</v>
      </c>
      <c r="I32" s="237"/>
      <c r="J32" s="237"/>
      <c r="L32" s="236" t="s">
        <v>515</v>
      </c>
      <c r="M32" s="237"/>
      <c r="N32" s="237"/>
      <c r="O32" s="237"/>
      <c r="P32" s="237"/>
      <c r="Q32" s="237"/>
      <c r="S32" s="238">
        <v>9283360.9199999999</v>
      </c>
      <c r="T32" s="235"/>
      <c r="U32" s="238">
        <v>0</v>
      </c>
      <c r="V32" s="235"/>
      <c r="W32" s="239" t="s">
        <v>550</v>
      </c>
    </row>
    <row r="33" spans="3:23" s="231" customFormat="1" ht="12" customHeight="1" x14ac:dyDescent="0.25">
      <c r="C33" s="236" t="s">
        <v>514</v>
      </c>
      <c r="E33" s="236" t="s">
        <v>496</v>
      </c>
      <c r="F33" s="237"/>
      <c r="H33" s="237">
        <v>3001</v>
      </c>
      <c r="I33" s="237"/>
      <c r="J33" s="237"/>
      <c r="L33" s="236" t="s">
        <v>515</v>
      </c>
      <c r="M33" s="237"/>
      <c r="N33" s="237"/>
      <c r="O33" s="237"/>
      <c r="P33" s="237"/>
      <c r="Q33" s="237"/>
      <c r="S33" s="238">
        <v>5531442.9000000004</v>
      </c>
      <c r="T33" s="235"/>
      <c r="U33" s="238">
        <v>0</v>
      </c>
      <c r="V33" s="235"/>
      <c r="W33" s="239" t="s">
        <v>551</v>
      </c>
    </row>
    <row r="34" spans="3:23" s="231" customFormat="1" ht="12" customHeight="1" x14ac:dyDescent="0.25">
      <c r="C34" s="236" t="s">
        <v>552</v>
      </c>
      <c r="E34" s="236" t="s">
        <v>496</v>
      </c>
      <c r="F34" s="237"/>
      <c r="H34" s="237">
        <v>3073</v>
      </c>
      <c r="I34" s="237"/>
      <c r="J34" s="237"/>
      <c r="L34" s="236" t="s">
        <v>553</v>
      </c>
      <c r="M34" s="237"/>
      <c r="N34" s="237"/>
      <c r="O34" s="237"/>
      <c r="P34" s="237"/>
      <c r="Q34" s="237"/>
      <c r="S34" s="238">
        <v>4524763.3499999996</v>
      </c>
      <c r="T34" s="235"/>
      <c r="U34" s="238">
        <v>0</v>
      </c>
      <c r="V34" s="235"/>
      <c r="W34" s="239" t="s">
        <v>554</v>
      </c>
    </row>
    <row r="35" spans="3:23" s="231" customFormat="1" ht="12" customHeight="1" x14ac:dyDescent="0.25">
      <c r="C35" s="236" t="s">
        <v>499</v>
      </c>
      <c r="E35" s="236" t="s">
        <v>496</v>
      </c>
      <c r="F35" s="237"/>
      <c r="H35" s="237">
        <v>3070</v>
      </c>
      <c r="I35" s="237"/>
      <c r="J35" s="237"/>
      <c r="L35" s="236" t="s">
        <v>500</v>
      </c>
      <c r="M35" s="237"/>
      <c r="N35" s="237"/>
      <c r="O35" s="237"/>
      <c r="P35" s="237"/>
      <c r="Q35" s="237"/>
      <c r="S35" s="238">
        <v>2677517.39</v>
      </c>
      <c r="T35" s="235"/>
      <c r="U35" s="238">
        <v>0</v>
      </c>
      <c r="V35" s="235"/>
      <c r="W35" s="239" t="s">
        <v>555</v>
      </c>
    </row>
    <row r="36" spans="3:23" s="231" customFormat="1" ht="12" customHeight="1" x14ac:dyDescent="0.25">
      <c r="C36" s="236" t="s">
        <v>499</v>
      </c>
      <c r="E36" s="236" t="s">
        <v>496</v>
      </c>
      <c r="F36" s="237"/>
      <c r="H36" s="237">
        <v>3159</v>
      </c>
      <c r="I36" s="237"/>
      <c r="J36" s="237"/>
      <c r="L36" s="236" t="s">
        <v>556</v>
      </c>
      <c r="M36" s="237"/>
      <c r="N36" s="237"/>
      <c r="O36" s="237"/>
      <c r="P36" s="237"/>
      <c r="Q36" s="237"/>
      <c r="S36" s="238">
        <v>2450667</v>
      </c>
      <c r="T36" s="235"/>
      <c r="U36" s="238">
        <v>0</v>
      </c>
      <c r="V36" s="235"/>
      <c r="W36" s="239" t="s">
        <v>557</v>
      </c>
    </row>
    <row r="37" spans="3:23" s="231" customFormat="1" ht="12" customHeight="1" x14ac:dyDescent="0.25">
      <c r="C37" s="236" t="s">
        <v>558</v>
      </c>
      <c r="E37" s="236" t="s">
        <v>496</v>
      </c>
      <c r="F37" s="237"/>
      <c r="H37" s="237">
        <v>3113</v>
      </c>
      <c r="I37" s="237"/>
      <c r="J37" s="237"/>
      <c r="L37" s="236" t="s">
        <v>559</v>
      </c>
      <c r="M37" s="237"/>
      <c r="N37" s="237"/>
      <c r="O37" s="237"/>
      <c r="P37" s="237"/>
      <c r="Q37" s="237"/>
      <c r="S37" s="238">
        <v>2475667</v>
      </c>
      <c r="T37" s="235"/>
      <c r="U37" s="238">
        <v>0</v>
      </c>
      <c r="V37" s="235"/>
      <c r="W37" s="239" t="s">
        <v>560</v>
      </c>
    </row>
    <row r="38" spans="3:23" s="231" customFormat="1" ht="12" customHeight="1" x14ac:dyDescent="0.25">
      <c r="C38" s="236" t="s">
        <v>561</v>
      </c>
      <c r="E38" s="236" t="s">
        <v>496</v>
      </c>
      <c r="F38" s="237"/>
      <c r="H38" s="237">
        <v>3175</v>
      </c>
      <c r="I38" s="237"/>
      <c r="J38" s="237"/>
      <c r="L38" s="236" t="s">
        <v>518</v>
      </c>
      <c r="M38" s="237"/>
      <c r="N38" s="237"/>
      <c r="O38" s="237"/>
      <c r="P38" s="237"/>
      <c r="Q38" s="237"/>
      <c r="S38" s="238">
        <v>87124.51</v>
      </c>
      <c r="T38" s="235"/>
      <c r="U38" s="238">
        <v>0</v>
      </c>
      <c r="V38" s="235"/>
      <c r="W38" s="239" t="s">
        <v>562</v>
      </c>
    </row>
    <row r="39" spans="3:23" s="231" customFormat="1" ht="12" customHeight="1" x14ac:dyDescent="0.25">
      <c r="C39" s="236" t="s">
        <v>517</v>
      </c>
      <c r="E39" s="236" t="s">
        <v>496</v>
      </c>
      <c r="F39" s="237"/>
      <c r="H39" s="237">
        <v>3177</v>
      </c>
      <c r="I39" s="237"/>
      <c r="J39" s="237"/>
      <c r="L39" s="236" t="s">
        <v>518</v>
      </c>
      <c r="M39" s="237"/>
      <c r="N39" s="237"/>
      <c r="O39" s="237"/>
      <c r="P39" s="237"/>
      <c r="Q39" s="237"/>
      <c r="S39" s="238">
        <v>5310185.1900000004</v>
      </c>
      <c r="T39" s="235"/>
      <c r="U39" s="238">
        <v>0</v>
      </c>
      <c r="V39" s="235"/>
      <c r="W39" s="239" t="s">
        <v>563</v>
      </c>
    </row>
    <row r="40" spans="3:23" s="231" customFormat="1" ht="12" customHeight="1" x14ac:dyDescent="0.25">
      <c r="C40" s="236" t="s">
        <v>564</v>
      </c>
      <c r="E40" s="236" t="s">
        <v>496</v>
      </c>
      <c r="F40" s="237"/>
      <c r="H40" s="237">
        <v>3371</v>
      </c>
      <c r="I40" s="237"/>
      <c r="J40" s="237"/>
      <c r="L40" s="236" t="s">
        <v>565</v>
      </c>
      <c r="M40" s="237"/>
      <c r="N40" s="237"/>
      <c r="O40" s="237"/>
      <c r="P40" s="237"/>
      <c r="Q40" s="237"/>
      <c r="S40" s="238">
        <v>2047933.07</v>
      </c>
      <c r="T40" s="235"/>
      <c r="U40" s="238">
        <v>0</v>
      </c>
      <c r="V40" s="235"/>
      <c r="W40" s="239" t="s">
        <v>566</v>
      </c>
    </row>
    <row r="41" spans="3:23" s="231" customFormat="1" ht="12" customHeight="1" x14ac:dyDescent="0.25">
      <c r="C41" s="236" t="s">
        <v>502</v>
      </c>
      <c r="E41" s="236" t="s">
        <v>496</v>
      </c>
      <c r="F41" s="237"/>
      <c r="H41" s="237">
        <v>3422</v>
      </c>
      <c r="I41" s="237"/>
      <c r="J41" s="237"/>
      <c r="L41" s="236" t="s">
        <v>567</v>
      </c>
      <c r="M41" s="237"/>
      <c r="N41" s="237"/>
      <c r="O41" s="237"/>
      <c r="P41" s="237"/>
      <c r="Q41" s="237"/>
      <c r="S41" s="238">
        <v>2450667</v>
      </c>
      <c r="T41" s="235"/>
      <c r="U41" s="238">
        <v>0</v>
      </c>
      <c r="V41" s="235"/>
      <c r="W41" s="239" t="s">
        <v>568</v>
      </c>
    </row>
    <row r="42" spans="3:23" s="231" customFormat="1" ht="12" customHeight="1" x14ac:dyDescent="0.25">
      <c r="C42" s="236" t="s">
        <v>502</v>
      </c>
      <c r="E42" s="236" t="s">
        <v>496</v>
      </c>
      <c r="F42" s="237"/>
      <c r="H42" s="237">
        <v>3430</v>
      </c>
      <c r="I42" s="237"/>
      <c r="J42" s="237"/>
      <c r="L42" s="236" t="s">
        <v>503</v>
      </c>
      <c r="M42" s="237"/>
      <c r="N42" s="237"/>
      <c r="O42" s="237"/>
      <c r="P42" s="237"/>
      <c r="Q42" s="237"/>
      <c r="S42" s="238">
        <v>2015335.65</v>
      </c>
      <c r="T42" s="235"/>
      <c r="U42" s="238">
        <v>0</v>
      </c>
      <c r="V42" s="235"/>
      <c r="W42" s="239" t="s">
        <v>569</v>
      </c>
    </row>
    <row r="43" spans="3:23" s="231" customFormat="1" ht="12" customHeight="1" x14ac:dyDescent="0.25">
      <c r="C43" s="236" t="s">
        <v>570</v>
      </c>
      <c r="E43" s="236" t="s">
        <v>496</v>
      </c>
      <c r="F43" s="237"/>
      <c r="H43" s="237">
        <v>3337</v>
      </c>
      <c r="I43" s="237"/>
      <c r="J43" s="237"/>
      <c r="L43" s="236" t="s">
        <v>571</v>
      </c>
      <c r="M43" s="237"/>
      <c r="N43" s="237"/>
      <c r="O43" s="237"/>
      <c r="P43" s="237"/>
      <c r="Q43" s="237"/>
      <c r="S43" s="238">
        <v>2475667</v>
      </c>
      <c r="T43" s="235"/>
      <c r="U43" s="238">
        <v>0</v>
      </c>
      <c r="V43" s="235"/>
      <c r="W43" s="239" t="s">
        <v>572</v>
      </c>
    </row>
    <row r="44" spans="3:23" s="231" customFormat="1" ht="12" customHeight="1" x14ac:dyDescent="0.25">
      <c r="C44" s="236" t="s">
        <v>520</v>
      </c>
      <c r="E44" s="236" t="s">
        <v>496</v>
      </c>
      <c r="F44" s="237"/>
      <c r="H44" s="237">
        <v>3423</v>
      </c>
      <c r="I44" s="237"/>
      <c r="J44" s="237"/>
      <c r="L44" s="236" t="s">
        <v>521</v>
      </c>
      <c r="M44" s="237"/>
      <c r="N44" s="237"/>
      <c r="O44" s="237"/>
      <c r="P44" s="237"/>
      <c r="Q44" s="237"/>
      <c r="S44" s="238">
        <v>507189.71</v>
      </c>
      <c r="T44" s="235"/>
      <c r="U44" s="238">
        <v>0</v>
      </c>
      <c r="V44" s="235"/>
      <c r="W44" s="239" t="s">
        <v>573</v>
      </c>
    </row>
    <row r="45" spans="3:23" s="231" customFormat="1" ht="12" customHeight="1" x14ac:dyDescent="0.25">
      <c r="C45" s="236" t="s">
        <v>520</v>
      </c>
      <c r="E45" s="236" t="s">
        <v>496</v>
      </c>
      <c r="F45" s="237"/>
      <c r="H45" s="237">
        <v>3425</v>
      </c>
      <c r="I45" s="237"/>
      <c r="J45" s="237"/>
      <c r="L45" s="236" t="s">
        <v>521</v>
      </c>
      <c r="M45" s="237"/>
      <c r="N45" s="237"/>
      <c r="O45" s="237"/>
      <c r="P45" s="237"/>
      <c r="Q45" s="237"/>
      <c r="S45" s="238">
        <v>4596450.62</v>
      </c>
      <c r="T45" s="235"/>
      <c r="U45" s="238">
        <v>0</v>
      </c>
      <c r="V45" s="235"/>
      <c r="W45" s="239" t="s">
        <v>574</v>
      </c>
    </row>
    <row r="46" spans="3:23" s="231" customFormat="1" ht="12" customHeight="1" x14ac:dyDescent="0.25">
      <c r="C46" s="236" t="s">
        <v>575</v>
      </c>
      <c r="E46" s="236" t="s">
        <v>496</v>
      </c>
      <c r="F46" s="237"/>
      <c r="H46" s="237">
        <v>3449</v>
      </c>
      <c r="I46" s="237"/>
      <c r="J46" s="237"/>
      <c r="L46" s="236" t="s">
        <v>576</v>
      </c>
      <c r="M46" s="237"/>
      <c r="N46" s="237"/>
      <c r="O46" s="237"/>
      <c r="P46" s="237"/>
      <c r="Q46" s="237"/>
      <c r="S46" s="238">
        <v>10399686.279999999</v>
      </c>
      <c r="T46" s="235"/>
      <c r="U46" s="238">
        <v>0</v>
      </c>
      <c r="V46" s="235"/>
      <c r="W46" s="239" t="s">
        <v>577</v>
      </c>
    </row>
    <row r="47" spans="3:23" s="231" customFormat="1" ht="12" customHeight="1" x14ac:dyDescent="0.25">
      <c r="C47" s="236" t="s">
        <v>505</v>
      </c>
      <c r="E47" s="236" t="s">
        <v>496</v>
      </c>
      <c r="F47" s="237"/>
      <c r="H47" s="237">
        <v>3471</v>
      </c>
      <c r="I47" s="237"/>
      <c r="J47" s="237"/>
      <c r="L47" s="236" t="s">
        <v>578</v>
      </c>
      <c r="M47" s="237"/>
      <c r="N47" s="237"/>
      <c r="O47" s="237"/>
      <c r="P47" s="237"/>
      <c r="Q47" s="237"/>
      <c r="S47" s="238">
        <v>2450667</v>
      </c>
      <c r="T47" s="235"/>
      <c r="U47" s="238">
        <v>0</v>
      </c>
      <c r="V47" s="235"/>
      <c r="W47" s="239" t="s">
        <v>579</v>
      </c>
    </row>
    <row r="48" spans="3:23" s="231" customFormat="1" ht="12" customHeight="1" x14ac:dyDescent="0.25">
      <c r="C48" s="236" t="s">
        <v>505</v>
      </c>
      <c r="E48" s="236" t="s">
        <v>496</v>
      </c>
      <c r="F48" s="237"/>
      <c r="H48" s="237">
        <v>3507</v>
      </c>
      <c r="I48" s="237"/>
      <c r="J48" s="237"/>
      <c r="L48" s="236" t="s">
        <v>506</v>
      </c>
      <c r="M48" s="237"/>
      <c r="N48" s="237"/>
      <c r="O48" s="237"/>
      <c r="P48" s="237"/>
      <c r="Q48" s="237"/>
      <c r="S48" s="238">
        <v>1785011.57</v>
      </c>
      <c r="T48" s="235"/>
      <c r="U48" s="238">
        <v>0</v>
      </c>
      <c r="V48" s="235"/>
      <c r="W48" s="239" t="s">
        <v>580</v>
      </c>
    </row>
    <row r="49" spans="3:24" s="231" customFormat="1" ht="12" customHeight="1" x14ac:dyDescent="0.25">
      <c r="C49" s="236" t="s">
        <v>581</v>
      </c>
      <c r="E49" s="236" t="s">
        <v>496</v>
      </c>
      <c r="F49" s="237"/>
      <c r="H49" s="237">
        <v>3481</v>
      </c>
      <c r="I49" s="237"/>
      <c r="J49" s="237"/>
      <c r="L49" s="236" t="s">
        <v>582</v>
      </c>
      <c r="M49" s="237"/>
      <c r="N49" s="237"/>
      <c r="O49" s="237"/>
      <c r="P49" s="237"/>
      <c r="Q49" s="237"/>
      <c r="S49" s="238">
        <v>2475667</v>
      </c>
      <c r="T49" s="235"/>
      <c r="U49" s="238">
        <v>0</v>
      </c>
      <c r="V49" s="235"/>
      <c r="W49" s="239" t="s">
        <v>583</v>
      </c>
    </row>
    <row r="50" spans="3:24" s="231" customFormat="1" ht="12" customHeight="1" x14ac:dyDescent="0.25">
      <c r="C50" s="236" t="s">
        <v>584</v>
      </c>
      <c r="E50" s="236" t="s">
        <v>496</v>
      </c>
      <c r="F50" s="237"/>
      <c r="H50" s="237">
        <v>3511</v>
      </c>
      <c r="I50" s="237"/>
      <c r="J50" s="237"/>
      <c r="L50" s="236" t="s">
        <v>506</v>
      </c>
      <c r="M50" s="237"/>
      <c r="N50" s="237"/>
      <c r="O50" s="237"/>
      <c r="P50" s="237"/>
      <c r="Q50" s="237"/>
      <c r="S50" s="238">
        <v>964491.24</v>
      </c>
      <c r="T50" s="235"/>
      <c r="U50" s="238">
        <v>0</v>
      </c>
      <c r="V50" s="235"/>
      <c r="W50" s="239" t="s">
        <v>585</v>
      </c>
    </row>
    <row r="51" spans="3:24" s="231" customFormat="1" ht="12" customHeight="1" x14ac:dyDescent="0.25">
      <c r="C51" s="236" t="s">
        <v>523</v>
      </c>
      <c r="E51" s="236" t="s">
        <v>496</v>
      </c>
      <c r="F51" s="237"/>
      <c r="H51" s="237">
        <v>3475</v>
      </c>
      <c r="I51" s="237"/>
      <c r="J51" s="237"/>
      <c r="L51" s="236" t="s">
        <v>524</v>
      </c>
      <c r="M51" s="237"/>
      <c r="N51" s="237"/>
      <c r="O51" s="237"/>
      <c r="P51" s="237"/>
      <c r="Q51" s="237"/>
      <c r="S51" s="238">
        <v>4867669.75</v>
      </c>
      <c r="T51" s="235"/>
      <c r="U51" s="238">
        <v>0</v>
      </c>
      <c r="V51" s="235"/>
      <c r="W51" s="239" t="s">
        <v>586</v>
      </c>
    </row>
    <row r="52" spans="3:24" s="231" customFormat="1" ht="12" customHeight="1" x14ac:dyDescent="0.25">
      <c r="C52" s="236" t="s">
        <v>587</v>
      </c>
      <c r="E52" s="236" t="s">
        <v>496</v>
      </c>
      <c r="F52" s="237"/>
      <c r="H52" s="237">
        <v>3588</v>
      </c>
      <c r="I52" s="237"/>
      <c r="J52" s="237"/>
      <c r="L52" s="236" t="s">
        <v>588</v>
      </c>
      <c r="M52" s="237"/>
      <c r="N52" s="237"/>
      <c r="O52" s="237"/>
      <c r="P52" s="237"/>
      <c r="Q52" s="237"/>
      <c r="S52" s="238">
        <v>9670681.9199999999</v>
      </c>
      <c r="T52" s="235"/>
      <c r="U52" s="238">
        <v>0</v>
      </c>
      <c r="V52" s="235"/>
      <c r="W52" s="239" t="s">
        <v>589</v>
      </c>
    </row>
    <row r="53" spans="3:24" s="231" customFormat="1" ht="12" customHeight="1" x14ac:dyDescent="0.25">
      <c r="C53" s="236" t="s">
        <v>508</v>
      </c>
      <c r="E53" s="236" t="s">
        <v>496</v>
      </c>
      <c r="F53" s="237"/>
      <c r="H53" s="237">
        <v>3562</v>
      </c>
      <c r="I53" s="237"/>
      <c r="J53" s="237"/>
      <c r="L53" s="236" t="s">
        <v>590</v>
      </c>
      <c r="M53" s="237"/>
      <c r="N53" s="237"/>
      <c r="O53" s="237"/>
      <c r="P53" s="237"/>
      <c r="Q53" s="237"/>
      <c r="S53" s="238">
        <v>2450667</v>
      </c>
      <c r="T53" s="235"/>
      <c r="U53" s="238">
        <v>0</v>
      </c>
      <c r="V53" s="235"/>
      <c r="W53" s="239" t="s">
        <v>591</v>
      </c>
    </row>
    <row r="54" spans="3:24" s="231" customFormat="1" ht="12" customHeight="1" x14ac:dyDescent="0.25">
      <c r="C54" s="236" t="s">
        <v>508</v>
      </c>
      <c r="E54" s="236" t="s">
        <v>496</v>
      </c>
      <c r="F54" s="237"/>
      <c r="H54" s="237">
        <v>3706</v>
      </c>
      <c r="I54" s="237"/>
      <c r="J54" s="237"/>
      <c r="L54" s="236" t="s">
        <v>509</v>
      </c>
      <c r="M54" s="237"/>
      <c r="N54" s="237"/>
      <c r="O54" s="237"/>
      <c r="P54" s="237"/>
      <c r="Q54" s="237"/>
      <c r="S54" s="241">
        <v>25601128.420000002</v>
      </c>
      <c r="T54" s="235"/>
      <c r="U54" s="238">
        <v>0</v>
      </c>
      <c r="V54" s="235"/>
      <c r="W54" s="239" t="s">
        <v>592</v>
      </c>
      <c r="X54" s="242">
        <f>S54-X8</f>
        <v>25601128.420000002</v>
      </c>
    </row>
    <row r="55" spans="3:24" s="231" customFormat="1" ht="12" customHeight="1" x14ac:dyDescent="0.25">
      <c r="C55" s="236" t="s">
        <v>593</v>
      </c>
      <c r="E55" s="236" t="s">
        <v>496</v>
      </c>
      <c r="F55" s="237"/>
      <c r="H55" s="237">
        <v>3720</v>
      </c>
      <c r="I55" s="237"/>
      <c r="J55" s="237"/>
      <c r="L55" s="236" t="s">
        <v>594</v>
      </c>
      <c r="M55" s="237"/>
      <c r="N55" s="237"/>
      <c r="O55" s="237"/>
      <c r="P55" s="237"/>
      <c r="Q55" s="237"/>
      <c r="S55" s="238">
        <v>2475667</v>
      </c>
      <c r="T55" s="235"/>
      <c r="U55" s="238">
        <v>0</v>
      </c>
      <c r="V55" s="235"/>
      <c r="W55" s="239" t="s">
        <v>595</v>
      </c>
    </row>
    <row r="56" spans="3:24" s="231" customFormat="1" ht="12" customHeight="1" x14ac:dyDescent="0.25">
      <c r="C56" s="236" t="s">
        <v>596</v>
      </c>
      <c r="E56" s="236" t="s">
        <v>496</v>
      </c>
      <c r="F56" s="237"/>
      <c r="H56" s="237">
        <v>3716</v>
      </c>
      <c r="I56" s="237"/>
      <c r="J56" s="237"/>
      <c r="L56" s="236" t="s">
        <v>597</v>
      </c>
      <c r="M56" s="237"/>
      <c r="N56" s="237"/>
      <c r="O56" s="237"/>
      <c r="P56" s="237"/>
      <c r="Q56" s="237"/>
      <c r="S56" s="238">
        <v>4327278.47</v>
      </c>
      <c r="T56" s="235"/>
      <c r="U56" s="238">
        <v>0</v>
      </c>
      <c r="V56" s="235"/>
      <c r="W56" s="239" t="s">
        <v>598</v>
      </c>
    </row>
    <row r="57" spans="3:24" s="231" customFormat="1" ht="12" customHeight="1" x14ac:dyDescent="0.25">
      <c r="C57" s="236" t="s">
        <v>526</v>
      </c>
      <c r="E57" s="236" t="s">
        <v>496</v>
      </c>
      <c r="F57" s="237"/>
      <c r="H57" s="237">
        <v>3572</v>
      </c>
      <c r="I57" s="237"/>
      <c r="J57" s="237"/>
      <c r="L57" s="236" t="s">
        <v>599</v>
      </c>
      <c r="M57" s="237"/>
      <c r="N57" s="237"/>
      <c r="O57" s="237"/>
      <c r="P57" s="237"/>
      <c r="Q57" s="237"/>
      <c r="S57" s="238">
        <v>1589366.19</v>
      </c>
      <c r="T57" s="235"/>
      <c r="U57" s="238">
        <v>0</v>
      </c>
      <c r="V57" s="235"/>
      <c r="W57" s="239" t="s">
        <v>600</v>
      </c>
    </row>
    <row r="58" spans="3:24" s="231" customFormat="1" ht="12" customHeight="1" x14ac:dyDescent="0.25">
      <c r="C58" s="236" t="s">
        <v>526</v>
      </c>
      <c r="E58" s="236" t="s">
        <v>496</v>
      </c>
      <c r="F58" s="237"/>
      <c r="H58" s="237">
        <v>3587</v>
      </c>
      <c r="I58" s="237"/>
      <c r="J58" s="237"/>
      <c r="L58" s="236" t="s">
        <v>527</v>
      </c>
      <c r="M58" s="237"/>
      <c r="N58" s="237"/>
      <c r="O58" s="237"/>
      <c r="P58" s="237"/>
      <c r="Q58" s="237"/>
      <c r="S58" s="238">
        <v>4496527.78</v>
      </c>
      <c r="T58" s="235"/>
      <c r="U58" s="238">
        <v>0</v>
      </c>
      <c r="V58" s="235"/>
      <c r="W58" s="239" t="s">
        <v>601</v>
      </c>
    </row>
    <row r="59" spans="3:24" s="231" customFormat="1" ht="12" customHeight="1" x14ac:dyDescent="0.25">
      <c r="C59" s="236" t="s">
        <v>602</v>
      </c>
      <c r="E59" s="236" t="s">
        <v>496</v>
      </c>
      <c r="F59" s="237"/>
      <c r="H59" s="237">
        <v>3649</v>
      </c>
      <c r="I59" s="237"/>
      <c r="J59" s="237"/>
      <c r="L59" s="236" t="s">
        <v>603</v>
      </c>
      <c r="M59" s="237"/>
      <c r="N59" s="237"/>
      <c r="O59" s="237"/>
      <c r="P59" s="237"/>
      <c r="Q59" s="237"/>
      <c r="S59" s="238">
        <v>28055135.870000001</v>
      </c>
      <c r="T59" s="235"/>
      <c r="U59" s="238">
        <v>0</v>
      </c>
      <c r="V59" s="235"/>
      <c r="W59" s="239" t="s">
        <v>604</v>
      </c>
    </row>
    <row r="60" spans="3:24" s="231" customFormat="1" ht="12" customHeight="1" x14ac:dyDescent="0.25">
      <c r="C60" s="236" t="s">
        <v>605</v>
      </c>
      <c r="E60" s="236" t="s">
        <v>496</v>
      </c>
      <c r="F60" s="237"/>
      <c r="H60" s="237">
        <v>3776</v>
      </c>
      <c r="I60" s="237"/>
      <c r="J60" s="237"/>
      <c r="L60" s="236" t="s">
        <v>606</v>
      </c>
      <c r="M60" s="237"/>
      <c r="N60" s="237"/>
      <c r="O60" s="237"/>
      <c r="P60" s="237"/>
      <c r="Q60" s="237"/>
      <c r="S60" s="241">
        <v>52975839.140000001</v>
      </c>
      <c r="T60" s="235"/>
      <c r="U60" s="238">
        <v>0</v>
      </c>
      <c r="V60" s="235"/>
      <c r="W60" s="239" t="s">
        <v>607</v>
      </c>
      <c r="X60" s="242">
        <f>S60-S8</f>
        <v>892505.81000000238</v>
      </c>
    </row>
    <row r="61" spans="3:24" s="231" customFormat="1" ht="12" customHeight="1" x14ac:dyDescent="0.25">
      <c r="C61" s="236" t="s">
        <v>608</v>
      </c>
      <c r="E61" s="236" t="s">
        <v>496</v>
      </c>
      <c r="F61" s="237"/>
      <c r="H61" s="237">
        <v>3686</v>
      </c>
      <c r="I61" s="237"/>
      <c r="J61" s="237"/>
      <c r="L61" s="236" t="s">
        <v>609</v>
      </c>
      <c r="M61" s="237"/>
      <c r="N61" s="237"/>
      <c r="O61" s="237"/>
      <c r="P61" s="237"/>
      <c r="Q61" s="237"/>
      <c r="S61" s="238">
        <v>2450667</v>
      </c>
      <c r="T61" s="235"/>
      <c r="U61" s="238">
        <v>0</v>
      </c>
      <c r="V61" s="235"/>
      <c r="W61" s="239" t="s">
        <v>610</v>
      </c>
    </row>
    <row r="62" spans="3:24" s="231" customFormat="1" ht="12" customHeight="1" x14ac:dyDescent="0.25">
      <c r="C62" s="236" t="s">
        <v>611</v>
      </c>
      <c r="E62" s="236" t="s">
        <v>496</v>
      </c>
      <c r="F62" s="237"/>
      <c r="H62" s="237">
        <v>3727</v>
      </c>
      <c r="I62" s="237"/>
      <c r="J62" s="237"/>
      <c r="L62" s="236" t="s">
        <v>612</v>
      </c>
      <c r="M62" s="237"/>
      <c r="N62" s="237"/>
      <c r="O62" s="237"/>
      <c r="P62" s="237"/>
      <c r="Q62" s="237"/>
      <c r="S62" s="238">
        <v>2475667</v>
      </c>
      <c r="T62" s="235"/>
      <c r="U62" s="238">
        <v>0</v>
      </c>
      <c r="V62" s="235"/>
      <c r="W62" s="239" t="s">
        <v>613</v>
      </c>
    </row>
    <row r="63" spans="3:24" s="231" customFormat="1" ht="12" customHeight="1" x14ac:dyDescent="0.25">
      <c r="C63" s="236" t="s">
        <v>614</v>
      </c>
      <c r="E63" s="236" t="s">
        <v>496</v>
      </c>
      <c r="F63" s="237"/>
      <c r="H63" s="237">
        <v>3691</v>
      </c>
      <c r="I63" s="237"/>
      <c r="J63" s="237"/>
      <c r="L63" s="236" t="s">
        <v>530</v>
      </c>
      <c r="M63" s="237"/>
      <c r="N63" s="237"/>
      <c r="O63" s="237"/>
      <c r="P63" s="237"/>
      <c r="Q63" s="237"/>
      <c r="S63" s="238">
        <v>17966214.809999999</v>
      </c>
      <c r="T63" s="235"/>
      <c r="U63" s="238">
        <v>0</v>
      </c>
      <c r="V63" s="235"/>
      <c r="W63" s="239" t="s">
        <v>615</v>
      </c>
    </row>
    <row r="64" spans="3:24" s="231" customFormat="1" ht="12" customHeight="1" x14ac:dyDescent="0.25">
      <c r="C64" s="236" t="s">
        <v>614</v>
      </c>
      <c r="E64" s="236" t="s">
        <v>496</v>
      </c>
      <c r="F64" s="237"/>
      <c r="H64" s="237">
        <v>3789</v>
      </c>
      <c r="I64" s="237"/>
      <c r="J64" s="237"/>
      <c r="L64" s="236" t="s">
        <v>597</v>
      </c>
      <c r="M64" s="237"/>
      <c r="N64" s="237"/>
      <c r="O64" s="237"/>
      <c r="P64" s="237"/>
      <c r="Q64" s="237"/>
      <c r="S64" s="238">
        <v>20763648.82</v>
      </c>
      <c r="T64" s="235"/>
      <c r="U64" s="238">
        <v>0</v>
      </c>
      <c r="V64" s="235"/>
      <c r="W64" s="239" t="s">
        <v>616</v>
      </c>
    </row>
    <row r="65" spans="3:24" s="231" customFormat="1" ht="12" customHeight="1" x14ac:dyDescent="0.25">
      <c r="C65" s="236" t="s">
        <v>529</v>
      </c>
      <c r="E65" s="236" t="s">
        <v>496</v>
      </c>
      <c r="F65" s="237"/>
      <c r="H65" s="237">
        <v>3692</v>
      </c>
      <c r="I65" s="237"/>
      <c r="J65" s="237"/>
      <c r="L65" s="236" t="s">
        <v>530</v>
      </c>
      <c r="M65" s="237"/>
      <c r="N65" s="237"/>
      <c r="O65" s="237"/>
      <c r="P65" s="237"/>
      <c r="Q65" s="237"/>
      <c r="S65" s="238">
        <v>4425154.2699999996</v>
      </c>
      <c r="T65" s="235"/>
      <c r="U65" s="238">
        <v>0</v>
      </c>
      <c r="V65" s="235"/>
      <c r="W65" s="239" t="s">
        <v>617</v>
      </c>
    </row>
    <row r="66" spans="3:24" s="231" customFormat="1" ht="12" customHeight="1" x14ac:dyDescent="0.25">
      <c r="C66" s="236" t="s">
        <v>618</v>
      </c>
      <c r="E66" s="236" t="s">
        <v>496</v>
      </c>
      <c r="F66" s="237"/>
      <c r="H66" s="237">
        <v>3741</v>
      </c>
      <c r="I66" s="237"/>
      <c r="J66" s="237"/>
      <c r="L66" s="236" t="s">
        <v>619</v>
      </c>
      <c r="M66" s="237"/>
      <c r="N66" s="237"/>
      <c r="O66" s="237"/>
      <c r="P66" s="237"/>
      <c r="Q66" s="237"/>
      <c r="S66" s="238">
        <v>18990821.850000001</v>
      </c>
      <c r="T66" s="235"/>
      <c r="U66" s="238">
        <v>0</v>
      </c>
      <c r="V66" s="235"/>
      <c r="W66" s="239" t="s">
        <v>620</v>
      </c>
    </row>
    <row r="67" spans="3:24" s="231" customFormat="1" ht="12" customHeight="1" x14ac:dyDescent="0.25">
      <c r="C67" s="236" t="s">
        <v>621</v>
      </c>
      <c r="E67" s="236" t="s">
        <v>496</v>
      </c>
      <c r="F67" s="237"/>
      <c r="H67" s="237">
        <v>3885</v>
      </c>
      <c r="I67" s="237"/>
      <c r="J67" s="237"/>
      <c r="L67" s="236" t="s">
        <v>622</v>
      </c>
      <c r="M67" s="237"/>
      <c r="N67" s="237"/>
      <c r="O67" s="237"/>
      <c r="P67" s="237"/>
      <c r="Q67" s="237"/>
      <c r="S67" s="238">
        <v>7352684.46</v>
      </c>
      <c r="T67" s="235"/>
      <c r="U67" s="238">
        <v>0</v>
      </c>
      <c r="V67" s="235"/>
      <c r="W67" s="239" t="s">
        <v>623</v>
      </c>
    </row>
    <row r="68" spans="3:24" s="231" customFormat="1" ht="12" customHeight="1" x14ac:dyDescent="0.25">
      <c r="C68" s="236" t="s">
        <v>624</v>
      </c>
      <c r="E68" s="236" t="s">
        <v>496</v>
      </c>
      <c r="F68" s="237"/>
      <c r="H68" s="237">
        <v>3865</v>
      </c>
      <c r="I68" s="237"/>
      <c r="J68" s="237"/>
      <c r="L68" s="236" t="s">
        <v>625</v>
      </c>
      <c r="M68" s="237"/>
      <c r="N68" s="237"/>
      <c r="O68" s="237"/>
      <c r="P68" s="237"/>
      <c r="Q68" s="237"/>
      <c r="S68" s="238">
        <v>2450667</v>
      </c>
      <c r="T68" s="235"/>
      <c r="U68" s="238">
        <v>0</v>
      </c>
      <c r="V68" s="235"/>
      <c r="W68" s="239" t="s">
        <v>626</v>
      </c>
    </row>
    <row r="69" spans="3:24" s="231" customFormat="1" ht="12" customHeight="1" x14ac:dyDescent="0.25">
      <c r="C69" s="236" t="s">
        <v>511</v>
      </c>
      <c r="E69" s="236" t="s">
        <v>496</v>
      </c>
      <c r="F69" s="237"/>
      <c r="H69" s="237">
        <v>3889</v>
      </c>
      <c r="I69" s="237"/>
      <c r="J69" s="237"/>
      <c r="L69" s="236" t="s">
        <v>512</v>
      </c>
      <c r="M69" s="237"/>
      <c r="N69" s="237"/>
      <c r="O69" s="237"/>
      <c r="P69" s="237"/>
      <c r="Q69" s="237"/>
      <c r="S69" s="238">
        <v>431857.64</v>
      </c>
      <c r="T69" s="235"/>
      <c r="U69" s="238">
        <v>0</v>
      </c>
      <c r="V69" s="235"/>
      <c r="W69" s="239" t="s">
        <v>627</v>
      </c>
    </row>
    <row r="70" spans="3:24" s="231" customFormat="1" ht="12" customHeight="1" x14ac:dyDescent="0.25">
      <c r="C70" s="236" t="s">
        <v>628</v>
      </c>
      <c r="E70" s="236" t="s">
        <v>496</v>
      </c>
      <c r="F70" s="237"/>
      <c r="H70" s="237">
        <v>3734</v>
      </c>
      <c r="I70" s="237"/>
      <c r="J70" s="237"/>
      <c r="L70" s="236" t="s">
        <v>612</v>
      </c>
      <c r="M70" s="237"/>
      <c r="N70" s="237"/>
      <c r="O70" s="237"/>
      <c r="P70" s="237"/>
      <c r="Q70" s="237"/>
      <c r="S70" s="238">
        <v>2475667</v>
      </c>
      <c r="T70" s="235"/>
      <c r="U70" s="238">
        <v>0</v>
      </c>
      <c r="V70" s="235"/>
      <c r="W70" s="239" t="s">
        <v>629</v>
      </c>
    </row>
    <row r="71" spans="3:24" s="231" customFormat="1" ht="12" customHeight="1" x14ac:dyDescent="0.25">
      <c r="C71" s="236" t="s">
        <v>630</v>
      </c>
      <c r="E71" s="236" t="s">
        <v>496</v>
      </c>
      <c r="F71" s="237"/>
      <c r="H71" s="237">
        <v>3873</v>
      </c>
      <c r="I71" s="237"/>
      <c r="J71" s="237"/>
      <c r="L71" s="236" t="s">
        <v>631</v>
      </c>
      <c r="M71" s="237"/>
      <c r="N71" s="237"/>
      <c r="O71" s="237"/>
      <c r="P71" s="237"/>
      <c r="Q71" s="237"/>
      <c r="S71" s="238">
        <v>38646496.840000004</v>
      </c>
      <c r="T71" s="235"/>
      <c r="U71" s="238">
        <v>0</v>
      </c>
      <c r="V71" s="235"/>
      <c r="W71" s="239" t="s">
        <v>632</v>
      </c>
    </row>
    <row r="72" spans="3:24" s="231" customFormat="1" ht="12" customHeight="1" x14ac:dyDescent="0.25">
      <c r="C72" s="236" t="s">
        <v>532</v>
      </c>
      <c r="E72" s="236" t="s">
        <v>496</v>
      </c>
      <c r="F72" s="237"/>
      <c r="H72" s="237">
        <v>3875</v>
      </c>
      <c r="I72" s="237"/>
      <c r="J72" s="237"/>
      <c r="L72" s="236" t="s">
        <v>533</v>
      </c>
      <c r="M72" s="237"/>
      <c r="N72" s="237"/>
      <c r="O72" s="237"/>
      <c r="P72" s="237"/>
      <c r="Q72" s="237"/>
      <c r="S72" s="238">
        <v>4068287.04</v>
      </c>
      <c r="T72" s="235"/>
      <c r="U72" s="238">
        <v>0</v>
      </c>
      <c r="V72" s="235"/>
      <c r="W72" s="239" t="s">
        <v>633</v>
      </c>
    </row>
    <row r="73" spans="3:24" s="231" customFormat="1" ht="12" customHeight="1" x14ac:dyDescent="0.25">
      <c r="C73" s="236" t="s">
        <v>634</v>
      </c>
      <c r="E73" s="236" t="s">
        <v>496</v>
      </c>
      <c r="F73" s="237"/>
      <c r="H73" s="237">
        <v>3992</v>
      </c>
      <c r="I73" s="237"/>
      <c r="J73" s="237"/>
      <c r="L73" s="236" t="s">
        <v>635</v>
      </c>
      <c r="M73" s="237"/>
      <c r="N73" s="237"/>
      <c r="O73" s="237"/>
      <c r="P73" s="237"/>
      <c r="Q73" s="237"/>
      <c r="S73" s="238">
        <v>30901689.989999998</v>
      </c>
      <c r="T73" s="235"/>
      <c r="U73" s="238">
        <v>0</v>
      </c>
      <c r="V73" s="235"/>
      <c r="W73" s="239" t="s">
        <v>636</v>
      </c>
    </row>
    <row r="74" spans="3:24" s="231" customFormat="1" ht="12" customHeight="1" x14ac:dyDescent="0.25">
      <c r="C74" s="236" t="s">
        <v>637</v>
      </c>
      <c r="E74" s="236" t="s">
        <v>496</v>
      </c>
      <c r="F74" s="237"/>
      <c r="H74" s="237">
        <v>4021</v>
      </c>
      <c r="I74" s="237"/>
      <c r="J74" s="237"/>
      <c r="L74" s="236" t="s">
        <v>638</v>
      </c>
      <c r="M74" s="237"/>
      <c r="N74" s="237"/>
      <c r="O74" s="237"/>
      <c r="P74" s="237"/>
      <c r="Q74" s="237"/>
      <c r="S74" s="238">
        <v>2450667</v>
      </c>
      <c r="T74" s="235"/>
      <c r="U74" s="238">
        <v>0</v>
      </c>
      <c r="V74" s="235"/>
      <c r="W74" s="239" t="s">
        <v>639</v>
      </c>
    </row>
    <row r="75" spans="3:24" s="231" customFormat="1" ht="12" customHeight="1" x14ac:dyDescent="0.25">
      <c r="C75" s="236" t="s">
        <v>640</v>
      </c>
      <c r="E75" s="236" t="s">
        <v>496</v>
      </c>
      <c r="F75" s="237"/>
      <c r="H75" s="237">
        <v>4027</v>
      </c>
      <c r="I75" s="237"/>
      <c r="J75" s="237"/>
      <c r="L75" s="236" t="s">
        <v>641</v>
      </c>
      <c r="M75" s="237"/>
      <c r="N75" s="237"/>
      <c r="O75" s="237"/>
      <c r="P75" s="237"/>
      <c r="Q75" s="237"/>
      <c r="S75" s="238">
        <v>161279.25</v>
      </c>
      <c r="T75" s="235"/>
      <c r="U75" s="238">
        <v>0</v>
      </c>
      <c r="V75" s="235"/>
      <c r="W75" s="239" t="s">
        <v>642</v>
      </c>
    </row>
    <row r="76" spans="3:24" s="231" customFormat="1" ht="12" customHeight="1" x14ac:dyDescent="0.25">
      <c r="C76" s="236" t="s">
        <v>643</v>
      </c>
      <c r="E76" s="236" t="s">
        <v>496</v>
      </c>
      <c r="F76" s="237"/>
      <c r="H76" s="237">
        <v>4183</v>
      </c>
      <c r="I76" s="237"/>
      <c r="J76" s="237"/>
      <c r="L76" s="236" t="s">
        <v>594</v>
      </c>
      <c r="M76" s="237"/>
      <c r="N76" s="237"/>
      <c r="O76" s="237"/>
      <c r="P76" s="237"/>
      <c r="Q76" s="237"/>
      <c r="S76" s="238">
        <v>2475667</v>
      </c>
      <c r="T76" s="235"/>
      <c r="U76" s="238">
        <v>0</v>
      </c>
      <c r="V76" s="235"/>
      <c r="W76" s="239" t="s">
        <v>644</v>
      </c>
    </row>
    <row r="77" spans="3:24" s="231" customFormat="1" ht="12" customHeight="1" x14ac:dyDescent="0.25">
      <c r="C77" s="236" t="s">
        <v>535</v>
      </c>
      <c r="E77" s="236" t="s">
        <v>496</v>
      </c>
      <c r="F77" s="237"/>
      <c r="H77" s="237">
        <v>4047</v>
      </c>
      <c r="I77" s="237"/>
      <c r="J77" s="237"/>
      <c r="L77" s="236" t="s">
        <v>645</v>
      </c>
      <c r="M77" s="237"/>
      <c r="N77" s="237"/>
      <c r="O77" s="237"/>
      <c r="P77" s="237"/>
      <c r="Q77" s="237"/>
      <c r="S77" s="238">
        <v>32333936.48</v>
      </c>
      <c r="T77" s="235"/>
      <c r="U77" s="238">
        <v>0</v>
      </c>
      <c r="V77" s="235"/>
      <c r="W77" s="239" t="s">
        <v>646</v>
      </c>
    </row>
    <row r="78" spans="3:24" s="231" customFormat="1" ht="12" customHeight="1" x14ac:dyDescent="0.25">
      <c r="C78" s="236" t="s">
        <v>535</v>
      </c>
      <c r="E78" s="236" t="s">
        <v>496</v>
      </c>
      <c r="F78" s="237"/>
      <c r="H78" s="237">
        <v>4048</v>
      </c>
      <c r="I78" s="237"/>
      <c r="J78" s="237"/>
      <c r="L78" s="236" t="s">
        <v>536</v>
      </c>
      <c r="M78" s="237"/>
      <c r="N78" s="237"/>
      <c r="O78" s="237"/>
      <c r="P78" s="237"/>
      <c r="Q78" s="237"/>
      <c r="S78" s="238">
        <v>3982638.87</v>
      </c>
      <c r="T78" s="235"/>
      <c r="U78" s="238">
        <v>0</v>
      </c>
      <c r="V78" s="235"/>
      <c r="W78" s="239" t="s">
        <v>647</v>
      </c>
    </row>
    <row r="79" spans="3:24" s="231" customFormat="1" ht="12" customHeight="1" x14ac:dyDescent="0.25">
      <c r="C79" s="236" t="s">
        <v>648</v>
      </c>
      <c r="E79" s="236" t="s">
        <v>496</v>
      </c>
      <c r="F79" s="237"/>
      <c r="H79" s="237">
        <v>4094</v>
      </c>
      <c r="I79" s="237"/>
      <c r="J79" s="237"/>
      <c r="L79" s="236" t="s">
        <v>649</v>
      </c>
      <c r="M79" s="237"/>
      <c r="N79" s="237"/>
      <c r="O79" s="237"/>
      <c r="P79" s="237"/>
      <c r="Q79" s="237"/>
      <c r="S79" s="238">
        <v>27340168.530000001</v>
      </c>
      <c r="T79" s="235"/>
      <c r="U79" s="238">
        <v>0</v>
      </c>
      <c r="V79" s="235"/>
      <c r="W79" s="239" t="s">
        <v>650</v>
      </c>
      <c r="X79" s="235"/>
    </row>
    <row r="80" spans="3:24" s="231" customFormat="1" ht="12" customHeight="1" x14ac:dyDescent="0.25">
      <c r="C80" s="236" t="s">
        <v>651</v>
      </c>
      <c r="E80" s="236" t="s">
        <v>496</v>
      </c>
      <c r="F80" s="237"/>
      <c r="H80" s="237">
        <v>4144</v>
      </c>
      <c r="I80" s="237"/>
      <c r="J80" s="237"/>
      <c r="L80" s="236" t="s">
        <v>652</v>
      </c>
      <c r="M80" s="237"/>
      <c r="N80" s="237"/>
      <c r="O80" s="237"/>
      <c r="P80" s="237"/>
      <c r="Q80" s="237"/>
      <c r="S80" s="238">
        <v>2450667</v>
      </c>
      <c r="T80" s="235"/>
      <c r="U80" s="238">
        <v>0</v>
      </c>
      <c r="V80" s="235"/>
      <c r="W80" s="239" t="s">
        <v>653</v>
      </c>
      <c r="X80" s="235"/>
    </row>
    <row r="81" spans="3:24" s="231" customFormat="1" ht="12" customHeight="1" x14ac:dyDescent="0.25">
      <c r="C81" s="236" t="s">
        <v>654</v>
      </c>
      <c r="E81" s="236" t="s">
        <v>496</v>
      </c>
      <c r="F81" s="237"/>
      <c r="H81" s="237">
        <v>4190</v>
      </c>
      <c r="I81" s="237"/>
      <c r="J81" s="237"/>
      <c r="L81" s="236" t="s">
        <v>594</v>
      </c>
      <c r="M81" s="237"/>
      <c r="N81" s="237"/>
      <c r="O81" s="237"/>
      <c r="P81" s="237"/>
      <c r="Q81" s="237"/>
      <c r="S81" s="238">
        <v>2475667</v>
      </c>
      <c r="T81" s="235"/>
      <c r="U81" s="238">
        <v>0</v>
      </c>
      <c r="V81" s="235"/>
      <c r="W81" s="239" t="s">
        <v>655</v>
      </c>
      <c r="X81" s="235"/>
    </row>
    <row r="82" spans="3:24" s="231" customFormat="1" ht="12" customHeight="1" x14ac:dyDescent="0.25">
      <c r="C82" s="236" t="s">
        <v>656</v>
      </c>
      <c r="E82" s="236" t="s">
        <v>496</v>
      </c>
      <c r="F82" s="237"/>
      <c r="H82" s="237">
        <v>4167</v>
      </c>
      <c r="I82" s="237"/>
      <c r="J82" s="237"/>
      <c r="L82" s="236" t="s">
        <v>657</v>
      </c>
      <c r="M82" s="237"/>
      <c r="N82" s="237"/>
      <c r="O82" s="237"/>
      <c r="P82" s="237"/>
      <c r="Q82" s="237"/>
      <c r="S82" s="238">
        <v>40498411.770000003</v>
      </c>
      <c r="T82" s="235"/>
      <c r="U82" s="238">
        <v>0</v>
      </c>
      <c r="V82" s="235"/>
      <c r="W82" s="239" t="s">
        <v>658</v>
      </c>
      <c r="X82" s="235"/>
    </row>
    <row r="83" spans="3:24" s="231" customFormat="1" ht="12" customHeight="1" x14ac:dyDescent="0.25">
      <c r="C83" s="236" t="s">
        <v>659</v>
      </c>
      <c r="E83" s="236" t="s">
        <v>496</v>
      </c>
      <c r="F83" s="237"/>
      <c r="H83" s="237">
        <v>4170</v>
      </c>
      <c r="I83" s="237"/>
      <c r="J83" s="237"/>
      <c r="L83" s="236" t="s">
        <v>660</v>
      </c>
      <c r="M83" s="237"/>
      <c r="N83" s="237"/>
      <c r="O83" s="237"/>
      <c r="P83" s="237"/>
      <c r="Q83" s="237"/>
      <c r="S83" s="241">
        <v>31539159.02</v>
      </c>
      <c r="T83" s="235"/>
      <c r="U83" s="238">
        <v>0</v>
      </c>
      <c r="V83" s="235"/>
      <c r="W83" s="239" t="s">
        <v>661</v>
      </c>
      <c r="X83" s="244">
        <f>S83-S19</f>
        <v>3761381.2399999984</v>
      </c>
    </row>
    <row r="84" spans="3:24" s="231" customFormat="1" ht="12" customHeight="1" x14ac:dyDescent="0.25">
      <c r="C84" s="236" t="s">
        <v>662</v>
      </c>
      <c r="E84" s="236" t="s">
        <v>496</v>
      </c>
      <c r="F84" s="237"/>
      <c r="H84" s="237">
        <v>4210</v>
      </c>
      <c r="I84" s="237"/>
      <c r="J84" s="237"/>
      <c r="L84" s="236" t="s">
        <v>663</v>
      </c>
      <c r="M84" s="237"/>
      <c r="N84" s="237"/>
      <c r="O84" s="237"/>
      <c r="P84" s="237"/>
      <c r="Q84" s="237"/>
      <c r="S84" s="238">
        <v>20520917.190000001</v>
      </c>
      <c r="T84" s="235"/>
      <c r="U84" s="238">
        <v>0</v>
      </c>
      <c r="V84" s="235"/>
      <c r="W84" s="239" t="s">
        <v>664</v>
      </c>
      <c r="X84" s="235"/>
    </row>
    <row r="85" spans="3:24" s="231" customFormat="1" ht="8.1" customHeight="1" x14ac:dyDescent="0.25">
      <c r="S85" s="235"/>
      <c r="T85" s="235"/>
      <c r="U85" s="235"/>
      <c r="V85" s="235"/>
      <c r="W85" s="235"/>
      <c r="X85" s="235"/>
    </row>
    <row r="86" spans="3:24" s="231" customFormat="1" ht="12" customHeight="1" x14ac:dyDescent="0.25">
      <c r="C86" s="236" t="s">
        <v>665</v>
      </c>
      <c r="E86" s="236" t="s">
        <v>496</v>
      </c>
      <c r="F86" s="237"/>
      <c r="H86" s="237">
        <v>4246</v>
      </c>
      <c r="I86" s="237"/>
      <c r="J86" s="237"/>
      <c r="L86" s="236" t="s">
        <v>666</v>
      </c>
      <c r="M86" s="237"/>
      <c r="N86" s="237"/>
      <c r="O86" s="237"/>
      <c r="P86" s="237"/>
      <c r="Q86" s="237"/>
      <c r="S86" s="238">
        <v>2450667</v>
      </c>
      <c r="T86" s="235"/>
      <c r="U86" s="238">
        <v>0</v>
      </c>
      <c r="V86" s="235"/>
      <c r="W86" s="239" t="s">
        <v>667</v>
      </c>
      <c r="X86" s="235"/>
    </row>
    <row r="87" spans="3:24" s="231" customFormat="1" ht="12" customHeight="1" x14ac:dyDescent="0.25">
      <c r="C87" s="236" t="s">
        <v>668</v>
      </c>
      <c r="E87" s="236" t="s">
        <v>496</v>
      </c>
      <c r="F87" s="237"/>
      <c r="H87" s="237">
        <v>4197</v>
      </c>
      <c r="I87" s="237"/>
      <c r="J87" s="237"/>
      <c r="L87" s="236" t="s">
        <v>594</v>
      </c>
      <c r="M87" s="237"/>
      <c r="N87" s="237"/>
      <c r="O87" s="237"/>
      <c r="P87" s="237"/>
      <c r="Q87" s="237"/>
      <c r="S87" s="238">
        <v>2475667</v>
      </c>
      <c r="T87" s="235"/>
      <c r="U87" s="238">
        <v>0</v>
      </c>
      <c r="V87" s="235"/>
      <c r="W87" s="239" t="s">
        <v>669</v>
      </c>
      <c r="X87" s="235"/>
    </row>
    <row r="88" spans="3:24" s="231" customFormat="1" ht="12" customHeight="1" x14ac:dyDescent="0.25">
      <c r="C88" s="236" t="s">
        <v>670</v>
      </c>
      <c r="E88" s="236" t="s">
        <v>496</v>
      </c>
      <c r="F88" s="237"/>
      <c r="H88" s="237">
        <v>4318</v>
      </c>
      <c r="I88" s="237"/>
      <c r="J88" s="237"/>
      <c r="L88" s="236" t="s">
        <v>660</v>
      </c>
      <c r="M88" s="237"/>
      <c r="N88" s="237"/>
      <c r="O88" s="237"/>
      <c r="P88" s="237"/>
      <c r="Q88" s="237"/>
      <c r="S88" s="238">
        <v>29738544.82</v>
      </c>
      <c r="T88" s="235"/>
      <c r="U88" s="238">
        <v>0</v>
      </c>
      <c r="V88" s="235"/>
      <c r="W88" s="239" t="s">
        <v>671</v>
      </c>
      <c r="X88" s="235"/>
    </row>
    <row r="89" spans="3:24" s="231" customFormat="1" ht="12" customHeight="1" x14ac:dyDescent="0.25">
      <c r="C89" s="236" t="s">
        <v>672</v>
      </c>
      <c r="E89" s="236" t="s">
        <v>496</v>
      </c>
      <c r="F89" s="237"/>
      <c r="H89" s="237">
        <v>4370</v>
      </c>
      <c r="I89" s="237"/>
      <c r="J89" s="237"/>
      <c r="L89" s="236" t="s">
        <v>673</v>
      </c>
      <c r="M89" s="237"/>
      <c r="N89" s="237"/>
      <c r="O89" s="237"/>
      <c r="P89" s="237"/>
      <c r="Q89" s="237"/>
      <c r="S89" s="241">
        <v>31203703.68</v>
      </c>
      <c r="T89" s="235"/>
      <c r="U89" s="238">
        <v>0</v>
      </c>
      <c r="V89" s="235"/>
      <c r="W89" s="239" t="s">
        <v>674</v>
      </c>
      <c r="X89" s="244">
        <f>S89-S19</f>
        <v>3425925.8999999985</v>
      </c>
    </row>
    <row r="90" spans="3:24" s="231" customFormat="1" ht="12" customHeight="1" x14ac:dyDescent="0.25">
      <c r="C90" s="236" t="s">
        <v>675</v>
      </c>
      <c r="E90" s="236" t="s">
        <v>496</v>
      </c>
      <c r="F90" s="237"/>
      <c r="H90" s="237">
        <v>4428</v>
      </c>
      <c r="I90" s="237"/>
      <c r="J90" s="237"/>
      <c r="L90" s="236" t="s">
        <v>676</v>
      </c>
      <c r="M90" s="237"/>
      <c r="N90" s="237"/>
      <c r="O90" s="237"/>
      <c r="P90" s="237"/>
      <c r="Q90" s="237"/>
      <c r="S90" s="238">
        <v>23570625.309999999</v>
      </c>
      <c r="T90" s="235"/>
      <c r="U90" s="238">
        <v>0</v>
      </c>
      <c r="V90" s="235"/>
      <c r="W90" s="239" t="s">
        <v>677</v>
      </c>
      <c r="X90" s="235"/>
    </row>
    <row r="91" spans="3:24" s="231" customFormat="1" ht="12" customHeight="1" x14ac:dyDescent="0.25">
      <c r="C91" s="236" t="s">
        <v>678</v>
      </c>
      <c r="E91" s="236" t="s">
        <v>496</v>
      </c>
      <c r="F91" s="237"/>
      <c r="H91" s="237">
        <v>4415</v>
      </c>
      <c r="I91" s="237"/>
      <c r="J91" s="237"/>
      <c r="L91" s="236" t="s">
        <v>679</v>
      </c>
      <c r="M91" s="237"/>
      <c r="N91" s="237"/>
      <c r="O91" s="237"/>
      <c r="P91" s="237"/>
      <c r="Q91" s="237"/>
      <c r="S91" s="238">
        <v>2450667</v>
      </c>
      <c r="T91" s="235"/>
      <c r="U91" s="238">
        <v>0</v>
      </c>
      <c r="V91" s="235"/>
      <c r="W91" s="239" t="s">
        <v>680</v>
      </c>
      <c r="X91" s="235"/>
    </row>
    <row r="92" spans="3:24" s="231" customFormat="1" ht="12" customHeight="1" x14ac:dyDescent="0.25">
      <c r="C92" s="236" t="s">
        <v>681</v>
      </c>
      <c r="E92" s="236" t="s">
        <v>496</v>
      </c>
      <c r="F92" s="237"/>
      <c r="H92" s="237">
        <v>4420</v>
      </c>
      <c r="I92" s="237"/>
      <c r="J92" s="237"/>
      <c r="L92" s="236" t="s">
        <v>660</v>
      </c>
      <c r="M92" s="237"/>
      <c r="N92" s="237"/>
      <c r="O92" s="237"/>
      <c r="P92" s="237"/>
      <c r="Q92" s="237"/>
      <c r="S92" s="238">
        <v>3627499.31</v>
      </c>
      <c r="T92" s="235"/>
      <c r="U92" s="238">
        <v>0</v>
      </c>
      <c r="V92" s="235"/>
      <c r="W92" s="239" t="s">
        <v>682</v>
      </c>
      <c r="X92" s="235"/>
    </row>
    <row r="93" spans="3:24" s="231" customFormat="1" ht="12" customHeight="1" x14ac:dyDescent="0.25">
      <c r="C93" s="236" t="s">
        <v>683</v>
      </c>
      <c r="E93" s="236" t="s">
        <v>496</v>
      </c>
      <c r="F93" s="237"/>
      <c r="H93" s="237">
        <v>4492</v>
      </c>
      <c r="I93" s="237"/>
      <c r="J93" s="237"/>
      <c r="L93" s="236" t="s">
        <v>660</v>
      </c>
      <c r="M93" s="237"/>
      <c r="N93" s="237"/>
      <c r="O93" s="237"/>
      <c r="P93" s="237"/>
      <c r="Q93" s="237"/>
      <c r="S93" s="238">
        <v>35929596.829999998</v>
      </c>
      <c r="T93" s="235"/>
      <c r="U93" s="238">
        <v>0</v>
      </c>
      <c r="V93" s="235"/>
      <c r="W93" s="239" t="s">
        <v>684</v>
      </c>
      <c r="X93" s="235"/>
    </row>
    <row r="94" spans="3:24" s="231" customFormat="1" ht="12" customHeight="1" x14ac:dyDescent="0.25">
      <c r="C94" s="236" t="s">
        <v>685</v>
      </c>
      <c r="E94" s="236" t="s">
        <v>496</v>
      </c>
      <c r="F94" s="237"/>
      <c r="H94" s="237">
        <v>4493</v>
      </c>
      <c r="I94" s="237"/>
      <c r="J94" s="237"/>
      <c r="L94" s="236" t="s">
        <v>660</v>
      </c>
      <c r="M94" s="237"/>
      <c r="N94" s="237"/>
      <c r="O94" s="237"/>
      <c r="P94" s="237"/>
      <c r="Q94" s="237"/>
      <c r="S94" s="241">
        <v>31096643.620000001</v>
      </c>
      <c r="T94" s="235"/>
      <c r="U94" s="238">
        <v>0</v>
      </c>
      <c r="V94" s="235"/>
      <c r="W94" s="239" t="s">
        <v>686</v>
      </c>
      <c r="X94" s="244">
        <f>S94-S19</f>
        <v>3318865.84</v>
      </c>
    </row>
    <row r="95" spans="3:24" s="231" customFormat="1" ht="12" customHeight="1" x14ac:dyDescent="0.25">
      <c r="C95" s="236" t="s">
        <v>687</v>
      </c>
      <c r="E95" s="236" t="s">
        <v>496</v>
      </c>
      <c r="F95" s="237"/>
      <c r="H95" s="237">
        <v>4524</v>
      </c>
      <c r="I95" s="237"/>
      <c r="J95" s="237"/>
      <c r="L95" s="236" t="s">
        <v>688</v>
      </c>
      <c r="M95" s="237"/>
      <c r="N95" s="237"/>
      <c r="O95" s="237"/>
      <c r="P95" s="237"/>
      <c r="Q95" s="237"/>
      <c r="S95" s="238">
        <v>17407097.280000001</v>
      </c>
      <c r="T95" s="235"/>
      <c r="U95" s="238">
        <v>0</v>
      </c>
      <c r="V95" s="235"/>
      <c r="W95" s="239" t="s">
        <v>689</v>
      </c>
      <c r="X95" s="235"/>
    </row>
    <row r="96" spans="3:24" s="231" customFormat="1" ht="12" customHeight="1" x14ac:dyDescent="0.25">
      <c r="C96" s="236" t="s">
        <v>690</v>
      </c>
      <c r="E96" s="236" t="s">
        <v>496</v>
      </c>
      <c r="F96" s="237"/>
      <c r="H96" s="237">
        <v>4566</v>
      </c>
      <c r="I96" s="237"/>
      <c r="J96" s="237"/>
      <c r="L96" s="236" t="s">
        <v>691</v>
      </c>
      <c r="M96" s="237"/>
      <c r="N96" s="237"/>
      <c r="O96" s="237"/>
      <c r="P96" s="237"/>
      <c r="Q96" s="237"/>
      <c r="S96" s="238">
        <v>2450667</v>
      </c>
      <c r="T96" s="235"/>
      <c r="U96" s="238">
        <v>0</v>
      </c>
      <c r="V96" s="235"/>
      <c r="W96" s="239" t="s">
        <v>692</v>
      </c>
      <c r="X96" s="235"/>
    </row>
    <row r="97" spans="3:24" s="231" customFormat="1" ht="12" customHeight="1" x14ac:dyDescent="0.25">
      <c r="C97" s="236" t="s">
        <v>693</v>
      </c>
      <c r="E97" s="236" t="s">
        <v>496</v>
      </c>
      <c r="F97" s="237"/>
      <c r="H97" s="237">
        <v>4567</v>
      </c>
      <c r="I97" s="237"/>
      <c r="J97" s="237"/>
      <c r="L97" s="236" t="s">
        <v>660</v>
      </c>
      <c r="M97" s="237"/>
      <c r="N97" s="237"/>
      <c r="O97" s="237"/>
      <c r="P97" s="237"/>
      <c r="Q97" s="237"/>
      <c r="S97" s="238">
        <v>2615799.81</v>
      </c>
      <c r="T97" s="235"/>
      <c r="U97" s="238">
        <v>0</v>
      </c>
      <c r="V97" s="235"/>
      <c r="W97" s="239" t="s">
        <v>694</v>
      </c>
      <c r="X97" s="235"/>
    </row>
    <row r="98" spans="3:24" s="231" customFormat="1" ht="12" customHeight="1" x14ac:dyDescent="0.25">
      <c r="C98" s="236" t="s">
        <v>695</v>
      </c>
      <c r="E98" s="236" t="s">
        <v>496</v>
      </c>
      <c r="F98" s="237"/>
      <c r="H98" s="237">
        <v>4583</v>
      </c>
      <c r="I98" s="237"/>
      <c r="J98" s="237"/>
      <c r="L98" s="236" t="s">
        <v>660</v>
      </c>
      <c r="M98" s="237"/>
      <c r="N98" s="237"/>
      <c r="O98" s="237"/>
      <c r="P98" s="237"/>
      <c r="Q98" s="237"/>
      <c r="S98" s="238">
        <v>31636193.210000001</v>
      </c>
      <c r="T98" s="235"/>
      <c r="U98" s="238">
        <v>0</v>
      </c>
      <c r="V98" s="235"/>
      <c r="W98" s="239" t="s">
        <v>696</v>
      </c>
      <c r="X98" s="235"/>
    </row>
    <row r="99" spans="3:24" s="231" customFormat="1" ht="12" customHeight="1" x14ac:dyDescent="0.25">
      <c r="C99" s="236" t="s">
        <v>695</v>
      </c>
      <c r="E99" s="236" t="s">
        <v>496</v>
      </c>
      <c r="F99" s="237"/>
      <c r="H99" s="237">
        <v>4584</v>
      </c>
      <c r="I99" s="237"/>
      <c r="J99" s="237"/>
      <c r="L99" s="236" t="s">
        <v>660</v>
      </c>
      <c r="M99" s="237"/>
      <c r="N99" s="237"/>
      <c r="O99" s="237"/>
      <c r="P99" s="237"/>
      <c r="Q99" s="237"/>
      <c r="S99" s="241">
        <v>30775462.98</v>
      </c>
      <c r="T99" s="235"/>
      <c r="U99" s="238">
        <v>0</v>
      </c>
      <c r="V99" s="235"/>
      <c r="W99" s="239" t="s">
        <v>697</v>
      </c>
      <c r="X99" s="244">
        <f>S99-S19</f>
        <v>2997685.1999999993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X1666"/>
  <sheetViews>
    <sheetView topLeftCell="A1423" workbookViewId="0">
      <selection activeCell="U1465" sqref="U1465"/>
    </sheetView>
  </sheetViews>
  <sheetFormatPr defaultRowHeight="15" x14ac:dyDescent="0.25"/>
  <cols>
    <col min="1" max="1" width="3.42578125" customWidth="1"/>
    <col min="4" max="4" width="3.42578125" customWidth="1"/>
    <col min="6" max="7" width="3.42578125" customWidth="1"/>
    <col min="8" max="8" width="11.5703125" customWidth="1"/>
    <col min="9" max="11" width="3.42578125" customWidth="1"/>
    <col min="13" max="13" width="19" customWidth="1"/>
    <col min="14" max="14" width="18.42578125" customWidth="1"/>
    <col min="15" max="15" width="9.140625" customWidth="1"/>
    <col min="16" max="18" width="3" customWidth="1"/>
    <col min="19" max="19" width="12.28515625" customWidth="1"/>
    <col min="20" max="20" width="2.28515625" customWidth="1"/>
    <col min="21" max="21" width="12.28515625" customWidth="1"/>
    <col min="22" max="22" width="10.5703125" customWidth="1"/>
  </cols>
  <sheetData>
    <row r="1" spans="2:24" s="231" customFormat="1" ht="12" customHeight="1" x14ac:dyDescent="0.25">
      <c r="B1" s="232">
        <v>2200</v>
      </c>
      <c r="C1" s="232"/>
      <c r="D1" s="232"/>
      <c r="F1" s="233" t="s">
        <v>289</v>
      </c>
      <c r="G1" s="232"/>
      <c r="H1" s="232"/>
      <c r="J1" s="233" t="s">
        <v>494</v>
      </c>
      <c r="K1" s="232"/>
      <c r="L1" s="232"/>
      <c r="N1" s="234">
        <v>-71661133.680000007</v>
      </c>
      <c r="P1" s="233" t="s">
        <v>186</v>
      </c>
      <c r="S1" s="235"/>
      <c r="T1" s="235"/>
      <c r="U1" s="235"/>
      <c r="V1" s="235"/>
      <c r="W1" s="235"/>
      <c r="X1" s="235"/>
    </row>
    <row r="2" spans="2:24" s="231" customFormat="1" ht="12" customHeight="1" x14ac:dyDescent="0.25">
      <c r="C2" s="236" t="s">
        <v>648</v>
      </c>
      <c r="E2" s="236" t="s">
        <v>700</v>
      </c>
      <c r="F2" s="237"/>
      <c r="H2" s="236" t="s">
        <v>701</v>
      </c>
      <c r="I2" s="237"/>
      <c r="J2" s="237"/>
      <c r="L2" s="236" t="s">
        <v>702</v>
      </c>
      <c r="M2" s="237"/>
      <c r="N2" s="237"/>
      <c r="O2" s="237"/>
      <c r="P2" s="237"/>
      <c r="Q2" s="237"/>
      <c r="S2" s="238">
        <v>2679545.25</v>
      </c>
      <c r="T2" s="235"/>
      <c r="U2" s="238">
        <v>0</v>
      </c>
      <c r="V2" s="235"/>
      <c r="W2" s="239" t="s">
        <v>703</v>
      </c>
      <c r="X2" s="235"/>
    </row>
    <row r="3" spans="2:24" s="231" customFormat="1" ht="12" customHeight="1" x14ac:dyDescent="0.25">
      <c r="C3" s="236" t="s">
        <v>648</v>
      </c>
      <c r="E3" s="236" t="s">
        <v>704</v>
      </c>
      <c r="F3" s="237"/>
      <c r="H3" s="237">
        <v>18154</v>
      </c>
      <c r="I3" s="237"/>
      <c r="J3" s="237"/>
      <c r="L3" s="236" t="s">
        <v>705</v>
      </c>
      <c r="M3" s="237"/>
      <c r="N3" s="237"/>
      <c r="O3" s="237"/>
      <c r="P3" s="237"/>
      <c r="Q3" s="237"/>
      <c r="S3" s="238">
        <v>0</v>
      </c>
      <c r="T3" s="235"/>
      <c r="U3" s="238">
        <v>6007272.5999999996</v>
      </c>
      <c r="V3" s="235"/>
      <c r="W3" s="239" t="s">
        <v>706</v>
      </c>
      <c r="X3" s="235"/>
    </row>
    <row r="4" spans="2:24" s="231" customFormat="1" ht="12" customHeight="1" x14ac:dyDescent="0.25">
      <c r="C4" s="236" t="s">
        <v>648</v>
      </c>
      <c r="E4" s="236" t="s">
        <v>700</v>
      </c>
      <c r="F4" s="237"/>
      <c r="H4" s="236" t="s">
        <v>707</v>
      </c>
      <c r="I4" s="237"/>
      <c r="J4" s="237"/>
      <c r="L4" s="236" t="s">
        <v>708</v>
      </c>
      <c r="M4" s="237"/>
      <c r="N4" s="237"/>
      <c r="O4" s="237"/>
      <c r="P4" s="237"/>
      <c r="Q4" s="237"/>
      <c r="S4" s="238">
        <v>6007272.5999999996</v>
      </c>
      <c r="T4" s="235"/>
      <c r="U4" s="238">
        <v>0</v>
      </c>
      <c r="V4" s="235"/>
      <c r="W4" s="239" t="s">
        <v>703</v>
      </c>
      <c r="X4" s="235"/>
    </row>
    <row r="5" spans="2:24" s="231" customFormat="1" ht="12" customHeight="1" x14ac:dyDescent="0.25">
      <c r="C5" s="236" t="s">
        <v>648</v>
      </c>
      <c r="E5" s="236" t="s">
        <v>704</v>
      </c>
      <c r="F5" s="237"/>
      <c r="H5" s="237">
        <v>18155</v>
      </c>
      <c r="I5" s="237"/>
      <c r="J5" s="237"/>
      <c r="L5" s="236" t="s">
        <v>709</v>
      </c>
      <c r="M5" s="237"/>
      <c r="N5" s="237"/>
      <c r="O5" s="237"/>
      <c r="P5" s="237"/>
      <c r="Q5" s="237"/>
      <c r="S5" s="238">
        <v>0</v>
      </c>
      <c r="T5" s="235"/>
      <c r="U5" s="238">
        <v>5395567.75</v>
      </c>
      <c r="V5" s="235"/>
      <c r="W5" s="239" t="s">
        <v>710</v>
      </c>
      <c r="X5" s="235"/>
    </row>
    <row r="6" spans="2:24" s="231" customFormat="1" ht="12" customHeight="1" x14ac:dyDescent="0.25">
      <c r="C6" s="236" t="s">
        <v>648</v>
      </c>
      <c r="E6" s="236" t="s">
        <v>700</v>
      </c>
      <c r="F6" s="237"/>
      <c r="H6" s="236" t="s">
        <v>711</v>
      </c>
      <c r="I6" s="237"/>
      <c r="J6" s="237"/>
      <c r="L6" s="236" t="s">
        <v>712</v>
      </c>
      <c r="M6" s="237"/>
      <c r="N6" s="237"/>
      <c r="O6" s="237"/>
      <c r="P6" s="237"/>
      <c r="Q6" s="237"/>
      <c r="S6" s="238">
        <v>5395567.75</v>
      </c>
      <c r="T6" s="235"/>
      <c r="U6" s="238">
        <v>0</v>
      </c>
      <c r="V6" s="235"/>
      <c r="W6" s="239" t="s">
        <v>703</v>
      </c>
      <c r="X6" s="235"/>
    </row>
    <row r="7" spans="2:24" s="231" customFormat="1" ht="12" customHeight="1" x14ac:dyDescent="0.25">
      <c r="C7" s="236" t="s">
        <v>648</v>
      </c>
      <c r="E7" s="236" t="s">
        <v>704</v>
      </c>
      <c r="F7" s="237"/>
      <c r="H7" s="237">
        <v>18156</v>
      </c>
      <c r="I7" s="237"/>
      <c r="J7" s="237"/>
      <c r="L7" s="236" t="s">
        <v>713</v>
      </c>
      <c r="M7" s="237"/>
      <c r="N7" s="237"/>
      <c r="O7" s="237"/>
      <c r="P7" s="237"/>
      <c r="Q7" s="237"/>
      <c r="S7" s="238">
        <v>0</v>
      </c>
      <c r="T7" s="235"/>
      <c r="U7" s="238">
        <v>2679545.25</v>
      </c>
      <c r="V7" s="235"/>
      <c r="W7" s="239" t="s">
        <v>714</v>
      </c>
      <c r="X7" s="235"/>
    </row>
    <row r="8" spans="2:24" s="231" customFormat="1" ht="12" customHeight="1" x14ac:dyDescent="0.25">
      <c r="C8" s="236" t="s">
        <v>648</v>
      </c>
      <c r="E8" s="236" t="s">
        <v>704</v>
      </c>
      <c r="F8" s="237"/>
      <c r="H8" s="237">
        <v>18388</v>
      </c>
      <c r="I8" s="237"/>
      <c r="J8" s="237"/>
      <c r="L8" s="236" t="s">
        <v>715</v>
      </c>
      <c r="M8" s="237"/>
      <c r="N8" s="237"/>
      <c r="O8" s="237"/>
      <c r="P8" s="237"/>
      <c r="Q8" s="237"/>
      <c r="S8" s="238">
        <v>0</v>
      </c>
      <c r="T8" s="235"/>
      <c r="U8" s="238">
        <v>19944668.100000001</v>
      </c>
      <c r="V8" s="235"/>
      <c r="W8" s="239" t="s">
        <v>716</v>
      </c>
      <c r="X8" s="235"/>
    </row>
    <row r="9" spans="2:24" s="231" customFormat="1" ht="12" customHeight="1" x14ac:dyDescent="0.25">
      <c r="C9" s="236" t="s">
        <v>648</v>
      </c>
      <c r="E9" s="236" t="s">
        <v>700</v>
      </c>
      <c r="F9" s="237"/>
      <c r="H9" s="236" t="s">
        <v>717</v>
      </c>
      <c r="I9" s="237"/>
      <c r="J9" s="237"/>
      <c r="L9" s="236" t="s">
        <v>718</v>
      </c>
      <c r="M9" s="237"/>
      <c r="N9" s="237"/>
      <c r="O9" s="237"/>
      <c r="P9" s="237"/>
      <c r="Q9" s="237"/>
      <c r="S9" s="238">
        <v>19944668.100000001</v>
      </c>
      <c r="T9" s="235"/>
      <c r="U9" s="238">
        <v>0</v>
      </c>
      <c r="V9" s="235"/>
      <c r="W9" s="239" t="s">
        <v>714</v>
      </c>
      <c r="X9" s="235"/>
    </row>
    <row r="10" spans="2:24" s="231" customFormat="1" ht="8.1" hidden="1" customHeight="1" x14ac:dyDescent="0.25">
      <c r="S10" s="235"/>
      <c r="T10" s="235"/>
      <c r="U10" s="235"/>
      <c r="V10" s="235"/>
      <c r="W10" s="235"/>
      <c r="X10" s="235"/>
    </row>
    <row r="11" spans="2:24" s="231" customFormat="1" ht="12" customHeight="1" x14ac:dyDescent="0.25">
      <c r="C11" s="236" t="s">
        <v>648</v>
      </c>
      <c r="E11" s="236" t="s">
        <v>704</v>
      </c>
      <c r="F11" s="237"/>
      <c r="H11" s="237">
        <v>18389</v>
      </c>
      <c r="I11" s="237"/>
      <c r="J11" s="237"/>
      <c r="L11" s="236" t="s">
        <v>719</v>
      </c>
      <c r="M11" s="237"/>
      <c r="N11" s="237"/>
      <c r="O11" s="237"/>
      <c r="P11" s="237"/>
      <c r="Q11" s="237"/>
      <c r="S11" s="238">
        <v>0</v>
      </c>
      <c r="T11" s="235"/>
      <c r="U11" s="238">
        <v>6511818.0999999996</v>
      </c>
      <c r="V11" s="235"/>
      <c r="W11" s="239" t="s">
        <v>720</v>
      </c>
      <c r="X11" s="235"/>
    </row>
    <row r="12" spans="2:24" s="231" customFormat="1" ht="12" customHeight="1" x14ac:dyDescent="0.25">
      <c r="C12" s="236" t="s">
        <v>648</v>
      </c>
      <c r="E12" s="236" t="s">
        <v>700</v>
      </c>
      <c r="F12" s="237"/>
      <c r="H12" s="236" t="s">
        <v>721</v>
      </c>
      <c r="I12" s="237"/>
      <c r="J12" s="237"/>
      <c r="L12" s="236" t="s">
        <v>722</v>
      </c>
      <c r="M12" s="237"/>
      <c r="N12" s="237"/>
      <c r="O12" s="237"/>
      <c r="P12" s="237"/>
      <c r="Q12" s="237"/>
      <c r="S12" s="238">
        <v>6511818.0999999996</v>
      </c>
      <c r="T12" s="235"/>
      <c r="U12" s="238">
        <v>0</v>
      </c>
      <c r="V12" s="235"/>
      <c r="W12" s="239" t="s">
        <v>714</v>
      </c>
      <c r="X12" s="235"/>
    </row>
    <row r="13" spans="2:24" s="231" customFormat="1" ht="12" hidden="1" customHeight="1" x14ac:dyDescent="0.25">
      <c r="C13" s="236" t="s">
        <v>648</v>
      </c>
      <c r="E13" s="236" t="s">
        <v>704</v>
      </c>
      <c r="F13" s="237"/>
      <c r="H13" s="237">
        <v>191007857</v>
      </c>
      <c r="I13" s="237"/>
      <c r="J13" s="237"/>
      <c r="L13" s="236" t="s">
        <v>723</v>
      </c>
      <c r="M13" s="237"/>
      <c r="N13" s="237"/>
      <c r="O13" s="237"/>
      <c r="P13" s="237"/>
      <c r="Q13" s="237"/>
      <c r="S13" s="238">
        <v>0</v>
      </c>
      <c r="T13" s="235"/>
      <c r="U13" s="238">
        <v>6414545.4699999997</v>
      </c>
      <c r="V13" s="235"/>
      <c r="W13" s="239" t="s">
        <v>724</v>
      </c>
      <c r="X13" s="235"/>
    </row>
    <row r="14" spans="2:24" s="231" customFormat="1" ht="12" hidden="1" customHeight="1" x14ac:dyDescent="0.25">
      <c r="C14" s="236" t="s">
        <v>648</v>
      </c>
      <c r="E14" s="236" t="s">
        <v>700</v>
      </c>
      <c r="F14" s="237"/>
      <c r="H14" s="237">
        <v>191007857</v>
      </c>
      <c r="I14" s="237"/>
      <c r="J14" s="237"/>
      <c r="L14" s="236" t="s">
        <v>725</v>
      </c>
      <c r="M14" s="237"/>
      <c r="N14" s="237"/>
      <c r="O14" s="237"/>
      <c r="P14" s="237"/>
      <c r="Q14" s="237"/>
      <c r="S14" s="238">
        <v>6414545.4699999997</v>
      </c>
      <c r="T14" s="235"/>
      <c r="U14" s="238">
        <v>0</v>
      </c>
      <c r="V14" s="235"/>
      <c r="W14" s="239" t="s">
        <v>714</v>
      </c>
      <c r="X14" s="235"/>
    </row>
    <row r="15" spans="2:24" s="231" customFormat="1" ht="12" hidden="1" customHeight="1" x14ac:dyDescent="0.25">
      <c r="C15" s="236" t="s">
        <v>648</v>
      </c>
      <c r="E15" s="236" t="s">
        <v>704</v>
      </c>
      <c r="F15" s="237"/>
      <c r="H15" s="237">
        <v>18023</v>
      </c>
      <c r="I15" s="237"/>
      <c r="J15" s="237"/>
      <c r="L15" s="236" t="s">
        <v>726</v>
      </c>
      <c r="M15" s="237"/>
      <c r="N15" s="237"/>
      <c r="O15" s="237"/>
      <c r="P15" s="237"/>
      <c r="Q15" s="237"/>
      <c r="S15" s="238">
        <v>0</v>
      </c>
      <c r="T15" s="235"/>
      <c r="U15" s="245">
        <v>61293345.159999996</v>
      </c>
      <c r="V15" s="235"/>
      <c r="W15" s="239" t="s">
        <v>727</v>
      </c>
      <c r="X15" s="235"/>
    </row>
    <row r="16" spans="2:24" s="231" customFormat="1" ht="12" hidden="1" customHeight="1" x14ac:dyDescent="0.25">
      <c r="C16" s="236" t="s">
        <v>648</v>
      </c>
      <c r="E16" s="236" t="s">
        <v>704</v>
      </c>
      <c r="F16" s="237"/>
      <c r="H16" s="237">
        <v>18193</v>
      </c>
      <c r="I16" s="237"/>
      <c r="J16" s="237"/>
      <c r="L16" s="236" t="s">
        <v>728</v>
      </c>
      <c r="M16" s="237"/>
      <c r="N16" s="237"/>
      <c r="O16" s="237"/>
      <c r="P16" s="237"/>
      <c r="Q16" s="237"/>
      <c r="S16" s="238">
        <v>0</v>
      </c>
      <c r="T16" s="235"/>
      <c r="U16" s="238">
        <v>6090910</v>
      </c>
      <c r="V16" s="235"/>
      <c r="W16" s="239" t="s">
        <v>729</v>
      </c>
      <c r="X16" s="235"/>
    </row>
    <row r="17" spans="3:24" s="231" customFormat="1" ht="12" hidden="1" customHeight="1" x14ac:dyDescent="0.25">
      <c r="C17" s="236" t="s">
        <v>648</v>
      </c>
      <c r="E17" s="236" t="s">
        <v>700</v>
      </c>
      <c r="F17" s="237"/>
      <c r="H17" s="236" t="s">
        <v>730</v>
      </c>
      <c r="I17" s="237"/>
      <c r="J17" s="237"/>
      <c r="L17" s="236" t="s">
        <v>731</v>
      </c>
      <c r="M17" s="237"/>
      <c r="N17" s="237"/>
      <c r="O17" s="237"/>
      <c r="P17" s="237"/>
      <c r="Q17" s="237"/>
      <c r="S17" s="238">
        <v>6090910</v>
      </c>
      <c r="T17" s="235"/>
      <c r="U17" s="238">
        <v>0</v>
      </c>
      <c r="V17" s="235"/>
      <c r="W17" s="239" t="s">
        <v>727</v>
      </c>
      <c r="X17" s="235"/>
    </row>
    <row r="18" spans="3:24" s="231" customFormat="1" ht="12" hidden="1" customHeight="1" x14ac:dyDescent="0.25">
      <c r="C18" s="236" t="s">
        <v>648</v>
      </c>
      <c r="E18" s="236" t="s">
        <v>704</v>
      </c>
      <c r="F18" s="237"/>
      <c r="H18" s="237">
        <v>18142</v>
      </c>
      <c r="I18" s="237"/>
      <c r="J18" s="237"/>
      <c r="L18" s="236" t="s">
        <v>732</v>
      </c>
      <c r="M18" s="237"/>
      <c r="N18" s="237"/>
      <c r="O18" s="237"/>
      <c r="P18" s="237"/>
      <c r="Q18" s="237"/>
      <c r="S18" s="238">
        <v>0</v>
      </c>
      <c r="T18" s="235"/>
      <c r="U18" s="238">
        <v>2705890.95</v>
      </c>
      <c r="V18" s="235"/>
      <c r="W18" s="239" t="s">
        <v>733</v>
      </c>
      <c r="X18" s="235"/>
    </row>
    <row r="19" spans="3:24" s="231" customFormat="1" ht="12" hidden="1" customHeight="1" x14ac:dyDescent="0.25">
      <c r="C19" s="236" t="s">
        <v>648</v>
      </c>
      <c r="E19" s="236" t="s">
        <v>700</v>
      </c>
      <c r="F19" s="237"/>
      <c r="H19" s="236" t="s">
        <v>734</v>
      </c>
      <c r="I19" s="237"/>
      <c r="J19" s="237"/>
      <c r="L19" s="236" t="s">
        <v>735</v>
      </c>
      <c r="M19" s="237"/>
      <c r="N19" s="237"/>
      <c r="O19" s="237"/>
      <c r="P19" s="237"/>
      <c r="Q19" s="237"/>
      <c r="S19" s="238">
        <v>2705890.95</v>
      </c>
      <c r="T19" s="235"/>
      <c r="U19" s="238">
        <v>0</v>
      </c>
      <c r="V19" s="235"/>
      <c r="W19" s="239" t="s">
        <v>727</v>
      </c>
      <c r="X19" s="235"/>
    </row>
    <row r="20" spans="3:24" s="231" customFormat="1" ht="12" hidden="1" customHeight="1" x14ac:dyDescent="0.25">
      <c r="C20" s="236" t="s">
        <v>648</v>
      </c>
      <c r="E20" s="236" t="s">
        <v>704</v>
      </c>
      <c r="F20" s="237"/>
      <c r="H20" s="237">
        <v>18143</v>
      </c>
      <c r="I20" s="237"/>
      <c r="J20" s="237"/>
      <c r="L20" s="236" t="s">
        <v>736</v>
      </c>
      <c r="M20" s="237"/>
      <c r="N20" s="237"/>
      <c r="O20" s="237"/>
      <c r="P20" s="237"/>
      <c r="Q20" s="237"/>
      <c r="S20" s="238">
        <v>0</v>
      </c>
      <c r="T20" s="235"/>
      <c r="U20" s="238">
        <v>12185182.050000001</v>
      </c>
      <c r="V20" s="235"/>
      <c r="W20" s="239" t="s">
        <v>737</v>
      </c>
      <c r="X20" s="235"/>
    </row>
    <row r="21" spans="3:24" s="231" customFormat="1" ht="12" hidden="1" customHeight="1" x14ac:dyDescent="0.25">
      <c r="C21" s="236" t="s">
        <v>648</v>
      </c>
      <c r="E21" s="236" t="s">
        <v>700</v>
      </c>
      <c r="F21" s="237"/>
      <c r="H21" s="236" t="s">
        <v>738</v>
      </c>
      <c r="I21" s="237"/>
      <c r="J21" s="237"/>
      <c r="L21" s="236" t="s">
        <v>739</v>
      </c>
      <c r="M21" s="237"/>
      <c r="N21" s="237"/>
      <c r="O21" s="237"/>
      <c r="P21" s="237"/>
      <c r="Q21" s="237"/>
      <c r="S21" s="238">
        <v>12185182.050000001</v>
      </c>
      <c r="T21" s="235"/>
      <c r="U21" s="238">
        <v>0</v>
      </c>
      <c r="V21" s="235"/>
      <c r="W21" s="239" t="s">
        <v>727</v>
      </c>
      <c r="X21" s="235"/>
    </row>
    <row r="22" spans="3:24" s="231" customFormat="1" ht="12" hidden="1" customHeight="1" x14ac:dyDescent="0.25">
      <c r="C22" s="236" t="s">
        <v>648</v>
      </c>
      <c r="E22" s="236" t="s">
        <v>700</v>
      </c>
      <c r="F22" s="237"/>
      <c r="H22" s="236" t="s">
        <v>740</v>
      </c>
      <c r="I22" s="237"/>
      <c r="J22" s="237"/>
      <c r="L22" s="236" t="s">
        <v>741</v>
      </c>
      <c r="M22" s="237"/>
      <c r="N22" s="237"/>
      <c r="O22" s="237"/>
      <c r="P22" s="237"/>
      <c r="Q22" s="237"/>
      <c r="S22" s="238">
        <v>24411167.800000001</v>
      </c>
      <c r="T22" s="235"/>
      <c r="U22" s="238">
        <v>0</v>
      </c>
      <c r="V22" s="235"/>
      <c r="W22" s="239" t="s">
        <v>742</v>
      </c>
      <c r="X22" s="235"/>
    </row>
    <row r="23" spans="3:24" s="231" customFormat="1" ht="12" hidden="1" customHeight="1" x14ac:dyDescent="0.25">
      <c r="C23" s="236" t="s">
        <v>648</v>
      </c>
      <c r="E23" s="236" t="s">
        <v>700</v>
      </c>
      <c r="F23" s="237"/>
      <c r="H23" s="236" t="s">
        <v>743</v>
      </c>
      <c r="I23" s="237"/>
      <c r="J23" s="237"/>
      <c r="L23" s="236" t="s">
        <v>744</v>
      </c>
      <c r="M23" s="237"/>
      <c r="N23" s="237"/>
      <c r="O23" s="237"/>
      <c r="P23" s="237"/>
      <c r="Q23" s="237"/>
      <c r="S23" s="238">
        <v>47777147.5</v>
      </c>
      <c r="T23" s="235"/>
      <c r="U23" s="238">
        <v>0</v>
      </c>
      <c r="V23" s="235"/>
      <c r="W23" s="239" t="s">
        <v>745</v>
      </c>
      <c r="X23" s="235"/>
    </row>
    <row r="24" spans="3:24" s="231" customFormat="1" ht="12" hidden="1" customHeight="1" x14ac:dyDescent="0.25">
      <c r="C24" s="236" t="s">
        <v>746</v>
      </c>
      <c r="E24" s="236" t="s">
        <v>704</v>
      </c>
      <c r="F24" s="237"/>
      <c r="H24" s="237">
        <v>18645</v>
      </c>
      <c r="I24" s="237"/>
      <c r="J24" s="237"/>
      <c r="L24" s="236" t="s">
        <v>747</v>
      </c>
      <c r="M24" s="237"/>
      <c r="N24" s="237"/>
      <c r="O24" s="237"/>
      <c r="P24" s="237"/>
      <c r="Q24" s="237"/>
      <c r="S24" s="238">
        <v>0</v>
      </c>
      <c r="T24" s="235"/>
      <c r="U24" s="238">
        <v>2193454.64</v>
      </c>
      <c r="V24" s="235"/>
      <c r="W24" s="239" t="s">
        <v>748</v>
      </c>
      <c r="X24" s="235"/>
    </row>
    <row r="25" spans="3:24" s="231" customFormat="1" ht="12" hidden="1" customHeight="1" x14ac:dyDescent="0.25">
      <c r="C25" s="236" t="s">
        <v>746</v>
      </c>
      <c r="E25" s="236" t="s">
        <v>700</v>
      </c>
      <c r="F25" s="237"/>
      <c r="H25" s="236" t="s">
        <v>749</v>
      </c>
      <c r="I25" s="237"/>
      <c r="J25" s="237"/>
      <c r="L25" s="236" t="s">
        <v>750</v>
      </c>
      <c r="M25" s="237"/>
      <c r="N25" s="237"/>
      <c r="O25" s="237"/>
      <c r="P25" s="237"/>
      <c r="Q25" s="237"/>
      <c r="S25" s="238">
        <v>2193454.64</v>
      </c>
      <c r="T25" s="235"/>
      <c r="U25" s="238">
        <v>0</v>
      </c>
      <c r="V25" s="235"/>
      <c r="W25" s="239" t="s">
        <v>745</v>
      </c>
      <c r="X25" s="235"/>
    </row>
    <row r="26" spans="3:24" s="231" customFormat="1" ht="12" customHeight="1" x14ac:dyDescent="0.25">
      <c r="C26" s="236" t="s">
        <v>746</v>
      </c>
      <c r="E26" s="236" t="s">
        <v>704</v>
      </c>
      <c r="F26" s="237"/>
      <c r="H26" s="237">
        <v>17985</v>
      </c>
      <c r="I26" s="237"/>
      <c r="J26" s="237"/>
      <c r="L26" s="236" t="s">
        <v>751</v>
      </c>
      <c r="M26" s="237"/>
      <c r="N26" s="237"/>
      <c r="O26" s="237"/>
      <c r="P26" s="237"/>
      <c r="Q26" s="237"/>
      <c r="S26" s="238">
        <v>0</v>
      </c>
      <c r="T26" s="235"/>
      <c r="U26" s="238">
        <v>31850000</v>
      </c>
      <c r="V26" s="235"/>
      <c r="W26" s="239" t="s">
        <v>752</v>
      </c>
      <c r="X26" s="235"/>
    </row>
    <row r="27" spans="3:24" s="231" customFormat="1" ht="12" hidden="1" customHeight="1" x14ac:dyDescent="0.25">
      <c r="C27" s="236" t="s">
        <v>746</v>
      </c>
      <c r="E27" s="236" t="s">
        <v>704</v>
      </c>
      <c r="F27" s="237"/>
      <c r="H27" s="237">
        <v>18280</v>
      </c>
      <c r="I27" s="237"/>
      <c r="J27" s="237"/>
      <c r="L27" s="236" t="s">
        <v>753</v>
      </c>
      <c r="M27" s="237"/>
      <c r="N27" s="237"/>
      <c r="O27" s="237"/>
      <c r="P27" s="237"/>
      <c r="Q27" s="237"/>
      <c r="S27" s="245">
        <v>0</v>
      </c>
      <c r="T27" s="244"/>
      <c r="U27" s="245">
        <v>21163636.800000001</v>
      </c>
      <c r="V27" s="235"/>
      <c r="W27" s="239" t="s">
        <v>754</v>
      </c>
      <c r="X27" s="235"/>
    </row>
    <row r="28" spans="3:24" s="231" customFormat="1" ht="12" hidden="1" customHeight="1" x14ac:dyDescent="0.25">
      <c r="C28" s="236" t="s">
        <v>746</v>
      </c>
      <c r="E28" s="236" t="s">
        <v>700</v>
      </c>
      <c r="F28" s="237"/>
      <c r="H28" s="236" t="s">
        <v>755</v>
      </c>
      <c r="I28" s="237"/>
      <c r="J28" s="237"/>
      <c r="L28" s="236" t="s">
        <v>756</v>
      </c>
      <c r="M28" s="237"/>
      <c r="N28" s="237"/>
      <c r="O28" s="237"/>
      <c r="P28" s="237"/>
      <c r="Q28" s="237"/>
      <c r="S28" s="245">
        <v>21163636.800000001</v>
      </c>
      <c r="T28" s="244"/>
      <c r="U28" s="245">
        <v>0</v>
      </c>
      <c r="V28" s="235"/>
      <c r="W28" s="239" t="s">
        <v>752</v>
      </c>
      <c r="X28" s="235"/>
    </row>
    <row r="29" spans="3:24" s="231" customFormat="1" ht="12" hidden="1" customHeight="1" x14ac:dyDescent="0.25">
      <c r="C29" s="236" t="s">
        <v>746</v>
      </c>
      <c r="E29" s="236" t="s">
        <v>704</v>
      </c>
      <c r="F29" s="237"/>
      <c r="H29" s="237">
        <v>17984</v>
      </c>
      <c r="I29" s="237"/>
      <c r="J29" s="237"/>
      <c r="L29" s="236" t="s">
        <v>757</v>
      </c>
      <c r="M29" s="237"/>
      <c r="N29" s="237"/>
      <c r="O29" s="237"/>
      <c r="P29" s="237"/>
      <c r="Q29" s="237"/>
      <c r="S29" s="238">
        <v>0</v>
      </c>
      <c r="T29" s="235"/>
      <c r="U29" s="238">
        <v>23563636</v>
      </c>
      <c r="V29" s="235"/>
      <c r="W29" s="239" t="s">
        <v>758</v>
      </c>
      <c r="X29" s="235"/>
    </row>
    <row r="30" spans="3:24" s="231" customFormat="1" ht="12" hidden="1" customHeight="1" x14ac:dyDescent="0.25">
      <c r="C30" s="236" t="s">
        <v>746</v>
      </c>
      <c r="E30" s="236" t="s">
        <v>700</v>
      </c>
      <c r="F30" s="237"/>
      <c r="H30" s="236" t="s">
        <v>759</v>
      </c>
      <c r="I30" s="237"/>
      <c r="J30" s="237"/>
      <c r="L30" s="236" t="s">
        <v>760</v>
      </c>
      <c r="M30" s="237"/>
      <c r="N30" s="237"/>
      <c r="O30" s="237"/>
      <c r="P30" s="237"/>
      <c r="Q30" s="237"/>
      <c r="S30" s="238">
        <v>10872652</v>
      </c>
      <c r="T30" s="235"/>
      <c r="U30" s="238">
        <v>0</v>
      </c>
      <c r="V30" s="235"/>
      <c r="W30" s="239" t="s">
        <v>761</v>
      </c>
      <c r="X30" s="235"/>
    </row>
    <row r="31" spans="3:24" s="231" customFormat="1" ht="12" hidden="1" customHeight="1" x14ac:dyDescent="0.25">
      <c r="C31" s="236" t="s">
        <v>746</v>
      </c>
      <c r="E31" s="236" t="s">
        <v>704</v>
      </c>
      <c r="F31" s="237"/>
      <c r="H31" s="237">
        <v>18390</v>
      </c>
      <c r="I31" s="237"/>
      <c r="J31" s="237"/>
      <c r="L31" s="236" t="s">
        <v>762</v>
      </c>
      <c r="M31" s="237"/>
      <c r="N31" s="237"/>
      <c r="O31" s="237"/>
      <c r="P31" s="237"/>
      <c r="Q31" s="237"/>
      <c r="S31" s="238">
        <v>0</v>
      </c>
      <c r="T31" s="235"/>
      <c r="U31" s="238">
        <v>25496724.399999999</v>
      </c>
      <c r="V31" s="235"/>
      <c r="W31" s="239" t="s">
        <v>763</v>
      </c>
      <c r="X31" s="235"/>
    </row>
    <row r="32" spans="3:24" s="231" customFormat="1" ht="12" hidden="1" customHeight="1" x14ac:dyDescent="0.25">
      <c r="C32" s="236" t="s">
        <v>746</v>
      </c>
      <c r="E32" s="236" t="s">
        <v>700</v>
      </c>
      <c r="F32" s="237"/>
      <c r="H32" s="236" t="s">
        <v>764</v>
      </c>
      <c r="I32" s="237"/>
      <c r="J32" s="237"/>
      <c r="L32" s="236" t="s">
        <v>765</v>
      </c>
      <c r="M32" s="237"/>
      <c r="N32" s="237"/>
      <c r="O32" s="237"/>
      <c r="P32" s="237"/>
      <c r="Q32" s="237"/>
      <c r="S32" s="238">
        <v>25496724.399999999</v>
      </c>
      <c r="T32" s="235"/>
      <c r="U32" s="238">
        <v>0</v>
      </c>
      <c r="V32" s="235"/>
      <c r="W32" s="239" t="s">
        <v>761</v>
      </c>
      <c r="X32" s="235"/>
    </row>
    <row r="33" spans="3:24" s="231" customFormat="1" ht="12" customHeight="1" x14ac:dyDescent="0.25">
      <c r="C33" s="236" t="s">
        <v>746</v>
      </c>
      <c r="E33" s="236" t="s">
        <v>704</v>
      </c>
      <c r="F33" s="237"/>
      <c r="H33" s="237">
        <v>17979</v>
      </c>
      <c r="I33" s="237"/>
      <c r="J33" s="237"/>
      <c r="L33" s="236" t="s">
        <v>766</v>
      </c>
      <c r="M33" s="237"/>
      <c r="N33" s="237"/>
      <c r="O33" s="237"/>
      <c r="P33" s="237"/>
      <c r="Q33" s="237"/>
      <c r="S33" s="238">
        <v>0</v>
      </c>
      <c r="T33" s="235"/>
      <c r="U33" s="238">
        <v>122741686.62</v>
      </c>
      <c r="V33" s="235"/>
      <c r="W33" s="239" t="s">
        <v>767</v>
      </c>
      <c r="X33" s="235"/>
    </row>
    <row r="34" spans="3:24" s="231" customFormat="1" ht="12" customHeight="1" x14ac:dyDescent="0.25">
      <c r="C34" s="236" t="s">
        <v>746</v>
      </c>
      <c r="E34" s="236" t="s">
        <v>704</v>
      </c>
      <c r="F34" s="237"/>
      <c r="H34" s="237">
        <v>18000</v>
      </c>
      <c r="I34" s="237"/>
      <c r="J34" s="237"/>
      <c r="L34" s="236" t="s">
        <v>768</v>
      </c>
      <c r="M34" s="237"/>
      <c r="N34" s="237"/>
      <c r="O34" s="237"/>
      <c r="P34" s="237"/>
      <c r="Q34" s="237"/>
      <c r="S34" s="238">
        <v>0</v>
      </c>
      <c r="T34" s="235"/>
      <c r="U34" s="238">
        <v>33395455.25</v>
      </c>
      <c r="V34" s="235"/>
      <c r="W34" s="239" t="s">
        <v>769</v>
      </c>
      <c r="X34" s="235"/>
    </row>
    <row r="35" spans="3:24" s="231" customFormat="1" ht="12" customHeight="1" x14ac:dyDescent="0.25">
      <c r="C35" s="236" t="s">
        <v>746</v>
      </c>
      <c r="E35" s="236" t="s">
        <v>704</v>
      </c>
      <c r="F35" s="237"/>
      <c r="H35" s="237">
        <v>18305</v>
      </c>
      <c r="I35" s="237"/>
      <c r="J35" s="237"/>
      <c r="L35" s="236" t="s">
        <v>770</v>
      </c>
      <c r="M35" s="237"/>
      <c r="N35" s="237"/>
      <c r="O35" s="237"/>
      <c r="P35" s="237"/>
      <c r="Q35" s="237"/>
      <c r="S35" s="238">
        <v>0</v>
      </c>
      <c r="T35" s="235"/>
      <c r="U35" s="238">
        <v>6004091.0099999998</v>
      </c>
      <c r="V35" s="235"/>
      <c r="W35" s="239" t="s">
        <v>771</v>
      </c>
      <c r="X35" s="235"/>
    </row>
    <row r="36" spans="3:24" s="231" customFormat="1" ht="12" customHeight="1" x14ac:dyDescent="0.25">
      <c r="C36" s="236" t="s">
        <v>746</v>
      </c>
      <c r="E36" s="236" t="s">
        <v>700</v>
      </c>
      <c r="F36" s="237"/>
      <c r="H36" s="236" t="s">
        <v>772</v>
      </c>
      <c r="I36" s="237"/>
      <c r="J36" s="237"/>
      <c r="L36" s="236" t="s">
        <v>773</v>
      </c>
      <c r="M36" s="237"/>
      <c r="N36" s="237"/>
      <c r="O36" s="237"/>
      <c r="P36" s="237"/>
      <c r="Q36" s="237"/>
      <c r="S36" s="238">
        <v>6004091.0099999998</v>
      </c>
      <c r="T36" s="235"/>
      <c r="U36" s="238">
        <v>0</v>
      </c>
      <c r="V36" s="235"/>
      <c r="W36" s="239" t="s">
        <v>769</v>
      </c>
      <c r="X36" s="235"/>
    </row>
    <row r="37" spans="3:24" s="231" customFormat="1" ht="12" customHeight="1" x14ac:dyDescent="0.25">
      <c r="C37" s="236" t="s">
        <v>746</v>
      </c>
      <c r="E37" s="236" t="s">
        <v>704</v>
      </c>
      <c r="F37" s="237"/>
      <c r="H37" s="237">
        <v>18327</v>
      </c>
      <c r="I37" s="237"/>
      <c r="J37" s="237"/>
      <c r="L37" s="236" t="s">
        <v>774</v>
      </c>
      <c r="M37" s="237"/>
      <c r="N37" s="237"/>
      <c r="O37" s="237"/>
      <c r="P37" s="237"/>
      <c r="Q37" s="237"/>
      <c r="S37" s="238">
        <v>0</v>
      </c>
      <c r="T37" s="235"/>
      <c r="U37" s="238">
        <v>84012727.120000005</v>
      </c>
      <c r="V37" s="235"/>
      <c r="W37" s="239" t="s">
        <v>775</v>
      </c>
      <c r="X37" s="235"/>
    </row>
    <row r="38" spans="3:24" s="231" customFormat="1" ht="12" customHeight="1" x14ac:dyDescent="0.25">
      <c r="C38" s="236" t="s">
        <v>746</v>
      </c>
      <c r="E38" s="236" t="s">
        <v>700</v>
      </c>
      <c r="F38" s="237"/>
      <c r="H38" s="236" t="s">
        <v>776</v>
      </c>
      <c r="I38" s="237"/>
      <c r="J38" s="237"/>
      <c r="L38" s="236" t="s">
        <v>777</v>
      </c>
      <c r="M38" s="237"/>
      <c r="N38" s="237"/>
      <c r="O38" s="237"/>
      <c r="P38" s="237"/>
      <c r="Q38" s="237"/>
      <c r="S38" s="238">
        <v>84012727.120000005</v>
      </c>
      <c r="T38" s="235"/>
      <c r="U38" s="238">
        <v>0</v>
      </c>
      <c r="V38" s="235"/>
      <c r="W38" s="239" t="s">
        <v>769</v>
      </c>
      <c r="X38" s="235"/>
    </row>
    <row r="39" spans="3:24" s="231" customFormat="1" ht="12" hidden="1" customHeight="1" x14ac:dyDescent="0.25">
      <c r="C39" s="236" t="s">
        <v>746</v>
      </c>
      <c r="E39" s="236" t="s">
        <v>704</v>
      </c>
      <c r="F39" s="237"/>
      <c r="H39" s="237">
        <v>18195</v>
      </c>
      <c r="I39" s="237"/>
      <c r="J39" s="237"/>
      <c r="L39" s="236" t="s">
        <v>778</v>
      </c>
      <c r="M39" s="237"/>
      <c r="N39" s="237"/>
      <c r="O39" s="237"/>
      <c r="P39" s="237"/>
      <c r="Q39" s="237"/>
      <c r="S39" s="238">
        <v>0</v>
      </c>
      <c r="T39" s="235"/>
      <c r="U39" s="238">
        <v>5841818.1399999997</v>
      </c>
      <c r="V39" s="235"/>
      <c r="W39" s="239" t="s">
        <v>779</v>
      </c>
      <c r="X39" s="235"/>
    </row>
    <row r="40" spans="3:24" s="231" customFormat="1" ht="12" hidden="1" customHeight="1" x14ac:dyDescent="0.25">
      <c r="C40" s="236" t="s">
        <v>746</v>
      </c>
      <c r="E40" s="236" t="s">
        <v>700</v>
      </c>
      <c r="F40" s="237"/>
      <c r="H40" s="236" t="s">
        <v>780</v>
      </c>
      <c r="I40" s="237"/>
      <c r="J40" s="237"/>
      <c r="L40" s="236" t="s">
        <v>781</v>
      </c>
      <c r="M40" s="237"/>
      <c r="N40" s="237"/>
      <c r="O40" s="237"/>
      <c r="P40" s="237"/>
      <c r="Q40" s="237"/>
      <c r="S40" s="238">
        <v>5841818.1399999997</v>
      </c>
      <c r="T40" s="235"/>
      <c r="U40" s="238">
        <v>0</v>
      </c>
      <c r="V40" s="235"/>
      <c r="W40" s="239" t="s">
        <v>769</v>
      </c>
      <c r="X40" s="235"/>
    </row>
    <row r="41" spans="3:24" s="231" customFormat="1" ht="12" hidden="1" customHeight="1" x14ac:dyDescent="0.25">
      <c r="C41" s="236" t="s">
        <v>746</v>
      </c>
      <c r="E41" s="236" t="s">
        <v>704</v>
      </c>
      <c r="F41" s="237"/>
      <c r="H41" s="237">
        <v>18196</v>
      </c>
      <c r="I41" s="237"/>
      <c r="J41" s="237"/>
      <c r="L41" s="236" t="s">
        <v>782</v>
      </c>
      <c r="M41" s="237"/>
      <c r="N41" s="237"/>
      <c r="O41" s="237"/>
      <c r="P41" s="237"/>
      <c r="Q41" s="237"/>
      <c r="S41" s="238">
        <v>0</v>
      </c>
      <c r="T41" s="235"/>
      <c r="U41" s="238">
        <v>5841818.1399999997</v>
      </c>
      <c r="V41" s="235"/>
      <c r="W41" s="239" t="s">
        <v>779</v>
      </c>
      <c r="X41" s="235"/>
    </row>
    <row r="42" spans="3:24" s="231" customFormat="1" ht="12" hidden="1" customHeight="1" x14ac:dyDescent="0.25">
      <c r="C42" s="236" t="s">
        <v>746</v>
      </c>
      <c r="E42" s="236" t="s">
        <v>700</v>
      </c>
      <c r="F42" s="237"/>
      <c r="H42" s="236" t="s">
        <v>783</v>
      </c>
      <c r="I42" s="237"/>
      <c r="J42" s="237"/>
      <c r="L42" s="236" t="s">
        <v>784</v>
      </c>
      <c r="M42" s="237"/>
      <c r="N42" s="237"/>
      <c r="O42" s="237"/>
      <c r="P42" s="237"/>
      <c r="Q42" s="237"/>
      <c r="S42" s="238">
        <v>5841818.1399999997</v>
      </c>
      <c r="T42" s="235"/>
      <c r="U42" s="238">
        <v>0</v>
      </c>
      <c r="V42" s="235"/>
      <c r="W42" s="239" t="s">
        <v>769</v>
      </c>
      <c r="X42" s="235"/>
    </row>
    <row r="43" spans="3:24" s="231" customFormat="1" ht="12" hidden="1" customHeight="1" x14ac:dyDescent="0.25">
      <c r="C43" s="236" t="s">
        <v>746</v>
      </c>
      <c r="E43" s="236" t="s">
        <v>704</v>
      </c>
      <c r="F43" s="237"/>
      <c r="H43" s="237">
        <v>18197</v>
      </c>
      <c r="I43" s="237"/>
      <c r="J43" s="237"/>
      <c r="L43" s="236" t="s">
        <v>785</v>
      </c>
      <c r="M43" s="237"/>
      <c r="N43" s="237"/>
      <c r="O43" s="237"/>
      <c r="P43" s="237"/>
      <c r="Q43" s="237"/>
      <c r="S43" s="238">
        <v>0</v>
      </c>
      <c r="T43" s="235"/>
      <c r="U43" s="238">
        <v>5841818.1399999997</v>
      </c>
      <c r="V43" s="235"/>
      <c r="W43" s="239" t="s">
        <v>779</v>
      </c>
      <c r="X43" s="235"/>
    </row>
    <row r="44" spans="3:24" s="231" customFormat="1" ht="12" hidden="1" customHeight="1" x14ac:dyDescent="0.25">
      <c r="C44" s="236" t="s">
        <v>746</v>
      </c>
      <c r="E44" s="236" t="s">
        <v>700</v>
      </c>
      <c r="F44" s="237"/>
      <c r="H44" s="236" t="s">
        <v>786</v>
      </c>
      <c r="I44" s="237"/>
      <c r="J44" s="237"/>
      <c r="L44" s="236" t="s">
        <v>787</v>
      </c>
      <c r="M44" s="237"/>
      <c r="N44" s="237"/>
      <c r="O44" s="237"/>
      <c r="P44" s="237"/>
      <c r="Q44" s="237"/>
      <c r="S44" s="238">
        <v>5841818.1399999997</v>
      </c>
      <c r="T44" s="235"/>
      <c r="U44" s="238">
        <v>0</v>
      </c>
      <c r="V44" s="235"/>
      <c r="W44" s="239" t="s">
        <v>769</v>
      </c>
      <c r="X44" s="235"/>
    </row>
    <row r="45" spans="3:24" s="231" customFormat="1" ht="12" hidden="1" customHeight="1" x14ac:dyDescent="0.25">
      <c r="C45" s="236" t="s">
        <v>788</v>
      </c>
      <c r="E45" s="236" t="s">
        <v>704</v>
      </c>
      <c r="F45" s="237"/>
      <c r="H45" s="237">
        <v>18328</v>
      </c>
      <c r="I45" s="237"/>
      <c r="J45" s="237"/>
      <c r="L45" s="236" t="s">
        <v>789</v>
      </c>
      <c r="M45" s="237"/>
      <c r="N45" s="237"/>
      <c r="O45" s="237"/>
      <c r="P45" s="237"/>
      <c r="Q45" s="237"/>
      <c r="S45" s="238">
        <v>0</v>
      </c>
      <c r="T45" s="235"/>
      <c r="U45" s="238">
        <v>15211363.619999999</v>
      </c>
      <c r="V45" s="235"/>
      <c r="W45" s="239" t="s">
        <v>790</v>
      </c>
      <c r="X45" s="235"/>
    </row>
    <row r="46" spans="3:24" s="231" customFormat="1" ht="12" hidden="1" customHeight="1" x14ac:dyDescent="0.25">
      <c r="C46" s="236" t="s">
        <v>788</v>
      </c>
      <c r="E46" s="236" t="s">
        <v>700</v>
      </c>
      <c r="F46" s="237"/>
      <c r="H46" s="236" t="s">
        <v>791</v>
      </c>
      <c r="I46" s="237"/>
      <c r="J46" s="237"/>
      <c r="L46" s="236" t="s">
        <v>792</v>
      </c>
      <c r="M46" s="237"/>
      <c r="N46" s="237"/>
      <c r="O46" s="237"/>
      <c r="P46" s="237"/>
      <c r="Q46" s="237"/>
      <c r="S46" s="238">
        <v>15211363.619999999</v>
      </c>
      <c r="T46" s="235"/>
      <c r="U46" s="238">
        <v>0</v>
      </c>
      <c r="V46" s="235"/>
      <c r="W46" s="239" t="s">
        <v>769</v>
      </c>
      <c r="X46" s="235"/>
    </row>
    <row r="47" spans="3:24" s="231" customFormat="1" ht="12" hidden="1" customHeight="1" x14ac:dyDescent="0.25">
      <c r="C47" s="236" t="s">
        <v>788</v>
      </c>
      <c r="E47" s="236" t="s">
        <v>700</v>
      </c>
      <c r="F47" s="237"/>
      <c r="H47" s="236" t="s">
        <v>793</v>
      </c>
      <c r="I47" s="237"/>
      <c r="J47" s="237"/>
      <c r="L47" s="236" t="s">
        <v>794</v>
      </c>
      <c r="M47" s="237"/>
      <c r="N47" s="237"/>
      <c r="O47" s="237"/>
      <c r="P47" s="237"/>
      <c r="Q47" s="237"/>
      <c r="S47" s="238">
        <v>23563636</v>
      </c>
      <c r="T47" s="235"/>
      <c r="U47" s="238">
        <v>0</v>
      </c>
      <c r="V47" s="235"/>
      <c r="W47" s="239" t="s">
        <v>795</v>
      </c>
      <c r="X47" s="235"/>
    </row>
    <row r="48" spans="3:24" s="231" customFormat="1" ht="12" hidden="1" customHeight="1" x14ac:dyDescent="0.25">
      <c r="C48" s="236" t="s">
        <v>788</v>
      </c>
      <c r="E48" s="236" t="s">
        <v>700</v>
      </c>
      <c r="F48" s="237"/>
      <c r="H48" s="236" t="s">
        <v>796</v>
      </c>
      <c r="I48" s="237"/>
      <c r="J48" s="237"/>
      <c r="L48" s="236" t="s">
        <v>797</v>
      </c>
      <c r="M48" s="237"/>
      <c r="N48" s="237"/>
      <c r="O48" s="237"/>
      <c r="P48" s="237"/>
      <c r="Q48" s="237"/>
      <c r="S48" s="238">
        <v>16690908</v>
      </c>
      <c r="T48" s="235"/>
      <c r="U48" s="238">
        <v>0</v>
      </c>
      <c r="V48" s="235"/>
      <c r="W48" s="239" t="s">
        <v>798</v>
      </c>
      <c r="X48" s="235"/>
    </row>
    <row r="49" spans="3:24" s="231" customFormat="1" ht="12" hidden="1" customHeight="1" x14ac:dyDescent="0.25">
      <c r="C49" s="236" t="s">
        <v>788</v>
      </c>
      <c r="E49" s="236" t="s">
        <v>704</v>
      </c>
      <c r="F49" s="237"/>
      <c r="H49" s="237">
        <v>18033</v>
      </c>
      <c r="I49" s="237"/>
      <c r="J49" s="237"/>
      <c r="L49" s="236" t="s">
        <v>799</v>
      </c>
      <c r="M49" s="237"/>
      <c r="N49" s="237"/>
      <c r="O49" s="237"/>
      <c r="P49" s="237"/>
      <c r="Q49" s="237"/>
      <c r="S49" s="238">
        <v>0</v>
      </c>
      <c r="T49" s="235"/>
      <c r="U49" s="238">
        <v>56408183</v>
      </c>
      <c r="V49" s="235"/>
      <c r="W49" s="239" t="s">
        <v>800</v>
      </c>
      <c r="X49" s="235"/>
    </row>
    <row r="50" spans="3:24" s="231" customFormat="1" ht="12" customHeight="1" x14ac:dyDescent="0.25">
      <c r="C50" s="236" t="s">
        <v>788</v>
      </c>
      <c r="E50" s="236" t="s">
        <v>700</v>
      </c>
      <c r="F50" s="237"/>
      <c r="H50" s="236" t="s">
        <v>801</v>
      </c>
      <c r="I50" s="237"/>
      <c r="J50" s="237"/>
      <c r="L50" s="236" t="s">
        <v>802</v>
      </c>
      <c r="M50" s="237"/>
      <c r="N50" s="237"/>
      <c r="O50" s="237"/>
      <c r="P50" s="237"/>
      <c r="Q50" s="237"/>
      <c r="S50" s="238">
        <v>33395455.25</v>
      </c>
      <c r="T50" s="235"/>
      <c r="U50" s="238">
        <v>0</v>
      </c>
      <c r="V50" s="235"/>
      <c r="W50" s="239" t="s">
        <v>803</v>
      </c>
      <c r="X50" s="235"/>
    </row>
    <row r="51" spans="3:24" s="231" customFormat="1" ht="12" customHeight="1" x14ac:dyDescent="0.25">
      <c r="C51" s="236" t="s">
        <v>788</v>
      </c>
      <c r="E51" s="236" t="s">
        <v>700</v>
      </c>
      <c r="F51" s="237"/>
      <c r="H51" s="236" t="s">
        <v>804</v>
      </c>
      <c r="I51" s="237"/>
      <c r="J51" s="237"/>
      <c r="L51" s="236" t="s">
        <v>805</v>
      </c>
      <c r="M51" s="237"/>
      <c r="N51" s="237"/>
      <c r="O51" s="237"/>
      <c r="P51" s="237"/>
      <c r="Q51" s="237"/>
      <c r="S51" s="238">
        <v>31850000</v>
      </c>
      <c r="T51" s="235"/>
      <c r="U51" s="238">
        <v>0</v>
      </c>
      <c r="V51" s="235"/>
      <c r="W51" s="239" t="s">
        <v>806</v>
      </c>
      <c r="X51" s="235"/>
    </row>
    <row r="52" spans="3:24" s="231" customFormat="1" ht="12" customHeight="1" x14ac:dyDescent="0.25">
      <c r="C52" s="236" t="s">
        <v>788</v>
      </c>
      <c r="E52" s="236" t="s">
        <v>700</v>
      </c>
      <c r="F52" s="237"/>
      <c r="H52" s="236" t="s">
        <v>807</v>
      </c>
      <c r="I52" s="237"/>
      <c r="J52" s="237"/>
      <c r="L52" s="236" t="s">
        <v>808</v>
      </c>
      <c r="M52" s="237"/>
      <c r="N52" s="237"/>
      <c r="O52" s="237"/>
      <c r="P52" s="237"/>
      <c r="Q52" s="237"/>
      <c r="S52" s="238">
        <v>122741686.62</v>
      </c>
      <c r="T52" s="235"/>
      <c r="U52" s="238">
        <v>0</v>
      </c>
      <c r="V52" s="235"/>
      <c r="W52" s="239" t="s">
        <v>809</v>
      </c>
      <c r="X52" s="235"/>
    </row>
    <row r="53" spans="3:24" s="231" customFormat="1" ht="12" hidden="1" customHeight="1" x14ac:dyDescent="0.25">
      <c r="C53" s="236" t="s">
        <v>788</v>
      </c>
      <c r="E53" s="236" t="s">
        <v>704</v>
      </c>
      <c r="F53" s="237"/>
      <c r="H53" s="237">
        <v>18034</v>
      </c>
      <c r="I53" s="237"/>
      <c r="J53" s="237"/>
      <c r="L53" s="236" t="s">
        <v>810</v>
      </c>
      <c r="M53" s="237"/>
      <c r="N53" s="237"/>
      <c r="O53" s="237"/>
      <c r="P53" s="237"/>
      <c r="Q53" s="237"/>
      <c r="S53" s="238">
        <v>0</v>
      </c>
      <c r="T53" s="235"/>
      <c r="U53" s="238">
        <v>59896365</v>
      </c>
      <c r="V53" s="235"/>
      <c r="W53" s="239" t="s">
        <v>811</v>
      </c>
      <c r="X53" s="235"/>
    </row>
    <row r="54" spans="3:24" s="231" customFormat="1" ht="12" hidden="1" customHeight="1" x14ac:dyDescent="0.25">
      <c r="C54" s="236" t="s">
        <v>788</v>
      </c>
      <c r="E54" s="236" t="s">
        <v>700</v>
      </c>
      <c r="F54" s="237"/>
      <c r="H54" s="236" t="s">
        <v>812</v>
      </c>
      <c r="I54" s="237"/>
      <c r="J54" s="237"/>
      <c r="L54" s="236" t="s">
        <v>813</v>
      </c>
      <c r="M54" s="237"/>
      <c r="N54" s="237"/>
      <c r="O54" s="237"/>
      <c r="P54" s="237"/>
      <c r="Q54" s="237"/>
      <c r="S54" s="238">
        <v>59896365</v>
      </c>
      <c r="T54" s="235"/>
      <c r="U54" s="238">
        <v>0</v>
      </c>
      <c r="V54" s="235"/>
      <c r="W54" s="239" t="s">
        <v>809</v>
      </c>
      <c r="X54" s="235"/>
    </row>
    <row r="55" spans="3:24" s="231" customFormat="1" ht="12" hidden="1" customHeight="1" x14ac:dyDescent="0.25">
      <c r="C55" s="236" t="s">
        <v>788</v>
      </c>
      <c r="E55" s="236" t="s">
        <v>704</v>
      </c>
      <c r="F55" s="237"/>
      <c r="H55" s="237">
        <v>18194</v>
      </c>
      <c r="I55" s="237"/>
      <c r="J55" s="237"/>
      <c r="L55" s="236" t="s">
        <v>814</v>
      </c>
      <c r="M55" s="237"/>
      <c r="N55" s="237"/>
      <c r="O55" s="237"/>
      <c r="P55" s="237"/>
      <c r="Q55" s="237"/>
      <c r="S55" s="238">
        <v>0</v>
      </c>
      <c r="T55" s="235"/>
      <c r="U55" s="238">
        <v>5968182.5</v>
      </c>
      <c r="V55" s="235"/>
      <c r="W55" s="239" t="s">
        <v>815</v>
      </c>
      <c r="X55" s="235"/>
    </row>
    <row r="56" spans="3:24" s="231" customFormat="1" ht="12" hidden="1" customHeight="1" x14ac:dyDescent="0.25">
      <c r="C56" s="236" t="s">
        <v>788</v>
      </c>
      <c r="E56" s="236" t="s">
        <v>700</v>
      </c>
      <c r="F56" s="237"/>
      <c r="H56" s="236" t="s">
        <v>816</v>
      </c>
      <c r="I56" s="237"/>
      <c r="J56" s="237"/>
      <c r="L56" s="236" t="s">
        <v>817</v>
      </c>
      <c r="M56" s="237"/>
      <c r="N56" s="237"/>
      <c r="O56" s="237"/>
      <c r="P56" s="237"/>
      <c r="Q56" s="237"/>
      <c r="S56" s="238">
        <v>5968182.5</v>
      </c>
      <c r="T56" s="235"/>
      <c r="U56" s="238">
        <v>0</v>
      </c>
      <c r="V56" s="235"/>
      <c r="W56" s="239" t="s">
        <v>809</v>
      </c>
      <c r="X56" s="235"/>
    </row>
    <row r="57" spans="3:24" s="231" customFormat="1" ht="12" hidden="1" customHeight="1" x14ac:dyDescent="0.25">
      <c r="C57" s="236" t="s">
        <v>788</v>
      </c>
      <c r="E57" s="236" t="s">
        <v>704</v>
      </c>
      <c r="F57" s="237"/>
      <c r="H57" s="237">
        <v>18198</v>
      </c>
      <c r="I57" s="237"/>
      <c r="J57" s="237"/>
      <c r="L57" s="236" t="s">
        <v>818</v>
      </c>
      <c r="M57" s="237"/>
      <c r="N57" s="237"/>
      <c r="O57" s="237"/>
      <c r="P57" s="237"/>
      <c r="Q57" s="237"/>
      <c r="S57" s="238">
        <v>0</v>
      </c>
      <c r="T57" s="235"/>
      <c r="U57" s="238">
        <v>5841818.1399999997</v>
      </c>
      <c r="V57" s="235"/>
      <c r="W57" s="239" t="s">
        <v>819</v>
      </c>
      <c r="X57" s="235"/>
    </row>
    <row r="58" spans="3:24" s="231" customFormat="1" ht="8.1" hidden="1" customHeight="1" x14ac:dyDescent="0.25">
      <c r="S58" s="235"/>
      <c r="T58" s="235"/>
      <c r="U58" s="235"/>
      <c r="V58" s="235"/>
      <c r="W58" s="235"/>
      <c r="X58" s="235"/>
    </row>
    <row r="59" spans="3:24" s="231" customFormat="1" ht="12" hidden="1" customHeight="1" x14ac:dyDescent="0.25">
      <c r="C59" s="236" t="s">
        <v>788</v>
      </c>
      <c r="E59" s="236" t="s">
        <v>700</v>
      </c>
      <c r="F59" s="237"/>
      <c r="H59" s="236" t="s">
        <v>820</v>
      </c>
      <c r="I59" s="237"/>
      <c r="J59" s="237"/>
      <c r="L59" s="236" t="s">
        <v>821</v>
      </c>
      <c r="M59" s="237"/>
      <c r="N59" s="237"/>
      <c r="O59" s="237"/>
      <c r="P59" s="237"/>
      <c r="Q59" s="237"/>
      <c r="S59" s="238">
        <v>5841818.1399999997</v>
      </c>
      <c r="T59" s="235"/>
      <c r="U59" s="238">
        <v>0</v>
      </c>
      <c r="V59" s="235"/>
      <c r="W59" s="239" t="s">
        <v>809</v>
      </c>
      <c r="X59" s="235"/>
    </row>
    <row r="60" spans="3:24" s="231" customFormat="1" ht="12" hidden="1" customHeight="1" x14ac:dyDescent="0.25">
      <c r="C60" s="236" t="s">
        <v>788</v>
      </c>
      <c r="E60" s="236" t="s">
        <v>704</v>
      </c>
      <c r="F60" s="237"/>
      <c r="H60" s="237">
        <v>18199</v>
      </c>
      <c r="I60" s="237"/>
      <c r="J60" s="237"/>
      <c r="L60" s="236" t="s">
        <v>822</v>
      </c>
      <c r="M60" s="237"/>
      <c r="N60" s="237"/>
      <c r="O60" s="237"/>
      <c r="P60" s="237"/>
      <c r="Q60" s="237"/>
      <c r="S60" s="238">
        <v>0</v>
      </c>
      <c r="T60" s="235"/>
      <c r="U60" s="238">
        <v>5841818.1399999997</v>
      </c>
      <c r="V60" s="235"/>
      <c r="W60" s="239" t="s">
        <v>819</v>
      </c>
      <c r="X60" s="235"/>
    </row>
    <row r="61" spans="3:24" s="231" customFormat="1" ht="12" hidden="1" customHeight="1" x14ac:dyDescent="0.25">
      <c r="C61" s="236" t="s">
        <v>788</v>
      </c>
      <c r="E61" s="236" t="s">
        <v>700</v>
      </c>
      <c r="F61" s="237"/>
      <c r="H61" s="236" t="s">
        <v>823</v>
      </c>
      <c r="I61" s="237"/>
      <c r="J61" s="237"/>
      <c r="L61" s="236" t="s">
        <v>824</v>
      </c>
      <c r="M61" s="237"/>
      <c r="N61" s="237"/>
      <c r="O61" s="237"/>
      <c r="P61" s="237"/>
      <c r="Q61" s="237"/>
      <c r="S61" s="238">
        <v>5841818.1399999997</v>
      </c>
      <c r="T61" s="235"/>
      <c r="U61" s="238">
        <v>0</v>
      </c>
      <c r="V61" s="235"/>
      <c r="W61" s="239" t="s">
        <v>809</v>
      </c>
      <c r="X61" s="235"/>
    </row>
    <row r="62" spans="3:24" s="231" customFormat="1" ht="12" hidden="1" customHeight="1" x14ac:dyDescent="0.25">
      <c r="C62" s="236" t="s">
        <v>825</v>
      </c>
      <c r="E62" s="236" t="s">
        <v>704</v>
      </c>
      <c r="F62" s="237"/>
      <c r="H62" s="237">
        <v>18392</v>
      </c>
      <c r="I62" s="237"/>
      <c r="J62" s="237"/>
      <c r="L62" s="236" t="s">
        <v>826</v>
      </c>
      <c r="M62" s="237"/>
      <c r="N62" s="237"/>
      <c r="O62" s="237"/>
      <c r="P62" s="237"/>
      <c r="Q62" s="237"/>
      <c r="S62" s="238">
        <v>0</v>
      </c>
      <c r="T62" s="235"/>
      <c r="U62" s="238">
        <v>56440908</v>
      </c>
      <c r="V62" s="235"/>
      <c r="W62" s="239" t="s">
        <v>827</v>
      </c>
      <c r="X62" s="235"/>
    </row>
    <row r="63" spans="3:24" s="231" customFormat="1" ht="12" hidden="1" customHeight="1" x14ac:dyDescent="0.25">
      <c r="C63" s="236" t="s">
        <v>825</v>
      </c>
      <c r="E63" s="236" t="s">
        <v>704</v>
      </c>
      <c r="F63" s="237"/>
      <c r="H63" s="237">
        <v>18437</v>
      </c>
      <c r="I63" s="237"/>
      <c r="J63" s="237"/>
      <c r="L63" s="236" t="s">
        <v>828</v>
      </c>
      <c r="M63" s="237"/>
      <c r="N63" s="237"/>
      <c r="O63" s="237"/>
      <c r="P63" s="237"/>
      <c r="Q63" s="237"/>
      <c r="S63" s="238">
        <v>0</v>
      </c>
      <c r="T63" s="235"/>
      <c r="U63" s="238">
        <v>8840000</v>
      </c>
      <c r="V63" s="235"/>
      <c r="W63" s="239" t="s">
        <v>829</v>
      </c>
      <c r="X63" s="235"/>
    </row>
    <row r="64" spans="3:24" s="231" customFormat="1" ht="12" hidden="1" customHeight="1" x14ac:dyDescent="0.25">
      <c r="C64" s="236" t="s">
        <v>825</v>
      </c>
      <c r="E64" s="236" t="s">
        <v>700</v>
      </c>
      <c r="F64" s="237"/>
      <c r="H64" s="236" t="s">
        <v>830</v>
      </c>
      <c r="I64" s="237"/>
      <c r="J64" s="237"/>
      <c r="L64" s="236" t="s">
        <v>831</v>
      </c>
      <c r="M64" s="237"/>
      <c r="N64" s="237"/>
      <c r="O64" s="237"/>
      <c r="P64" s="237"/>
      <c r="Q64" s="237"/>
      <c r="S64" s="238">
        <v>8840000</v>
      </c>
      <c r="T64" s="235"/>
      <c r="U64" s="238">
        <v>0</v>
      </c>
      <c r="V64" s="235"/>
      <c r="W64" s="239" t="s">
        <v>827</v>
      </c>
      <c r="X64" s="235"/>
    </row>
    <row r="65" spans="3:24" s="231" customFormat="1" ht="12" hidden="1" customHeight="1" x14ac:dyDescent="0.25">
      <c r="C65" s="236" t="s">
        <v>825</v>
      </c>
      <c r="E65" s="236" t="s">
        <v>704</v>
      </c>
      <c r="F65" s="237"/>
      <c r="H65" s="237">
        <v>18279</v>
      </c>
      <c r="I65" s="237"/>
      <c r="J65" s="237"/>
      <c r="L65" s="236" t="s">
        <v>832</v>
      </c>
      <c r="M65" s="237"/>
      <c r="N65" s="237"/>
      <c r="O65" s="237"/>
      <c r="P65" s="237"/>
      <c r="Q65" s="237"/>
      <c r="S65" s="245">
        <v>0</v>
      </c>
      <c r="T65" s="244"/>
      <c r="U65" s="245">
        <v>14109091.199999999</v>
      </c>
      <c r="V65" s="235"/>
      <c r="W65" s="239" t="s">
        <v>833</v>
      </c>
      <c r="X65" s="235"/>
    </row>
    <row r="66" spans="3:24" s="231" customFormat="1" ht="12" hidden="1" customHeight="1" x14ac:dyDescent="0.25">
      <c r="C66" s="236" t="s">
        <v>825</v>
      </c>
      <c r="E66" s="236" t="s">
        <v>700</v>
      </c>
      <c r="F66" s="237"/>
      <c r="H66" s="236" t="s">
        <v>834</v>
      </c>
      <c r="I66" s="237"/>
      <c r="J66" s="237"/>
      <c r="L66" s="236" t="s">
        <v>835</v>
      </c>
      <c r="M66" s="237"/>
      <c r="N66" s="237"/>
      <c r="O66" s="237"/>
      <c r="P66" s="237"/>
      <c r="Q66" s="237"/>
      <c r="S66" s="245">
        <v>14109091.199999999</v>
      </c>
      <c r="T66" s="244"/>
      <c r="U66" s="245">
        <v>0</v>
      </c>
      <c r="V66" s="235"/>
      <c r="W66" s="239" t="s">
        <v>827</v>
      </c>
      <c r="X66" s="235"/>
    </row>
    <row r="67" spans="3:24" s="231" customFormat="1" ht="12" hidden="1" customHeight="1" x14ac:dyDescent="0.25">
      <c r="C67" s="236" t="s">
        <v>825</v>
      </c>
      <c r="E67" s="236" t="s">
        <v>704</v>
      </c>
      <c r="F67" s="237"/>
      <c r="H67" s="236" t="s">
        <v>836</v>
      </c>
      <c r="I67" s="237"/>
      <c r="J67" s="237"/>
      <c r="L67" s="236" t="s">
        <v>837</v>
      </c>
      <c r="M67" s="237"/>
      <c r="N67" s="237"/>
      <c r="O67" s="237"/>
      <c r="P67" s="237"/>
      <c r="Q67" s="237"/>
      <c r="S67" s="238">
        <v>0</v>
      </c>
      <c r="T67" s="235"/>
      <c r="U67" s="238">
        <v>23850000</v>
      </c>
      <c r="V67" s="235"/>
      <c r="W67" s="239" t="s">
        <v>838</v>
      </c>
      <c r="X67" s="235"/>
    </row>
    <row r="68" spans="3:24" s="231" customFormat="1" ht="12" hidden="1" customHeight="1" x14ac:dyDescent="0.25">
      <c r="C68" s="236" t="s">
        <v>825</v>
      </c>
      <c r="E68" s="236" t="s">
        <v>700</v>
      </c>
      <c r="F68" s="237"/>
      <c r="H68" s="236" t="s">
        <v>836</v>
      </c>
      <c r="I68" s="237"/>
      <c r="J68" s="237"/>
      <c r="L68" s="236" t="s">
        <v>839</v>
      </c>
      <c r="M68" s="237"/>
      <c r="N68" s="237"/>
      <c r="O68" s="237"/>
      <c r="P68" s="237"/>
      <c r="Q68" s="237"/>
      <c r="S68" s="238">
        <v>23850000</v>
      </c>
      <c r="T68" s="235"/>
      <c r="U68" s="238">
        <v>0</v>
      </c>
      <c r="V68" s="235"/>
      <c r="W68" s="239" t="s">
        <v>827</v>
      </c>
      <c r="X68" s="235"/>
    </row>
    <row r="69" spans="3:24" s="231" customFormat="1" ht="12" hidden="1" customHeight="1" x14ac:dyDescent="0.25">
      <c r="C69" s="236" t="s">
        <v>825</v>
      </c>
      <c r="E69" s="236" t="s">
        <v>700</v>
      </c>
      <c r="F69" s="237"/>
      <c r="H69" s="236" t="s">
        <v>840</v>
      </c>
      <c r="I69" s="237"/>
      <c r="J69" s="237"/>
      <c r="L69" s="236" t="s">
        <v>841</v>
      </c>
      <c r="M69" s="237"/>
      <c r="N69" s="237"/>
      <c r="O69" s="237"/>
      <c r="P69" s="237"/>
      <c r="Q69" s="237"/>
      <c r="S69" s="238">
        <v>39750000</v>
      </c>
      <c r="T69" s="235"/>
      <c r="U69" s="238">
        <v>0</v>
      </c>
      <c r="V69" s="235"/>
      <c r="W69" s="239" t="s">
        <v>842</v>
      </c>
      <c r="X69" s="235"/>
    </row>
    <row r="70" spans="3:24" s="231" customFormat="1" ht="12" customHeight="1" x14ac:dyDescent="0.25">
      <c r="C70" s="236" t="s">
        <v>825</v>
      </c>
      <c r="E70" s="236" t="s">
        <v>704</v>
      </c>
      <c r="F70" s="237"/>
      <c r="H70" s="237">
        <v>18387</v>
      </c>
      <c r="I70" s="237"/>
      <c r="J70" s="237"/>
      <c r="L70" s="236" t="s">
        <v>843</v>
      </c>
      <c r="M70" s="237"/>
      <c r="N70" s="237"/>
      <c r="O70" s="237"/>
      <c r="P70" s="237"/>
      <c r="Q70" s="237"/>
      <c r="S70" s="238">
        <v>0</v>
      </c>
      <c r="T70" s="235"/>
      <c r="U70" s="238">
        <v>39812500</v>
      </c>
      <c r="V70" s="235"/>
      <c r="W70" s="239" t="s">
        <v>844</v>
      </c>
      <c r="X70" s="235"/>
    </row>
    <row r="71" spans="3:24" s="231" customFormat="1" ht="12" customHeight="1" x14ac:dyDescent="0.25">
      <c r="C71" s="236" t="s">
        <v>825</v>
      </c>
      <c r="E71" s="236" t="s">
        <v>700</v>
      </c>
      <c r="F71" s="237"/>
      <c r="H71" s="236" t="s">
        <v>845</v>
      </c>
      <c r="I71" s="237"/>
      <c r="J71" s="237"/>
      <c r="L71" s="236" t="s">
        <v>846</v>
      </c>
      <c r="M71" s="237"/>
      <c r="N71" s="237"/>
      <c r="O71" s="237"/>
      <c r="P71" s="237"/>
      <c r="Q71" s="237"/>
      <c r="S71" s="238">
        <v>39812500</v>
      </c>
      <c r="T71" s="235"/>
      <c r="U71" s="238">
        <v>0</v>
      </c>
      <c r="V71" s="235"/>
      <c r="W71" s="239" t="s">
        <v>842</v>
      </c>
      <c r="X71" s="235"/>
    </row>
    <row r="72" spans="3:24" s="231" customFormat="1" ht="12" hidden="1" customHeight="1" x14ac:dyDescent="0.25">
      <c r="C72" s="236" t="s">
        <v>825</v>
      </c>
      <c r="E72" s="236" t="s">
        <v>704</v>
      </c>
      <c r="F72" s="237"/>
      <c r="H72" s="237">
        <v>18200</v>
      </c>
      <c r="I72" s="237"/>
      <c r="J72" s="237"/>
      <c r="L72" s="236" t="s">
        <v>847</v>
      </c>
      <c r="M72" s="237"/>
      <c r="N72" s="237"/>
      <c r="O72" s="237"/>
      <c r="P72" s="237"/>
      <c r="Q72" s="237"/>
      <c r="S72" s="238">
        <v>0</v>
      </c>
      <c r="T72" s="235"/>
      <c r="U72" s="238">
        <v>5841818.1399999997</v>
      </c>
      <c r="V72" s="235"/>
      <c r="W72" s="239" t="s">
        <v>848</v>
      </c>
      <c r="X72" s="235"/>
    </row>
    <row r="73" spans="3:24" s="231" customFormat="1" ht="12" hidden="1" customHeight="1" x14ac:dyDescent="0.25">
      <c r="C73" s="236" t="s">
        <v>825</v>
      </c>
      <c r="E73" s="236" t="s">
        <v>700</v>
      </c>
      <c r="F73" s="237"/>
      <c r="H73" s="236" t="s">
        <v>849</v>
      </c>
      <c r="I73" s="237"/>
      <c r="J73" s="237"/>
      <c r="L73" s="236" t="s">
        <v>850</v>
      </c>
      <c r="M73" s="237"/>
      <c r="N73" s="237"/>
      <c r="O73" s="237"/>
      <c r="P73" s="237"/>
      <c r="Q73" s="237"/>
      <c r="S73" s="238">
        <v>5841818.1399999997</v>
      </c>
      <c r="T73" s="235"/>
      <c r="U73" s="238">
        <v>0</v>
      </c>
      <c r="V73" s="235"/>
      <c r="W73" s="239" t="s">
        <v>842</v>
      </c>
      <c r="X73" s="235"/>
    </row>
    <row r="74" spans="3:24" s="231" customFormat="1" ht="12" hidden="1" customHeight="1" x14ac:dyDescent="0.25">
      <c r="C74" s="236" t="s">
        <v>825</v>
      </c>
      <c r="E74" s="236" t="s">
        <v>704</v>
      </c>
      <c r="F74" s="237"/>
      <c r="H74" s="237">
        <v>18201</v>
      </c>
      <c r="I74" s="237"/>
      <c r="J74" s="237"/>
      <c r="L74" s="236" t="s">
        <v>851</v>
      </c>
      <c r="M74" s="237"/>
      <c r="N74" s="237"/>
      <c r="O74" s="237"/>
      <c r="P74" s="237"/>
      <c r="Q74" s="237"/>
      <c r="S74" s="238">
        <v>0</v>
      </c>
      <c r="T74" s="235"/>
      <c r="U74" s="238">
        <v>5841818.1399999997</v>
      </c>
      <c r="V74" s="235"/>
      <c r="W74" s="239" t="s">
        <v>848</v>
      </c>
      <c r="X74" s="235"/>
    </row>
    <row r="75" spans="3:24" s="231" customFormat="1" ht="12" hidden="1" customHeight="1" x14ac:dyDescent="0.25">
      <c r="C75" s="236" t="s">
        <v>825</v>
      </c>
      <c r="E75" s="236" t="s">
        <v>700</v>
      </c>
      <c r="F75" s="237"/>
      <c r="H75" s="236" t="s">
        <v>852</v>
      </c>
      <c r="I75" s="237"/>
      <c r="J75" s="237"/>
      <c r="L75" s="236" t="s">
        <v>853</v>
      </c>
      <c r="M75" s="237"/>
      <c r="N75" s="237"/>
      <c r="O75" s="237"/>
      <c r="P75" s="237"/>
      <c r="Q75" s="237"/>
      <c r="S75" s="238">
        <v>5841818.1399999997</v>
      </c>
      <c r="T75" s="235"/>
      <c r="U75" s="238">
        <v>0</v>
      </c>
      <c r="V75" s="235"/>
      <c r="W75" s="239" t="s">
        <v>842</v>
      </c>
      <c r="X75" s="235"/>
    </row>
    <row r="76" spans="3:24" s="231" customFormat="1" ht="12" hidden="1" customHeight="1" x14ac:dyDescent="0.25">
      <c r="C76" s="236" t="s">
        <v>825</v>
      </c>
      <c r="E76" s="236" t="s">
        <v>704</v>
      </c>
      <c r="F76" s="237"/>
      <c r="H76" s="237">
        <v>18202</v>
      </c>
      <c r="I76" s="237"/>
      <c r="J76" s="237"/>
      <c r="L76" s="236" t="s">
        <v>854</v>
      </c>
      <c r="M76" s="237"/>
      <c r="N76" s="237"/>
      <c r="O76" s="237"/>
      <c r="P76" s="237"/>
      <c r="Q76" s="237"/>
      <c r="S76" s="238">
        <v>0</v>
      </c>
      <c r="T76" s="235"/>
      <c r="U76" s="238">
        <v>5841818.1399999997</v>
      </c>
      <c r="V76" s="235"/>
      <c r="W76" s="239" t="s">
        <v>848</v>
      </c>
      <c r="X76" s="235"/>
    </row>
    <row r="77" spans="3:24" s="231" customFormat="1" ht="12" hidden="1" customHeight="1" x14ac:dyDescent="0.25">
      <c r="C77" s="236" t="s">
        <v>825</v>
      </c>
      <c r="E77" s="236" t="s">
        <v>700</v>
      </c>
      <c r="F77" s="237"/>
      <c r="H77" s="236" t="s">
        <v>855</v>
      </c>
      <c r="I77" s="237"/>
      <c r="J77" s="237"/>
      <c r="L77" s="236" t="s">
        <v>856</v>
      </c>
      <c r="M77" s="237"/>
      <c r="N77" s="237"/>
      <c r="O77" s="237"/>
      <c r="P77" s="237"/>
      <c r="Q77" s="237"/>
      <c r="S77" s="238">
        <v>5841818.1399999997</v>
      </c>
      <c r="T77" s="235"/>
      <c r="U77" s="238">
        <v>0</v>
      </c>
      <c r="V77" s="235"/>
      <c r="W77" s="239" t="s">
        <v>842</v>
      </c>
      <c r="X77" s="235"/>
    </row>
    <row r="78" spans="3:24" s="231" customFormat="1" ht="12" hidden="1" customHeight="1" x14ac:dyDescent="0.25">
      <c r="C78" s="236" t="s">
        <v>857</v>
      </c>
      <c r="E78" s="236" t="s">
        <v>704</v>
      </c>
      <c r="F78" s="237"/>
      <c r="H78" s="237">
        <v>18324</v>
      </c>
      <c r="I78" s="237"/>
      <c r="J78" s="237"/>
      <c r="L78" s="236" t="s">
        <v>858</v>
      </c>
      <c r="M78" s="237"/>
      <c r="N78" s="237"/>
      <c r="O78" s="237"/>
      <c r="P78" s="237"/>
      <c r="Q78" s="237"/>
      <c r="S78" s="238">
        <v>0</v>
      </c>
      <c r="T78" s="235"/>
      <c r="U78" s="238">
        <v>19881819</v>
      </c>
      <c r="V78" s="235"/>
      <c r="W78" s="239" t="s">
        <v>859</v>
      </c>
      <c r="X78" s="235"/>
    </row>
    <row r="79" spans="3:24" s="231" customFormat="1" ht="12" hidden="1" customHeight="1" x14ac:dyDescent="0.25">
      <c r="C79" s="236" t="s">
        <v>857</v>
      </c>
      <c r="E79" s="236" t="s">
        <v>700</v>
      </c>
      <c r="F79" s="237"/>
      <c r="H79" s="236" t="s">
        <v>860</v>
      </c>
      <c r="I79" s="237"/>
      <c r="J79" s="237"/>
      <c r="L79" s="236" t="s">
        <v>861</v>
      </c>
      <c r="M79" s="237"/>
      <c r="N79" s="237"/>
      <c r="O79" s="237"/>
      <c r="P79" s="237"/>
      <c r="Q79" s="237"/>
      <c r="S79" s="238">
        <v>19881819</v>
      </c>
      <c r="T79" s="235"/>
      <c r="U79" s="238">
        <v>0</v>
      </c>
      <c r="V79" s="235"/>
      <c r="W79" s="239" t="s">
        <v>842</v>
      </c>
      <c r="X79" s="235"/>
    </row>
    <row r="80" spans="3:24" s="231" customFormat="1" ht="12" hidden="1" customHeight="1" x14ac:dyDescent="0.25">
      <c r="C80" s="236" t="s">
        <v>857</v>
      </c>
      <c r="E80" s="236" t="s">
        <v>700</v>
      </c>
      <c r="F80" s="237"/>
      <c r="H80" s="236" t="s">
        <v>862</v>
      </c>
      <c r="I80" s="237"/>
      <c r="J80" s="237"/>
      <c r="L80" s="236" t="s">
        <v>863</v>
      </c>
      <c r="M80" s="237"/>
      <c r="N80" s="237"/>
      <c r="O80" s="237"/>
      <c r="P80" s="237"/>
      <c r="Q80" s="237"/>
      <c r="S80" s="238">
        <v>56408183</v>
      </c>
      <c r="T80" s="235"/>
      <c r="U80" s="238">
        <v>0</v>
      </c>
      <c r="V80" s="235"/>
      <c r="W80" s="239" t="s">
        <v>864</v>
      </c>
      <c r="X80" s="235"/>
    </row>
    <row r="81" spans="3:24" s="231" customFormat="1" ht="12" hidden="1" customHeight="1" x14ac:dyDescent="0.25">
      <c r="C81" s="236" t="s">
        <v>857</v>
      </c>
      <c r="E81" s="236" t="s">
        <v>704</v>
      </c>
      <c r="F81" s="237"/>
      <c r="H81" s="237">
        <v>18203</v>
      </c>
      <c r="I81" s="237"/>
      <c r="J81" s="237"/>
      <c r="L81" s="236" t="s">
        <v>865</v>
      </c>
      <c r="M81" s="237"/>
      <c r="N81" s="237"/>
      <c r="O81" s="237"/>
      <c r="P81" s="237"/>
      <c r="Q81" s="237"/>
      <c r="S81" s="238">
        <v>0</v>
      </c>
      <c r="T81" s="235"/>
      <c r="U81" s="238">
        <v>5841818.1399999997</v>
      </c>
      <c r="V81" s="235"/>
      <c r="W81" s="239" t="s">
        <v>866</v>
      </c>
      <c r="X81" s="235"/>
    </row>
    <row r="82" spans="3:24" s="231" customFormat="1" ht="12" hidden="1" customHeight="1" x14ac:dyDescent="0.25">
      <c r="C82" s="236" t="s">
        <v>857</v>
      </c>
      <c r="E82" s="236" t="s">
        <v>700</v>
      </c>
      <c r="F82" s="237"/>
      <c r="H82" s="236" t="s">
        <v>867</v>
      </c>
      <c r="I82" s="237"/>
      <c r="J82" s="237"/>
      <c r="L82" s="236" t="s">
        <v>868</v>
      </c>
      <c r="M82" s="237"/>
      <c r="N82" s="237"/>
      <c r="O82" s="237"/>
      <c r="P82" s="237"/>
      <c r="Q82" s="237"/>
      <c r="S82" s="238">
        <v>5841818.1399999997</v>
      </c>
      <c r="T82" s="235"/>
      <c r="U82" s="238">
        <v>0</v>
      </c>
      <c r="V82" s="235"/>
      <c r="W82" s="239" t="s">
        <v>864</v>
      </c>
      <c r="X82" s="235"/>
    </row>
    <row r="83" spans="3:24" s="231" customFormat="1" ht="12" hidden="1" customHeight="1" x14ac:dyDescent="0.25">
      <c r="C83" s="236" t="s">
        <v>857</v>
      </c>
      <c r="E83" s="236" t="s">
        <v>704</v>
      </c>
      <c r="F83" s="237"/>
      <c r="H83" s="237">
        <v>18204</v>
      </c>
      <c r="I83" s="237"/>
      <c r="J83" s="237"/>
      <c r="L83" s="236" t="s">
        <v>869</v>
      </c>
      <c r="M83" s="237"/>
      <c r="N83" s="237"/>
      <c r="O83" s="237"/>
      <c r="P83" s="237"/>
      <c r="Q83" s="237"/>
      <c r="S83" s="238">
        <v>0</v>
      </c>
      <c r="T83" s="235"/>
      <c r="U83" s="238">
        <v>5841818.1399999997</v>
      </c>
      <c r="V83" s="235"/>
      <c r="W83" s="239" t="s">
        <v>866</v>
      </c>
      <c r="X83" s="235"/>
    </row>
    <row r="84" spans="3:24" s="231" customFormat="1" ht="12" hidden="1" customHeight="1" x14ac:dyDescent="0.25">
      <c r="C84" s="236" t="s">
        <v>857</v>
      </c>
      <c r="E84" s="236" t="s">
        <v>700</v>
      </c>
      <c r="F84" s="237"/>
      <c r="H84" s="236" t="s">
        <v>870</v>
      </c>
      <c r="I84" s="237"/>
      <c r="J84" s="237"/>
      <c r="L84" s="236" t="s">
        <v>871</v>
      </c>
      <c r="M84" s="237"/>
      <c r="N84" s="237"/>
      <c r="O84" s="237"/>
      <c r="P84" s="237"/>
      <c r="Q84" s="237"/>
      <c r="S84" s="238">
        <v>5841818.1399999997</v>
      </c>
      <c r="T84" s="235"/>
      <c r="U84" s="238">
        <v>0</v>
      </c>
      <c r="V84" s="235"/>
      <c r="W84" s="239" t="s">
        <v>864</v>
      </c>
      <c r="X84" s="235"/>
    </row>
    <row r="85" spans="3:24" s="231" customFormat="1" ht="12" hidden="1" customHeight="1" x14ac:dyDescent="0.25">
      <c r="C85" s="236" t="s">
        <v>857</v>
      </c>
      <c r="E85" s="236" t="s">
        <v>704</v>
      </c>
      <c r="F85" s="237"/>
      <c r="H85" s="237">
        <v>18205</v>
      </c>
      <c r="I85" s="237"/>
      <c r="J85" s="237"/>
      <c r="L85" s="236" t="s">
        <v>872</v>
      </c>
      <c r="M85" s="237"/>
      <c r="N85" s="237"/>
      <c r="O85" s="237"/>
      <c r="P85" s="237"/>
      <c r="Q85" s="237"/>
      <c r="S85" s="238">
        <v>0</v>
      </c>
      <c r="T85" s="235"/>
      <c r="U85" s="238">
        <v>5007240</v>
      </c>
      <c r="V85" s="235"/>
      <c r="W85" s="239" t="s">
        <v>873</v>
      </c>
      <c r="X85" s="235"/>
    </row>
    <row r="86" spans="3:24" s="231" customFormat="1" ht="12" hidden="1" customHeight="1" x14ac:dyDescent="0.25">
      <c r="C86" s="236" t="s">
        <v>857</v>
      </c>
      <c r="E86" s="236" t="s">
        <v>700</v>
      </c>
      <c r="F86" s="237"/>
      <c r="H86" s="236" t="s">
        <v>874</v>
      </c>
      <c r="I86" s="237"/>
      <c r="J86" s="237"/>
      <c r="L86" s="236" t="s">
        <v>875</v>
      </c>
      <c r="M86" s="237"/>
      <c r="N86" s="237"/>
      <c r="O86" s="237"/>
      <c r="P86" s="237"/>
      <c r="Q86" s="237"/>
      <c r="S86" s="238">
        <v>5007240</v>
      </c>
      <c r="T86" s="235"/>
      <c r="U86" s="238">
        <v>0</v>
      </c>
      <c r="V86" s="235"/>
      <c r="W86" s="239" t="s">
        <v>864</v>
      </c>
      <c r="X86" s="235"/>
    </row>
    <row r="87" spans="3:24" s="231" customFormat="1" ht="12" hidden="1" customHeight="1" x14ac:dyDescent="0.25">
      <c r="C87" s="236" t="s">
        <v>857</v>
      </c>
      <c r="E87" s="236" t="s">
        <v>704</v>
      </c>
      <c r="F87" s="237"/>
      <c r="H87" s="237">
        <v>18206</v>
      </c>
      <c r="I87" s="237"/>
      <c r="J87" s="237"/>
      <c r="L87" s="236" t="s">
        <v>876</v>
      </c>
      <c r="M87" s="237"/>
      <c r="N87" s="237"/>
      <c r="O87" s="237"/>
      <c r="P87" s="237"/>
      <c r="Q87" s="237"/>
      <c r="S87" s="238">
        <v>0</v>
      </c>
      <c r="T87" s="235"/>
      <c r="U87" s="238">
        <v>5841818.1399999997</v>
      </c>
      <c r="V87" s="235"/>
      <c r="W87" s="239" t="s">
        <v>866</v>
      </c>
      <c r="X87" s="235"/>
    </row>
    <row r="88" spans="3:24" s="231" customFormat="1" ht="12" hidden="1" customHeight="1" x14ac:dyDescent="0.25">
      <c r="C88" s="236" t="s">
        <v>857</v>
      </c>
      <c r="E88" s="236" t="s">
        <v>700</v>
      </c>
      <c r="F88" s="237"/>
      <c r="H88" s="236" t="s">
        <v>877</v>
      </c>
      <c r="I88" s="237"/>
      <c r="J88" s="237"/>
      <c r="L88" s="236" t="s">
        <v>878</v>
      </c>
      <c r="M88" s="237"/>
      <c r="N88" s="237"/>
      <c r="O88" s="237"/>
      <c r="P88" s="237"/>
      <c r="Q88" s="237"/>
      <c r="S88" s="238">
        <v>5841818.1399999997</v>
      </c>
      <c r="T88" s="235"/>
      <c r="U88" s="238">
        <v>0</v>
      </c>
      <c r="V88" s="235"/>
      <c r="W88" s="239" t="s">
        <v>864</v>
      </c>
      <c r="X88" s="235"/>
    </row>
    <row r="89" spans="3:24" s="231" customFormat="1" ht="12" hidden="1" customHeight="1" x14ac:dyDescent="0.25">
      <c r="C89" s="236" t="s">
        <v>857</v>
      </c>
      <c r="E89" s="236" t="s">
        <v>704</v>
      </c>
      <c r="F89" s="237"/>
      <c r="H89" s="237">
        <v>18307</v>
      </c>
      <c r="I89" s="237"/>
      <c r="J89" s="237"/>
      <c r="L89" s="236" t="s">
        <v>879</v>
      </c>
      <c r="M89" s="237"/>
      <c r="N89" s="237"/>
      <c r="O89" s="237"/>
      <c r="P89" s="237"/>
      <c r="Q89" s="237"/>
      <c r="S89" s="238">
        <v>0</v>
      </c>
      <c r="T89" s="235"/>
      <c r="U89" s="238">
        <v>7360455.4500000002</v>
      </c>
      <c r="V89" s="235"/>
      <c r="W89" s="239" t="s">
        <v>880</v>
      </c>
      <c r="X89" s="235"/>
    </row>
    <row r="90" spans="3:24" s="231" customFormat="1" ht="12" hidden="1" customHeight="1" x14ac:dyDescent="0.25">
      <c r="C90" s="236" t="s">
        <v>857</v>
      </c>
      <c r="E90" s="236" t="s">
        <v>700</v>
      </c>
      <c r="F90" s="237"/>
      <c r="H90" s="236" t="s">
        <v>881</v>
      </c>
      <c r="I90" s="237"/>
      <c r="J90" s="237"/>
      <c r="L90" s="236" t="s">
        <v>882</v>
      </c>
      <c r="M90" s="237"/>
      <c r="N90" s="237"/>
      <c r="O90" s="237"/>
      <c r="P90" s="237"/>
      <c r="Q90" s="237"/>
      <c r="S90" s="238">
        <v>7360455.4500000002</v>
      </c>
      <c r="T90" s="235"/>
      <c r="U90" s="238">
        <v>0</v>
      </c>
      <c r="V90" s="235"/>
      <c r="W90" s="239" t="s">
        <v>864</v>
      </c>
      <c r="X90" s="235"/>
    </row>
    <row r="91" spans="3:24" s="231" customFormat="1" ht="12" hidden="1" customHeight="1" x14ac:dyDescent="0.25">
      <c r="C91" s="236" t="s">
        <v>857</v>
      </c>
      <c r="E91" s="236" t="s">
        <v>704</v>
      </c>
      <c r="F91" s="237"/>
      <c r="H91" s="237">
        <v>18342</v>
      </c>
      <c r="I91" s="237"/>
      <c r="J91" s="237"/>
      <c r="L91" s="236" t="s">
        <v>883</v>
      </c>
      <c r="M91" s="237"/>
      <c r="N91" s="237"/>
      <c r="O91" s="237"/>
      <c r="P91" s="237"/>
      <c r="Q91" s="237"/>
      <c r="S91" s="238">
        <v>0</v>
      </c>
      <c r="T91" s="235"/>
      <c r="U91" s="238">
        <v>5841818.1399999997</v>
      </c>
      <c r="V91" s="235"/>
      <c r="W91" s="239" t="s">
        <v>866</v>
      </c>
      <c r="X91" s="235"/>
    </row>
    <row r="92" spans="3:24" s="231" customFormat="1" ht="12" hidden="1" customHeight="1" x14ac:dyDescent="0.25">
      <c r="C92" s="236" t="s">
        <v>857</v>
      </c>
      <c r="E92" s="236" t="s">
        <v>700</v>
      </c>
      <c r="F92" s="237"/>
      <c r="H92" s="236" t="s">
        <v>884</v>
      </c>
      <c r="I92" s="237"/>
      <c r="J92" s="237"/>
      <c r="L92" s="236" t="s">
        <v>885</v>
      </c>
      <c r="M92" s="237"/>
      <c r="N92" s="237"/>
      <c r="O92" s="237"/>
      <c r="P92" s="237"/>
      <c r="Q92" s="237"/>
      <c r="S92" s="238">
        <v>5841818.1399999997</v>
      </c>
      <c r="T92" s="235"/>
      <c r="U92" s="238">
        <v>0</v>
      </c>
      <c r="V92" s="235"/>
      <c r="W92" s="239" t="s">
        <v>864</v>
      </c>
      <c r="X92" s="235"/>
    </row>
    <row r="93" spans="3:24" s="231" customFormat="1" ht="12" hidden="1" customHeight="1" x14ac:dyDescent="0.25">
      <c r="C93" s="236" t="s">
        <v>857</v>
      </c>
      <c r="E93" s="236" t="s">
        <v>704</v>
      </c>
      <c r="F93" s="237"/>
      <c r="H93" s="237">
        <v>18343</v>
      </c>
      <c r="I93" s="237"/>
      <c r="J93" s="237"/>
      <c r="L93" s="236" t="s">
        <v>886</v>
      </c>
      <c r="M93" s="237"/>
      <c r="N93" s="237"/>
      <c r="O93" s="237"/>
      <c r="P93" s="237"/>
      <c r="Q93" s="237"/>
      <c r="S93" s="238">
        <v>0</v>
      </c>
      <c r="T93" s="235"/>
      <c r="U93" s="238">
        <v>5841818.1399999997</v>
      </c>
      <c r="V93" s="235"/>
      <c r="W93" s="239" t="s">
        <v>866</v>
      </c>
      <c r="X93" s="235"/>
    </row>
    <row r="94" spans="3:24" s="231" customFormat="1" ht="12" hidden="1" customHeight="1" x14ac:dyDescent="0.25">
      <c r="C94" s="236" t="s">
        <v>857</v>
      </c>
      <c r="E94" s="236" t="s">
        <v>700</v>
      </c>
      <c r="F94" s="237"/>
      <c r="H94" s="236" t="s">
        <v>887</v>
      </c>
      <c r="I94" s="237"/>
      <c r="J94" s="237"/>
      <c r="L94" s="236" t="s">
        <v>888</v>
      </c>
      <c r="M94" s="237"/>
      <c r="N94" s="237"/>
      <c r="O94" s="237"/>
      <c r="P94" s="237"/>
      <c r="Q94" s="237"/>
      <c r="S94" s="238">
        <v>5841818.1399999997</v>
      </c>
      <c r="T94" s="235"/>
      <c r="U94" s="238">
        <v>0</v>
      </c>
      <c r="V94" s="235"/>
      <c r="W94" s="239" t="s">
        <v>864</v>
      </c>
      <c r="X94" s="235"/>
    </row>
    <row r="95" spans="3:24" s="231" customFormat="1" ht="12" hidden="1" customHeight="1" x14ac:dyDescent="0.25">
      <c r="C95" s="236" t="s">
        <v>889</v>
      </c>
      <c r="E95" s="236" t="s">
        <v>704</v>
      </c>
      <c r="F95" s="237"/>
      <c r="H95" s="237">
        <v>18314</v>
      </c>
      <c r="I95" s="237"/>
      <c r="J95" s="237"/>
      <c r="L95" s="236" t="s">
        <v>890</v>
      </c>
      <c r="M95" s="237"/>
      <c r="N95" s="237"/>
      <c r="O95" s="237"/>
      <c r="P95" s="237"/>
      <c r="Q95" s="237"/>
      <c r="S95" s="245">
        <v>0</v>
      </c>
      <c r="T95" s="244"/>
      <c r="U95" s="245">
        <v>14109091.199999999</v>
      </c>
      <c r="V95" s="235"/>
      <c r="W95" s="239" t="s">
        <v>891</v>
      </c>
      <c r="X95" s="235"/>
    </row>
    <row r="96" spans="3:24" s="231" customFormat="1" ht="12" hidden="1" customHeight="1" x14ac:dyDescent="0.25">
      <c r="C96" s="236" t="s">
        <v>889</v>
      </c>
      <c r="E96" s="236" t="s">
        <v>700</v>
      </c>
      <c r="F96" s="237"/>
      <c r="H96" s="236" t="s">
        <v>892</v>
      </c>
      <c r="I96" s="237"/>
      <c r="J96" s="237"/>
      <c r="L96" s="236" t="s">
        <v>893</v>
      </c>
      <c r="M96" s="237"/>
      <c r="N96" s="237"/>
      <c r="O96" s="237"/>
      <c r="P96" s="237"/>
      <c r="Q96" s="237"/>
      <c r="S96" s="245">
        <v>14109091.199999999</v>
      </c>
      <c r="T96" s="244"/>
      <c r="U96" s="245">
        <v>0</v>
      </c>
      <c r="V96" s="235"/>
      <c r="W96" s="239" t="s">
        <v>864</v>
      </c>
      <c r="X96" s="235"/>
    </row>
    <row r="97" spans="3:24" s="231" customFormat="1" ht="12" hidden="1" customHeight="1" x14ac:dyDescent="0.25">
      <c r="C97" s="236" t="s">
        <v>889</v>
      </c>
      <c r="E97" s="236" t="s">
        <v>704</v>
      </c>
      <c r="F97" s="237"/>
      <c r="H97" s="237">
        <v>18325</v>
      </c>
      <c r="I97" s="237"/>
      <c r="J97" s="237"/>
      <c r="L97" s="236" t="s">
        <v>894</v>
      </c>
      <c r="M97" s="237"/>
      <c r="N97" s="237"/>
      <c r="O97" s="237"/>
      <c r="P97" s="237"/>
      <c r="Q97" s="237"/>
      <c r="S97" s="238">
        <v>0</v>
      </c>
      <c r="T97" s="235"/>
      <c r="U97" s="238">
        <v>8500000</v>
      </c>
      <c r="V97" s="235"/>
      <c r="W97" s="239" t="s">
        <v>895</v>
      </c>
      <c r="X97" s="235"/>
    </row>
    <row r="98" spans="3:24" s="231" customFormat="1" ht="12" hidden="1" customHeight="1" x14ac:dyDescent="0.25">
      <c r="C98" s="236" t="s">
        <v>889</v>
      </c>
      <c r="E98" s="236" t="s">
        <v>700</v>
      </c>
      <c r="F98" s="237"/>
      <c r="H98" s="236" t="s">
        <v>896</v>
      </c>
      <c r="I98" s="237"/>
      <c r="J98" s="237"/>
      <c r="L98" s="236" t="s">
        <v>897</v>
      </c>
      <c r="M98" s="237"/>
      <c r="N98" s="237"/>
      <c r="O98" s="237"/>
      <c r="P98" s="237"/>
      <c r="Q98" s="237"/>
      <c r="S98" s="238">
        <v>8500000</v>
      </c>
      <c r="T98" s="235"/>
      <c r="U98" s="238">
        <v>0</v>
      </c>
      <c r="V98" s="235"/>
      <c r="W98" s="239" t="s">
        <v>864</v>
      </c>
      <c r="X98" s="235"/>
    </row>
    <row r="99" spans="3:24" s="231" customFormat="1" ht="12" hidden="1" customHeight="1" x14ac:dyDescent="0.25">
      <c r="C99" s="236" t="s">
        <v>889</v>
      </c>
      <c r="E99" s="236" t="s">
        <v>700</v>
      </c>
      <c r="F99" s="237"/>
      <c r="H99" s="236" t="s">
        <v>898</v>
      </c>
      <c r="I99" s="237"/>
      <c r="J99" s="237"/>
      <c r="L99" s="236" t="s">
        <v>899</v>
      </c>
      <c r="M99" s="237"/>
      <c r="N99" s="237"/>
      <c r="O99" s="237"/>
      <c r="P99" s="237"/>
      <c r="Q99" s="237"/>
      <c r="S99" s="238">
        <v>10840909</v>
      </c>
      <c r="T99" s="235"/>
      <c r="U99" s="238">
        <v>0</v>
      </c>
      <c r="V99" s="235"/>
      <c r="W99" s="239" t="s">
        <v>900</v>
      </c>
      <c r="X99" s="235"/>
    </row>
    <row r="100" spans="3:24" s="231" customFormat="1" ht="12" hidden="1" customHeight="1" x14ac:dyDescent="0.25">
      <c r="C100" s="236" t="s">
        <v>889</v>
      </c>
      <c r="E100" s="236" t="s">
        <v>704</v>
      </c>
      <c r="F100" s="237"/>
      <c r="H100" s="237">
        <v>191007956</v>
      </c>
      <c r="I100" s="237"/>
      <c r="J100" s="237"/>
      <c r="L100" s="236" t="s">
        <v>901</v>
      </c>
      <c r="M100" s="237"/>
      <c r="N100" s="237"/>
      <c r="O100" s="237"/>
      <c r="P100" s="237"/>
      <c r="Q100" s="237"/>
      <c r="S100" s="238">
        <v>0</v>
      </c>
      <c r="T100" s="235"/>
      <c r="U100" s="238">
        <v>6414545.4699999997</v>
      </c>
      <c r="V100" s="235"/>
      <c r="W100" s="239" t="s">
        <v>902</v>
      </c>
      <c r="X100" s="235"/>
    </row>
    <row r="101" spans="3:24" s="231" customFormat="1" ht="12" hidden="1" customHeight="1" x14ac:dyDescent="0.25">
      <c r="C101" s="236" t="s">
        <v>889</v>
      </c>
      <c r="E101" s="236" t="s">
        <v>700</v>
      </c>
      <c r="F101" s="237"/>
      <c r="H101" s="237">
        <v>191007956</v>
      </c>
      <c r="I101" s="237"/>
      <c r="J101" s="237"/>
      <c r="L101" s="236" t="s">
        <v>903</v>
      </c>
      <c r="M101" s="237"/>
      <c r="N101" s="237"/>
      <c r="O101" s="237"/>
      <c r="P101" s="237"/>
      <c r="Q101" s="237"/>
      <c r="S101" s="238">
        <v>6414545.4699999997</v>
      </c>
      <c r="T101" s="235"/>
      <c r="U101" s="238">
        <v>0</v>
      </c>
      <c r="V101" s="235"/>
      <c r="W101" s="239" t="s">
        <v>900</v>
      </c>
      <c r="X101" s="235"/>
    </row>
    <row r="102" spans="3:24" s="231" customFormat="1" ht="12" hidden="1" customHeight="1" x14ac:dyDescent="0.25">
      <c r="C102" s="236" t="s">
        <v>889</v>
      </c>
      <c r="E102" s="236" t="s">
        <v>704</v>
      </c>
      <c r="F102" s="237"/>
      <c r="H102" s="237">
        <v>18285</v>
      </c>
      <c r="I102" s="237"/>
      <c r="J102" s="237"/>
      <c r="L102" s="236" t="s">
        <v>904</v>
      </c>
      <c r="M102" s="237"/>
      <c r="N102" s="237"/>
      <c r="O102" s="237"/>
      <c r="P102" s="237"/>
      <c r="Q102" s="237"/>
      <c r="S102" s="238">
        <v>0</v>
      </c>
      <c r="T102" s="235"/>
      <c r="U102" s="238">
        <v>6277090.9199999999</v>
      </c>
      <c r="V102" s="235"/>
      <c r="W102" s="239" t="s">
        <v>905</v>
      </c>
      <c r="X102" s="235"/>
    </row>
    <row r="103" spans="3:24" s="231" customFormat="1" ht="12" hidden="1" customHeight="1" x14ac:dyDescent="0.25">
      <c r="C103" s="236" t="s">
        <v>889</v>
      </c>
      <c r="E103" s="236" t="s">
        <v>700</v>
      </c>
      <c r="F103" s="237"/>
      <c r="H103" s="237">
        <v>191007952</v>
      </c>
      <c r="I103" s="237"/>
      <c r="J103" s="237"/>
      <c r="L103" s="236" t="s">
        <v>906</v>
      </c>
      <c r="M103" s="237"/>
      <c r="N103" s="237"/>
      <c r="O103" s="237"/>
      <c r="P103" s="237"/>
      <c r="Q103" s="237"/>
      <c r="S103" s="238">
        <v>6277090.9199999999</v>
      </c>
      <c r="T103" s="235"/>
      <c r="U103" s="238">
        <v>0</v>
      </c>
      <c r="V103" s="235"/>
      <c r="W103" s="239" t="s">
        <v>900</v>
      </c>
      <c r="X103" s="235"/>
    </row>
    <row r="104" spans="3:24" s="231" customFormat="1" ht="12" hidden="1" customHeight="1" x14ac:dyDescent="0.25">
      <c r="C104" s="236" t="s">
        <v>889</v>
      </c>
      <c r="E104" s="236" t="s">
        <v>704</v>
      </c>
      <c r="F104" s="237"/>
      <c r="H104" s="237">
        <v>18308</v>
      </c>
      <c r="I104" s="237"/>
      <c r="J104" s="237"/>
      <c r="L104" s="236" t="s">
        <v>907</v>
      </c>
      <c r="M104" s="237"/>
      <c r="N104" s="237"/>
      <c r="O104" s="237"/>
      <c r="P104" s="237"/>
      <c r="Q104" s="237"/>
      <c r="S104" s="238">
        <v>0</v>
      </c>
      <c r="T104" s="235"/>
      <c r="U104" s="238">
        <v>7136364</v>
      </c>
      <c r="V104" s="235"/>
      <c r="W104" s="239" t="s">
        <v>908</v>
      </c>
      <c r="X104" s="235"/>
    </row>
    <row r="105" spans="3:24" s="231" customFormat="1" ht="12" hidden="1" customHeight="1" x14ac:dyDescent="0.25">
      <c r="C105" s="236" t="s">
        <v>889</v>
      </c>
      <c r="E105" s="236" t="s">
        <v>700</v>
      </c>
      <c r="F105" s="237"/>
      <c r="H105" s="236" t="s">
        <v>909</v>
      </c>
      <c r="I105" s="237"/>
      <c r="J105" s="237"/>
      <c r="L105" s="236" t="s">
        <v>910</v>
      </c>
      <c r="M105" s="237"/>
      <c r="N105" s="237"/>
      <c r="O105" s="237"/>
      <c r="P105" s="237"/>
      <c r="Q105" s="237"/>
      <c r="S105" s="238">
        <v>7136364</v>
      </c>
      <c r="T105" s="235"/>
      <c r="U105" s="238">
        <v>0</v>
      </c>
      <c r="V105" s="235"/>
      <c r="W105" s="239" t="s">
        <v>900</v>
      </c>
      <c r="X105" s="235"/>
    </row>
    <row r="106" spans="3:24" s="231" customFormat="1" ht="8.1" hidden="1" customHeight="1" x14ac:dyDescent="0.25">
      <c r="S106" s="235"/>
      <c r="T106" s="235"/>
      <c r="U106" s="235"/>
      <c r="V106" s="235"/>
      <c r="W106" s="235"/>
      <c r="X106" s="235"/>
    </row>
    <row r="107" spans="3:24" s="231" customFormat="1" ht="12" hidden="1" customHeight="1" x14ac:dyDescent="0.25">
      <c r="C107" s="236" t="s">
        <v>651</v>
      </c>
      <c r="E107" s="236" t="s">
        <v>700</v>
      </c>
      <c r="F107" s="237"/>
      <c r="H107" s="236" t="s">
        <v>911</v>
      </c>
      <c r="I107" s="237"/>
      <c r="J107" s="237"/>
      <c r="L107" s="236" t="s">
        <v>912</v>
      </c>
      <c r="M107" s="237"/>
      <c r="N107" s="237"/>
      <c r="O107" s="237"/>
      <c r="P107" s="237"/>
      <c r="Q107" s="237"/>
      <c r="S107" s="238">
        <v>57498000</v>
      </c>
      <c r="T107" s="235"/>
      <c r="U107" s="238">
        <v>0</v>
      </c>
      <c r="V107" s="235"/>
      <c r="W107" s="239" t="s">
        <v>913</v>
      </c>
      <c r="X107" s="235"/>
    </row>
    <row r="108" spans="3:24" s="231" customFormat="1" ht="12" hidden="1" customHeight="1" x14ac:dyDescent="0.25">
      <c r="C108" s="236" t="s">
        <v>651</v>
      </c>
      <c r="E108" s="236" t="s">
        <v>704</v>
      </c>
      <c r="F108" s="237"/>
      <c r="H108" s="237">
        <v>18322</v>
      </c>
      <c r="I108" s="237"/>
      <c r="J108" s="237"/>
      <c r="L108" s="236" t="s">
        <v>914</v>
      </c>
      <c r="M108" s="237"/>
      <c r="N108" s="237"/>
      <c r="O108" s="237"/>
      <c r="P108" s="237"/>
      <c r="Q108" s="237"/>
      <c r="S108" s="245">
        <v>0</v>
      </c>
      <c r="T108" s="244"/>
      <c r="U108" s="245">
        <v>14109091.199999999</v>
      </c>
      <c r="V108" s="235"/>
      <c r="W108" s="239" t="s">
        <v>915</v>
      </c>
      <c r="X108" s="235"/>
    </row>
    <row r="109" spans="3:24" s="231" customFormat="1" ht="12" hidden="1" customHeight="1" x14ac:dyDescent="0.25">
      <c r="C109" s="236" t="s">
        <v>651</v>
      </c>
      <c r="E109" s="236" t="s">
        <v>700</v>
      </c>
      <c r="F109" s="237"/>
      <c r="H109" s="236" t="s">
        <v>916</v>
      </c>
      <c r="I109" s="237"/>
      <c r="J109" s="237"/>
      <c r="L109" s="236" t="s">
        <v>917</v>
      </c>
      <c r="M109" s="237"/>
      <c r="N109" s="237"/>
      <c r="O109" s="237"/>
      <c r="P109" s="237"/>
      <c r="Q109" s="237"/>
      <c r="S109" s="245">
        <v>14109091.199999999</v>
      </c>
      <c r="T109" s="244"/>
      <c r="U109" s="245">
        <v>0</v>
      </c>
      <c r="V109" s="235"/>
      <c r="W109" s="239" t="s">
        <v>913</v>
      </c>
      <c r="X109" s="235"/>
    </row>
    <row r="110" spans="3:24" s="231" customFormat="1" ht="12" hidden="1" customHeight="1" x14ac:dyDescent="0.25">
      <c r="C110" s="236" t="s">
        <v>651</v>
      </c>
      <c r="E110" s="236" t="s">
        <v>704</v>
      </c>
      <c r="F110" s="237"/>
      <c r="H110" s="237">
        <v>18184</v>
      </c>
      <c r="I110" s="237"/>
      <c r="J110" s="237"/>
      <c r="L110" s="236" t="s">
        <v>918</v>
      </c>
      <c r="M110" s="237"/>
      <c r="N110" s="237"/>
      <c r="O110" s="237"/>
      <c r="P110" s="237"/>
      <c r="Q110" s="237"/>
      <c r="S110" s="238">
        <v>0</v>
      </c>
      <c r="T110" s="235"/>
      <c r="U110" s="238">
        <v>4134000.09</v>
      </c>
      <c r="V110" s="235"/>
      <c r="W110" s="239" t="s">
        <v>919</v>
      </c>
      <c r="X110" s="235"/>
    </row>
    <row r="111" spans="3:24" s="231" customFormat="1" ht="12" hidden="1" customHeight="1" x14ac:dyDescent="0.25">
      <c r="C111" s="236" t="s">
        <v>651</v>
      </c>
      <c r="E111" s="236" t="s">
        <v>704</v>
      </c>
      <c r="F111" s="237"/>
      <c r="H111" s="237">
        <v>18185</v>
      </c>
      <c r="I111" s="237"/>
      <c r="J111" s="237"/>
      <c r="L111" s="236" t="s">
        <v>920</v>
      </c>
      <c r="M111" s="237"/>
      <c r="N111" s="237"/>
      <c r="O111" s="237"/>
      <c r="P111" s="237"/>
      <c r="Q111" s="237"/>
      <c r="S111" s="238">
        <v>0</v>
      </c>
      <c r="T111" s="235"/>
      <c r="U111" s="238">
        <v>11815000</v>
      </c>
      <c r="V111" s="235"/>
      <c r="W111" s="239" t="s">
        <v>921</v>
      </c>
      <c r="X111" s="235"/>
    </row>
    <row r="112" spans="3:24" s="231" customFormat="1" ht="12" hidden="1" customHeight="1" x14ac:dyDescent="0.25">
      <c r="C112" s="236" t="s">
        <v>651</v>
      </c>
      <c r="E112" s="236" t="s">
        <v>704</v>
      </c>
      <c r="F112" s="237"/>
      <c r="H112" s="237">
        <v>18186</v>
      </c>
      <c r="I112" s="237"/>
      <c r="J112" s="237"/>
      <c r="L112" s="236" t="s">
        <v>922</v>
      </c>
      <c r="M112" s="237"/>
      <c r="N112" s="237"/>
      <c r="O112" s="237"/>
      <c r="P112" s="237"/>
      <c r="Q112" s="237"/>
      <c r="S112" s="238">
        <v>0</v>
      </c>
      <c r="T112" s="235"/>
      <c r="U112" s="238">
        <v>10840909</v>
      </c>
      <c r="V112" s="235"/>
      <c r="W112" s="239" t="s">
        <v>923</v>
      </c>
      <c r="X112" s="235"/>
    </row>
    <row r="113" spans="3:24" s="231" customFormat="1" ht="12" hidden="1" customHeight="1" x14ac:dyDescent="0.25">
      <c r="C113" s="236" t="s">
        <v>651</v>
      </c>
      <c r="E113" s="236" t="s">
        <v>700</v>
      </c>
      <c r="F113" s="237"/>
      <c r="H113" s="236" t="s">
        <v>924</v>
      </c>
      <c r="I113" s="237"/>
      <c r="J113" s="237"/>
      <c r="L113" s="236" t="s">
        <v>925</v>
      </c>
      <c r="M113" s="237"/>
      <c r="N113" s="237"/>
      <c r="O113" s="237"/>
      <c r="P113" s="237"/>
      <c r="Q113" s="237"/>
      <c r="S113" s="238">
        <v>11815000</v>
      </c>
      <c r="T113" s="235"/>
      <c r="U113" s="238">
        <v>0</v>
      </c>
      <c r="V113" s="235"/>
      <c r="W113" s="239" t="s">
        <v>926</v>
      </c>
      <c r="X113" s="235"/>
    </row>
    <row r="114" spans="3:24" s="231" customFormat="1" ht="12" hidden="1" customHeight="1" x14ac:dyDescent="0.25">
      <c r="C114" s="236" t="s">
        <v>651</v>
      </c>
      <c r="E114" s="236" t="s">
        <v>700</v>
      </c>
      <c r="F114" s="237"/>
      <c r="H114" s="236" t="s">
        <v>927</v>
      </c>
      <c r="I114" s="237"/>
      <c r="J114" s="237"/>
      <c r="L114" s="236" t="s">
        <v>928</v>
      </c>
      <c r="M114" s="237"/>
      <c r="N114" s="237"/>
      <c r="O114" s="237"/>
      <c r="P114" s="237"/>
      <c r="Q114" s="237"/>
      <c r="S114" s="238">
        <v>4134000.09</v>
      </c>
      <c r="T114" s="235"/>
      <c r="U114" s="238">
        <v>0</v>
      </c>
      <c r="V114" s="235"/>
      <c r="W114" s="239" t="s">
        <v>929</v>
      </c>
      <c r="X114" s="235"/>
    </row>
    <row r="115" spans="3:24" s="231" customFormat="1" ht="12" hidden="1" customHeight="1" x14ac:dyDescent="0.25">
      <c r="C115" s="236" t="s">
        <v>930</v>
      </c>
      <c r="E115" s="236" t="s">
        <v>704</v>
      </c>
      <c r="F115" s="237"/>
      <c r="H115" s="237">
        <v>19097</v>
      </c>
      <c r="I115" s="237"/>
      <c r="J115" s="237"/>
      <c r="L115" s="236" t="s">
        <v>931</v>
      </c>
      <c r="M115" s="237"/>
      <c r="N115" s="237"/>
      <c r="O115" s="237"/>
      <c r="P115" s="237"/>
      <c r="Q115" s="237"/>
      <c r="S115" s="238">
        <v>0</v>
      </c>
      <c r="T115" s="235"/>
      <c r="U115" s="238">
        <v>229243600</v>
      </c>
      <c r="V115" s="235"/>
      <c r="W115" s="239" t="s">
        <v>932</v>
      </c>
      <c r="X115" s="235"/>
    </row>
    <row r="116" spans="3:24" s="231" customFormat="1" ht="12" hidden="1" customHeight="1" x14ac:dyDescent="0.25">
      <c r="C116" s="236" t="s">
        <v>930</v>
      </c>
      <c r="E116" s="236" t="s">
        <v>704</v>
      </c>
      <c r="F116" s="237"/>
      <c r="H116" s="237">
        <v>18426</v>
      </c>
      <c r="I116" s="237"/>
      <c r="J116" s="237"/>
      <c r="L116" s="236" t="s">
        <v>933</v>
      </c>
      <c r="M116" s="237"/>
      <c r="N116" s="237"/>
      <c r="O116" s="237"/>
      <c r="P116" s="237"/>
      <c r="Q116" s="237"/>
      <c r="S116" s="238">
        <v>0</v>
      </c>
      <c r="T116" s="235"/>
      <c r="U116" s="238">
        <v>57498000</v>
      </c>
      <c r="V116" s="235"/>
      <c r="W116" s="239" t="s">
        <v>934</v>
      </c>
      <c r="X116" s="235"/>
    </row>
    <row r="117" spans="3:24" s="231" customFormat="1" ht="12" hidden="1" customHeight="1" x14ac:dyDescent="0.25">
      <c r="C117" s="236" t="s">
        <v>930</v>
      </c>
      <c r="E117" s="236" t="s">
        <v>700</v>
      </c>
      <c r="F117" s="237"/>
      <c r="H117" s="236" t="s">
        <v>935</v>
      </c>
      <c r="I117" s="237"/>
      <c r="J117" s="237"/>
      <c r="L117" s="236" t="s">
        <v>936</v>
      </c>
      <c r="M117" s="237"/>
      <c r="N117" s="237"/>
      <c r="O117" s="237"/>
      <c r="P117" s="237"/>
      <c r="Q117" s="237"/>
      <c r="S117" s="238">
        <v>57441486.240000002</v>
      </c>
      <c r="T117" s="235"/>
      <c r="U117" s="238">
        <v>0</v>
      </c>
      <c r="V117" s="235"/>
      <c r="W117" s="239" t="s">
        <v>937</v>
      </c>
      <c r="X117" s="235"/>
    </row>
    <row r="118" spans="3:24" s="231" customFormat="1" ht="12" hidden="1" customHeight="1" x14ac:dyDescent="0.25">
      <c r="C118" s="236" t="s">
        <v>930</v>
      </c>
      <c r="E118" s="236" t="s">
        <v>700</v>
      </c>
      <c r="F118" s="237"/>
      <c r="H118" s="236" t="s">
        <v>938</v>
      </c>
      <c r="I118" s="237"/>
      <c r="J118" s="237"/>
      <c r="L118" s="236" t="s">
        <v>939</v>
      </c>
      <c r="M118" s="237"/>
      <c r="N118" s="237"/>
      <c r="O118" s="237"/>
      <c r="P118" s="237"/>
      <c r="Q118" s="237"/>
      <c r="S118" s="238">
        <v>229243600</v>
      </c>
      <c r="T118" s="235"/>
      <c r="U118" s="238">
        <v>0</v>
      </c>
      <c r="V118" s="235"/>
      <c r="W118" s="239" t="s">
        <v>940</v>
      </c>
      <c r="X118" s="235"/>
    </row>
    <row r="119" spans="3:24" s="231" customFormat="1" ht="12" hidden="1" customHeight="1" x14ac:dyDescent="0.25">
      <c r="C119" s="236" t="s">
        <v>930</v>
      </c>
      <c r="E119" s="236" t="s">
        <v>704</v>
      </c>
      <c r="F119" s="237"/>
      <c r="H119" s="237">
        <v>18321</v>
      </c>
      <c r="I119" s="237"/>
      <c r="J119" s="237"/>
      <c r="L119" s="236" t="s">
        <v>941</v>
      </c>
      <c r="M119" s="237"/>
      <c r="N119" s="237"/>
      <c r="O119" s="237"/>
      <c r="P119" s="237"/>
      <c r="Q119" s="237"/>
      <c r="S119" s="245">
        <v>0</v>
      </c>
      <c r="T119" s="244"/>
      <c r="U119" s="245">
        <v>14109091.199999999</v>
      </c>
      <c r="V119" s="235"/>
      <c r="W119" s="239" t="s">
        <v>942</v>
      </c>
      <c r="X119" s="235"/>
    </row>
    <row r="120" spans="3:24" s="231" customFormat="1" ht="12" hidden="1" customHeight="1" x14ac:dyDescent="0.25">
      <c r="C120" s="236" t="s">
        <v>930</v>
      </c>
      <c r="E120" s="236" t="s">
        <v>700</v>
      </c>
      <c r="F120" s="237"/>
      <c r="H120" s="236" t="s">
        <v>943</v>
      </c>
      <c r="I120" s="237"/>
      <c r="J120" s="237"/>
      <c r="L120" s="236" t="s">
        <v>944</v>
      </c>
      <c r="M120" s="237"/>
      <c r="N120" s="237"/>
      <c r="O120" s="237"/>
      <c r="P120" s="237"/>
      <c r="Q120" s="237"/>
      <c r="S120" s="245">
        <v>14109091.199999999</v>
      </c>
      <c r="T120" s="244"/>
      <c r="U120" s="245">
        <v>0</v>
      </c>
      <c r="V120" s="235"/>
      <c r="W120" s="239" t="s">
        <v>940</v>
      </c>
      <c r="X120" s="235"/>
    </row>
    <row r="121" spans="3:24" s="231" customFormat="1" ht="12" hidden="1" customHeight="1" x14ac:dyDescent="0.25">
      <c r="C121" s="236" t="s">
        <v>930</v>
      </c>
      <c r="E121" s="236" t="s">
        <v>704</v>
      </c>
      <c r="F121" s="237"/>
      <c r="H121" s="237">
        <v>18309</v>
      </c>
      <c r="I121" s="237"/>
      <c r="J121" s="237"/>
      <c r="L121" s="236" t="s">
        <v>945</v>
      </c>
      <c r="M121" s="237"/>
      <c r="N121" s="237"/>
      <c r="O121" s="237"/>
      <c r="P121" s="237"/>
      <c r="Q121" s="237"/>
      <c r="S121" s="238">
        <v>0</v>
      </c>
      <c r="T121" s="235"/>
      <c r="U121" s="238">
        <v>6090910</v>
      </c>
      <c r="V121" s="235"/>
      <c r="W121" s="239" t="s">
        <v>946</v>
      </c>
      <c r="X121" s="235"/>
    </row>
    <row r="122" spans="3:24" s="231" customFormat="1" ht="12" hidden="1" customHeight="1" x14ac:dyDescent="0.25">
      <c r="C122" s="236" t="s">
        <v>930</v>
      </c>
      <c r="E122" s="236" t="s">
        <v>700</v>
      </c>
      <c r="F122" s="237"/>
      <c r="H122" s="236" t="s">
        <v>947</v>
      </c>
      <c r="I122" s="237"/>
      <c r="J122" s="237"/>
      <c r="L122" s="236" t="s">
        <v>948</v>
      </c>
      <c r="M122" s="237"/>
      <c r="N122" s="237"/>
      <c r="O122" s="237"/>
      <c r="P122" s="237"/>
      <c r="Q122" s="237"/>
      <c r="S122" s="238">
        <v>6090910</v>
      </c>
      <c r="T122" s="235"/>
      <c r="U122" s="238">
        <v>0</v>
      </c>
      <c r="V122" s="235"/>
      <c r="W122" s="239" t="s">
        <v>940</v>
      </c>
      <c r="X122" s="235"/>
    </row>
    <row r="123" spans="3:24" s="231" customFormat="1" ht="12" hidden="1" customHeight="1" x14ac:dyDescent="0.25">
      <c r="C123" s="236" t="s">
        <v>949</v>
      </c>
      <c r="E123" s="236" t="s">
        <v>700</v>
      </c>
      <c r="F123" s="237"/>
      <c r="H123" s="236" t="s">
        <v>950</v>
      </c>
      <c r="I123" s="237"/>
      <c r="J123" s="237"/>
      <c r="L123" s="236" t="s">
        <v>951</v>
      </c>
      <c r="M123" s="237"/>
      <c r="N123" s="237"/>
      <c r="O123" s="237"/>
      <c r="P123" s="237"/>
      <c r="Q123" s="237"/>
      <c r="S123" s="238">
        <v>62273496.859999999</v>
      </c>
      <c r="T123" s="235"/>
      <c r="U123" s="238">
        <v>0</v>
      </c>
      <c r="V123" s="235"/>
      <c r="W123" s="239" t="s">
        <v>952</v>
      </c>
      <c r="X123" s="235"/>
    </row>
    <row r="124" spans="3:24" s="231" customFormat="1" ht="12" customHeight="1" x14ac:dyDescent="0.25">
      <c r="C124" s="236" t="s">
        <v>949</v>
      </c>
      <c r="E124" s="236" t="s">
        <v>700</v>
      </c>
      <c r="F124" s="237"/>
      <c r="H124" s="236" t="s">
        <v>953</v>
      </c>
      <c r="I124" s="237"/>
      <c r="J124" s="237"/>
      <c r="L124" s="236" t="s">
        <v>954</v>
      </c>
      <c r="M124" s="237"/>
      <c r="N124" s="237"/>
      <c r="O124" s="237"/>
      <c r="P124" s="237"/>
      <c r="Q124" s="237"/>
      <c r="S124" s="238">
        <v>20769318</v>
      </c>
      <c r="T124" s="235"/>
      <c r="U124" s="238">
        <v>0</v>
      </c>
      <c r="V124" s="235"/>
      <c r="W124" s="239" t="s">
        <v>955</v>
      </c>
      <c r="X124" s="235"/>
    </row>
    <row r="125" spans="3:24" s="231" customFormat="1" ht="12" hidden="1" customHeight="1" x14ac:dyDescent="0.25">
      <c r="C125" s="236" t="s">
        <v>949</v>
      </c>
      <c r="E125" s="236" t="s">
        <v>704</v>
      </c>
      <c r="F125" s="237"/>
      <c r="H125" s="237">
        <v>18326</v>
      </c>
      <c r="I125" s="237"/>
      <c r="J125" s="237"/>
      <c r="L125" s="236" t="s">
        <v>956</v>
      </c>
      <c r="M125" s="237"/>
      <c r="N125" s="237"/>
      <c r="O125" s="237"/>
      <c r="P125" s="237"/>
      <c r="Q125" s="237"/>
      <c r="S125" s="238">
        <v>0</v>
      </c>
      <c r="T125" s="235"/>
      <c r="U125" s="238">
        <v>8955273.3499999996</v>
      </c>
      <c r="V125" s="235"/>
      <c r="W125" s="239" t="s">
        <v>957</v>
      </c>
      <c r="X125" s="235"/>
    </row>
    <row r="126" spans="3:24" s="231" customFormat="1" ht="12" hidden="1" customHeight="1" x14ac:dyDescent="0.25">
      <c r="C126" s="236" t="s">
        <v>949</v>
      </c>
      <c r="E126" s="236" t="s">
        <v>700</v>
      </c>
      <c r="F126" s="237"/>
      <c r="H126" s="236" t="s">
        <v>958</v>
      </c>
      <c r="I126" s="237"/>
      <c r="J126" s="237"/>
      <c r="L126" s="236" t="s">
        <v>959</v>
      </c>
      <c r="M126" s="237"/>
      <c r="N126" s="237"/>
      <c r="O126" s="237"/>
      <c r="P126" s="237"/>
      <c r="Q126" s="237"/>
      <c r="S126" s="238">
        <v>8955273.3499999996</v>
      </c>
      <c r="T126" s="235"/>
      <c r="U126" s="238">
        <v>0</v>
      </c>
      <c r="V126" s="235"/>
      <c r="W126" s="239" t="s">
        <v>955</v>
      </c>
      <c r="X126" s="235"/>
    </row>
    <row r="127" spans="3:24" s="231" customFormat="1" ht="12" hidden="1" customHeight="1" x14ac:dyDescent="0.25">
      <c r="C127" s="236" t="s">
        <v>949</v>
      </c>
      <c r="E127" s="236" t="s">
        <v>704</v>
      </c>
      <c r="F127" s="237"/>
      <c r="H127" s="237">
        <v>18226</v>
      </c>
      <c r="I127" s="237"/>
      <c r="J127" s="237"/>
      <c r="L127" s="236" t="s">
        <v>960</v>
      </c>
      <c r="M127" s="237"/>
      <c r="N127" s="237"/>
      <c r="O127" s="237"/>
      <c r="P127" s="237"/>
      <c r="Q127" s="237"/>
      <c r="S127" s="238">
        <v>0</v>
      </c>
      <c r="T127" s="235"/>
      <c r="U127" s="238">
        <v>62273496.859999999</v>
      </c>
      <c r="V127" s="235"/>
      <c r="W127" s="239" t="s">
        <v>961</v>
      </c>
      <c r="X127" s="235"/>
    </row>
    <row r="128" spans="3:24" s="231" customFormat="1" ht="12" customHeight="1" x14ac:dyDescent="0.25">
      <c r="C128" s="236" t="s">
        <v>949</v>
      </c>
      <c r="E128" s="236" t="s">
        <v>704</v>
      </c>
      <c r="F128" s="237"/>
      <c r="H128" s="236" t="s">
        <v>953</v>
      </c>
      <c r="I128" s="237"/>
      <c r="J128" s="237"/>
      <c r="L128" s="236" t="s">
        <v>962</v>
      </c>
      <c r="M128" s="237"/>
      <c r="N128" s="237"/>
      <c r="O128" s="237"/>
      <c r="P128" s="237"/>
      <c r="Q128" s="237"/>
      <c r="S128" s="238">
        <v>0</v>
      </c>
      <c r="T128" s="235"/>
      <c r="U128" s="238">
        <v>20769318</v>
      </c>
      <c r="V128" s="235"/>
      <c r="W128" s="239" t="s">
        <v>940</v>
      </c>
      <c r="X128" s="235"/>
    </row>
    <row r="129" spans="3:24" s="231" customFormat="1" ht="12" hidden="1" customHeight="1" x14ac:dyDescent="0.25">
      <c r="C129" s="236" t="s">
        <v>949</v>
      </c>
      <c r="E129" s="236" t="s">
        <v>704</v>
      </c>
      <c r="F129" s="237"/>
      <c r="H129" s="237">
        <v>18311</v>
      </c>
      <c r="I129" s="237"/>
      <c r="J129" s="237"/>
      <c r="L129" s="236" t="s">
        <v>963</v>
      </c>
      <c r="M129" s="237"/>
      <c r="N129" s="237"/>
      <c r="O129" s="237"/>
      <c r="P129" s="237"/>
      <c r="Q129" s="237"/>
      <c r="S129" s="238">
        <v>0</v>
      </c>
      <c r="T129" s="235"/>
      <c r="U129" s="238">
        <v>8181818</v>
      </c>
      <c r="V129" s="235"/>
      <c r="W129" s="239" t="s">
        <v>964</v>
      </c>
      <c r="X129" s="235"/>
    </row>
    <row r="130" spans="3:24" s="231" customFormat="1" ht="12" hidden="1" customHeight="1" x14ac:dyDescent="0.25">
      <c r="C130" s="236" t="s">
        <v>949</v>
      </c>
      <c r="E130" s="236" t="s">
        <v>700</v>
      </c>
      <c r="F130" s="237"/>
      <c r="H130" s="236" t="s">
        <v>965</v>
      </c>
      <c r="I130" s="237"/>
      <c r="J130" s="237"/>
      <c r="L130" s="236" t="s">
        <v>966</v>
      </c>
      <c r="M130" s="237"/>
      <c r="N130" s="237"/>
      <c r="O130" s="237"/>
      <c r="P130" s="237"/>
      <c r="Q130" s="237"/>
      <c r="S130" s="238">
        <v>8181818</v>
      </c>
      <c r="T130" s="235"/>
      <c r="U130" s="238">
        <v>0</v>
      </c>
      <c r="V130" s="235"/>
      <c r="W130" s="239" t="s">
        <v>940</v>
      </c>
      <c r="X130" s="235"/>
    </row>
    <row r="131" spans="3:24" s="231" customFormat="1" ht="12" hidden="1" customHeight="1" x14ac:dyDescent="0.25">
      <c r="C131" s="236" t="s">
        <v>967</v>
      </c>
      <c r="E131" s="236" t="s">
        <v>700</v>
      </c>
      <c r="F131" s="237"/>
      <c r="H131" s="236" t="s">
        <v>968</v>
      </c>
      <c r="I131" s="237"/>
      <c r="J131" s="237"/>
      <c r="L131" s="236" t="s">
        <v>969</v>
      </c>
      <c r="M131" s="237"/>
      <c r="N131" s="237"/>
      <c r="O131" s="237"/>
      <c r="P131" s="237"/>
      <c r="Q131" s="237"/>
      <c r="S131" s="245">
        <v>61293345.159999996</v>
      </c>
      <c r="T131" s="235"/>
      <c r="U131" s="238">
        <v>0</v>
      </c>
      <c r="V131" s="235"/>
      <c r="W131" s="239" t="s">
        <v>970</v>
      </c>
      <c r="X131" s="235"/>
    </row>
    <row r="132" spans="3:24" s="231" customFormat="1" ht="12" hidden="1" customHeight="1" x14ac:dyDescent="0.25">
      <c r="C132" s="236" t="s">
        <v>967</v>
      </c>
      <c r="E132" s="236" t="s">
        <v>700</v>
      </c>
      <c r="F132" s="237"/>
      <c r="H132" s="236" t="s">
        <v>971</v>
      </c>
      <c r="I132" s="237"/>
      <c r="J132" s="237"/>
      <c r="L132" s="236" t="s">
        <v>972</v>
      </c>
      <c r="M132" s="237"/>
      <c r="N132" s="237"/>
      <c r="O132" s="237"/>
      <c r="P132" s="237"/>
      <c r="Q132" s="237"/>
      <c r="S132" s="238">
        <v>58140405.82</v>
      </c>
      <c r="T132" s="235"/>
      <c r="U132" s="238">
        <v>0</v>
      </c>
      <c r="V132" s="235"/>
      <c r="W132" s="239" t="s">
        <v>973</v>
      </c>
      <c r="X132" s="235"/>
    </row>
    <row r="133" spans="3:24" s="231" customFormat="1" ht="12" hidden="1" customHeight="1" x14ac:dyDescent="0.25">
      <c r="C133" s="236" t="s">
        <v>967</v>
      </c>
      <c r="E133" s="236" t="s">
        <v>704</v>
      </c>
      <c r="F133" s="237"/>
      <c r="H133" s="237">
        <v>18320</v>
      </c>
      <c r="I133" s="237"/>
      <c r="J133" s="237"/>
      <c r="L133" s="236" t="s">
        <v>974</v>
      </c>
      <c r="M133" s="237"/>
      <c r="N133" s="237"/>
      <c r="O133" s="237"/>
      <c r="P133" s="237"/>
      <c r="Q133" s="237"/>
      <c r="S133" s="245">
        <v>0</v>
      </c>
      <c r="T133" s="244"/>
      <c r="U133" s="245">
        <v>14109091.199999999</v>
      </c>
      <c r="V133" s="235"/>
      <c r="W133" s="239" t="s">
        <v>975</v>
      </c>
      <c r="X133" s="235"/>
    </row>
    <row r="134" spans="3:24" s="231" customFormat="1" ht="12" hidden="1" customHeight="1" x14ac:dyDescent="0.25">
      <c r="C134" s="236" t="s">
        <v>967</v>
      </c>
      <c r="E134" s="236" t="s">
        <v>700</v>
      </c>
      <c r="F134" s="237"/>
      <c r="H134" s="236" t="s">
        <v>976</v>
      </c>
      <c r="I134" s="237"/>
      <c r="J134" s="237"/>
      <c r="L134" s="236" t="s">
        <v>977</v>
      </c>
      <c r="M134" s="237"/>
      <c r="N134" s="237"/>
      <c r="O134" s="237"/>
      <c r="P134" s="237"/>
      <c r="Q134" s="237"/>
      <c r="S134" s="245">
        <v>14109091.199999999</v>
      </c>
      <c r="T134" s="244"/>
      <c r="U134" s="245">
        <v>0</v>
      </c>
      <c r="V134" s="235"/>
      <c r="W134" s="239" t="s">
        <v>973</v>
      </c>
      <c r="X134" s="235"/>
    </row>
    <row r="135" spans="3:24" s="231" customFormat="1" ht="12" hidden="1" customHeight="1" x14ac:dyDescent="0.25">
      <c r="C135" s="236" t="s">
        <v>967</v>
      </c>
      <c r="E135" s="236" t="s">
        <v>700</v>
      </c>
      <c r="F135" s="237"/>
      <c r="H135" s="236" t="s">
        <v>978</v>
      </c>
      <c r="I135" s="237"/>
      <c r="J135" s="237"/>
      <c r="L135" s="236" t="s">
        <v>979</v>
      </c>
      <c r="M135" s="237"/>
      <c r="N135" s="237"/>
      <c r="O135" s="237"/>
      <c r="P135" s="237"/>
      <c r="Q135" s="237"/>
      <c r="S135" s="238">
        <v>6272725</v>
      </c>
      <c r="T135" s="235"/>
      <c r="U135" s="238">
        <v>0</v>
      </c>
      <c r="V135" s="235"/>
      <c r="W135" s="239" t="s">
        <v>980</v>
      </c>
      <c r="X135" s="235"/>
    </row>
    <row r="136" spans="3:24" s="231" customFormat="1" ht="12" hidden="1" customHeight="1" x14ac:dyDescent="0.25">
      <c r="C136" s="236" t="s">
        <v>967</v>
      </c>
      <c r="E136" s="236" t="s">
        <v>704</v>
      </c>
      <c r="F136" s="237"/>
      <c r="H136" s="236" t="s">
        <v>981</v>
      </c>
      <c r="I136" s="237"/>
      <c r="J136" s="237"/>
      <c r="L136" s="236" t="s">
        <v>982</v>
      </c>
      <c r="M136" s="237"/>
      <c r="N136" s="237"/>
      <c r="O136" s="237"/>
      <c r="P136" s="237"/>
      <c r="Q136" s="237"/>
      <c r="S136" s="238">
        <v>0</v>
      </c>
      <c r="T136" s="235"/>
      <c r="U136" s="238">
        <v>1701600</v>
      </c>
      <c r="V136" s="235"/>
      <c r="W136" s="239" t="s">
        <v>983</v>
      </c>
      <c r="X136" s="235"/>
    </row>
    <row r="137" spans="3:24" s="231" customFormat="1" ht="12" hidden="1" customHeight="1" x14ac:dyDescent="0.25">
      <c r="C137" s="236" t="s">
        <v>967</v>
      </c>
      <c r="E137" s="236" t="s">
        <v>700</v>
      </c>
      <c r="F137" s="237"/>
      <c r="H137" s="236" t="s">
        <v>981</v>
      </c>
      <c r="I137" s="237"/>
      <c r="J137" s="237"/>
      <c r="L137" s="236" t="s">
        <v>984</v>
      </c>
      <c r="M137" s="237"/>
      <c r="N137" s="237"/>
      <c r="O137" s="237"/>
      <c r="P137" s="237"/>
      <c r="Q137" s="237"/>
      <c r="S137" s="238">
        <v>1701600</v>
      </c>
      <c r="T137" s="235"/>
      <c r="U137" s="238">
        <v>0</v>
      </c>
      <c r="V137" s="235"/>
      <c r="W137" s="239" t="s">
        <v>980</v>
      </c>
      <c r="X137" s="235"/>
    </row>
    <row r="138" spans="3:24" s="231" customFormat="1" ht="12" hidden="1" customHeight="1" x14ac:dyDescent="0.25">
      <c r="C138" s="236" t="s">
        <v>967</v>
      </c>
      <c r="E138" s="236" t="s">
        <v>704</v>
      </c>
      <c r="F138" s="237"/>
      <c r="H138" s="237">
        <v>18239</v>
      </c>
      <c r="I138" s="237"/>
      <c r="J138" s="237"/>
      <c r="L138" s="236" t="s">
        <v>985</v>
      </c>
      <c r="M138" s="237"/>
      <c r="N138" s="237"/>
      <c r="O138" s="237"/>
      <c r="P138" s="237"/>
      <c r="Q138" s="237"/>
      <c r="S138" s="238">
        <v>0</v>
      </c>
      <c r="T138" s="235"/>
      <c r="U138" s="238">
        <v>58140405.82</v>
      </c>
      <c r="V138" s="235"/>
      <c r="W138" s="239" t="s">
        <v>986</v>
      </c>
      <c r="X138" s="235"/>
    </row>
    <row r="139" spans="3:24" s="231" customFormat="1" ht="12" customHeight="1" x14ac:dyDescent="0.25">
      <c r="C139" s="236" t="s">
        <v>967</v>
      </c>
      <c r="E139" s="236" t="s">
        <v>704</v>
      </c>
      <c r="F139" s="237"/>
      <c r="H139" s="237">
        <v>17888</v>
      </c>
      <c r="I139" s="237"/>
      <c r="J139" s="237"/>
      <c r="L139" s="236" t="s">
        <v>987</v>
      </c>
      <c r="M139" s="237"/>
      <c r="N139" s="237"/>
      <c r="O139" s="237"/>
      <c r="P139" s="237"/>
      <c r="Q139" s="237"/>
      <c r="S139" s="238">
        <v>0</v>
      </c>
      <c r="T139" s="235"/>
      <c r="U139" s="238">
        <v>142414727</v>
      </c>
      <c r="V139" s="235"/>
      <c r="W139" s="239" t="s">
        <v>988</v>
      </c>
      <c r="X139" s="235"/>
    </row>
    <row r="140" spans="3:24" s="231" customFormat="1" ht="12" hidden="1" customHeight="1" x14ac:dyDescent="0.25">
      <c r="C140" s="236" t="s">
        <v>967</v>
      </c>
      <c r="E140" s="236" t="s">
        <v>704</v>
      </c>
      <c r="F140" s="237"/>
      <c r="H140" s="237">
        <v>18182</v>
      </c>
      <c r="I140" s="237"/>
      <c r="J140" s="237"/>
      <c r="L140" s="236" t="s">
        <v>989</v>
      </c>
      <c r="M140" s="237"/>
      <c r="N140" s="237"/>
      <c r="O140" s="237"/>
      <c r="P140" s="237"/>
      <c r="Q140" s="237"/>
      <c r="S140" s="238">
        <v>0</v>
      </c>
      <c r="T140" s="235"/>
      <c r="U140" s="238">
        <v>57441486.240000002</v>
      </c>
      <c r="V140" s="235"/>
      <c r="W140" s="239" t="s">
        <v>990</v>
      </c>
      <c r="X140" s="235"/>
    </row>
    <row r="141" spans="3:24" s="231" customFormat="1" ht="12" hidden="1" customHeight="1" x14ac:dyDescent="0.25">
      <c r="C141" s="236" t="s">
        <v>967</v>
      </c>
      <c r="E141" s="236" t="s">
        <v>704</v>
      </c>
      <c r="F141" s="237"/>
      <c r="H141" s="237">
        <v>18301</v>
      </c>
      <c r="I141" s="237"/>
      <c r="J141" s="237"/>
      <c r="L141" s="236" t="s">
        <v>991</v>
      </c>
      <c r="M141" s="237"/>
      <c r="N141" s="237"/>
      <c r="O141" s="237"/>
      <c r="P141" s="237"/>
      <c r="Q141" s="237"/>
      <c r="S141" s="238">
        <v>0</v>
      </c>
      <c r="T141" s="235"/>
      <c r="U141" s="238">
        <v>6030000.9000000004</v>
      </c>
      <c r="V141" s="235"/>
      <c r="W141" s="239" t="s">
        <v>992</v>
      </c>
      <c r="X141" s="235"/>
    </row>
    <row r="142" spans="3:24" s="231" customFormat="1" ht="12" hidden="1" customHeight="1" x14ac:dyDescent="0.25">
      <c r="C142" s="236" t="s">
        <v>967</v>
      </c>
      <c r="E142" s="236" t="s">
        <v>700</v>
      </c>
      <c r="F142" s="237"/>
      <c r="H142" s="236" t="s">
        <v>993</v>
      </c>
      <c r="I142" s="237"/>
      <c r="J142" s="237"/>
      <c r="L142" s="236" t="s">
        <v>994</v>
      </c>
      <c r="M142" s="237"/>
      <c r="N142" s="237"/>
      <c r="O142" s="237"/>
      <c r="P142" s="237"/>
      <c r="Q142" s="237"/>
      <c r="S142" s="238">
        <v>6030000.9000000004</v>
      </c>
      <c r="T142" s="235"/>
      <c r="U142" s="238">
        <v>0</v>
      </c>
      <c r="V142" s="235"/>
      <c r="W142" s="239" t="s">
        <v>990</v>
      </c>
      <c r="X142" s="235"/>
    </row>
    <row r="143" spans="3:24" s="231" customFormat="1" ht="12" hidden="1" customHeight="1" x14ac:dyDescent="0.25">
      <c r="C143" s="236" t="s">
        <v>967</v>
      </c>
      <c r="E143" s="236" t="s">
        <v>704</v>
      </c>
      <c r="F143" s="237"/>
      <c r="H143" s="237">
        <v>18304</v>
      </c>
      <c r="I143" s="237"/>
      <c r="J143" s="237"/>
      <c r="L143" s="236" t="s">
        <v>995</v>
      </c>
      <c r="M143" s="237"/>
      <c r="N143" s="237"/>
      <c r="O143" s="237"/>
      <c r="P143" s="237"/>
      <c r="Q143" s="237"/>
      <c r="S143" s="238">
        <v>0</v>
      </c>
      <c r="T143" s="235"/>
      <c r="U143" s="238">
        <v>7709091</v>
      </c>
      <c r="V143" s="235"/>
      <c r="W143" s="239" t="s">
        <v>996</v>
      </c>
      <c r="X143" s="235"/>
    </row>
    <row r="144" spans="3:24" s="231" customFormat="1" ht="12" hidden="1" customHeight="1" x14ac:dyDescent="0.25">
      <c r="C144" s="236" t="s">
        <v>967</v>
      </c>
      <c r="E144" s="236" t="s">
        <v>700</v>
      </c>
      <c r="F144" s="237"/>
      <c r="H144" s="236" t="s">
        <v>997</v>
      </c>
      <c r="I144" s="237"/>
      <c r="J144" s="237"/>
      <c r="L144" s="236" t="s">
        <v>998</v>
      </c>
      <c r="M144" s="237"/>
      <c r="N144" s="237"/>
      <c r="O144" s="237"/>
      <c r="P144" s="237"/>
      <c r="Q144" s="237"/>
      <c r="S144" s="238">
        <v>7709091</v>
      </c>
      <c r="T144" s="235"/>
      <c r="U144" s="238">
        <v>0</v>
      </c>
      <c r="V144" s="235"/>
      <c r="W144" s="239" t="s">
        <v>990</v>
      </c>
      <c r="X144" s="235"/>
    </row>
    <row r="145" spans="3:24" s="231" customFormat="1" ht="12" hidden="1" customHeight="1" x14ac:dyDescent="0.25">
      <c r="C145" s="236" t="s">
        <v>967</v>
      </c>
      <c r="E145" s="236" t="s">
        <v>704</v>
      </c>
      <c r="F145" s="237"/>
      <c r="H145" s="237">
        <v>18350</v>
      </c>
      <c r="I145" s="237"/>
      <c r="J145" s="237"/>
      <c r="L145" s="236" t="s">
        <v>999</v>
      </c>
      <c r="M145" s="237"/>
      <c r="N145" s="237"/>
      <c r="O145" s="237"/>
      <c r="P145" s="237"/>
      <c r="Q145" s="237"/>
      <c r="S145" s="238">
        <v>0</v>
      </c>
      <c r="T145" s="235"/>
      <c r="U145" s="238">
        <v>5841818.1399999997</v>
      </c>
      <c r="V145" s="235"/>
      <c r="W145" s="239" t="s">
        <v>1000</v>
      </c>
      <c r="X145" s="235"/>
    </row>
    <row r="146" spans="3:24" s="231" customFormat="1" ht="12" hidden="1" customHeight="1" x14ac:dyDescent="0.25">
      <c r="C146" s="236" t="s">
        <v>967</v>
      </c>
      <c r="E146" s="236" t="s">
        <v>700</v>
      </c>
      <c r="F146" s="237"/>
      <c r="H146" s="236" t="s">
        <v>1001</v>
      </c>
      <c r="I146" s="237"/>
      <c r="J146" s="237"/>
      <c r="L146" s="236" t="s">
        <v>1002</v>
      </c>
      <c r="M146" s="237"/>
      <c r="N146" s="237"/>
      <c r="O146" s="237"/>
      <c r="P146" s="237"/>
      <c r="Q146" s="237"/>
      <c r="S146" s="238">
        <v>5841818.1399999997</v>
      </c>
      <c r="T146" s="235"/>
      <c r="U146" s="238">
        <v>0</v>
      </c>
      <c r="V146" s="235"/>
      <c r="W146" s="239" t="s">
        <v>990</v>
      </c>
      <c r="X146" s="235"/>
    </row>
    <row r="147" spans="3:24" s="231" customFormat="1" ht="12" hidden="1" customHeight="1" x14ac:dyDescent="0.25">
      <c r="C147" s="236" t="s">
        <v>967</v>
      </c>
      <c r="E147" s="236" t="s">
        <v>704</v>
      </c>
      <c r="F147" s="237"/>
      <c r="H147" s="237">
        <v>18354</v>
      </c>
      <c r="I147" s="237"/>
      <c r="J147" s="237"/>
      <c r="L147" s="236" t="s">
        <v>1003</v>
      </c>
      <c r="M147" s="237"/>
      <c r="N147" s="237"/>
      <c r="O147" s="237"/>
      <c r="P147" s="237"/>
      <c r="Q147" s="237"/>
      <c r="S147" s="238">
        <v>0</v>
      </c>
      <c r="T147" s="235"/>
      <c r="U147" s="238">
        <v>5841818.1399999997</v>
      </c>
      <c r="V147" s="235"/>
      <c r="W147" s="239" t="s">
        <v>1000</v>
      </c>
      <c r="X147" s="235"/>
    </row>
    <row r="148" spans="3:24" s="231" customFormat="1" ht="12" hidden="1" customHeight="1" x14ac:dyDescent="0.25">
      <c r="C148" s="236" t="s">
        <v>967</v>
      </c>
      <c r="E148" s="236" t="s">
        <v>700</v>
      </c>
      <c r="F148" s="237"/>
      <c r="H148" s="236" t="s">
        <v>1004</v>
      </c>
      <c r="I148" s="237"/>
      <c r="J148" s="237"/>
      <c r="L148" s="236" t="s">
        <v>1005</v>
      </c>
      <c r="M148" s="237"/>
      <c r="N148" s="237"/>
      <c r="O148" s="237"/>
      <c r="P148" s="237"/>
      <c r="Q148" s="237"/>
      <c r="S148" s="238">
        <v>5841818.1399999997</v>
      </c>
      <c r="T148" s="235"/>
      <c r="U148" s="238">
        <v>0</v>
      </c>
      <c r="V148" s="235"/>
      <c r="W148" s="239" t="s">
        <v>990</v>
      </c>
      <c r="X148" s="235"/>
    </row>
    <row r="149" spans="3:24" s="231" customFormat="1" ht="12" hidden="1" customHeight="1" x14ac:dyDescent="0.25">
      <c r="C149" s="236" t="s">
        <v>967</v>
      </c>
      <c r="E149" s="236" t="s">
        <v>704</v>
      </c>
      <c r="F149" s="237"/>
      <c r="H149" s="237">
        <v>18357</v>
      </c>
      <c r="I149" s="237"/>
      <c r="J149" s="237"/>
      <c r="L149" s="236" t="s">
        <v>1006</v>
      </c>
      <c r="M149" s="237"/>
      <c r="N149" s="237"/>
      <c r="O149" s="237"/>
      <c r="P149" s="237"/>
      <c r="Q149" s="237"/>
      <c r="S149" s="238">
        <v>0</v>
      </c>
      <c r="T149" s="235"/>
      <c r="U149" s="238">
        <v>5841818.1399999997</v>
      </c>
      <c r="V149" s="235"/>
      <c r="W149" s="239" t="s">
        <v>1000</v>
      </c>
      <c r="X149" s="235"/>
    </row>
    <row r="150" spans="3:24" s="231" customFormat="1" ht="12" hidden="1" customHeight="1" x14ac:dyDescent="0.25">
      <c r="C150" s="236" t="s">
        <v>967</v>
      </c>
      <c r="E150" s="236" t="s">
        <v>700</v>
      </c>
      <c r="F150" s="237"/>
      <c r="H150" s="236" t="s">
        <v>1007</v>
      </c>
      <c r="I150" s="237"/>
      <c r="J150" s="237"/>
      <c r="L150" s="236" t="s">
        <v>1008</v>
      </c>
      <c r="M150" s="237"/>
      <c r="N150" s="237"/>
      <c r="O150" s="237"/>
      <c r="P150" s="237"/>
      <c r="Q150" s="237"/>
      <c r="S150" s="238">
        <v>5841818.1399999997</v>
      </c>
      <c r="T150" s="235"/>
      <c r="U150" s="238">
        <v>0</v>
      </c>
      <c r="V150" s="235"/>
      <c r="W150" s="239" t="s">
        <v>990</v>
      </c>
      <c r="X150" s="235"/>
    </row>
    <row r="151" spans="3:24" s="231" customFormat="1" ht="12" hidden="1" customHeight="1" x14ac:dyDescent="0.25">
      <c r="C151" s="236" t="s">
        <v>967</v>
      </c>
      <c r="E151" s="236" t="s">
        <v>704</v>
      </c>
      <c r="F151" s="237"/>
      <c r="H151" s="237">
        <v>18358</v>
      </c>
      <c r="I151" s="237"/>
      <c r="J151" s="237"/>
      <c r="L151" s="236" t="s">
        <v>1009</v>
      </c>
      <c r="M151" s="237"/>
      <c r="N151" s="237"/>
      <c r="O151" s="237"/>
      <c r="P151" s="237"/>
      <c r="Q151" s="237"/>
      <c r="S151" s="238">
        <v>0</v>
      </c>
      <c r="T151" s="235"/>
      <c r="U151" s="238">
        <v>5841818.1399999997</v>
      </c>
      <c r="V151" s="235"/>
      <c r="W151" s="239" t="s">
        <v>1000</v>
      </c>
      <c r="X151" s="235"/>
    </row>
    <row r="152" spans="3:24" s="231" customFormat="1" ht="12" hidden="1" customHeight="1" x14ac:dyDescent="0.25">
      <c r="C152" s="236" t="s">
        <v>967</v>
      </c>
      <c r="E152" s="236" t="s">
        <v>700</v>
      </c>
      <c r="F152" s="237"/>
      <c r="H152" s="236" t="s">
        <v>1010</v>
      </c>
      <c r="I152" s="237"/>
      <c r="J152" s="237"/>
      <c r="L152" s="236" t="s">
        <v>1011</v>
      </c>
      <c r="M152" s="237"/>
      <c r="N152" s="237"/>
      <c r="O152" s="237"/>
      <c r="P152" s="237"/>
      <c r="Q152" s="237"/>
      <c r="S152" s="238">
        <v>5841818.1399999997</v>
      </c>
      <c r="T152" s="235"/>
      <c r="U152" s="238">
        <v>0</v>
      </c>
      <c r="V152" s="235"/>
      <c r="W152" s="239" t="s">
        <v>990</v>
      </c>
      <c r="X152" s="235"/>
    </row>
    <row r="153" spans="3:24" s="231" customFormat="1" ht="12" hidden="1" customHeight="1" x14ac:dyDescent="0.25">
      <c r="C153" s="236" t="s">
        <v>967</v>
      </c>
      <c r="E153" s="236" t="s">
        <v>704</v>
      </c>
      <c r="F153" s="237"/>
      <c r="H153" s="237">
        <v>18360</v>
      </c>
      <c r="I153" s="237"/>
      <c r="J153" s="237"/>
      <c r="L153" s="236" t="s">
        <v>1012</v>
      </c>
      <c r="M153" s="237"/>
      <c r="N153" s="237"/>
      <c r="O153" s="237"/>
      <c r="P153" s="237"/>
      <c r="Q153" s="237"/>
      <c r="S153" s="238">
        <v>0</v>
      </c>
      <c r="T153" s="235"/>
      <c r="U153" s="238">
        <v>5007240</v>
      </c>
      <c r="V153" s="235"/>
      <c r="W153" s="239" t="s">
        <v>1013</v>
      </c>
      <c r="X153" s="235"/>
    </row>
    <row r="154" spans="3:24" s="231" customFormat="1" ht="8.1" hidden="1" customHeight="1" x14ac:dyDescent="0.25">
      <c r="S154" s="235"/>
      <c r="T154" s="235"/>
      <c r="U154" s="235"/>
      <c r="V154" s="235"/>
      <c r="W154" s="235"/>
      <c r="X154" s="235"/>
    </row>
    <row r="155" spans="3:24" s="231" customFormat="1" ht="12" hidden="1" customHeight="1" x14ac:dyDescent="0.25">
      <c r="C155" s="236" t="s">
        <v>967</v>
      </c>
      <c r="E155" s="236" t="s">
        <v>700</v>
      </c>
      <c r="F155" s="237"/>
      <c r="H155" s="236" t="s">
        <v>1014</v>
      </c>
      <c r="I155" s="237"/>
      <c r="J155" s="237"/>
      <c r="L155" s="236" t="s">
        <v>1015</v>
      </c>
      <c r="M155" s="237"/>
      <c r="N155" s="237"/>
      <c r="O155" s="237"/>
      <c r="P155" s="237"/>
      <c r="Q155" s="237"/>
      <c r="S155" s="238">
        <v>5007240</v>
      </c>
      <c r="T155" s="235"/>
      <c r="U155" s="238">
        <v>0</v>
      </c>
      <c r="V155" s="235"/>
      <c r="W155" s="239" t="s">
        <v>990</v>
      </c>
      <c r="X155" s="235"/>
    </row>
    <row r="156" spans="3:24" s="231" customFormat="1" ht="12" hidden="1" customHeight="1" x14ac:dyDescent="0.25">
      <c r="C156" s="236" t="s">
        <v>967</v>
      </c>
      <c r="E156" s="236" t="s">
        <v>704</v>
      </c>
      <c r="F156" s="237"/>
      <c r="H156" s="237">
        <v>18362</v>
      </c>
      <c r="I156" s="237"/>
      <c r="J156" s="237"/>
      <c r="L156" s="236" t="s">
        <v>1016</v>
      </c>
      <c r="M156" s="237"/>
      <c r="N156" s="237"/>
      <c r="O156" s="237"/>
      <c r="P156" s="237"/>
      <c r="Q156" s="237"/>
      <c r="S156" s="238">
        <v>0</v>
      </c>
      <c r="T156" s="235"/>
      <c r="U156" s="238">
        <v>5841818.1399999997</v>
      </c>
      <c r="V156" s="235"/>
      <c r="W156" s="239" t="s">
        <v>1000</v>
      </c>
      <c r="X156" s="235"/>
    </row>
    <row r="157" spans="3:24" s="231" customFormat="1" ht="12" hidden="1" customHeight="1" x14ac:dyDescent="0.25">
      <c r="C157" s="236" t="s">
        <v>967</v>
      </c>
      <c r="E157" s="236" t="s">
        <v>700</v>
      </c>
      <c r="F157" s="237"/>
      <c r="H157" s="236" t="s">
        <v>1017</v>
      </c>
      <c r="I157" s="237"/>
      <c r="J157" s="237"/>
      <c r="L157" s="236" t="s">
        <v>1018</v>
      </c>
      <c r="M157" s="237"/>
      <c r="N157" s="237"/>
      <c r="O157" s="237"/>
      <c r="P157" s="237"/>
      <c r="Q157" s="237"/>
      <c r="S157" s="238">
        <v>5841818.1399999997</v>
      </c>
      <c r="T157" s="235"/>
      <c r="U157" s="238">
        <v>0</v>
      </c>
      <c r="V157" s="235"/>
      <c r="W157" s="239" t="s">
        <v>990</v>
      </c>
      <c r="X157" s="235"/>
    </row>
    <row r="158" spans="3:24" s="231" customFormat="1" ht="12" hidden="1" customHeight="1" x14ac:dyDescent="0.25">
      <c r="C158" s="236" t="s">
        <v>1019</v>
      </c>
      <c r="E158" s="236" t="s">
        <v>700</v>
      </c>
      <c r="F158" s="237"/>
      <c r="H158" s="236" t="s">
        <v>1020</v>
      </c>
      <c r="I158" s="237"/>
      <c r="J158" s="237"/>
      <c r="L158" s="236" t="s">
        <v>1021</v>
      </c>
      <c r="M158" s="237"/>
      <c r="N158" s="237"/>
      <c r="O158" s="237"/>
      <c r="P158" s="237"/>
      <c r="Q158" s="237"/>
      <c r="S158" s="238">
        <v>21778090.699999999</v>
      </c>
      <c r="T158" s="235"/>
      <c r="U158" s="238">
        <v>0</v>
      </c>
      <c r="V158" s="235"/>
      <c r="W158" s="239" t="s">
        <v>1022</v>
      </c>
      <c r="X158" s="235"/>
    </row>
    <row r="159" spans="3:24" s="231" customFormat="1" ht="12" hidden="1" customHeight="1" x14ac:dyDescent="0.25">
      <c r="C159" s="236" t="s">
        <v>1019</v>
      </c>
      <c r="E159" s="236" t="s">
        <v>700</v>
      </c>
      <c r="F159" s="237"/>
      <c r="H159" s="236" t="s">
        <v>1023</v>
      </c>
      <c r="I159" s="237"/>
      <c r="J159" s="237"/>
      <c r="L159" s="236" t="s">
        <v>1024</v>
      </c>
      <c r="M159" s="237"/>
      <c r="N159" s="237"/>
      <c r="O159" s="237"/>
      <c r="P159" s="237"/>
      <c r="Q159" s="237"/>
      <c r="S159" s="238">
        <v>7036365</v>
      </c>
      <c r="T159" s="235"/>
      <c r="U159" s="238">
        <v>0</v>
      </c>
      <c r="V159" s="235"/>
      <c r="W159" s="239" t="s">
        <v>1025</v>
      </c>
      <c r="X159" s="235"/>
    </row>
    <row r="160" spans="3:24" s="231" customFormat="1" ht="12" hidden="1" customHeight="1" x14ac:dyDescent="0.25">
      <c r="C160" s="236" t="s">
        <v>1019</v>
      </c>
      <c r="E160" s="236" t="s">
        <v>704</v>
      </c>
      <c r="F160" s="237"/>
      <c r="H160" s="237">
        <v>18438</v>
      </c>
      <c r="I160" s="237"/>
      <c r="J160" s="237"/>
      <c r="L160" s="236" t="s">
        <v>1026</v>
      </c>
      <c r="M160" s="237"/>
      <c r="N160" s="237"/>
      <c r="O160" s="237"/>
      <c r="P160" s="237"/>
      <c r="Q160" s="237"/>
      <c r="S160" s="238">
        <v>0</v>
      </c>
      <c r="T160" s="235"/>
      <c r="U160" s="245">
        <v>26569460</v>
      </c>
      <c r="V160" s="235"/>
      <c r="W160" s="239" t="s">
        <v>1027</v>
      </c>
      <c r="X160" s="235"/>
    </row>
    <row r="161" spans="3:24" s="231" customFormat="1" ht="12" hidden="1" customHeight="1" x14ac:dyDescent="0.25">
      <c r="C161" s="236" t="s">
        <v>1019</v>
      </c>
      <c r="E161" s="236" t="s">
        <v>700</v>
      </c>
      <c r="F161" s="237"/>
      <c r="H161" s="236" t="s">
        <v>1028</v>
      </c>
      <c r="I161" s="237"/>
      <c r="J161" s="237"/>
      <c r="L161" s="236" t="s">
        <v>1029</v>
      </c>
      <c r="M161" s="237"/>
      <c r="N161" s="237"/>
      <c r="O161" s="237"/>
      <c r="P161" s="237"/>
      <c r="Q161" s="237"/>
      <c r="S161" s="245">
        <v>26569460</v>
      </c>
      <c r="T161" s="235"/>
      <c r="U161" s="238">
        <v>0</v>
      </c>
      <c r="V161" s="235"/>
      <c r="W161" s="239" t="s">
        <v>1025</v>
      </c>
      <c r="X161" s="235"/>
    </row>
    <row r="162" spans="3:24" s="231" customFormat="1" ht="12" hidden="1" customHeight="1" x14ac:dyDescent="0.25">
      <c r="C162" s="236" t="s">
        <v>1019</v>
      </c>
      <c r="E162" s="236" t="s">
        <v>704</v>
      </c>
      <c r="F162" s="237"/>
      <c r="H162" s="237">
        <v>18427</v>
      </c>
      <c r="I162" s="237"/>
      <c r="J162" s="237"/>
      <c r="L162" s="236" t="s">
        <v>1030</v>
      </c>
      <c r="M162" s="237"/>
      <c r="N162" s="237"/>
      <c r="O162" s="237"/>
      <c r="P162" s="237"/>
      <c r="Q162" s="237"/>
      <c r="S162" s="238">
        <v>0</v>
      </c>
      <c r="T162" s="235"/>
      <c r="U162" s="238">
        <v>53892041</v>
      </c>
      <c r="V162" s="235"/>
      <c r="W162" s="239" t="s">
        <v>1031</v>
      </c>
      <c r="X162" s="235"/>
    </row>
    <row r="163" spans="3:24" s="231" customFormat="1" ht="12" customHeight="1" x14ac:dyDescent="0.25">
      <c r="C163" s="236" t="s">
        <v>1019</v>
      </c>
      <c r="E163" s="236" t="s">
        <v>700</v>
      </c>
      <c r="F163" s="237"/>
      <c r="H163" s="236" t="s">
        <v>1032</v>
      </c>
      <c r="I163" s="237"/>
      <c r="J163" s="237"/>
      <c r="L163" s="236" t="s">
        <v>1033</v>
      </c>
      <c r="M163" s="237"/>
      <c r="N163" s="237"/>
      <c r="O163" s="237"/>
      <c r="P163" s="237"/>
      <c r="Q163" s="237"/>
      <c r="S163" s="238">
        <v>22922918</v>
      </c>
      <c r="T163" s="235"/>
      <c r="U163" s="238">
        <v>0</v>
      </c>
      <c r="V163" s="235"/>
      <c r="W163" s="239" t="s">
        <v>1034</v>
      </c>
      <c r="X163" s="235"/>
    </row>
    <row r="164" spans="3:24" s="231" customFormat="1" ht="12" hidden="1" customHeight="1" x14ac:dyDescent="0.25">
      <c r="C164" s="236" t="s">
        <v>1019</v>
      </c>
      <c r="E164" s="236" t="s">
        <v>704</v>
      </c>
      <c r="F164" s="237"/>
      <c r="H164" s="237">
        <v>4706</v>
      </c>
      <c r="I164" s="237"/>
      <c r="J164" s="237"/>
      <c r="L164" s="236" t="s">
        <v>1035</v>
      </c>
      <c r="M164" s="237"/>
      <c r="N164" s="237"/>
      <c r="O164" s="237"/>
      <c r="P164" s="237"/>
      <c r="Q164" s="237"/>
      <c r="S164" s="238">
        <v>0</v>
      </c>
      <c r="T164" s="235"/>
      <c r="U164" s="238">
        <v>21778090.699999999</v>
      </c>
      <c r="V164" s="235"/>
      <c r="W164" s="239" t="s">
        <v>1036</v>
      </c>
      <c r="X164" s="235"/>
    </row>
    <row r="165" spans="3:24" s="231" customFormat="1" ht="12" hidden="1" customHeight="1" x14ac:dyDescent="0.25">
      <c r="C165" s="236" t="s">
        <v>1019</v>
      </c>
      <c r="E165" s="236" t="s">
        <v>704</v>
      </c>
      <c r="F165" s="237"/>
      <c r="H165" s="237">
        <v>18318</v>
      </c>
      <c r="I165" s="237"/>
      <c r="J165" s="237"/>
      <c r="L165" s="236" t="s">
        <v>1037</v>
      </c>
      <c r="M165" s="237"/>
      <c r="N165" s="237"/>
      <c r="O165" s="237"/>
      <c r="P165" s="237"/>
      <c r="Q165" s="237"/>
      <c r="S165" s="245">
        <v>0</v>
      </c>
      <c r="T165" s="244"/>
      <c r="U165" s="245">
        <v>14109091.199999999</v>
      </c>
      <c r="V165" s="235"/>
      <c r="W165" s="239" t="s">
        <v>1038</v>
      </c>
      <c r="X165" s="235"/>
    </row>
    <row r="166" spans="3:24" s="231" customFormat="1" ht="12" hidden="1" customHeight="1" x14ac:dyDescent="0.25">
      <c r="C166" s="236" t="s">
        <v>1019</v>
      </c>
      <c r="E166" s="236" t="s">
        <v>700</v>
      </c>
      <c r="F166" s="237"/>
      <c r="H166" s="236" t="s">
        <v>1039</v>
      </c>
      <c r="I166" s="237"/>
      <c r="J166" s="237"/>
      <c r="L166" s="236" t="s">
        <v>1040</v>
      </c>
      <c r="M166" s="237"/>
      <c r="N166" s="237"/>
      <c r="O166" s="237"/>
      <c r="P166" s="237"/>
      <c r="Q166" s="237"/>
      <c r="S166" s="245">
        <v>14109091.199999999</v>
      </c>
      <c r="T166" s="244"/>
      <c r="U166" s="245">
        <v>0</v>
      </c>
      <c r="V166" s="235"/>
      <c r="W166" s="239" t="s">
        <v>1036</v>
      </c>
      <c r="X166" s="235"/>
    </row>
    <row r="167" spans="3:24" s="231" customFormat="1" ht="12" hidden="1" customHeight="1" x14ac:dyDescent="0.25">
      <c r="C167" s="236" t="s">
        <v>1019</v>
      </c>
      <c r="E167" s="236" t="s">
        <v>704</v>
      </c>
      <c r="F167" s="237"/>
      <c r="H167" s="237">
        <v>18178</v>
      </c>
      <c r="I167" s="237"/>
      <c r="J167" s="237"/>
      <c r="L167" s="236" t="s">
        <v>1041</v>
      </c>
      <c r="M167" s="237"/>
      <c r="N167" s="237"/>
      <c r="O167" s="237"/>
      <c r="P167" s="237"/>
      <c r="Q167" s="237"/>
      <c r="S167" s="238">
        <v>0</v>
      </c>
      <c r="T167" s="235"/>
      <c r="U167" s="238">
        <v>13309090</v>
      </c>
      <c r="V167" s="235"/>
      <c r="W167" s="239" t="s">
        <v>1042</v>
      </c>
      <c r="X167" s="235"/>
    </row>
    <row r="168" spans="3:24" s="231" customFormat="1" ht="12" hidden="1" customHeight="1" x14ac:dyDescent="0.25">
      <c r="C168" s="236" t="s">
        <v>1019</v>
      </c>
      <c r="E168" s="236" t="s">
        <v>700</v>
      </c>
      <c r="F168" s="237"/>
      <c r="H168" s="236" t="s">
        <v>1043</v>
      </c>
      <c r="I168" s="237"/>
      <c r="J168" s="237"/>
      <c r="L168" s="236" t="s">
        <v>1044</v>
      </c>
      <c r="M168" s="237"/>
      <c r="N168" s="237"/>
      <c r="O168" s="237"/>
      <c r="P168" s="237"/>
      <c r="Q168" s="237"/>
      <c r="S168" s="238">
        <v>21681818</v>
      </c>
      <c r="T168" s="235"/>
      <c r="U168" s="238">
        <v>0</v>
      </c>
      <c r="V168" s="235"/>
      <c r="W168" s="239" t="s">
        <v>1045</v>
      </c>
      <c r="X168" s="235"/>
    </row>
    <row r="169" spans="3:24" s="231" customFormat="1" ht="12" hidden="1" customHeight="1" x14ac:dyDescent="0.25">
      <c r="C169" s="236" t="s">
        <v>1019</v>
      </c>
      <c r="E169" s="236" t="s">
        <v>704</v>
      </c>
      <c r="F169" s="237"/>
      <c r="H169" s="237">
        <v>18259</v>
      </c>
      <c r="I169" s="237"/>
      <c r="J169" s="237"/>
      <c r="L169" s="236" t="s">
        <v>1046</v>
      </c>
      <c r="M169" s="237"/>
      <c r="N169" s="237"/>
      <c r="O169" s="237"/>
      <c r="P169" s="237"/>
      <c r="Q169" s="237"/>
      <c r="S169" s="238">
        <v>0</v>
      </c>
      <c r="T169" s="235"/>
      <c r="U169" s="238">
        <v>10872652</v>
      </c>
      <c r="V169" s="235"/>
      <c r="W169" s="239" t="s">
        <v>1047</v>
      </c>
      <c r="X169" s="235"/>
    </row>
    <row r="170" spans="3:24" s="231" customFormat="1" ht="12" hidden="1" customHeight="1" x14ac:dyDescent="0.25">
      <c r="C170" s="236" t="s">
        <v>1019</v>
      </c>
      <c r="E170" s="236" t="s">
        <v>704</v>
      </c>
      <c r="F170" s="237"/>
      <c r="H170" s="237">
        <v>18240</v>
      </c>
      <c r="I170" s="237"/>
      <c r="J170" s="237"/>
      <c r="L170" s="236" t="s">
        <v>1048</v>
      </c>
      <c r="M170" s="237"/>
      <c r="N170" s="237"/>
      <c r="O170" s="237"/>
      <c r="P170" s="237"/>
      <c r="Q170" s="237"/>
      <c r="S170" s="238">
        <v>0</v>
      </c>
      <c r="T170" s="235"/>
      <c r="U170" s="238">
        <v>53892041</v>
      </c>
      <c r="V170" s="235"/>
      <c r="W170" s="239" t="s">
        <v>1049</v>
      </c>
      <c r="X170" s="235"/>
    </row>
    <row r="171" spans="3:24" s="231" customFormat="1" ht="12" customHeight="1" x14ac:dyDescent="0.25">
      <c r="C171" s="236" t="s">
        <v>1019</v>
      </c>
      <c r="E171" s="236" t="s">
        <v>704</v>
      </c>
      <c r="F171" s="237"/>
      <c r="H171" s="237">
        <v>4704</v>
      </c>
      <c r="I171" s="237"/>
      <c r="J171" s="237"/>
      <c r="L171" s="236" t="s">
        <v>1050</v>
      </c>
      <c r="M171" s="237"/>
      <c r="N171" s="237"/>
      <c r="O171" s="237"/>
      <c r="P171" s="237"/>
      <c r="Q171" s="237"/>
      <c r="S171" s="238">
        <v>0</v>
      </c>
      <c r="T171" s="235"/>
      <c r="U171" s="238">
        <v>3709090.8</v>
      </c>
      <c r="V171" s="235"/>
      <c r="W171" s="239" t="s">
        <v>1051</v>
      </c>
      <c r="X171" s="235"/>
    </row>
    <row r="172" spans="3:24" s="231" customFormat="1" ht="12" customHeight="1" x14ac:dyDescent="0.25">
      <c r="C172" s="236" t="s">
        <v>1019</v>
      </c>
      <c r="E172" s="236" t="s">
        <v>704</v>
      </c>
      <c r="F172" s="237"/>
      <c r="H172" s="237">
        <v>4705</v>
      </c>
      <c r="I172" s="237"/>
      <c r="J172" s="237"/>
      <c r="L172" s="236" t="s">
        <v>1052</v>
      </c>
      <c r="M172" s="237"/>
      <c r="N172" s="237"/>
      <c r="O172" s="237"/>
      <c r="P172" s="237"/>
      <c r="Q172" s="237"/>
      <c r="S172" s="238">
        <v>0</v>
      </c>
      <c r="T172" s="235"/>
      <c r="U172" s="238">
        <v>16835795</v>
      </c>
      <c r="V172" s="235"/>
      <c r="W172" s="239" t="s">
        <v>1053</v>
      </c>
      <c r="X172" s="235"/>
    </row>
    <row r="173" spans="3:24" s="231" customFormat="1" ht="12" customHeight="1" x14ac:dyDescent="0.25">
      <c r="C173" s="236" t="s">
        <v>1019</v>
      </c>
      <c r="E173" s="236" t="s">
        <v>700</v>
      </c>
      <c r="F173" s="237"/>
      <c r="H173" s="236" t="s">
        <v>1054</v>
      </c>
      <c r="I173" s="237"/>
      <c r="J173" s="237"/>
      <c r="L173" s="236" t="s">
        <v>1055</v>
      </c>
      <c r="M173" s="237"/>
      <c r="N173" s="237"/>
      <c r="O173" s="237"/>
      <c r="P173" s="237"/>
      <c r="Q173" s="237"/>
      <c r="S173" s="238">
        <v>142414727</v>
      </c>
      <c r="T173" s="235"/>
      <c r="U173" s="238">
        <v>0</v>
      </c>
      <c r="V173" s="235"/>
      <c r="W173" s="239" t="s">
        <v>1056</v>
      </c>
      <c r="X173" s="235"/>
    </row>
    <row r="174" spans="3:24" s="231" customFormat="1" ht="12" customHeight="1" x14ac:dyDescent="0.25">
      <c r="C174" s="236" t="s">
        <v>1019</v>
      </c>
      <c r="E174" s="236" t="s">
        <v>704</v>
      </c>
      <c r="F174" s="237"/>
      <c r="H174" s="237">
        <v>18233</v>
      </c>
      <c r="I174" s="237"/>
      <c r="J174" s="237"/>
      <c r="L174" s="236" t="s">
        <v>1057</v>
      </c>
      <c r="M174" s="237"/>
      <c r="N174" s="237"/>
      <c r="O174" s="237"/>
      <c r="P174" s="237"/>
      <c r="Q174" s="237"/>
      <c r="S174" s="238">
        <v>0</v>
      </c>
      <c r="T174" s="235"/>
      <c r="U174" s="238">
        <v>22922918</v>
      </c>
      <c r="V174" s="235"/>
      <c r="W174" s="239" t="s">
        <v>1058</v>
      </c>
      <c r="X174" s="235"/>
    </row>
    <row r="175" spans="3:24" s="231" customFormat="1" ht="12" hidden="1" customHeight="1" x14ac:dyDescent="0.25">
      <c r="C175" s="236" t="s">
        <v>1019</v>
      </c>
      <c r="E175" s="236" t="s">
        <v>700</v>
      </c>
      <c r="F175" s="237"/>
      <c r="H175" s="236" t="s">
        <v>1059</v>
      </c>
      <c r="I175" s="237"/>
      <c r="J175" s="237"/>
      <c r="L175" s="236" t="s">
        <v>1060</v>
      </c>
      <c r="M175" s="237"/>
      <c r="N175" s="237"/>
      <c r="O175" s="237"/>
      <c r="P175" s="237"/>
      <c r="Q175" s="237"/>
      <c r="S175" s="238">
        <v>228155436</v>
      </c>
      <c r="T175" s="235"/>
      <c r="U175" s="238">
        <v>0</v>
      </c>
      <c r="V175" s="235"/>
      <c r="W175" s="239" t="s">
        <v>1061</v>
      </c>
      <c r="X175" s="235"/>
    </row>
    <row r="176" spans="3:24" s="231" customFormat="1" ht="12" hidden="1" customHeight="1" x14ac:dyDescent="0.25">
      <c r="C176" s="236" t="s">
        <v>1019</v>
      </c>
      <c r="E176" s="236" t="s">
        <v>704</v>
      </c>
      <c r="F176" s="237"/>
      <c r="H176" s="237">
        <v>18302</v>
      </c>
      <c r="I176" s="237"/>
      <c r="J176" s="237"/>
      <c r="L176" s="236" t="s">
        <v>1062</v>
      </c>
      <c r="M176" s="237"/>
      <c r="N176" s="237"/>
      <c r="O176" s="237"/>
      <c r="P176" s="237"/>
      <c r="Q176" s="237"/>
      <c r="S176" s="238">
        <v>0</v>
      </c>
      <c r="T176" s="235"/>
      <c r="U176" s="238">
        <v>6090910</v>
      </c>
      <c r="V176" s="235"/>
      <c r="W176" s="239" t="s">
        <v>1063</v>
      </c>
      <c r="X176" s="235"/>
    </row>
    <row r="177" spans="3:24" s="231" customFormat="1" ht="12" hidden="1" customHeight="1" x14ac:dyDescent="0.25">
      <c r="C177" s="236" t="s">
        <v>1019</v>
      </c>
      <c r="E177" s="236" t="s">
        <v>700</v>
      </c>
      <c r="F177" s="237"/>
      <c r="H177" s="236" t="s">
        <v>1064</v>
      </c>
      <c r="I177" s="237"/>
      <c r="J177" s="237"/>
      <c r="L177" s="236" t="s">
        <v>1065</v>
      </c>
      <c r="M177" s="237"/>
      <c r="N177" s="237"/>
      <c r="O177" s="237"/>
      <c r="P177" s="237"/>
      <c r="Q177" s="237"/>
      <c r="S177" s="238">
        <v>6090910</v>
      </c>
      <c r="T177" s="235"/>
      <c r="U177" s="238">
        <v>0</v>
      </c>
      <c r="V177" s="235"/>
      <c r="W177" s="239" t="s">
        <v>1061</v>
      </c>
      <c r="X177" s="235"/>
    </row>
    <row r="178" spans="3:24" s="231" customFormat="1" ht="12" hidden="1" customHeight="1" x14ac:dyDescent="0.25">
      <c r="C178" s="236" t="s">
        <v>1019</v>
      </c>
      <c r="E178" s="236" t="s">
        <v>704</v>
      </c>
      <c r="F178" s="237"/>
      <c r="H178" s="237">
        <v>18306</v>
      </c>
      <c r="I178" s="237"/>
      <c r="J178" s="237"/>
      <c r="L178" s="236" t="s">
        <v>1066</v>
      </c>
      <c r="M178" s="237"/>
      <c r="N178" s="237"/>
      <c r="O178" s="237"/>
      <c r="P178" s="237"/>
      <c r="Q178" s="237"/>
      <c r="S178" s="238">
        <v>0</v>
      </c>
      <c r="T178" s="235"/>
      <c r="U178" s="238">
        <v>6090910</v>
      </c>
      <c r="V178" s="235"/>
      <c r="W178" s="239" t="s">
        <v>1063</v>
      </c>
      <c r="X178" s="235"/>
    </row>
    <row r="179" spans="3:24" s="231" customFormat="1" ht="12" hidden="1" customHeight="1" x14ac:dyDescent="0.25">
      <c r="C179" s="236" t="s">
        <v>1019</v>
      </c>
      <c r="E179" s="236" t="s">
        <v>700</v>
      </c>
      <c r="F179" s="237"/>
      <c r="H179" s="236" t="s">
        <v>1067</v>
      </c>
      <c r="I179" s="237"/>
      <c r="J179" s="237"/>
      <c r="L179" s="236" t="s">
        <v>1068</v>
      </c>
      <c r="M179" s="237"/>
      <c r="N179" s="237"/>
      <c r="O179" s="237"/>
      <c r="P179" s="237"/>
      <c r="Q179" s="237"/>
      <c r="S179" s="238">
        <v>6090910</v>
      </c>
      <c r="T179" s="235"/>
      <c r="U179" s="238">
        <v>0</v>
      </c>
      <c r="V179" s="235"/>
      <c r="W179" s="239" t="s">
        <v>1061</v>
      </c>
      <c r="X179" s="235"/>
    </row>
    <row r="180" spans="3:24" s="231" customFormat="1" ht="12" hidden="1" customHeight="1" x14ac:dyDescent="0.25">
      <c r="C180" s="236" t="s">
        <v>1019</v>
      </c>
      <c r="E180" s="236" t="s">
        <v>704</v>
      </c>
      <c r="F180" s="237"/>
      <c r="H180" s="237">
        <v>18355</v>
      </c>
      <c r="I180" s="237"/>
      <c r="J180" s="237"/>
      <c r="L180" s="236" t="s">
        <v>1069</v>
      </c>
      <c r="M180" s="237"/>
      <c r="N180" s="237"/>
      <c r="O180" s="237"/>
      <c r="P180" s="237"/>
      <c r="Q180" s="237"/>
      <c r="S180" s="238">
        <v>0</v>
      </c>
      <c r="T180" s="235"/>
      <c r="U180" s="238">
        <v>5841818.1399999997</v>
      </c>
      <c r="V180" s="235"/>
      <c r="W180" s="239" t="s">
        <v>1070</v>
      </c>
      <c r="X180" s="235"/>
    </row>
    <row r="181" spans="3:24" s="231" customFormat="1" ht="12" hidden="1" customHeight="1" x14ac:dyDescent="0.25">
      <c r="C181" s="236" t="s">
        <v>1019</v>
      </c>
      <c r="E181" s="236" t="s">
        <v>700</v>
      </c>
      <c r="F181" s="237"/>
      <c r="H181" s="236" t="s">
        <v>1071</v>
      </c>
      <c r="I181" s="237"/>
      <c r="J181" s="237"/>
      <c r="L181" s="236" t="s">
        <v>1072</v>
      </c>
      <c r="M181" s="237"/>
      <c r="N181" s="237"/>
      <c r="O181" s="237"/>
      <c r="P181" s="237"/>
      <c r="Q181" s="237"/>
      <c r="S181" s="238">
        <v>5841818.1399999997</v>
      </c>
      <c r="T181" s="235"/>
      <c r="U181" s="238">
        <v>0</v>
      </c>
      <c r="V181" s="235"/>
      <c r="W181" s="239" t="s">
        <v>1061</v>
      </c>
      <c r="X181" s="235"/>
    </row>
    <row r="182" spans="3:24" s="231" customFormat="1" ht="12" hidden="1" customHeight="1" x14ac:dyDescent="0.25">
      <c r="C182" s="236" t="s">
        <v>1019</v>
      </c>
      <c r="E182" s="236" t="s">
        <v>704</v>
      </c>
      <c r="F182" s="237"/>
      <c r="H182" s="237">
        <v>18356</v>
      </c>
      <c r="I182" s="237"/>
      <c r="J182" s="237"/>
      <c r="L182" s="236" t="s">
        <v>1073</v>
      </c>
      <c r="M182" s="237"/>
      <c r="N182" s="237"/>
      <c r="O182" s="237"/>
      <c r="P182" s="237"/>
      <c r="Q182" s="237"/>
      <c r="S182" s="238">
        <v>0</v>
      </c>
      <c r="T182" s="235"/>
      <c r="U182" s="238">
        <v>5007240</v>
      </c>
      <c r="V182" s="235"/>
      <c r="W182" s="239" t="s">
        <v>1074</v>
      </c>
      <c r="X182" s="235"/>
    </row>
    <row r="183" spans="3:24" s="231" customFormat="1" ht="12" hidden="1" customHeight="1" x14ac:dyDescent="0.25">
      <c r="C183" s="236" t="s">
        <v>1019</v>
      </c>
      <c r="E183" s="236" t="s">
        <v>700</v>
      </c>
      <c r="F183" s="237"/>
      <c r="H183" s="236" t="s">
        <v>1075</v>
      </c>
      <c r="I183" s="237"/>
      <c r="J183" s="237"/>
      <c r="L183" s="236" t="s">
        <v>1076</v>
      </c>
      <c r="M183" s="237"/>
      <c r="N183" s="237"/>
      <c r="O183" s="237"/>
      <c r="P183" s="237"/>
      <c r="Q183" s="237"/>
      <c r="S183" s="238">
        <v>5007240</v>
      </c>
      <c r="T183" s="235"/>
      <c r="U183" s="238">
        <v>0</v>
      </c>
      <c r="V183" s="235"/>
      <c r="W183" s="239" t="s">
        <v>1061</v>
      </c>
      <c r="X183" s="235"/>
    </row>
    <row r="184" spans="3:24" s="231" customFormat="1" ht="12" customHeight="1" x14ac:dyDescent="0.25">
      <c r="C184" s="236" t="s">
        <v>1077</v>
      </c>
      <c r="E184" s="236" t="s">
        <v>700</v>
      </c>
      <c r="F184" s="237"/>
      <c r="H184" s="236" t="s">
        <v>1078</v>
      </c>
      <c r="I184" s="237"/>
      <c r="J184" s="237"/>
      <c r="L184" s="236" t="s">
        <v>1079</v>
      </c>
      <c r="M184" s="237"/>
      <c r="N184" s="237"/>
      <c r="O184" s="237"/>
      <c r="P184" s="237"/>
      <c r="Q184" s="237"/>
      <c r="S184" s="238">
        <v>3709090.8</v>
      </c>
      <c r="T184" s="235"/>
      <c r="U184" s="238">
        <v>0</v>
      </c>
      <c r="V184" s="235"/>
      <c r="W184" s="239" t="s">
        <v>1080</v>
      </c>
      <c r="X184" s="235"/>
    </row>
    <row r="185" spans="3:24" s="231" customFormat="1" ht="12" customHeight="1" x14ac:dyDescent="0.25">
      <c r="C185" s="236" t="s">
        <v>1077</v>
      </c>
      <c r="E185" s="236" t="s">
        <v>700</v>
      </c>
      <c r="F185" s="237"/>
      <c r="H185" s="236" t="s">
        <v>1081</v>
      </c>
      <c r="I185" s="237"/>
      <c r="J185" s="237"/>
      <c r="L185" s="236" t="s">
        <v>1082</v>
      </c>
      <c r="M185" s="237"/>
      <c r="N185" s="237"/>
      <c r="O185" s="237"/>
      <c r="P185" s="237"/>
      <c r="Q185" s="237"/>
      <c r="S185" s="238">
        <v>16835795</v>
      </c>
      <c r="T185" s="235"/>
      <c r="U185" s="238">
        <v>0</v>
      </c>
      <c r="V185" s="235"/>
      <c r="W185" s="239" t="s">
        <v>1083</v>
      </c>
      <c r="X185" s="235"/>
    </row>
    <row r="186" spans="3:24" s="231" customFormat="1" ht="12" customHeight="1" x14ac:dyDescent="0.25">
      <c r="C186" s="236" t="s">
        <v>1077</v>
      </c>
      <c r="E186" s="236" t="s">
        <v>700</v>
      </c>
      <c r="F186" s="237"/>
      <c r="H186" s="236" t="s">
        <v>1084</v>
      </c>
      <c r="I186" s="237"/>
      <c r="J186" s="237"/>
      <c r="L186" s="236" t="s">
        <v>1085</v>
      </c>
      <c r="M186" s="237"/>
      <c r="N186" s="237"/>
      <c r="O186" s="237"/>
      <c r="P186" s="237"/>
      <c r="Q186" s="237"/>
      <c r="S186" s="238">
        <v>6348363.5999999996</v>
      </c>
      <c r="T186" s="235"/>
      <c r="U186" s="238">
        <v>0</v>
      </c>
      <c r="V186" s="235"/>
      <c r="W186" s="239" t="s">
        <v>1086</v>
      </c>
      <c r="X186" s="235"/>
    </row>
    <row r="187" spans="3:24" s="231" customFormat="1" ht="12" hidden="1" customHeight="1" x14ac:dyDescent="0.25">
      <c r="C187" s="236" t="s">
        <v>1077</v>
      </c>
      <c r="E187" s="236" t="s">
        <v>704</v>
      </c>
      <c r="F187" s="237"/>
      <c r="H187" s="237">
        <v>18177</v>
      </c>
      <c r="I187" s="237"/>
      <c r="J187" s="237"/>
      <c r="L187" s="236" t="s">
        <v>1087</v>
      </c>
      <c r="M187" s="237"/>
      <c r="N187" s="237"/>
      <c r="O187" s="237"/>
      <c r="P187" s="237"/>
      <c r="Q187" s="237"/>
      <c r="S187" s="238">
        <v>0</v>
      </c>
      <c r="T187" s="235"/>
      <c r="U187" s="238">
        <v>21681818</v>
      </c>
      <c r="V187" s="235"/>
      <c r="W187" s="239" t="s">
        <v>1088</v>
      </c>
      <c r="X187" s="235"/>
    </row>
    <row r="188" spans="3:24" s="231" customFormat="1" ht="12" customHeight="1" x14ac:dyDescent="0.25">
      <c r="C188" s="236" t="s">
        <v>1077</v>
      </c>
      <c r="E188" s="236" t="s">
        <v>704</v>
      </c>
      <c r="F188" s="237"/>
      <c r="H188" s="237">
        <v>18238</v>
      </c>
      <c r="I188" s="237"/>
      <c r="J188" s="237"/>
      <c r="L188" s="236" t="s">
        <v>1089</v>
      </c>
      <c r="M188" s="237"/>
      <c r="N188" s="237"/>
      <c r="O188" s="237"/>
      <c r="P188" s="237"/>
      <c r="Q188" s="237"/>
      <c r="S188" s="238">
        <v>0</v>
      </c>
      <c r="T188" s="235"/>
      <c r="U188" s="238">
        <v>6348363.5999999996</v>
      </c>
      <c r="V188" s="235"/>
      <c r="W188" s="239" t="s">
        <v>1090</v>
      </c>
      <c r="X188" s="235"/>
    </row>
    <row r="189" spans="3:24" s="231" customFormat="1" ht="12" hidden="1" customHeight="1" x14ac:dyDescent="0.25">
      <c r="C189" s="236" t="s">
        <v>1077</v>
      </c>
      <c r="E189" s="236" t="s">
        <v>704</v>
      </c>
      <c r="F189" s="237"/>
      <c r="H189" s="237">
        <v>18190</v>
      </c>
      <c r="I189" s="237"/>
      <c r="J189" s="237"/>
      <c r="L189" s="236" t="s">
        <v>1091</v>
      </c>
      <c r="M189" s="237"/>
      <c r="N189" s="237"/>
      <c r="O189" s="237"/>
      <c r="P189" s="237"/>
      <c r="Q189" s="237"/>
      <c r="S189" s="238">
        <v>0</v>
      </c>
      <c r="T189" s="235"/>
      <c r="U189" s="238">
        <v>228155436</v>
      </c>
      <c r="V189" s="235"/>
      <c r="W189" s="239" t="s">
        <v>1092</v>
      </c>
      <c r="X189" s="235"/>
    </row>
    <row r="190" spans="3:24" s="231" customFormat="1" ht="12" customHeight="1" x14ac:dyDescent="0.25">
      <c r="C190" s="236" t="s">
        <v>1077</v>
      </c>
      <c r="E190" s="236" t="s">
        <v>704</v>
      </c>
      <c r="F190" s="237"/>
      <c r="H190" s="237">
        <v>4455</v>
      </c>
      <c r="I190" s="237"/>
      <c r="J190" s="237"/>
      <c r="L190" s="236" t="s">
        <v>1093</v>
      </c>
      <c r="M190" s="237"/>
      <c r="N190" s="237"/>
      <c r="O190" s="237"/>
      <c r="P190" s="237"/>
      <c r="Q190" s="237"/>
      <c r="S190" s="238">
        <v>0</v>
      </c>
      <c r="T190" s="235"/>
      <c r="U190" s="238">
        <v>5645454.4199999999</v>
      </c>
      <c r="V190" s="235"/>
      <c r="W190" s="239" t="s">
        <v>1094</v>
      </c>
      <c r="X190" s="235"/>
    </row>
    <row r="191" spans="3:24" s="231" customFormat="1" ht="12" hidden="1" customHeight="1" x14ac:dyDescent="0.25">
      <c r="C191" s="236" t="s">
        <v>1095</v>
      </c>
      <c r="E191" s="236" t="s">
        <v>700</v>
      </c>
      <c r="F191" s="237"/>
      <c r="H191" s="236" t="s">
        <v>1096</v>
      </c>
      <c r="I191" s="237"/>
      <c r="J191" s="237"/>
      <c r="L191" s="236" t="s">
        <v>1097</v>
      </c>
      <c r="M191" s="237"/>
      <c r="N191" s="237"/>
      <c r="O191" s="237"/>
      <c r="P191" s="237"/>
      <c r="Q191" s="237"/>
      <c r="S191" s="238">
        <v>53892041</v>
      </c>
      <c r="T191" s="235"/>
      <c r="U191" s="238">
        <v>0</v>
      </c>
      <c r="V191" s="235"/>
      <c r="W191" s="239" t="s">
        <v>1098</v>
      </c>
      <c r="X191" s="235"/>
    </row>
    <row r="192" spans="3:24" s="231" customFormat="1" ht="12" hidden="1" customHeight="1" x14ac:dyDescent="0.25">
      <c r="C192" s="236" t="s">
        <v>1099</v>
      </c>
      <c r="E192" s="236" t="s">
        <v>704</v>
      </c>
      <c r="F192" s="237"/>
      <c r="H192" s="237">
        <v>18425</v>
      </c>
      <c r="I192" s="237"/>
      <c r="J192" s="237"/>
      <c r="L192" s="236" t="s">
        <v>1100</v>
      </c>
      <c r="M192" s="237"/>
      <c r="N192" s="237"/>
      <c r="O192" s="237"/>
      <c r="P192" s="237"/>
      <c r="Q192" s="237"/>
      <c r="S192" s="238">
        <v>0</v>
      </c>
      <c r="T192" s="235"/>
      <c r="U192" s="238">
        <v>14543998.960000001</v>
      </c>
      <c r="V192" s="235"/>
      <c r="W192" s="239" t="s">
        <v>1101</v>
      </c>
      <c r="X192" s="235"/>
    </row>
    <row r="193" spans="3:24" s="231" customFormat="1" ht="12" customHeight="1" x14ac:dyDescent="0.25">
      <c r="C193" s="236" t="s">
        <v>1099</v>
      </c>
      <c r="E193" s="236" t="s">
        <v>700</v>
      </c>
      <c r="F193" s="237"/>
      <c r="H193" s="236" t="s">
        <v>1102</v>
      </c>
      <c r="I193" s="237"/>
      <c r="J193" s="237"/>
      <c r="L193" s="236" t="s">
        <v>1103</v>
      </c>
      <c r="M193" s="237"/>
      <c r="N193" s="237"/>
      <c r="O193" s="237"/>
      <c r="P193" s="237"/>
      <c r="Q193" s="237"/>
      <c r="S193" s="238">
        <v>38902500</v>
      </c>
      <c r="T193" s="235"/>
      <c r="U193" s="238">
        <v>0</v>
      </c>
      <c r="V193" s="235"/>
      <c r="W193" s="239" t="s">
        <v>1104</v>
      </c>
      <c r="X193" s="235"/>
    </row>
    <row r="194" spans="3:24" s="231" customFormat="1" ht="12" hidden="1" customHeight="1" x14ac:dyDescent="0.25">
      <c r="C194" s="236" t="s">
        <v>1099</v>
      </c>
      <c r="E194" s="236" t="s">
        <v>700</v>
      </c>
      <c r="F194" s="237"/>
      <c r="H194" s="236" t="s">
        <v>1105</v>
      </c>
      <c r="I194" s="237"/>
      <c r="J194" s="237"/>
      <c r="L194" s="236" t="s">
        <v>1106</v>
      </c>
      <c r="M194" s="237"/>
      <c r="N194" s="237"/>
      <c r="O194" s="237"/>
      <c r="P194" s="237"/>
      <c r="Q194" s="237"/>
      <c r="S194" s="238">
        <v>70827915.549999997</v>
      </c>
      <c r="T194" s="235"/>
      <c r="U194" s="238">
        <v>0</v>
      </c>
      <c r="V194" s="235"/>
      <c r="W194" s="239" t="s">
        <v>1107</v>
      </c>
      <c r="X194" s="235"/>
    </row>
    <row r="195" spans="3:24" s="231" customFormat="1" ht="12" hidden="1" customHeight="1" x14ac:dyDescent="0.25">
      <c r="C195" s="236" t="s">
        <v>1099</v>
      </c>
      <c r="E195" s="236" t="s">
        <v>704</v>
      </c>
      <c r="F195" s="237"/>
      <c r="H195" s="237">
        <v>18317</v>
      </c>
      <c r="I195" s="237"/>
      <c r="J195" s="237"/>
      <c r="L195" s="236" t="s">
        <v>1108</v>
      </c>
      <c r="M195" s="237"/>
      <c r="N195" s="237"/>
      <c r="O195" s="237"/>
      <c r="P195" s="237"/>
      <c r="Q195" s="237"/>
      <c r="S195" s="245">
        <v>0</v>
      </c>
      <c r="T195" s="244"/>
      <c r="U195" s="245">
        <v>14109091.199999999</v>
      </c>
      <c r="V195" s="235"/>
      <c r="W195" s="239" t="s">
        <v>1109</v>
      </c>
      <c r="X195" s="235"/>
    </row>
    <row r="196" spans="3:24" s="231" customFormat="1" ht="12" hidden="1" customHeight="1" x14ac:dyDescent="0.25">
      <c r="C196" s="236" t="s">
        <v>1099</v>
      </c>
      <c r="E196" s="236" t="s">
        <v>700</v>
      </c>
      <c r="F196" s="237"/>
      <c r="H196" s="236" t="s">
        <v>1110</v>
      </c>
      <c r="I196" s="237"/>
      <c r="J196" s="237"/>
      <c r="L196" s="236" t="s">
        <v>1111</v>
      </c>
      <c r="M196" s="237"/>
      <c r="N196" s="237"/>
      <c r="O196" s="237"/>
      <c r="P196" s="237"/>
      <c r="Q196" s="237"/>
      <c r="S196" s="245">
        <v>14109091.199999999</v>
      </c>
      <c r="T196" s="244"/>
      <c r="U196" s="245">
        <v>0</v>
      </c>
      <c r="V196" s="235"/>
      <c r="W196" s="239" t="s">
        <v>1107</v>
      </c>
      <c r="X196" s="235"/>
    </row>
    <row r="197" spans="3:24" s="231" customFormat="1" ht="12" hidden="1" customHeight="1" x14ac:dyDescent="0.25">
      <c r="C197" s="236" t="s">
        <v>1099</v>
      </c>
      <c r="E197" s="236" t="s">
        <v>704</v>
      </c>
      <c r="F197" s="237"/>
      <c r="H197" s="236" t="s">
        <v>1112</v>
      </c>
      <c r="I197" s="237"/>
      <c r="J197" s="237"/>
      <c r="L197" s="236" t="s">
        <v>1113</v>
      </c>
      <c r="M197" s="237"/>
      <c r="N197" s="237"/>
      <c r="O197" s="237"/>
      <c r="P197" s="237"/>
      <c r="Q197" s="237"/>
      <c r="S197" s="238">
        <v>0</v>
      </c>
      <c r="T197" s="235"/>
      <c r="U197" s="238">
        <v>3218182.05</v>
      </c>
      <c r="V197" s="235"/>
      <c r="W197" s="239" t="s">
        <v>1114</v>
      </c>
      <c r="X197" s="235"/>
    </row>
    <row r="198" spans="3:24" s="231" customFormat="1" ht="12" hidden="1" customHeight="1" x14ac:dyDescent="0.25">
      <c r="C198" s="236" t="s">
        <v>1099</v>
      </c>
      <c r="E198" s="236" t="s">
        <v>700</v>
      </c>
      <c r="F198" s="237"/>
      <c r="H198" s="236" t="s">
        <v>1112</v>
      </c>
      <c r="I198" s="237"/>
      <c r="J198" s="237"/>
      <c r="L198" s="236" t="s">
        <v>1115</v>
      </c>
      <c r="M198" s="237"/>
      <c r="N198" s="237"/>
      <c r="O198" s="237"/>
      <c r="P198" s="237"/>
      <c r="Q198" s="237"/>
      <c r="S198" s="238">
        <v>3218182.05</v>
      </c>
      <c r="T198" s="235"/>
      <c r="U198" s="238">
        <v>0</v>
      </c>
      <c r="V198" s="235"/>
      <c r="W198" s="239" t="s">
        <v>1107</v>
      </c>
      <c r="X198" s="235"/>
    </row>
    <row r="199" spans="3:24" s="231" customFormat="1" ht="12" customHeight="1" x14ac:dyDescent="0.25">
      <c r="C199" s="236" t="s">
        <v>1099</v>
      </c>
      <c r="E199" s="236" t="s">
        <v>704</v>
      </c>
      <c r="F199" s="237"/>
      <c r="H199" s="237">
        <v>18222</v>
      </c>
      <c r="I199" s="237"/>
      <c r="J199" s="237"/>
      <c r="L199" s="236" t="s">
        <v>1116</v>
      </c>
      <c r="M199" s="237"/>
      <c r="N199" s="237"/>
      <c r="O199" s="237"/>
      <c r="P199" s="237"/>
      <c r="Q199" s="237"/>
      <c r="S199" s="238">
        <v>0</v>
      </c>
      <c r="T199" s="235"/>
      <c r="U199" s="238">
        <v>38902500</v>
      </c>
      <c r="V199" s="235"/>
      <c r="W199" s="239" t="s">
        <v>1117</v>
      </c>
      <c r="X199" s="235"/>
    </row>
    <row r="200" spans="3:24" s="231" customFormat="1" ht="12" hidden="1" customHeight="1" x14ac:dyDescent="0.25">
      <c r="C200" s="236" t="s">
        <v>1099</v>
      </c>
      <c r="E200" s="236" t="s">
        <v>704</v>
      </c>
      <c r="F200" s="237"/>
      <c r="H200" s="237">
        <v>18281</v>
      </c>
      <c r="I200" s="237"/>
      <c r="J200" s="237"/>
      <c r="L200" s="236" t="s">
        <v>1118</v>
      </c>
      <c r="M200" s="237"/>
      <c r="N200" s="237"/>
      <c r="O200" s="237"/>
      <c r="P200" s="237"/>
      <c r="Q200" s="237"/>
      <c r="S200" s="238">
        <v>0</v>
      </c>
      <c r="T200" s="235"/>
      <c r="U200" s="238">
        <v>7273920</v>
      </c>
      <c r="V200" s="235"/>
      <c r="W200" s="239" t="s">
        <v>1119</v>
      </c>
      <c r="X200" s="235"/>
    </row>
    <row r="201" spans="3:24" s="231" customFormat="1" ht="12" hidden="1" customHeight="1" x14ac:dyDescent="0.25">
      <c r="C201" s="236" t="s">
        <v>1099</v>
      </c>
      <c r="E201" s="236" t="s">
        <v>700</v>
      </c>
      <c r="F201" s="237"/>
      <c r="H201" s="236" t="s">
        <v>1120</v>
      </c>
      <c r="I201" s="237"/>
      <c r="J201" s="237"/>
      <c r="L201" s="236" t="s">
        <v>1121</v>
      </c>
      <c r="M201" s="237"/>
      <c r="N201" s="237"/>
      <c r="O201" s="237"/>
      <c r="P201" s="237"/>
      <c r="Q201" s="237"/>
      <c r="S201" s="238">
        <v>7273920</v>
      </c>
      <c r="T201" s="235"/>
      <c r="U201" s="238">
        <v>0</v>
      </c>
      <c r="V201" s="235"/>
      <c r="W201" s="239" t="s">
        <v>1117</v>
      </c>
      <c r="X201" s="235"/>
    </row>
    <row r="202" spans="3:24" s="231" customFormat="1" ht="8.1" hidden="1" customHeight="1" x14ac:dyDescent="0.25">
      <c r="S202" s="235"/>
      <c r="T202" s="235"/>
      <c r="U202" s="235"/>
      <c r="V202" s="235"/>
      <c r="W202" s="235"/>
      <c r="X202" s="235"/>
    </row>
    <row r="203" spans="3:24" s="231" customFormat="1" ht="12" hidden="1" customHeight="1" x14ac:dyDescent="0.25">
      <c r="C203" s="236" t="s">
        <v>1099</v>
      </c>
      <c r="E203" s="236" t="s">
        <v>704</v>
      </c>
      <c r="F203" s="237"/>
      <c r="H203" s="237">
        <v>18303</v>
      </c>
      <c r="I203" s="237"/>
      <c r="J203" s="237"/>
      <c r="L203" s="236" t="s">
        <v>1122</v>
      </c>
      <c r="M203" s="237"/>
      <c r="N203" s="237"/>
      <c r="O203" s="237"/>
      <c r="P203" s="237"/>
      <c r="Q203" s="237"/>
      <c r="S203" s="238">
        <v>0</v>
      </c>
      <c r="T203" s="235"/>
      <c r="U203" s="238">
        <v>6536364</v>
      </c>
      <c r="V203" s="235"/>
      <c r="W203" s="239" t="s">
        <v>1123</v>
      </c>
      <c r="X203" s="235"/>
    </row>
    <row r="204" spans="3:24" s="231" customFormat="1" ht="12" hidden="1" customHeight="1" x14ac:dyDescent="0.25">
      <c r="C204" s="236" t="s">
        <v>1099</v>
      </c>
      <c r="E204" s="236" t="s">
        <v>700</v>
      </c>
      <c r="F204" s="237"/>
      <c r="H204" s="236" t="s">
        <v>1124</v>
      </c>
      <c r="I204" s="237"/>
      <c r="J204" s="237"/>
      <c r="L204" s="236" t="s">
        <v>1125</v>
      </c>
      <c r="M204" s="237"/>
      <c r="N204" s="237"/>
      <c r="O204" s="237"/>
      <c r="P204" s="237"/>
      <c r="Q204" s="237"/>
      <c r="S204" s="238">
        <v>6536364</v>
      </c>
      <c r="T204" s="235"/>
      <c r="U204" s="238">
        <v>0</v>
      </c>
      <c r="V204" s="235"/>
      <c r="W204" s="239" t="s">
        <v>1117</v>
      </c>
      <c r="X204" s="235"/>
    </row>
    <row r="205" spans="3:24" s="231" customFormat="1" ht="12" hidden="1" customHeight="1" x14ac:dyDescent="0.25">
      <c r="C205" s="236" t="s">
        <v>1099</v>
      </c>
      <c r="E205" s="236" t="s">
        <v>704</v>
      </c>
      <c r="F205" s="237"/>
      <c r="H205" s="237">
        <v>18338</v>
      </c>
      <c r="I205" s="237"/>
      <c r="J205" s="237"/>
      <c r="L205" s="236" t="s">
        <v>1126</v>
      </c>
      <c r="M205" s="237"/>
      <c r="N205" s="237"/>
      <c r="O205" s="237"/>
      <c r="P205" s="237"/>
      <c r="Q205" s="237"/>
      <c r="S205" s="238">
        <v>0</v>
      </c>
      <c r="T205" s="235"/>
      <c r="U205" s="238">
        <v>5841818.1399999997</v>
      </c>
      <c r="V205" s="235"/>
      <c r="W205" s="239" t="s">
        <v>1127</v>
      </c>
      <c r="X205" s="235"/>
    </row>
    <row r="206" spans="3:24" s="231" customFormat="1" ht="12" hidden="1" customHeight="1" x14ac:dyDescent="0.25">
      <c r="C206" s="236" t="s">
        <v>1099</v>
      </c>
      <c r="E206" s="236" t="s">
        <v>700</v>
      </c>
      <c r="F206" s="237"/>
      <c r="H206" s="236" t="s">
        <v>1128</v>
      </c>
      <c r="I206" s="237"/>
      <c r="J206" s="237"/>
      <c r="L206" s="236" t="s">
        <v>1129</v>
      </c>
      <c r="M206" s="237"/>
      <c r="N206" s="237"/>
      <c r="O206" s="237"/>
      <c r="P206" s="237"/>
      <c r="Q206" s="237"/>
      <c r="S206" s="238">
        <v>5841818.1399999997</v>
      </c>
      <c r="T206" s="235"/>
      <c r="U206" s="238">
        <v>0</v>
      </c>
      <c r="V206" s="235"/>
      <c r="W206" s="239" t="s">
        <v>1117</v>
      </c>
      <c r="X206" s="235"/>
    </row>
    <row r="207" spans="3:24" s="231" customFormat="1" ht="12" hidden="1" customHeight="1" x14ac:dyDescent="0.25">
      <c r="C207" s="236" t="s">
        <v>1099</v>
      </c>
      <c r="E207" s="236" t="s">
        <v>704</v>
      </c>
      <c r="F207" s="237"/>
      <c r="H207" s="237">
        <v>18344</v>
      </c>
      <c r="I207" s="237"/>
      <c r="J207" s="237"/>
      <c r="L207" s="236" t="s">
        <v>1130</v>
      </c>
      <c r="M207" s="237"/>
      <c r="N207" s="237"/>
      <c r="O207" s="237"/>
      <c r="P207" s="237"/>
      <c r="Q207" s="237"/>
      <c r="S207" s="238">
        <v>0</v>
      </c>
      <c r="T207" s="235"/>
      <c r="U207" s="238">
        <v>5841818.1399999997</v>
      </c>
      <c r="V207" s="235"/>
      <c r="W207" s="239" t="s">
        <v>1127</v>
      </c>
      <c r="X207" s="235"/>
    </row>
    <row r="208" spans="3:24" s="231" customFormat="1" ht="12" hidden="1" customHeight="1" x14ac:dyDescent="0.25">
      <c r="C208" s="236" t="s">
        <v>1099</v>
      </c>
      <c r="E208" s="236" t="s">
        <v>700</v>
      </c>
      <c r="F208" s="237"/>
      <c r="H208" s="236" t="s">
        <v>1131</v>
      </c>
      <c r="I208" s="237"/>
      <c r="J208" s="237"/>
      <c r="L208" s="236" t="s">
        <v>1132</v>
      </c>
      <c r="M208" s="237"/>
      <c r="N208" s="237"/>
      <c r="O208" s="237"/>
      <c r="P208" s="237"/>
      <c r="Q208" s="237"/>
      <c r="S208" s="238">
        <v>5841818.1399999997</v>
      </c>
      <c r="T208" s="235"/>
      <c r="U208" s="238">
        <v>0</v>
      </c>
      <c r="V208" s="235"/>
      <c r="W208" s="239" t="s">
        <v>1117</v>
      </c>
      <c r="X208" s="235"/>
    </row>
    <row r="209" spans="3:24" s="231" customFormat="1" ht="12" hidden="1" customHeight="1" x14ac:dyDescent="0.25">
      <c r="C209" s="236" t="s">
        <v>1099</v>
      </c>
      <c r="E209" s="236" t="s">
        <v>704</v>
      </c>
      <c r="F209" s="237"/>
      <c r="H209" s="237">
        <v>18347</v>
      </c>
      <c r="I209" s="237"/>
      <c r="J209" s="237"/>
      <c r="L209" s="236" t="s">
        <v>1133</v>
      </c>
      <c r="M209" s="237"/>
      <c r="N209" s="237"/>
      <c r="O209" s="237"/>
      <c r="P209" s="237"/>
      <c r="Q209" s="237"/>
      <c r="S209" s="238">
        <v>0</v>
      </c>
      <c r="T209" s="235"/>
      <c r="U209" s="238">
        <v>5841818.1399999997</v>
      </c>
      <c r="V209" s="235"/>
      <c r="W209" s="239" t="s">
        <v>1127</v>
      </c>
      <c r="X209" s="235"/>
    </row>
    <row r="210" spans="3:24" s="231" customFormat="1" ht="12" hidden="1" customHeight="1" x14ac:dyDescent="0.25">
      <c r="C210" s="236" t="s">
        <v>1099</v>
      </c>
      <c r="E210" s="236" t="s">
        <v>700</v>
      </c>
      <c r="F210" s="237"/>
      <c r="H210" s="236" t="s">
        <v>1134</v>
      </c>
      <c r="I210" s="237"/>
      <c r="J210" s="237"/>
      <c r="L210" s="236" t="s">
        <v>1135</v>
      </c>
      <c r="M210" s="237"/>
      <c r="N210" s="237"/>
      <c r="O210" s="237"/>
      <c r="P210" s="237"/>
      <c r="Q210" s="237"/>
      <c r="S210" s="238">
        <v>5841818.1399999997</v>
      </c>
      <c r="T210" s="235"/>
      <c r="U210" s="238">
        <v>0</v>
      </c>
      <c r="V210" s="235"/>
      <c r="W210" s="239" t="s">
        <v>1117</v>
      </c>
      <c r="X210" s="235"/>
    </row>
    <row r="211" spans="3:24" s="231" customFormat="1" ht="12" hidden="1" customHeight="1" x14ac:dyDescent="0.25">
      <c r="C211" s="236" t="s">
        <v>1099</v>
      </c>
      <c r="E211" s="236" t="s">
        <v>704</v>
      </c>
      <c r="F211" s="237"/>
      <c r="H211" s="237">
        <v>18351</v>
      </c>
      <c r="I211" s="237"/>
      <c r="J211" s="237"/>
      <c r="L211" s="236" t="s">
        <v>1136</v>
      </c>
      <c r="M211" s="237"/>
      <c r="N211" s="237"/>
      <c r="O211" s="237"/>
      <c r="P211" s="237"/>
      <c r="Q211" s="237"/>
      <c r="S211" s="238">
        <v>0</v>
      </c>
      <c r="T211" s="235"/>
      <c r="U211" s="238">
        <v>5841818.1399999997</v>
      </c>
      <c r="V211" s="235"/>
      <c r="W211" s="239" t="s">
        <v>1127</v>
      </c>
      <c r="X211" s="235"/>
    </row>
    <row r="212" spans="3:24" s="231" customFormat="1" ht="12" hidden="1" customHeight="1" x14ac:dyDescent="0.25">
      <c r="C212" s="236" t="s">
        <v>1099</v>
      </c>
      <c r="E212" s="236" t="s">
        <v>700</v>
      </c>
      <c r="F212" s="237"/>
      <c r="H212" s="236" t="s">
        <v>1137</v>
      </c>
      <c r="I212" s="237"/>
      <c r="J212" s="237"/>
      <c r="L212" s="236" t="s">
        <v>1138</v>
      </c>
      <c r="M212" s="237"/>
      <c r="N212" s="237"/>
      <c r="O212" s="237"/>
      <c r="P212" s="237"/>
      <c r="Q212" s="237"/>
      <c r="S212" s="238">
        <v>5841818.1399999997</v>
      </c>
      <c r="T212" s="235"/>
      <c r="U212" s="238">
        <v>0</v>
      </c>
      <c r="V212" s="235"/>
      <c r="W212" s="239" t="s">
        <v>1117</v>
      </c>
      <c r="X212" s="235"/>
    </row>
    <row r="213" spans="3:24" s="231" customFormat="1" ht="12" hidden="1" customHeight="1" x14ac:dyDescent="0.25">
      <c r="C213" s="236" t="s">
        <v>1099</v>
      </c>
      <c r="E213" s="236" t="s">
        <v>704</v>
      </c>
      <c r="F213" s="237"/>
      <c r="H213" s="237">
        <v>18353</v>
      </c>
      <c r="I213" s="237"/>
      <c r="J213" s="237"/>
      <c r="L213" s="236" t="s">
        <v>1139</v>
      </c>
      <c r="M213" s="237"/>
      <c r="N213" s="237"/>
      <c r="O213" s="237"/>
      <c r="P213" s="237"/>
      <c r="Q213" s="237"/>
      <c r="S213" s="238">
        <v>0</v>
      </c>
      <c r="T213" s="235"/>
      <c r="U213" s="238">
        <v>5841818.1399999997</v>
      </c>
      <c r="V213" s="235"/>
      <c r="W213" s="239" t="s">
        <v>1127</v>
      </c>
      <c r="X213" s="235"/>
    </row>
    <row r="214" spans="3:24" s="231" customFormat="1" ht="12" hidden="1" customHeight="1" x14ac:dyDescent="0.25">
      <c r="C214" s="236" t="s">
        <v>1099</v>
      </c>
      <c r="E214" s="236" t="s">
        <v>700</v>
      </c>
      <c r="F214" s="237"/>
      <c r="H214" s="236" t="s">
        <v>1140</v>
      </c>
      <c r="I214" s="237"/>
      <c r="J214" s="237"/>
      <c r="L214" s="236" t="s">
        <v>1141</v>
      </c>
      <c r="M214" s="237"/>
      <c r="N214" s="237"/>
      <c r="O214" s="237"/>
      <c r="P214" s="237"/>
      <c r="Q214" s="237"/>
      <c r="S214" s="238">
        <v>5841818.1399999997</v>
      </c>
      <c r="T214" s="235"/>
      <c r="U214" s="238">
        <v>0</v>
      </c>
      <c r="V214" s="235"/>
      <c r="W214" s="239" t="s">
        <v>1117</v>
      </c>
      <c r="X214" s="235"/>
    </row>
    <row r="215" spans="3:24" s="231" customFormat="1" ht="12" hidden="1" customHeight="1" x14ac:dyDescent="0.25">
      <c r="C215" s="236" t="s">
        <v>654</v>
      </c>
      <c r="E215" s="236" t="s">
        <v>700</v>
      </c>
      <c r="F215" s="237"/>
      <c r="H215" s="236" t="s">
        <v>1142</v>
      </c>
      <c r="I215" s="237"/>
      <c r="J215" s="237"/>
      <c r="L215" s="236" t="s">
        <v>1143</v>
      </c>
      <c r="M215" s="237"/>
      <c r="N215" s="237"/>
      <c r="O215" s="237"/>
      <c r="P215" s="237"/>
      <c r="Q215" s="237"/>
      <c r="S215" s="238">
        <v>53892041</v>
      </c>
      <c r="T215" s="235"/>
      <c r="U215" s="238">
        <v>0</v>
      </c>
      <c r="V215" s="235"/>
      <c r="W215" s="239" t="s">
        <v>1144</v>
      </c>
      <c r="X215" s="235"/>
    </row>
    <row r="216" spans="3:24" s="231" customFormat="1" ht="12" customHeight="1" x14ac:dyDescent="0.25">
      <c r="C216" s="236" t="s">
        <v>654</v>
      </c>
      <c r="E216" s="236" t="s">
        <v>704</v>
      </c>
      <c r="F216" s="237"/>
      <c r="H216" s="237">
        <v>18219</v>
      </c>
      <c r="I216" s="237"/>
      <c r="J216" s="237"/>
      <c r="L216" s="236" t="s">
        <v>1145</v>
      </c>
      <c r="M216" s="237"/>
      <c r="N216" s="237"/>
      <c r="O216" s="237"/>
      <c r="P216" s="237"/>
      <c r="Q216" s="237"/>
      <c r="S216" s="238">
        <v>0</v>
      </c>
      <c r="T216" s="235"/>
      <c r="U216" s="238">
        <v>1614545.28</v>
      </c>
      <c r="V216" s="235"/>
      <c r="W216" s="239" t="s">
        <v>1146</v>
      </c>
      <c r="X216" s="235"/>
    </row>
    <row r="217" spans="3:24" s="231" customFormat="1" ht="12" customHeight="1" x14ac:dyDescent="0.25">
      <c r="C217" s="236" t="s">
        <v>654</v>
      </c>
      <c r="E217" s="236" t="s">
        <v>700</v>
      </c>
      <c r="F217" s="237"/>
      <c r="H217" s="236" t="s">
        <v>1147</v>
      </c>
      <c r="I217" s="237"/>
      <c r="J217" s="237"/>
      <c r="L217" s="236" t="s">
        <v>1148</v>
      </c>
      <c r="M217" s="237"/>
      <c r="N217" s="237"/>
      <c r="O217" s="237"/>
      <c r="P217" s="237"/>
      <c r="Q217" s="237"/>
      <c r="S217" s="238">
        <v>26953486.5</v>
      </c>
      <c r="T217" s="235"/>
      <c r="U217" s="238">
        <v>0</v>
      </c>
      <c r="V217" s="235"/>
      <c r="W217" s="239" t="s">
        <v>1149</v>
      </c>
      <c r="X217" s="235"/>
    </row>
    <row r="218" spans="3:24" s="231" customFormat="1" ht="12" customHeight="1" x14ac:dyDescent="0.25">
      <c r="C218" s="236" t="s">
        <v>654</v>
      </c>
      <c r="E218" s="236" t="s">
        <v>700</v>
      </c>
      <c r="F218" s="237"/>
      <c r="H218" s="236" t="s">
        <v>1150</v>
      </c>
      <c r="I218" s="237"/>
      <c r="J218" s="237"/>
      <c r="L218" s="236" t="s">
        <v>1151</v>
      </c>
      <c r="M218" s="237"/>
      <c r="N218" s="237"/>
      <c r="O218" s="237"/>
      <c r="P218" s="237"/>
      <c r="Q218" s="237"/>
      <c r="S218" s="238">
        <v>1614545.28</v>
      </c>
      <c r="T218" s="235"/>
      <c r="U218" s="238">
        <v>0</v>
      </c>
      <c r="V218" s="235"/>
      <c r="W218" s="239" t="s">
        <v>1152</v>
      </c>
      <c r="X218" s="235"/>
    </row>
    <row r="219" spans="3:24" s="231" customFormat="1" ht="12" hidden="1" customHeight="1" x14ac:dyDescent="0.25">
      <c r="C219" s="236" t="s">
        <v>654</v>
      </c>
      <c r="E219" s="236" t="s">
        <v>704</v>
      </c>
      <c r="F219" s="237"/>
      <c r="H219" s="237">
        <v>18497</v>
      </c>
      <c r="I219" s="237"/>
      <c r="J219" s="237"/>
      <c r="L219" s="236" t="s">
        <v>1153</v>
      </c>
      <c r="M219" s="237"/>
      <c r="N219" s="237"/>
      <c r="O219" s="237"/>
      <c r="P219" s="237"/>
      <c r="Q219" s="237"/>
      <c r="S219" s="238">
        <v>0</v>
      </c>
      <c r="T219" s="235"/>
      <c r="U219" s="238">
        <v>5841818.1399999997</v>
      </c>
      <c r="V219" s="235"/>
      <c r="W219" s="239" t="s">
        <v>1154</v>
      </c>
      <c r="X219" s="235"/>
    </row>
    <row r="220" spans="3:24" s="231" customFormat="1" ht="12" hidden="1" customHeight="1" x14ac:dyDescent="0.25">
      <c r="C220" s="236" t="s">
        <v>654</v>
      </c>
      <c r="E220" s="236" t="s">
        <v>704</v>
      </c>
      <c r="F220" s="237"/>
      <c r="H220" s="237">
        <v>18316</v>
      </c>
      <c r="I220" s="237"/>
      <c r="J220" s="237"/>
      <c r="L220" s="236" t="s">
        <v>1155</v>
      </c>
      <c r="M220" s="237"/>
      <c r="N220" s="237"/>
      <c r="O220" s="237"/>
      <c r="P220" s="237"/>
      <c r="Q220" s="237"/>
      <c r="S220" s="245">
        <v>0</v>
      </c>
      <c r="T220" s="244"/>
      <c r="U220" s="245">
        <v>7054545.5999999996</v>
      </c>
      <c r="V220" s="235"/>
      <c r="W220" s="239" t="s">
        <v>1156</v>
      </c>
      <c r="X220" s="235"/>
    </row>
    <row r="221" spans="3:24" s="231" customFormat="1" ht="12" hidden="1" customHeight="1" x14ac:dyDescent="0.25">
      <c r="C221" s="236" t="s">
        <v>654</v>
      </c>
      <c r="E221" s="236" t="s">
        <v>700</v>
      </c>
      <c r="F221" s="237"/>
      <c r="H221" s="236" t="s">
        <v>1157</v>
      </c>
      <c r="I221" s="237"/>
      <c r="J221" s="237"/>
      <c r="L221" s="236" t="s">
        <v>1158</v>
      </c>
      <c r="M221" s="237"/>
      <c r="N221" s="237"/>
      <c r="O221" s="237"/>
      <c r="P221" s="237"/>
      <c r="Q221" s="237"/>
      <c r="S221" s="245">
        <v>7054545.5999999996</v>
      </c>
      <c r="T221" s="244"/>
      <c r="U221" s="245">
        <v>0</v>
      </c>
      <c r="V221" s="235"/>
      <c r="W221" s="239" t="s">
        <v>1154</v>
      </c>
      <c r="X221" s="235"/>
    </row>
    <row r="222" spans="3:24" s="231" customFormat="1" ht="12" hidden="1" customHeight="1" x14ac:dyDescent="0.25">
      <c r="C222" s="236" t="s">
        <v>654</v>
      </c>
      <c r="E222" s="236" t="s">
        <v>704</v>
      </c>
      <c r="F222" s="237"/>
      <c r="H222" s="237">
        <v>18220</v>
      </c>
      <c r="I222" s="237"/>
      <c r="J222" s="237"/>
      <c r="L222" s="236" t="s">
        <v>1159</v>
      </c>
      <c r="M222" s="237"/>
      <c r="N222" s="237"/>
      <c r="O222" s="237"/>
      <c r="P222" s="237"/>
      <c r="Q222" s="237"/>
      <c r="S222" s="238">
        <v>0</v>
      </c>
      <c r="T222" s="235"/>
      <c r="U222" s="238">
        <v>986818.16</v>
      </c>
      <c r="V222" s="235"/>
      <c r="W222" s="239" t="s">
        <v>1160</v>
      </c>
      <c r="X222" s="235"/>
    </row>
    <row r="223" spans="3:24" s="231" customFormat="1" ht="12" hidden="1" customHeight="1" x14ac:dyDescent="0.25">
      <c r="C223" s="236" t="s">
        <v>654</v>
      </c>
      <c r="E223" s="236" t="s">
        <v>704</v>
      </c>
      <c r="F223" s="237"/>
      <c r="H223" s="237">
        <v>18278</v>
      </c>
      <c r="I223" s="237"/>
      <c r="J223" s="237"/>
      <c r="L223" s="236" t="s">
        <v>1161</v>
      </c>
      <c r="M223" s="237"/>
      <c r="N223" s="237"/>
      <c r="O223" s="237"/>
      <c r="P223" s="237"/>
      <c r="Q223" s="237"/>
      <c r="S223" s="238">
        <v>0</v>
      </c>
      <c r="T223" s="235"/>
      <c r="U223" s="238">
        <v>5018184</v>
      </c>
      <c r="V223" s="235"/>
      <c r="W223" s="239" t="s">
        <v>1162</v>
      </c>
      <c r="X223" s="235"/>
    </row>
    <row r="224" spans="3:24" s="231" customFormat="1" ht="12" hidden="1" customHeight="1" x14ac:dyDescent="0.25">
      <c r="C224" s="236" t="s">
        <v>654</v>
      </c>
      <c r="E224" s="236" t="s">
        <v>700</v>
      </c>
      <c r="F224" s="237"/>
      <c r="H224" s="236" t="s">
        <v>1163</v>
      </c>
      <c r="I224" s="237"/>
      <c r="J224" s="237"/>
      <c r="L224" s="236" t="s">
        <v>1164</v>
      </c>
      <c r="M224" s="237"/>
      <c r="N224" s="237"/>
      <c r="O224" s="237"/>
      <c r="P224" s="237"/>
      <c r="Q224" s="237"/>
      <c r="S224" s="238">
        <v>5018184</v>
      </c>
      <c r="T224" s="235"/>
      <c r="U224" s="238">
        <v>0</v>
      </c>
      <c r="V224" s="235"/>
      <c r="W224" s="239" t="s">
        <v>1160</v>
      </c>
      <c r="X224" s="235"/>
    </row>
    <row r="225" spans="3:24" s="231" customFormat="1" ht="12" customHeight="1" x14ac:dyDescent="0.25">
      <c r="C225" s="236" t="s">
        <v>654</v>
      </c>
      <c r="E225" s="236" t="s">
        <v>704</v>
      </c>
      <c r="F225" s="237"/>
      <c r="H225" s="237">
        <v>18225</v>
      </c>
      <c r="I225" s="237"/>
      <c r="J225" s="237"/>
      <c r="L225" s="236" t="s">
        <v>1165</v>
      </c>
      <c r="M225" s="237"/>
      <c r="N225" s="237"/>
      <c r="O225" s="237"/>
      <c r="P225" s="237"/>
      <c r="Q225" s="237"/>
      <c r="S225" s="238">
        <v>0</v>
      </c>
      <c r="T225" s="235"/>
      <c r="U225" s="238">
        <v>31122000</v>
      </c>
      <c r="V225" s="235"/>
      <c r="W225" s="239" t="s">
        <v>1166</v>
      </c>
      <c r="X225" s="235"/>
    </row>
    <row r="226" spans="3:24" s="231" customFormat="1" ht="12" hidden="1" customHeight="1" x14ac:dyDescent="0.25">
      <c r="C226" s="236" t="s">
        <v>654</v>
      </c>
      <c r="E226" s="236" t="s">
        <v>704</v>
      </c>
      <c r="F226" s="237"/>
      <c r="H226" s="236" t="s">
        <v>1167</v>
      </c>
      <c r="I226" s="237"/>
      <c r="J226" s="237"/>
      <c r="L226" s="236" t="s">
        <v>1168</v>
      </c>
      <c r="M226" s="237"/>
      <c r="N226" s="237"/>
      <c r="O226" s="237"/>
      <c r="P226" s="237"/>
      <c r="Q226" s="237"/>
      <c r="S226" s="238">
        <v>0</v>
      </c>
      <c r="T226" s="235"/>
      <c r="U226" s="238">
        <v>229243600</v>
      </c>
      <c r="V226" s="235"/>
      <c r="W226" s="239" t="s">
        <v>1169</v>
      </c>
      <c r="X226" s="235"/>
    </row>
    <row r="227" spans="3:24" s="231" customFormat="1" ht="12" hidden="1" customHeight="1" x14ac:dyDescent="0.25">
      <c r="C227" s="236" t="s">
        <v>654</v>
      </c>
      <c r="E227" s="236" t="s">
        <v>700</v>
      </c>
      <c r="F227" s="237"/>
      <c r="H227" s="236" t="s">
        <v>1167</v>
      </c>
      <c r="I227" s="237"/>
      <c r="J227" s="237"/>
      <c r="L227" s="236" t="s">
        <v>1170</v>
      </c>
      <c r="M227" s="237"/>
      <c r="N227" s="237"/>
      <c r="O227" s="237"/>
      <c r="P227" s="237"/>
      <c r="Q227" s="237"/>
      <c r="S227" s="238">
        <v>229243600</v>
      </c>
      <c r="T227" s="235"/>
      <c r="U227" s="238">
        <v>0</v>
      </c>
      <c r="V227" s="235"/>
      <c r="W227" s="239" t="s">
        <v>1166</v>
      </c>
      <c r="X227" s="235"/>
    </row>
    <row r="228" spans="3:24" s="231" customFormat="1" ht="12" customHeight="1" x14ac:dyDescent="0.25">
      <c r="C228" s="236" t="s">
        <v>654</v>
      </c>
      <c r="E228" s="236" t="s">
        <v>704</v>
      </c>
      <c r="F228" s="237"/>
      <c r="H228" s="237">
        <v>18176</v>
      </c>
      <c r="I228" s="237"/>
      <c r="J228" s="237"/>
      <c r="L228" s="236" t="s">
        <v>1171</v>
      </c>
      <c r="M228" s="237"/>
      <c r="N228" s="237"/>
      <c r="O228" s="237"/>
      <c r="P228" s="237"/>
      <c r="Q228" s="237"/>
      <c r="S228" s="238">
        <v>0</v>
      </c>
      <c r="T228" s="235"/>
      <c r="U228" s="238">
        <v>26953486.5</v>
      </c>
      <c r="V228" s="235"/>
      <c r="W228" s="239" t="s">
        <v>1172</v>
      </c>
      <c r="X228" s="235"/>
    </row>
    <row r="229" spans="3:24" s="231" customFormat="1" ht="12" hidden="1" customHeight="1" x14ac:dyDescent="0.25">
      <c r="C229" s="236" t="s">
        <v>1173</v>
      </c>
      <c r="E229" s="236" t="s">
        <v>700</v>
      </c>
      <c r="F229" s="237"/>
      <c r="H229" s="236" t="s">
        <v>1174</v>
      </c>
      <c r="I229" s="237"/>
      <c r="J229" s="237"/>
      <c r="L229" s="236" t="s">
        <v>1175</v>
      </c>
      <c r="M229" s="237"/>
      <c r="N229" s="237"/>
      <c r="O229" s="237"/>
      <c r="P229" s="237"/>
      <c r="Q229" s="237"/>
      <c r="S229" s="238">
        <v>986818.16</v>
      </c>
      <c r="T229" s="235"/>
      <c r="U229" s="238">
        <v>0</v>
      </c>
      <c r="V229" s="235"/>
      <c r="W229" s="239" t="s">
        <v>1176</v>
      </c>
      <c r="X229" s="235"/>
    </row>
    <row r="230" spans="3:24" s="231" customFormat="1" ht="12" hidden="1" customHeight="1" x14ac:dyDescent="0.25">
      <c r="C230" s="236" t="s">
        <v>1173</v>
      </c>
      <c r="E230" s="236" t="s">
        <v>700</v>
      </c>
      <c r="F230" s="237"/>
      <c r="H230" s="236" t="s">
        <v>1177</v>
      </c>
      <c r="I230" s="237"/>
      <c r="J230" s="237"/>
      <c r="L230" s="236" t="s">
        <v>1178</v>
      </c>
      <c r="M230" s="237"/>
      <c r="N230" s="237"/>
      <c r="O230" s="237"/>
      <c r="P230" s="237"/>
      <c r="Q230" s="237"/>
      <c r="S230" s="238">
        <v>14543998.960000001</v>
      </c>
      <c r="T230" s="235"/>
      <c r="U230" s="238">
        <v>0</v>
      </c>
      <c r="V230" s="235"/>
      <c r="W230" s="239" t="s">
        <v>1179</v>
      </c>
      <c r="X230" s="235"/>
    </row>
    <row r="231" spans="3:24" s="231" customFormat="1" ht="12" customHeight="1" x14ac:dyDescent="0.25">
      <c r="C231" s="236" t="s">
        <v>1173</v>
      </c>
      <c r="E231" s="236" t="s">
        <v>700</v>
      </c>
      <c r="F231" s="237"/>
      <c r="H231" s="236" t="s">
        <v>1180</v>
      </c>
      <c r="I231" s="237"/>
      <c r="J231" s="237"/>
      <c r="L231" s="236" t="s">
        <v>1181</v>
      </c>
      <c r="M231" s="237"/>
      <c r="N231" s="237"/>
      <c r="O231" s="237"/>
      <c r="P231" s="237"/>
      <c r="Q231" s="237"/>
      <c r="S231" s="238">
        <v>31122000</v>
      </c>
      <c r="T231" s="235"/>
      <c r="U231" s="238">
        <v>0</v>
      </c>
      <c r="V231" s="235"/>
      <c r="W231" s="239" t="s">
        <v>1182</v>
      </c>
      <c r="X231" s="235"/>
    </row>
    <row r="232" spans="3:24" s="231" customFormat="1" ht="12" customHeight="1" x14ac:dyDescent="0.25">
      <c r="C232" s="236" t="s">
        <v>1173</v>
      </c>
      <c r="E232" s="236" t="s">
        <v>700</v>
      </c>
      <c r="F232" s="237"/>
      <c r="H232" s="236" t="s">
        <v>1183</v>
      </c>
      <c r="I232" s="237"/>
      <c r="J232" s="237"/>
      <c r="L232" s="236" t="s">
        <v>1184</v>
      </c>
      <c r="M232" s="237"/>
      <c r="N232" s="237"/>
      <c r="O232" s="237"/>
      <c r="P232" s="237"/>
      <c r="Q232" s="237"/>
      <c r="S232" s="238">
        <v>4127272.5</v>
      </c>
      <c r="T232" s="235"/>
      <c r="U232" s="238">
        <v>0</v>
      </c>
      <c r="V232" s="235"/>
      <c r="W232" s="239" t="s">
        <v>1185</v>
      </c>
      <c r="X232" s="235"/>
    </row>
    <row r="233" spans="3:24" s="231" customFormat="1" ht="12" customHeight="1" x14ac:dyDescent="0.25">
      <c r="C233" s="236" t="s">
        <v>1173</v>
      </c>
      <c r="E233" s="236" t="s">
        <v>704</v>
      </c>
      <c r="F233" s="237"/>
      <c r="H233" s="237">
        <v>18180</v>
      </c>
      <c r="I233" s="237"/>
      <c r="J233" s="237"/>
      <c r="L233" s="236" t="s">
        <v>1186</v>
      </c>
      <c r="M233" s="237"/>
      <c r="N233" s="237"/>
      <c r="O233" s="237"/>
      <c r="P233" s="237"/>
      <c r="Q233" s="237"/>
      <c r="S233" s="238">
        <v>0</v>
      </c>
      <c r="T233" s="235"/>
      <c r="U233" s="238">
        <v>13567524.85</v>
      </c>
      <c r="V233" s="235"/>
      <c r="W233" s="239" t="s">
        <v>1187</v>
      </c>
      <c r="X233" s="235"/>
    </row>
    <row r="234" spans="3:24" s="231" customFormat="1" ht="12" customHeight="1" x14ac:dyDescent="0.25">
      <c r="C234" s="236" t="s">
        <v>1173</v>
      </c>
      <c r="E234" s="236" t="s">
        <v>704</v>
      </c>
      <c r="F234" s="237"/>
      <c r="H234" s="237">
        <v>18224</v>
      </c>
      <c r="I234" s="237"/>
      <c r="J234" s="237"/>
      <c r="L234" s="236" t="s">
        <v>1188</v>
      </c>
      <c r="M234" s="237"/>
      <c r="N234" s="237"/>
      <c r="O234" s="237"/>
      <c r="P234" s="237"/>
      <c r="Q234" s="237"/>
      <c r="S234" s="238">
        <v>0</v>
      </c>
      <c r="T234" s="235"/>
      <c r="U234" s="238">
        <v>4127272.5</v>
      </c>
      <c r="V234" s="235"/>
      <c r="W234" s="239" t="s">
        <v>1189</v>
      </c>
      <c r="X234" s="235"/>
    </row>
    <row r="235" spans="3:24" s="231" customFormat="1" ht="12" hidden="1" customHeight="1" x14ac:dyDescent="0.25">
      <c r="C235" s="236" t="s">
        <v>1173</v>
      </c>
      <c r="E235" s="236" t="s">
        <v>704</v>
      </c>
      <c r="F235" s="237"/>
      <c r="H235" s="237">
        <v>18329</v>
      </c>
      <c r="I235" s="237"/>
      <c r="J235" s="237"/>
      <c r="L235" s="236" t="s">
        <v>1190</v>
      </c>
      <c r="M235" s="237"/>
      <c r="N235" s="237"/>
      <c r="O235" s="237"/>
      <c r="P235" s="237"/>
      <c r="Q235" s="237"/>
      <c r="S235" s="238">
        <v>0</v>
      </c>
      <c r="T235" s="235"/>
      <c r="U235" s="238">
        <v>7136364</v>
      </c>
      <c r="V235" s="235"/>
      <c r="W235" s="239" t="s">
        <v>1191</v>
      </c>
      <c r="X235" s="235"/>
    </row>
    <row r="236" spans="3:24" s="231" customFormat="1" ht="12" hidden="1" customHeight="1" x14ac:dyDescent="0.25">
      <c r="C236" s="236" t="s">
        <v>1173</v>
      </c>
      <c r="E236" s="236" t="s">
        <v>700</v>
      </c>
      <c r="F236" s="237"/>
      <c r="H236" s="236" t="s">
        <v>1192</v>
      </c>
      <c r="I236" s="237"/>
      <c r="J236" s="237"/>
      <c r="L236" s="236" t="s">
        <v>1193</v>
      </c>
      <c r="M236" s="237"/>
      <c r="N236" s="237"/>
      <c r="O236" s="237"/>
      <c r="P236" s="237"/>
      <c r="Q236" s="237"/>
      <c r="S236" s="238">
        <v>7136364</v>
      </c>
      <c r="T236" s="235"/>
      <c r="U236" s="238">
        <v>0</v>
      </c>
      <c r="V236" s="235"/>
      <c r="W236" s="239" t="s">
        <v>1189</v>
      </c>
      <c r="X236" s="235"/>
    </row>
    <row r="237" spans="3:24" s="231" customFormat="1" ht="12" hidden="1" customHeight="1" x14ac:dyDescent="0.25">
      <c r="C237" s="236" t="s">
        <v>1194</v>
      </c>
      <c r="E237" s="236" t="s">
        <v>704</v>
      </c>
      <c r="F237" s="237"/>
      <c r="H237" s="237">
        <v>18432</v>
      </c>
      <c r="I237" s="237"/>
      <c r="J237" s="237"/>
      <c r="L237" s="236" t="s">
        <v>1195</v>
      </c>
      <c r="M237" s="237"/>
      <c r="N237" s="237"/>
      <c r="O237" s="237"/>
      <c r="P237" s="237"/>
      <c r="Q237" s="237"/>
      <c r="S237" s="245">
        <v>0</v>
      </c>
      <c r="T237" s="244"/>
      <c r="U237" s="245">
        <v>21163636.800000001</v>
      </c>
      <c r="V237" s="235"/>
      <c r="W237" s="239" t="s">
        <v>1196</v>
      </c>
      <c r="X237" s="235"/>
    </row>
    <row r="238" spans="3:24" s="231" customFormat="1" ht="12" hidden="1" customHeight="1" x14ac:dyDescent="0.25">
      <c r="C238" s="236" t="s">
        <v>1194</v>
      </c>
      <c r="E238" s="236" t="s">
        <v>700</v>
      </c>
      <c r="F238" s="237"/>
      <c r="H238" s="236" t="s">
        <v>1197</v>
      </c>
      <c r="I238" s="237"/>
      <c r="J238" s="237"/>
      <c r="L238" s="236" t="s">
        <v>1198</v>
      </c>
      <c r="M238" s="237"/>
      <c r="N238" s="237"/>
      <c r="O238" s="237"/>
      <c r="P238" s="237"/>
      <c r="Q238" s="237"/>
      <c r="S238" s="245">
        <v>21163636.800000001</v>
      </c>
      <c r="T238" s="244"/>
      <c r="U238" s="245">
        <v>0</v>
      </c>
      <c r="V238" s="235"/>
      <c r="W238" s="239" t="s">
        <v>1189</v>
      </c>
      <c r="X238" s="235"/>
    </row>
    <row r="239" spans="3:24" s="231" customFormat="1" ht="12" customHeight="1" x14ac:dyDescent="0.25">
      <c r="C239" s="236" t="s">
        <v>1194</v>
      </c>
      <c r="E239" s="236" t="s">
        <v>700</v>
      </c>
      <c r="F239" s="237"/>
      <c r="H239" s="236" t="s">
        <v>1199</v>
      </c>
      <c r="I239" s="237"/>
      <c r="J239" s="237"/>
      <c r="L239" s="236" t="s">
        <v>1200</v>
      </c>
      <c r="M239" s="237"/>
      <c r="N239" s="237"/>
      <c r="O239" s="237"/>
      <c r="P239" s="237"/>
      <c r="Q239" s="237"/>
      <c r="S239" s="238">
        <v>13567524.85</v>
      </c>
      <c r="T239" s="235"/>
      <c r="U239" s="238">
        <v>0</v>
      </c>
      <c r="V239" s="235"/>
      <c r="W239" s="239" t="s">
        <v>1182</v>
      </c>
      <c r="X239" s="235"/>
    </row>
    <row r="240" spans="3:24" s="231" customFormat="1" ht="12" customHeight="1" x14ac:dyDescent="0.25">
      <c r="C240" s="236" t="s">
        <v>1194</v>
      </c>
      <c r="E240" s="236" t="s">
        <v>700</v>
      </c>
      <c r="F240" s="237"/>
      <c r="H240" s="236" t="s">
        <v>1201</v>
      </c>
      <c r="I240" s="237"/>
      <c r="J240" s="237"/>
      <c r="L240" s="236" t="s">
        <v>1202</v>
      </c>
      <c r="M240" s="237"/>
      <c r="N240" s="237"/>
      <c r="O240" s="237"/>
      <c r="P240" s="237"/>
      <c r="Q240" s="237"/>
      <c r="S240" s="238">
        <v>44336754.399999999</v>
      </c>
      <c r="T240" s="235"/>
      <c r="U240" s="238">
        <v>0</v>
      </c>
      <c r="V240" s="235"/>
      <c r="W240" s="239" t="s">
        <v>1203</v>
      </c>
      <c r="X240" s="235"/>
    </row>
    <row r="241" spans="3:24" s="231" customFormat="1" ht="12" hidden="1" customHeight="1" x14ac:dyDescent="0.25">
      <c r="C241" s="236" t="s">
        <v>1194</v>
      </c>
      <c r="E241" s="236" t="s">
        <v>700</v>
      </c>
      <c r="F241" s="237"/>
      <c r="H241" s="236" t="s">
        <v>1204</v>
      </c>
      <c r="I241" s="237"/>
      <c r="J241" s="237"/>
      <c r="L241" s="236" t="s">
        <v>1205</v>
      </c>
      <c r="M241" s="237"/>
      <c r="N241" s="237"/>
      <c r="O241" s="237"/>
      <c r="P241" s="237"/>
      <c r="Q241" s="237"/>
      <c r="S241" s="238">
        <v>221934085.38</v>
      </c>
      <c r="T241" s="235"/>
      <c r="U241" s="238">
        <v>0</v>
      </c>
      <c r="V241" s="235"/>
      <c r="W241" s="239" t="s">
        <v>1206</v>
      </c>
      <c r="X241" s="235"/>
    </row>
    <row r="242" spans="3:24" s="231" customFormat="1" ht="12" hidden="1" customHeight="1" x14ac:dyDescent="0.25">
      <c r="C242" s="236" t="s">
        <v>1194</v>
      </c>
      <c r="E242" s="236" t="s">
        <v>700</v>
      </c>
      <c r="F242" s="237"/>
      <c r="H242" s="236" t="s">
        <v>1207</v>
      </c>
      <c r="I242" s="237"/>
      <c r="J242" s="237"/>
      <c r="L242" s="236" t="s">
        <v>1208</v>
      </c>
      <c r="M242" s="237"/>
      <c r="N242" s="237"/>
      <c r="O242" s="237"/>
      <c r="P242" s="237"/>
      <c r="Q242" s="237"/>
      <c r="S242" s="238">
        <v>58246740.719999999</v>
      </c>
      <c r="T242" s="235"/>
      <c r="U242" s="238">
        <v>0</v>
      </c>
      <c r="V242" s="235"/>
      <c r="W242" s="239" t="s">
        <v>1209</v>
      </c>
      <c r="X242" s="235"/>
    </row>
    <row r="243" spans="3:24" s="231" customFormat="1" ht="12" hidden="1" customHeight="1" x14ac:dyDescent="0.25">
      <c r="C243" s="236" t="s">
        <v>1194</v>
      </c>
      <c r="E243" s="236" t="s">
        <v>700</v>
      </c>
      <c r="F243" s="237"/>
      <c r="H243" s="236" t="s">
        <v>1210</v>
      </c>
      <c r="I243" s="237"/>
      <c r="J243" s="237"/>
      <c r="L243" s="236" t="s">
        <v>1211</v>
      </c>
      <c r="M243" s="237"/>
      <c r="N243" s="237"/>
      <c r="O243" s="237"/>
      <c r="P243" s="237"/>
      <c r="Q243" s="237"/>
      <c r="S243" s="238">
        <v>197955697.06</v>
      </c>
      <c r="T243" s="235"/>
      <c r="U243" s="238">
        <v>0</v>
      </c>
      <c r="V243" s="235"/>
      <c r="W243" s="239" t="s">
        <v>1212</v>
      </c>
      <c r="X243" s="235"/>
    </row>
    <row r="244" spans="3:24" s="231" customFormat="1" ht="12" hidden="1" customHeight="1" x14ac:dyDescent="0.25">
      <c r="C244" s="236" t="s">
        <v>1194</v>
      </c>
      <c r="E244" s="236" t="s">
        <v>704</v>
      </c>
      <c r="F244" s="237"/>
      <c r="H244" s="237">
        <v>18495</v>
      </c>
      <c r="I244" s="237"/>
      <c r="J244" s="237"/>
      <c r="L244" s="236" t="s">
        <v>1213</v>
      </c>
      <c r="M244" s="237"/>
      <c r="N244" s="237"/>
      <c r="O244" s="237"/>
      <c r="P244" s="237"/>
      <c r="Q244" s="237"/>
      <c r="S244" s="238">
        <v>0</v>
      </c>
      <c r="T244" s="235"/>
      <c r="U244" s="238">
        <v>5841818.1399999997</v>
      </c>
      <c r="V244" s="235"/>
      <c r="W244" s="239" t="s">
        <v>1214</v>
      </c>
      <c r="X244" s="235"/>
    </row>
    <row r="245" spans="3:24" s="231" customFormat="1" ht="12" hidden="1" customHeight="1" x14ac:dyDescent="0.25">
      <c r="C245" s="236" t="s">
        <v>1194</v>
      </c>
      <c r="E245" s="236" t="s">
        <v>700</v>
      </c>
      <c r="F245" s="237"/>
      <c r="H245" s="236" t="s">
        <v>1215</v>
      </c>
      <c r="I245" s="237"/>
      <c r="J245" s="237"/>
      <c r="L245" s="236" t="s">
        <v>1216</v>
      </c>
      <c r="M245" s="237"/>
      <c r="N245" s="237"/>
      <c r="O245" s="237"/>
      <c r="P245" s="237"/>
      <c r="Q245" s="237"/>
      <c r="S245" s="238">
        <v>5841818.1399999997</v>
      </c>
      <c r="T245" s="235"/>
      <c r="U245" s="238">
        <v>0</v>
      </c>
      <c r="V245" s="235"/>
      <c r="W245" s="239" t="s">
        <v>1212</v>
      </c>
      <c r="X245" s="235"/>
    </row>
    <row r="246" spans="3:24" s="231" customFormat="1" ht="12" customHeight="1" x14ac:dyDescent="0.25">
      <c r="C246" s="236" t="s">
        <v>1194</v>
      </c>
      <c r="E246" s="236" t="s">
        <v>704</v>
      </c>
      <c r="F246" s="237"/>
      <c r="H246" s="237">
        <v>18188</v>
      </c>
      <c r="I246" s="237"/>
      <c r="J246" s="237"/>
      <c r="L246" s="236" t="s">
        <v>1217</v>
      </c>
      <c r="M246" s="237"/>
      <c r="N246" s="237"/>
      <c r="O246" s="237"/>
      <c r="P246" s="237"/>
      <c r="Q246" s="237"/>
      <c r="S246" s="238">
        <v>0</v>
      </c>
      <c r="T246" s="235"/>
      <c r="U246" s="238">
        <v>37853016</v>
      </c>
      <c r="V246" s="235"/>
      <c r="W246" s="239" t="s">
        <v>1218</v>
      </c>
      <c r="X246" s="235"/>
    </row>
    <row r="247" spans="3:24" s="231" customFormat="1" ht="12" customHeight="1" x14ac:dyDescent="0.25">
      <c r="C247" s="236" t="s">
        <v>1194</v>
      </c>
      <c r="E247" s="236" t="s">
        <v>704</v>
      </c>
      <c r="F247" s="237"/>
      <c r="H247" s="237">
        <v>18227</v>
      </c>
      <c r="I247" s="237"/>
      <c r="J247" s="237"/>
      <c r="L247" s="236" t="s">
        <v>1219</v>
      </c>
      <c r="M247" s="237"/>
      <c r="N247" s="237"/>
      <c r="O247" s="237"/>
      <c r="P247" s="237"/>
      <c r="Q247" s="237"/>
      <c r="S247" s="238">
        <v>0</v>
      </c>
      <c r="T247" s="235"/>
      <c r="U247" s="238">
        <v>44336754.399999999</v>
      </c>
      <c r="V247" s="235"/>
      <c r="W247" s="239" t="s">
        <v>1220</v>
      </c>
      <c r="X247" s="235"/>
    </row>
    <row r="248" spans="3:24" s="231" customFormat="1" ht="12" customHeight="1" x14ac:dyDescent="0.25">
      <c r="C248" s="236" t="s">
        <v>1194</v>
      </c>
      <c r="E248" s="236" t="s">
        <v>704</v>
      </c>
      <c r="F248" s="237"/>
      <c r="H248" s="237">
        <v>18230</v>
      </c>
      <c r="I248" s="237"/>
      <c r="J248" s="237"/>
      <c r="L248" s="236" t="s">
        <v>1221</v>
      </c>
      <c r="M248" s="237"/>
      <c r="N248" s="237"/>
      <c r="O248" s="237"/>
      <c r="P248" s="237"/>
      <c r="Q248" s="237"/>
      <c r="S248" s="238">
        <v>0</v>
      </c>
      <c r="T248" s="235"/>
      <c r="U248" s="238">
        <v>1881409.09</v>
      </c>
      <c r="V248" s="235"/>
      <c r="W248" s="239" t="s">
        <v>1222</v>
      </c>
      <c r="X248" s="235"/>
    </row>
    <row r="249" spans="3:24" s="231" customFormat="1" ht="12" hidden="1" customHeight="1" x14ac:dyDescent="0.25">
      <c r="C249" s="236" t="s">
        <v>1194</v>
      </c>
      <c r="E249" s="236" t="s">
        <v>704</v>
      </c>
      <c r="F249" s="237"/>
      <c r="H249" s="237">
        <v>18243</v>
      </c>
      <c r="I249" s="237"/>
      <c r="J249" s="237"/>
      <c r="L249" s="236" t="s">
        <v>1223</v>
      </c>
      <c r="M249" s="237"/>
      <c r="N249" s="237"/>
      <c r="O249" s="237"/>
      <c r="P249" s="237"/>
      <c r="Q249" s="237"/>
      <c r="S249" s="238">
        <v>0</v>
      </c>
      <c r="T249" s="235"/>
      <c r="U249" s="238">
        <v>57388363.619999997</v>
      </c>
      <c r="V249" s="235"/>
      <c r="W249" s="239" t="s">
        <v>1224</v>
      </c>
      <c r="X249" s="235"/>
    </row>
    <row r="250" spans="3:24" s="231" customFormat="1" ht="8.1" hidden="1" customHeight="1" x14ac:dyDescent="0.25">
      <c r="S250" s="235"/>
      <c r="T250" s="235"/>
      <c r="U250" s="235"/>
      <c r="V250" s="235"/>
      <c r="W250" s="235"/>
      <c r="X250" s="235"/>
    </row>
    <row r="251" spans="3:24" s="231" customFormat="1" ht="12" hidden="1" customHeight="1" x14ac:dyDescent="0.25">
      <c r="C251" s="236" t="s">
        <v>1194</v>
      </c>
      <c r="E251" s="236" t="s">
        <v>700</v>
      </c>
      <c r="F251" s="237"/>
      <c r="H251" s="236" t="s">
        <v>1225</v>
      </c>
      <c r="I251" s="237"/>
      <c r="J251" s="237"/>
      <c r="L251" s="236" t="s">
        <v>1226</v>
      </c>
      <c r="M251" s="237"/>
      <c r="N251" s="237"/>
      <c r="O251" s="237"/>
      <c r="P251" s="237"/>
      <c r="Q251" s="237"/>
      <c r="S251" s="238">
        <v>57388363.619999997</v>
      </c>
      <c r="T251" s="235"/>
      <c r="U251" s="238">
        <v>0</v>
      </c>
      <c r="V251" s="235"/>
      <c r="W251" s="239" t="s">
        <v>1222</v>
      </c>
      <c r="X251" s="235"/>
    </row>
    <row r="252" spans="3:24" s="231" customFormat="1" ht="12" hidden="1" customHeight="1" x14ac:dyDescent="0.25">
      <c r="C252" s="236" t="s">
        <v>1194</v>
      </c>
      <c r="E252" s="236" t="s">
        <v>704</v>
      </c>
      <c r="F252" s="237"/>
      <c r="H252" s="237">
        <v>18221</v>
      </c>
      <c r="I252" s="237"/>
      <c r="J252" s="237"/>
      <c r="L252" s="236" t="s">
        <v>1227</v>
      </c>
      <c r="M252" s="237"/>
      <c r="N252" s="237"/>
      <c r="O252" s="237"/>
      <c r="P252" s="237"/>
      <c r="Q252" s="237"/>
      <c r="S252" s="238">
        <v>0</v>
      </c>
      <c r="T252" s="235"/>
      <c r="U252" s="238">
        <v>70827915.549999997</v>
      </c>
      <c r="V252" s="235"/>
      <c r="W252" s="239" t="s">
        <v>1228</v>
      </c>
      <c r="X252" s="235"/>
    </row>
    <row r="253" spans="3:24" s="231" customFormat="1" ht="12" hidden="1" customHeight="1" x14ac:dyDescent="0.25">
      <c r="C253" s="236" t="s">
        <v>1194</v>
      </c>
      <c r="E253" s="236" t="s">
        <v>704</v>
      </c>
      <c r="F253" s="237"/>
      <c r="H253" s="237">
        <v>18312</v>
      </c>
      <c r="I253" s="237"/>
      <c r="J253" s="237"/>
      <c r="L253" s="236" t="s">
        <v>1229</v>
      </c>
      <c r="M253" s="237"/>
      <c r="N253" s="237"/>
      <c r="O253" s="237"/>
      <c r="P253" s="237"/>
      <c r="Q253" s="237"/>
      <c r="S253" s="238">
        <v>0</v>
      </c>
      <c r="T253" s="235"/>
      <c r="U253" s="238">
        <v>6137345.4800000004</v>
      </c>
      <c r="V253" s="235"/>
      <c r="W253" s="239" t="s">
        <v>1230</v>
      </c>
      <c r="X253" s="235"/>
    </row>
    <row r="254" spans="3:24" s="231" customFormat="1" ht="12" hidden="1" customHeight="1" x14ac:dyDescent="0.25">
      <c r="C254" s="236" t="s">
        <v>1194</v>
      </c>
      <c r="E254" s="236" t="s">
        <v>700</v>
      </c>
      <c r="F254" s="237"/>
      <c r="H254" s="237">
        <v>191008411</v>
      </c>
      <c r="I254" s="237"/>
      <c r="J254" s="237"/>
      <c r="L254" s="236" t="s">
        <v>1231</v>
      </c>
      <c r="M254" s="237"/>
      <c r="N254" s="237"/>
      <c r="O254" s="237"/>
      <c r="P254" s="237"/>
      <c r="Q254" s="237"/>
      <c r="S254" s="238">
        <v>6137345.4800000004</v>
      </c>
      <c r="T254" s="235"/>
      <c r="U254" s="238">
        <v>0</v>
      </c>
      <c r="V254" s="235"/>
      <c r="W254" s="239" t="s">
        <v>1228</v>
      </c>
      <c r="X254" s="235"/>
    </row>
    <row r="255" spans="3:24" s="231" customFormat="1" ht="12" hidden="1" customHeight="1" x14ac:dyDescent="0.25">
      <c r="C255" s="236" t="s">
        <v>1194</v>
      </c>
      <c r="E255" s="236" t="s">
        <v>704</v>
      </c>
      <c r="F255" s="237"/>
      <c r="H255" s="237">
        <v>18334</v>
      </c>
      <c r="I255" s="237"/>
      <c r="J255" s="237"/>
      <c r="L255" s="236" t="s">
        <v>1232</v>
      </c>
      <c r="M255" s="237"/>
      <c r="N255" s="237"/>
      <c r="O255" s="237"/>
      <c r="P255" s="237"/>
      <c r="Q255" s="237"/>
      <c r="S255" s="238">
        <v>0</v>
      </c>
      <c r="T255" s="235"/>
      <c r="U255" s="238">
        <v>5841818.1399999997</v>
      </c>
      <c r="V255" s="235"/>
      <c r="W255" s="239" t="s">
        <v>1233</v>
      </c>
      <c r="X255" s="235"/>
    </row>
    <row r="256" spans="3:24" s="231" customFormat="1" ht="12" hidden="1" customHeight="1" x14ac:dyDescent="0.25">
      <c r="C256" s="236" t="s">
        <v>1194</v>
      </c>
      <c r="E256" s="236" t="s">
        <v>700</v>
      </c>
      <c r="F256" s="237"/>
      <c r="H256" s="236" t="s">
        <v>1234</v>
      </c>
      <c r="I256" s="237"/>
      <c r="J256" s="237"/>
      <c r="L256" s="236" t="s">
        <v>1235</v>
      </c>
      <c r="M256" s="237"/>
      <c r="N256" s="237"/>
      <c r="O256" s="237"/>
      <c r="P256" s="237"/>
      <c r="Q256" s="237"/>
      <c r="S256" s="238">
        <v>5841818.1399999997</v>
      </c>
      <c r="T256" s="235"/>
      <c r="U256" s="238">
        <v>0</v>
      </c>
      <c r="V256" s="235"/>
      <c r="W256" s="239" t="s">
        <v>1228</v>
      </c>
      <c r="X256" s="235"/>
    </row>
    <row r="257" spans="3:24" s="231" customFormat="1" ht="12" hidden="1" customHeight="1" x14ac:dyDescent="0.25">
      <c r="C257" s="236" t="s">
        <v>1194</v>
      </c>
      <c r="E257" s="236" t="s">
        <v>704</v>
      </c>
      <c r="F257" s="237"/>
      <c r="H257" s="237">
        <v>18336</v>
      </c>
      <c r="I257" s="237"/>
      <c r="J257" s="237"/>
      <c r="L257" s="236" t="s">
        <v>1236</v>
      </c>
      <c r="M257" s="237"/>
      <c r="N257" s="237"/>
      <c r="O257" s="237"/>
      <c r="P257" s="237"/>
      <c r="Q257" s="237"/>
      <c r="S257" s="238">
        <v>0</v>
      </c>
      <c r="T257" s="235"/>
      <c r="U257" s="238">
        <v>5841818.1399999997</v>
      </c>
      <c r="V257" s="235"/>
      <c r="W257" s="239" t="s">
        <v>1233</v>
      </c>
      <c r="X257" s="235"/>
    </row>
    <row r="258" spans="3:24" s="231" customFormat="1" ht="12" hidden="1" customHeight="1" x14ac:dyDescent="0.25">
      <c r="C258" s="236" t="s">
        <v>1194</v>
      </c>
      <c r="E258" s="236" t="s">
        <v>700</v>
      </c>
      <c r="F258" s="237"/>
      <c r="H258" s="236" t="s">
        <v>1237</v>
      </c>
      <c r="I258" s="237"/>
      <c r="J258" s="237"/>
      <c r="L258" s="236" t="s">
        <v>1238</v>
      </c>
      <c r="M258" s="237"/>
      <c r="N258" s="237"/>
      <c r="O258" s="237"/>
      <c r="P258" s="237"/>
      <c r="Q258" s="237"/>
      <c r="S258" s="238">
        <v>5841818.1399999997</v>
      </c>
      <c r="T258" s="235"/>
      <c r="U258" s="238">
        <v>0</v>
      </c>
      <c r="V258" s="235"/>
      <c r="W258" s="239" t="s">
        <v>1228</v>
      </c>
      <c r="X258" s="235"/>
    </row>
    <row r="259" spans="3:24" s="231" customFormat="1" ht="12" hidden="1" customHeight="1" x14ac:dyDescent="0.25">
      <c r="C259" s="236" t="s">
        <v>1194</v>
      </c>
      <c r="E259" s="236" t="s">
        <v>704</v>
      </c>
      <c r="F259" s="237"/>
      <c r="H259" s="237">
        <v>18345</v>
      </c>
      <c r="I259" s="237"/>
      <c r="J259" s="237"/>
      <c r="L259" s="236" t="s">
        <v>1239</v>
      </c>
      <c r="M259" s="237"/>
      <c r="N259" s="237"/>
      <c r="O259" s="237"/>
      <c r="P259" s="237"/>
      <c r="Q259" s="237"/>
      <c r="S259" s="238">
        <v>0</v>
      </c>
      <c r="T259" s="235"/>
      <c r="U259" s="238">
        <v>5841818.1399999997</v>
      </c>
      <c r="V259" s="235"/>
      <c r="W259" s="239" t="s">
        <v>1233</v>
      </c>
      <c r="X259" s="235"/>
    </row>
    <row r="260" spans="3:24" s="231" customFormat="1" ht="12" hidden="1" customHeight="1" x14ac:dyDescent="0.25">
      <c r="C260" s="236" t="s">
        <v>1194</v>
      </c>
      <c r="E260" s="236" t="s">
        <v>700</v>
      </c>
      <c r="F260" s="237"/>
      <c r="H260" s="236" t="s">
        <v>1240</v>
      </c>
      <c r="I260" s="237"/>
      <c r="J260" s="237"/>
      <c r="L260" s="236" t="s">
        <v>1241</v>
      </c>
      <c r="M260" s="237"/>
      <c r="N260" s="237"/>
      <c r="O260" s="237"/>
      <c r="P260" s="237"/>
      <c r="Q260" s="237"/>
      <c r="S260" s="238">
        <v>5841818.1399999997</v>
      </c>
      <c r="T260" s="235"/>
      <c r="U260" s="238">
        <v>0</v>
      </c>
      <c r="V260" s="235"/>
      <c r="W260" s="239" t="s">
        <v>1228</v>
      </c>
      <c r="X260" s="235"/>
    </row>
    <row r="261" spans="3:24" s="231" customFormat="1" ht="12" hidden="1" customHeight="1" x14ac:dyDescent="0.25">
      <c r="C261" s="236" t="s">
        <v>1194</v>
      </c>
      <c r="E261" s="236" t="s">
        <v>704</v>
      </c>
      <c r="F261" s="237"/>
      <c r="H261" s="237">
        <v>18346</v>
      </c>
      <c r="I261" s="237"/>
      <c r="J261" s="237"/>
      <c r="L261" s="236" t="s">
        <v>1242</v>
      </c>
      <c r="M261" s="237"/>
      <c r="N261" s="237"/>
      <c r="O261" s="237"/>
      <c r="P261" s="237"/>
      <c r="Q261" s="237"/>
      <c r="S261" s="238">
        <v>0</v>
      </c>
      <c r="T261" s="235"/>
      <c r="U261" s="238">
        <v>5841818.1399999997</v>
      </c>
      <c r="V261" s="235"/>
      <c r="W261" s="239" t="s">
        <v>1233</v>
      </c>
      <c r="X261" s="235"/>
    </row>
    <row r="262" spans="3:24" s="231" customFormat="1" ht="12" hidden="1" customHeight="1" x14ac:dyDescent="0.25">
      <c r="C262" s="236" t="s">
        <v>1194</v>
      </c>
      <c r="E262" s="236" t="s">
        <v>700</v>
      </c>
      <c r="F262" s="237"/>
      <c r="H262" s="236" t="s">
        <v>1243</v>
      </c>
      <c r="I262" s="237"/>
      <c r="J262" s="237"/>
      <c r="L262" s="236" t="s">
        <v>1244</v>
      </c>
      <c r="M262" s="237"/>
      <c r="N262" s="237"/>
      <c r="O262" s="237"/>
      <c r="P262" s="237"/>
      <c r="Q262" s="237"/>
      <c r="S262" s="238">
        <v>5841818.1399999997</v>
      </c>
      <c r="T262" s="235"/>
      <c r="U262" s="238">
        <v>0</v>
      </c>
      <c r="V262" s="235"/>
      <c r="W262" s="239" t="s">
        <v>1228</v>
      </c>
      <c r="X262" s="235"/>
    </row>
    <row r="263" spans="3:24" s="231" customFormat="1" ht="12" hidden="1" customHeight="1" x14ac:dyDescent="0.25">
      <c r="C263" s="236" t="s">
        <v>1194</v>
      </c>
      <c r="E263" s="236" t="s">
        <v>704</v>
      </c>
      <c r="F263" s="237"/>
      <c r="H263" s="237">
        <v>18348</v>
      </c>
      <c r="I263" s="237"/>
      <c r="J263" s="237"/>
      <c r="L263" s="236" t="s">
        <v>1245</v>
      </c>
      <c r="M263" s="237"/>
      <c r="N263" s="237"/>
      <c r="O263" s="237"/>
      <c r="P263" s="237"/>
      <c r="Q263" s="237"/>
      <c r="S263" s="238">
        <v>0</v>
      </c>
      <c r="T263" s="235"/>
      <c r="U263" s="238">
        <v>5841818.1399999997</v>
      </c>
      <c r="V263" s="235"/>
      <c r="W263" s="239" t="s">
        <v>1233</v>
      </c>
      <c r="X263" s="235"/>
    </row>
    <row r="264" spans="3:24" s="231" customFormat="1" ht="12" hidden="1" customHeight="1" x14ac:dyDescent="0.25">
      <c r="C264" s="236" t="s">
        <v>1194</v>
      </c>
      <c r="E264" s="236" t="s">
        <v>700</v>
      </c>
      <c r="F264" s="237"/>
      <c r="H264" s="236" t="s">
        <v>1246</v>
      </c>
      <c r="I264" s="237"/>
      <c r="J264" s="237"/>
      <c r="L264" s="236" t="s">
        <v>1247</v>
      </c>
      <c r="M264" s="237"/>
      <c r="N264" s="237"/>
      <c r="O264" s="237"/>
      <c r="P264" s="237"/>
      <c r="Q264" s="237"/>
      <c r="S264" s="238">
        <v>5841818.1399999997</v>
      </c>
      <c r="T264" s="235"/>
      <c r="U264" s="238">
        <v>0</v>
      </c>
      <c r="V264" s="235"/>
      <c r="W264" s="239" t="s">
        <v>1228</v>
      </c>
      <c r="X264" s="235"/>
    </row>
    <row r="265" spans="3:24" s="231" customFormat="1" ht="12" hidden="1" customHeight="1" x14ac:dyDescent="0.25">
      <c r="C265" s="236" t="s">
        <v>1194</v>
      </c>
      <c r="E265" s="236" t="s">
        <v>704</v>
      </c>
      <c r="F265" s="237"/>
      <c r="H265" s="237">
        <v>18349</v>
      </c>
      <c r="I265" s="237"/>
      <c r="J265" s="237"/>
      <c r="L265" s="236" t="s">
        <v>1248</v>
      </c>
      <c r="M265" s="237"/>
      <c r="N265" s="237"/>
      <c r="O265" s="237"/>
      <c r="P265" s="237"/>
      <c r="Q265" s="237"/>
      <c r="S265" s="238">
        <v>0</v>
      </c>
      <c r="T265" s="235"/>
      <c r="U265" s="238">
        <v>5841818.1399999997</v>
      </c>
      <c r="V265" s="235"/>
      <c r="W265" s="239" t="s">
        <v>1233</v>
      </c>
      <c r="X265" s="235"/>
    </row>
    <row r="266" spans="3:24" s="231" customFormat="1" ht="12" hidden="1" customHeight="1" x14ac:dyDescent="0.25">
      <c r="C266" s="236" t="s">
        <v>1194</v>
      </c>
      <c r="E266" s="236" t="s">
        <v>700</v>
      </c>
      <c r="F266" s="237"/>
      <c r="H266" s="236" t="s">
        <v>1249</v>
      </c>
      <c r="I266" s="237"/>
      <c r="J266" s="237"/>
      <c r="L266" s="236" t="s">
        <v>1250</v>
      </c>
      <c r="M266" s="237"/>
      <c r="N266" s="237"/>
      <c r="O266" s="237"/>
      <c r="P266" s="237"/>
      <c r="Q266" s="237"/>
      <c r="S266" s="238">
        <v>5841818.1399999997</v>
      </c>
      <c r="T266" s="235"/>
      <c r="U266" s="238">
        <v>0</v>
      </c>
      <c r="V266" s="235"/>
      <c r="W266" s="239" t="s">
        <v>1228</v>
      </c>
      <c r="X266" s="235"/>
    </row>
    <row r="267" spans="3:24" s="231" customFormat="1" ht="12" hidden="1" customHeight="1" x14ac:dyDescent="0.25">
      <c r="C267" s="236" t="s">
        <v>1251</v>
      </c>
      <c r="E267" s="236" t="s">
        <v>700</v>
      </c>
      <c r="F267" s="237"/>
      <c r="H267" s="236" t="s">
        <v>1252</v>
      </c>
      <c r="I267" s="237"/>
      <c r="J267" s="237"/>
      <c r="L267" s="236" t="s">
        <v>1253</v>
      </c>
      <c r="M267" s="237"/>
      <c r="N267" s="237"/>
      <c r="O267" s="237"/>
      <c r="P267" s="237"/>
      <c r="Q267" s="237"/>
      <c r="S267" s="238">
        <v>1799590.89</v>
      </c>
      <c r="T267" s="235"/>
      <c r="U267" s="238">
        <v>0</v>
      </c>
      <c r="V267" s="235"/>
      <c r="W267" s="239" t="s">
        <v>1254</v>
      </c>
      <c r="X267" s="235"/>
    </row>
    <row r="268" spans="3:24" s="231" customFormat="1" ht="12" hidden="1" customHeight="1" x14ac:dyDescent="0.25">
      <c r="C268" s="236" t="s">
        <v>1251</v>
      </c>
      <c r="E268" s="236" t="s">
        <v>700</v>
      </c>
      <c r="F268" s="237"/>
      <c r="H268" s="236" t="s">
        <v>1255</v>
      </c>
      <c r="I268" s="237"/>
      <c r="J268" s="237"/>
      <c r="L268" s="236" t="s">
        <v>1256</v>
      </c>
      <c r="M268" s="237"/>
      <c r="N268" s="237"/>
      <c r="O268" s="237"/>
      <c r="P268" s="237"/>
      <c r="Q268" s="237"/>
      <c r="S268" s="238">
        <v>22318540.800000001</v>
      </c>
      <c r="T268" s="235"/>
      <c r="U268" s="238">
        <v>0</v>
      </c>
      <c r="V268" s="235"/>
      <c r="W268" s="239" t="s">
        <v>1257</v>
      </c>
      <c r="X268" s="235"/>
    </row>
    <row r="269" spans="3:24" s="231" customFormat="1" ht="12" customHeight="1" x14ac:dyDescent="0.25">
      <c r="C269" s="236" t="s">
        <v>1251</v>
      </c>
      <c r="E269" s="236" t="s">
        <v>700</v>
      </c>
      <c r="F269" s="237"/>
      <c r="H269" s="236" t="s">
        <v>1258</v>
      </c>
      <c r="I269" s="237"/>
      <c r="J269" s="237"/>
      <c r="L269" s="236" t="s">
        <v>1259</v>
      </c>
      <c r="M269" s="237"/>
      <c r="N269" s="237"/>
      <c r="O269" s="237"/>
      <c r="P269" s="237"/>
      <c r="Q269" s="237"/>
      <c r="S269" s="238">
        <v>1881409.09</v>
      </c>
      <c r="T269" s="235"/>
      <c r="U269" s="238">
        <v>0</v>
      </c>
      <c r="V269" s="235"/>
      <c r="W269" s="239" t="s">
        <v>1260</v>
      </c>
      <c r="X269" s="235"/>
    </row>
    <row r="270" spans="3:24" s="231" customFormat="1" ht="12" customHeight="1" x14ac:dyDescent="0.25">
      <c r="C270" s="236" t="s">
        <v>1251</v>
      </c>
      <c r="E270" s="236" t="s">
        <v>700</v>
      </c>
      <c r="F270" s="237"/>
      <c r="H270" s="236" t="s">
        <v>1261</v>
      </c>
      <c r="I270" s="237"/>
      <c r="J270" s="237"/>
      <c r="L270" s="236" t="s">
        <v>1262</v>
      </c>
      <c r="M270" s="237"/>
      <c r="N270" s="237"/>
      <c r="O270" s="237"/>
      <c r="P270" s="237"/>
      <c r="Q270" s="237"/>
      <c r="S270" s="238">
        <v>37853016</v>
      </c>
      <c r="T270" s="235"/>
      <c r="U270" s="238">
        <v>0</v>
      </c>
      <c r="V270" s="235"/>
      <c r="W270" s="239" t="s">
        <v>1263</v>
      </c>
      <c r="X270" s="235"/>
    </row>
    <row r="271" spans="3:24" s="231" customFormat="1" ht="12" hidden="1" customHeight="1" x14ac:dyDescent="0.25">
      <c r="C271" s="236" t="s">
        <v>1251</v>
      </c>
      <c r="E271" s="236" t="s">
        <v>704</v>
      </c>
      <c r="F271" s="237"/>
      <c r="H271" s="237">
        <v>18228</v>
      </c>
      <c r="I271" s="237"/>
      <c r="J271" s="237"/>
      <c r="L271" s="236" t="s">
        <v>1264</v>
      </c>
      <c r="M271" s="237"/>
      <c r="N271" s="237"/>
      <c r="O271" s="237"/>
      <c r="P271" s="237"/>
      <c r="Q271" s="237"/>
      <c r="S271" s="238">
        <v>0</v>
      </c>
      <c r="T271" s="235"/>
      <c r="U271" s="238">
        <v>1799590.89</v>
      </c>
      <c r="V271" s="235"/>
      <c r="W271" s="239" t="s">
        <v>1265</v>
      </c>
      <c r="X271" s="235"/>
    </row>
    <row r="272" spans="3:24" s="231" customFormat="1" ht="12" hidden="1" customHeight="1" x14ac:dyDescent="0.25">
      <c r="C272" s="236" t="s">
        <v>1251</v>
      </c>
      <c r="E272" s="236" t="s">
        <v>704</v>
      </c>
      <c r="F272" s="237"/>
      <c r="H272" s="237">
        <v>18229</v>
      </c>
      <c r="I272" s="237"/>
      <c r="J272" s="237"/>
      <c r="L272" s="236" t="s">
        <v>1266</v>
      </c>
      <c r="M272" s="237"/>
      <c r="N272" s="237"/>
      <c r="O272" s="237"/>
      <c r="P272" s="237"/>
      <c r="Q272" s="237"/>
      <c r="S272" s="238">
        <v>0</v>
      </c>
      <c r="T272" s="235"/>
      <c r="U272" s="238">
        <v>22318540.800000001</v>
      </c>
      <c r="V272" s="235"/>
      <c r="W272" s="239" t="s">
        <v>1267</v>
      </c>
      <c r="X272" s="235"/>
    </row>
    <row r="273" spans="3:24" s="231" customFormat="1" ht="12" hidden="1" customHeight="1" x14ac:dyDescent="0.25">
      <c r="C273" s="236" t="s">
        <v>1251</v>
      </c>
      <c r="E273" s="236" t="s">
        <v>704</v>
      </c>
      <c r="F273" s="237"/>
      <c r="H273" s="237">
        <v>18223</v>
      </c>
      <c r="I273" s="237"/>
      <c r="J273" s="237"/>
      <c r="L273" s="236" t="s">
        <v>1268</v>
      </c>
      <c r="M273" s="237"/>
      <c r="N273" s="237"/>
      <c r="O273" s="237"/>
      <c r="P273" s="237"/>
      <c r="Q273" s="237"/>
      <c r="S273" s="238">
        <v>0</v>
      </c>
      <c r="T273" s="235"/>
      <c r="U273" s="238">
        <v>221934085.38</v>
      </c>
      <c r="V273" s="235"/>
      <c r="W273" s="239" t="s">
        <v>1269</v>
      </c>
      <c r="X273" s="235"/>
    </row>
    <row r="274" spans="3:24" s="231" customFormat="1" ht="12" hidden="1" customHeight="1" x14ac:dyDescent="0.25">
      <c r="C274" s="236" t="s">
        <v>1270</v>
      </c>
      <c r="E274" s="236" t="s">
        <v>704</v>
      </c>
      <c r="F274" s="237"/>
      <c r="H274" s="237">
        <v>18433</v>
      </c>
      <c r="I274" s="237"/>
      <c r="J274" s="237"/>
      <c r="L274" s="236" t="s">
        <v>1271</v>
      </c>
      <c r="M274" s="237"/>
      <c r="N274" s="237"/>
      <c r="O274" s="237"/>
      <c r="P274" s="237"/>
      <c r="Q274" s="237"/>
      <c r="S274" s="245">
        <v>0</v>
      </c>
      <c r="T274" s="244"/>
      <c r="U274" s="245">
        <v>14109091.199999999</v>
      </c>
      <c r="V274" s="235"/>
      <c r="W274" s="239" t="s">
        <v>1272</v>
      </c>
      <c r="X274" s="235"/>
    </row>
    <row r="275" spans="3:24" s="231" customFormat="1" ht="12" hidden="1" customHeight="1" x14ac:dyDescent="0.25">
      <c r="C275" s="236" t="s">
        <v>1270</v>
      </c>
      <c r="E275" s="236" t="s">
        <v>700</v>
      </c>
      <c r="F275" s="237"/>
      <c r="H275" s="236" t="s">
        <v>1273</v>
      </c>
      <c r="I275" s="237"/>
      <c r="J275" s="237"/>
      <c r="L275" s="236" t="s">
        <v>1274</v>
      </c>
      <c r="M275" s="237"/>
      <c r="N275" s="237"/>
      <c r="O275" s="237"/>
      <c r="P275" s="237"/>
      <c r="Q275" s="237"/>
      <c r="S275" s="245">
        <v>14109091.199999999</v>
      </c>
      <c r="T275" s="244"/>
      <c r="U275" s="245">
        <v>0</v>
      </c>
      <c r="V275" s="235"/>
      <c r="W275" s="239" t="s">
        <v>1269</v>
      </c>
      <c r="X275" s="235"/>
    </row>
    <row r="276" spans="3:24" s="231" customFormat="1" ht="12" hidden="1" customHeight="1" x14ac:dyDescent="0.25">
      <c r="C276" s="236" t="s">
        <v>1270</v>
      </c>
      <c r="E276" s="236" t="s">
        <v>700</v>
      </c>
      <c r="F276" s="237"/>
      <c r="H276" s="236" t="s">
        <v>1275</v>
      </c>
      <c r="I276" s="237"/>
      <c r="J276" s="237"/>
      <c r="L276" s="236" t="s">
        <v>1276</v>
      </c>
      <c r="M276" s="237"/>
      <c r="N276" s="237"/>
      <c r="O276" s="237"/>
      <c r="P276" s="237"/>
      <c r="Q276" s="237"/>
      <c r="S276" s="238">
        <v>5841818.1399999997</v>
      </c>
      <c r="T276" s="235"/>
      <c r="U276" s="238">
        <v>0</v>
      </c>
      <c r="V276" s="235"/>
      <c r="W276" s="239" t="s">
        <v>1277</v>
      </c>
      <c r="X276" s="235"/>
    </row>
    <row r="277" spans="3:24" s="231" customFormat="1" ht="12" customHeight="1" x14ac:dyDescent="0.25">
      <c r="C277" s="236" t="s">
        <v>1270</v>
      </c>
      <c r="E277" s="236" t="s">
        <v>704</v>
      </c>
      <c r="F277" s="237"/>
      <c r="H277" s="237">
        <v>18231</v>
      </c>
      <c r="I277" s="237"/>
      <c r="J277" s="237"/>
      <c r="L277" s="236" t="s">
        <v>1278</v>
      </c>
      <c r="M277" s="237"/>
      <c r="N277" s="237"/>
      <c r="O277" s="237"/>
      <c r="P277" s="237"/>
      <c r="Q277" s="237"/>
      <c r="S277" s="238">
        <v>0</v>
      </c>
      <c r="T277" s="235"/>
      <c r="U277" s="238">
        <v>2100000</v>
      </c>
      <c r="V277" s="235"/>
      <c r="W277" s="239" t="s">
        <v>1279</v>
      </c>
      <c r="X277" s="235"/>
    </row>
    <row r="278" spans="3:24" s="231" customFormat="1" ht="12" customHeight="1" x14ac:dyDescent="0.25">
      <c r="C278" s="236" t="s">
        <v>1270</v>
      </c>
      <c r="E278" s="236" t="s">
        <v>704</v>
      </c>
      <c r="F278" s="237"/>
      <c r="H278" s="237">
        <v>18232</v>
      </c>
      <c r="I278" s="237"/>
      <c r="J278" s="237"/>
      <c r="L278" s="236" t="s">
        <v>1280</v>
      </c>
      <c r="M278" s="237"/>
      <c r="N278" s="237"/>
      <c r="O278" s="237"/>
      <c r="P278" s="237"/>
      <c r="Q278" s="237"/>
      <c r="S278" s="238">
        <v>0</v>
      </c>
      <c r="T278" s="235"/>
      <c r="U278" s="238">
        <v>1595454.3</v>
      </c>
      <c r="V278" s="235"/>
      <c r="W278" s="239" t="s">
        <v>1281</v>
      </c>
      <c r="X278" s="235"/>
    </row>
    <row r="279" spans="3:24" s="231" customFormat="1" ht="12" hidden="1" customHeight="1" x14ac:dyDescent="0.25">
      <c r="C279" s="236" t="s">
        <v>1270</v>
      </c>
      <c r="E279" s="236" t="s">
        <v>704</v>
      </c>
      <c r="F279" s="237"/>
      <c r="H279" s="237">
        <v>18192</v>
      </c>
      <c r="I279" s="237"/>
      <c r="J279" s="237"/>
      <c r="L279" s="236" t="s">
        <v>1282</v>
      </c>
      <c r="M279" s="237"/>
      <c r="N279" s="237"/>
      <c r="O279" s="237"/>
      <c r="P279" s="237"/>
      <c r="Q279" s="237"/>
      <c r="S279" s="238">
        <v>0</v>
      </c>
      <c r="T279" s="235"/>
      <c r="U279" s="238">
        <v>197955697.06</v>
      </c>
      <c r="V279" s="235"/>
      <c r="W279" s="239" t="s">
        <v>1283</v>
      </c>
      <c r="X279" s="235"/>
    </row>
    <row r="280" spans="3:24" s="231" customFormat="1" ht="12" hidden="1" customHeight="1" x14ac:dyDescent="0.25">
      <c r="C280" s="236" t="s">
        <v>1270</v>
      </c>
      <c r="E280" s="236" t="s">
        <v>704</v>
      </c>
      <c r="F280" s="237"/>
      <c r="H280" s="237">
        <v>18313</v>
      </c>
      <c r="I280" s="237"/>
      <c r="J280" s="237"/>
      <c r="L280" s="236" t="s">
        <v>1284</v>
      </c>
      <c r="M280" s="237"/>
      <c r="N280" s="237"/>
      <c r="O280" s="237"/>
      <c r="P280" s="237"/>
      <c r="Q280" s="237"/>
      <c r="S280" s="238">
        <v>0</v>
      </c>
      <c r="T280" s="235"/>
      <c r="U280" s="238">
        <v>6156000.0199999996</v>
      </c>
      <c r="V280" s="235"/>
      <c r="W280" s="239" t="s">
        <v>1285</v>
      </c>
      <c r="X280" s="235"/>
    </row>
    <row r="281" spans="3:24" s="231" customFormat="1" ht="12" hidden="1" customHeight="1" x14ac:dyDescent="0.25">
      <c r="C281" s="236" t="s">
        <v>1270</v>
      </c>
      <c r="E281" s="236" t="s">
        <v>700</v>
      </c>
      <c r="F281" s="237"/>
      <c r="H281" s="237">
        <v>191008412</v>
      </c>
      <c r="I281" s="237"/>
      <c r="J281" s="237"/>
      <c r="L281" s="236" t="s">
        <v>1286</v>
      </c>
      <c r="M281" s="237"/>
      <c r="N281" s="237"/>
      <c r="O281" s="237"/>
      <c r="P281" s="237"/>
      <c r="Q281" s="237"/>
      <c r="S281" s="238">
        <v>6156000.0199999996</v>
      </c>
      <c r="T281" s="235"/>
      <c r="U281" s="238">
        <v>0</v>
      </c>
      <c r="V281" s="235"/>
      <c r="W281" s="239" t="s">
        <v>1283</v>
      </c>
      <c r="X281" s="235"/>
    </row>
    <row r="282" spans="3:24" s="231" customFormat="1" ht="12" hidden="1" customHeight="1" x14ac:dyDescent="0.25">
      <c r="C282" s="236" t="s">
        <v>1270</v>
      </c>
      <c r="E282" s="236" t="s">
        <v>704</v>
      </c>
      <c r="F282" s="237"/>
      <c r="H282" s="237">
        <v>18330</v>
      </c>
      <c r="I282" s="237"/>
      <c r="J282" s="237"/>
      <c r="L282" s="236" t="s">
        <v>1287</v>
      </c>
      <c r="M282" s="237"/>
      <c r="N282" s="237"/>
      <c r="O282" s="237"/>
      <c r="P282" s="237"/>
      <c r="Q282" s="237"/>
      <c r="S282" s="238">
        <v>0</v>
      </c>
      <c r="T282" s="235"/>
      <c r="U282" s="238">
        <v>7304546</v>
      </c>
      <c r="V282" s="235"/>
      <c r="W282" s="239" t="s">
        <v>1288</v>
      </c>
      <c r="X282" s="235"/>
    </row>
    <row r="283" spans="3:24" s="231" customFormat="1" ht="12" hidden="1" customHeight="1" x14ac:dyDescent="0.25">
      <c r="C283" s="236" t="s">
        <v>1270</v>
      </c>
      <c r="E283" s="236" t="s">
        <v>700</v>
      </c>
      <c r="F283" s="237"/>
      <c r="H283" s="236" t="s">
        <v>1289</v>
      </c>
      <c r="I283" s="237"/>
      <c r="J283" s="237"/>
      <c r="L283" s="236" t="s">
        <v>1290</v>
      </c>
      <c r="M283" s="237"/>
      <c r="N283" s="237"/>
      <c r="O283" s="237"/>
      <c r="P283" s="237"/>
      <c r="Q283" s="237"/>
      <c r="S283" s="238">
        <v>7304546</v>
      </c>
      <c r="T283" s="235"/>
      <c r="U283" s="238">
        <v>0</v>
      </c>
      <c r="V283" s="235"/>
      <c r="W283" s="239" t="s">
        <v>1283</v>
      </c>
      <c r="X283" s="235"/>
    </row>
    <row r="284" spans="3:24" s="231" customFormat="1" ht="12" hidden="1" customHeight="1" x14ac:dyDescent="0.25">
      <c r="C284" s="236" t="s">
        <v>1291</v>
      </c>
      <c r="E284" s="236" t="s">
        <v>700</v>
      </c>
      <c r="F284" s="237"/>
      <c r="H284" s="236" t="s">
        <v>1292</v>
      </c>
      <c r="I284" s="237"/>
      <c r="J284" s="237"/>
      <c r="L284" s="236" t="s">
        <v>1293</v>
      </c>
      <c r="M284" s="237"/>
      <c r="N284" s="237"/>
      <c r="O284" s="237"/>
      <c r="P284" s="237"/>
      <c r="Q284" s="237"/>
      <c r="S284" s="238">
        <v>5063181.75</v>
      </c>
      <c r="T284" s="235"/>
      <c r="U284" s="238">
        <v>0</v>
      </c>
      <c r="V284" s="235"/>
      <c r="W284" s="239" t="s">
        <v>1294</v>
      </c>
      <c r="X284" s="235"/>
    </row>
    <row r="285" spans="3:24" s="231" customFormat="1" ht="12" hidden="1" customHeight="1" x14ac:dyDescent="0.25">
      <c r="C285" s="236" t="s">
        <v>1291</v>
      </c>
      <c r="E285" s="236" t="s">
        <v>704</v>
      </c>
      <c r="F285" s="237"/>
      <c r="H285" s="237">
        <v>18457</v>
      </c>
      <c r="I285" s="237"/>
      <c r="J285" s="237"/>
      <c r="L285" s="236" t="s">
        <v>1295</v>
      </c>
      <c r="M285" s="237"/>
      <c r="N285" s="237"/>
      <c r="O285" s="237"/>
      <c r="P285" s="237"/>
      <c r="Q285" s="237"/>
      <c r="S285" s="238">
        <v>0</v>
      </c>
      <c r="T285" s="235"/>
      <c r="U285" s="238">
        <v>1126363.6200000001</v>
      </c>
      <c r="V285" s="235"/>
      <c r="W285" s="239" t="s">
        <v>1296</v>
      </c>
      <c r="X285" s="235"/>
    </row>
    <row r="286" spans="3:24" s="231" customFormat="1" ht="12" customHeight="1" x14ac:dyDescent="0.25">
      <c r="C286" s="236" t="s">
        <v>1291</v>
      </c>
      <c r="E286" s="236" t="s">
        <v>700</v>
      </c>
      <c r="F286" s="237"/>
      <c r="H286" s="236" t="s">
        <v>1297</v>
      </c>
      <c r="I286" s="237"/>
      <c r="J286" s="237"/>
      <c r="L286" s="236" t="s">
        <v>1298</v>
      </c>
      <c r="M286" s="237"/>
      <c r="N286" s="237"/>
      <c r="O286" s="237"/>
      <c r="P286" s="237"/>
      <c r="Q286" s="237"/>
      <c r="S286" s="238">
        <v>2100000</v>
      </c>
      <c r="T286" s="235"/>
      <c r="U286" s="238">
        <v>0</v>
      </c>
      <c r="V286" s="235"/>
      <c r="W286" s="239" t="s">
        <v>1299</v>
      </c>
      <c r="X286" s="235"/>
    </row>
    <row r="287" spans="3:24" s="231" customFormat="1" ht="12" customHeight="1" x14ac:dyDescent="0.25">
      <c r="C287" s="236" t="s">
        <v>1291</v>
      </c>
      <c r="E287" s="236" t="s">
        <v>700</v>
      </c>
      <c r="F287" s="237"/>
      <c r="H287" s="236" t="s">
        <v>1300</v>
      </c>
      <c r="I287" s="237"/>
      <c r="J287" s="237"/>
      <c r="L287" s="236" t="s">
        <v>1301</v>
      </c>
      <c r="M287" s="237"/>
      <c r="N287" s="237"/>
      <c r="O287" s="237"/>
      <c r="P287" s="237"/>
      <c r="Q287" s="237"/>
      <c r="S287" s="238">
        <v>8959090.8000000007</v>
      </c>
      <c r="T287" s="235"/>
      <c r="U287" s="238">
        <v>0</v>
      </c>
      <c r="V287" s="235"/>
      <c r="W287" s="239" t="s">
        <v>1302</v>
      </c>
      <c r="X287" s="235"/>
    </row>
    <row r="288" spans="3:24" s="231" customFormat="1" ht="12" customHeight="1" x14ac:dyDescent="0.25">
      <c r="C288" s="236" t="s">
        <v>1291</v>
      </c>
      <c r="E288" s="236" t="s">
        <v>700</v>
      </c>
      <c r="F288" s="237"/>
      <c r="H288" s="236" t="s">
        <v>1303</v>
      </c>
      <c r="I288" s="237"/>
      <c r="J288" s="237"/>
      <c r="L288" s="236" t="s">
        <v>1304</v>
      </c>
      <c r="M288" s="237"/>
      <c r="N288" s="237"/>
      <c r="O288" s="237"/>
      <c r="P288" s="237"/>
      <c r="Q288" s="237"/>
      <c r="S288" s="238">
        <v>1595454.3</v>
      </c>
      <c r="T288" s="235"/>
      <c r="U288" s="238">
        <v>0</v>
      </c>
      <c r="V288" s="235"/>
      <c r="W288" s="239" t="s">
        <v>1305</v>
      </c>
      <c r="X288" s="235"/>
    </row>
    <row r="289" spans="3:24" s="231" customFormat="1" ht="12" customHeight="1" x14ac:dyDescent="0.25">
      <c r="C289" s="236" t="s">
        <v>1291</v>
      </c>
      <c r="E289" s="236" t="s">
        <v>700</v>
      </c>
      <c r="F289" s="237"/>
      <c r="H289" s="236" t="s">
        <v>1306</v>
      </c>
      <c r="I289" s="237"/>
      <c r="J289" s="237"/>
      <c r="L289" s="236" t="s">
        <v>1307</v>
      </c>
      <c r="M289" s="237"/>
      <c r="N289" s="237"/>
      <c r="O289" s="237"/>
      <c r="P289" s="237"/>
      <c r="Q289" s="237"/>
      <c r="S289" s="238">
        <v>3899999.4</v>
      </c>
      <c r="T289" s="235"/>
      <c r="U289" s="238">
        <v>0</v>
      </c>
      <c r="V289" s="235"/>
      <c r="W289" s="239" t="s">
        <v>1308</v>
      </c>
      <c r="X289" s="235"/>
    </row>
    <row r="290" spans="3:24" s="231" customFormat="1" ht="12" hidden="1" customHeight="1" x14ac:dyDescent="0.25">
      <c r="C290" s="236" t="s">
        <v>1291</v>
      </c>
      <c r="E290" s="236" t="s">
        <v>704</v>
      </c>
      <c r="F290" s="237"/>
      <c r="H290" s="237">
        <v>18216</v>
      </c>
      <c r="I290" s="237"/>
      <c r="J290" s="237"/>
      <c r="L290" s="236" t="s">
        <v>1309</v>
      </c>
      <c r="M290" s="237"/>
      <c r="N290" s="237"/>
      <c r="O290" s="237"/>
      <c r="P290" s="237"/>
      <c r="Q290" s="237"/>
      <c r="S290" s="238">
        <v>0</v>
      </c>
      <c r="T290" s="235"/>
      <c r="U290" s="238">
        <v>5063181.75</v>
      </c>
      <c r="V290" s="235"/>
      <c r="W290" s="239" t="s">
        <v>1310</v>
      </c>
      <c r="X290" s="235"/>
    </row>
    <row r="291" spans="3:24" s="231" customFormat="1" ht="12" customHeight="1" x14ac:dyDescent="0.25">
      <c r="C291" s="236" t="s">
        <v>1291</v>
      </c>
      <c r="E291" s="236" t="s">
        <v>704</v>
      </c>
      <c r="F291" s="237"/>
      <c r="H291" s="237">
        <v>18191</v>
      </c>
      <c r="I291" s="237"/>
      <c r="J291" s="237"/>
      <c r="L291" s="236" t="s">
        <v>1311</v>
      </c>
      <c r="M291" s="237"/>
      <c r="N291" s="237"/>
      <c r="O291" s="237"/>
      <c r="P291" s="237"/>
      <c r="Q291" s="237"/>
      <c r="S291" s="238">
        <v>0</v>
      </c>
      <c r="T291" s="235"/>
      <c r="U291" s="238">
        <v>72959996.150000006</v>
      </c>
      <c r="V291" s="235"/>
      <c r="W291" s="239" t="s">
        <v>1312</v>
      </c>
      <c r="X291" s="235"/>
    </row>
    <row r="292" spans="3:24" s="231" customFormat="1" ht="12" customHeight="1" x14ac:dyDescent="0.25">
      <c r="C292" s="236" t="s">
        <v>1291</v>
      </c>
      <c r="E292" s="236" t="s">
        <v>704</v>
      </c>
      <c r="F292" s="237"/>
      <c r="H292" s="237">
        <v>18236</v>
      </c>
      <c r="I292" s="237"/>
      <c r="J292" s="237"/>
      <c r="L292" s="236" t="s">
        <v>1313</v>
      </c>
      <c r="M292" s="237"/>
      <c r="N292" s="237"/>
      <c r="O292" s="237"/>
      <c r="P292" s="237"/>
      <c r="Q292" s="237"/>
      <c r="S292" s="238">
        <v>0</v>
      </c>
      <c r="T292" s="235"/>
      <c r="U292" s="238">
        <v>3899999.4</v>
      </c>
      <c r="V292" s="235"/>
      <c r="W292" s="239" t="s">
        <v>1314</v>
      </c>
      <c r="X292" s="235"/>
    </row>
    <row r="293" spans="3:24" s="231" customFormat="1" ht="12" customHeight="1" x14ac:dyDescent="0.25">
      <c r="C293" s="236" t="s">
        <v>1291</v>
      </c>
      <c r="E293" s="236" t="s">
        <v>704</v>
      </c>
      <c r="F293" s="237"/>
      <c r="H293" s="237">
        <v>18237</v>
      </c>
      <c r="I293" s="237"/>
      <c r="J293" s="237"/>
      <c r="L293" s="236" t="s">
        <v>1315</v>
      </c>
      <c r="M293" s="237"/>
      <c r="N293" s="237"/>
      <c r="O293" s="237"/>
      <c r="P293" s="237"/>
      <c r="Q293" s="237"/>
      <c r="S293" s="238">
        <v>0</v>
      </c>
      <c r="T293" s="235"/>
      <c r="U293" s="238">
        <v>8959090.8000000007</v>
      </c>
      <c r="V293" s="235"/>
      <c r="W293" s="239" t="s">
        <v>1316</v>
      </c>
      <c r="X293" s="235"/>
    </row>
    <row r="294" spans="3:24" s="231" customFormat="1" ht="12" hidden="1" customHeight="1" x14ac:dyDescent="0.25">
      <c r="C294" s="236" t="s">
        <v>1291</v>
      </c>
      <c r="E294" s="236" t="s">
        <v>704</v>
      </c>
      <c r="F294" s="237"/>
      <c r="H294" s="237">
        <v>18217</v>
      </c>
      <c r="I294" s="237"/>
      <c r="J294" s="237"/>
      <c r="L294" s="236" t="s">
        <v>1317</v>
      </c>
      <c r="M294" s="237"/>
      <c r="N294" s="237"/>
      <c r="O294" s="237"/>
      <c r="P294" s="237"/>
      <c r="Q294" s="237"/>
      <c r="S294" s="238">
        <v>0</v>
      </c>
      <c r="T294" s="235"/>
      <c r="U294" s="238">
        <v>5864727.2400000002</v>
      </c>
      <c r="V294" s="235"/>
      <c r="W294" s="239" t="s">
        <v>1318</v>
      </c>
      <c r="X294" s="235"/>
    </row>
    <row r="295" spans="3:24" s="231" customFormat="1" ht="12" hidden="1" customHeight="1" x14ac:dyDescent="0.25">
      <c r="C295" s="236" t="s">
        <v>1291</v>
      </c>
      <c r="E295" s="236" t="s">
        <v>704</v>
      </c>
      <c r="F295" s="237"/>
      <c r="H295" s="237">
        <v>18339</v>
      </c>
      <c r="I295" s="237"/>
      <c r="J295" s="237"/>
      <c r="L295" s="236" t="s">
        <v>1319</v>
      </c>
      <c r="M295" s="237"/>
      <c r="N295" s="237"/>
      <c r="O295" s="237"/>
      <c r="P295" s="237"/>
      <c r="Q295" s="237"/>
      <c r="S295" s="238">
        <v>0</v>
      </c>
      <c r="T295" s="235"/>
      <c r="U295" s="238">
        <v>5841818.1399999997</v>
      </c>
      <c r="V295" s="235"/>
      <c r="W295" s="239" t="s">
        <v>1320</v>
      </c>
      <c r="X295" s="235"/>
    </row>
    <row r="296" spans="3:24" s="231" customFormat="1" ht="12" hidden="1" customHeight="1" x14ac:dyDescent="0.25">
      <c r="C296" s="236" t="s">
        <v>1291</v>
      </c>
      <c r="E296" s="236" t="s">
        <v>700</v>
      </c>
      <c r="F296" s="237"/>
      <c r="H296" s="236" t="s">
        <v>1321</v>
      </c>
      <c r="I296" s="237"/>
      <c r="J296" s="237"/>
      <c r="L296" s="236" t="s">
        <v>1322</v>
      </c>
      <c r="M296" s="237"/>
      <c r="N296" s="237"/>
      <c r="O296" s="237"/>
      <c r="P296" s="237"/>
      <c r="Q296" s="237"/>
      <c r="S296" s="238">
        <v>5841818.1399999997</v>
      </c>
      <c r="T296" s="235"/>
      <c r="U296" s="238">
        <v>0</v>
      </c>
      <c r="V296" s="235"/>
      <c r="W296" s="239" t="s">
        <v>1318</v>
      </c>
      <c r="X296" s="235"/>
    </row>
    <row r="297" spans="3:24" s="231" customFormat="1" ht="12" hidden="1" customHeight="1" x14ac:dyDescent="0.25">
      <c r="C297" s="236" t="s">
        <v>1291</v>
      </c>
      <c r="E297" s="236" t="s">
        <v>704</v>
      </c>
      <c r="F297" s="237"/>
      <c r="H297" s="237">
        <v>18340</v>
      </c>
      <c r="I297" s="237"/>
      <c r="J297" s="237"/>
      <c r="L297" s="236" t="s">
        <v>1323</v>
      </c>
      <c r="M297" s="237"/>
      <c r="N297" s="237"/>
      <c r="O297" s="237"/>
      <c r="P297" s="237"/>
      <c r="Q297" s="237"/>
      <c r="S297" s="238">
        <v>0</v>
      </c>
      <c r="T297" s="235"/>
      <c r="U297" s="238">
        <v>5841818.1399999997</v>
      </c>
      <c r="V297" s="235"/>
      <c r="W297" s="239" t="s">
        <v>1320</v>
      </c>
      <c r="X297" s="235"/>
    </row>
    <row r="298" spans="3:24" s="231" customFormat="1" ht="8.1" hidden="1" customHeight="1" x14ac:dyDescent="0.25">
      <c r="S298" s="235"/>
      <c r="T298" s="235"/>
      <c r="U298" s="235"/>
      <c r="V298" s="235"/>
      <c r="W298" s="235"/>
      <c r="X298" s="235"/>
    </row>
    <row r="299" spans="3:24" s="231" customFormat="1" ht="12" hidden="1" customHeight="1" x14ac:dyDescent="0.25">
      <c r="C299" s="236" t="s">
        <v>1291</v>
      </c>
      <c r="E299" s="236" t="s">
        <v>700</v>
      </c>
      <c r="F299" s="237"/>
      <c r="H299" s="236" t="s">
        <v>1324</v>
      </c>
      <c r="I299" s="237"/>
      <c r="J299" s="237"/>
      <c r="L299" s="236" t="s">
        <v>1325</v>
      </c>
      <c r="M299" s="237"/>
      <c r="N299" s="237"/>
      <c r="O299" s="237"/>
      <c r="P299" s="237"/>
      <c r="Q299" s="237"/>
      <c r="S299" s="238">
        <v>5841818.1399999997</v>
      </c>
      <c r="T299" s="235"/>
      <c r="U299" s="238">
        <v>0</v>
      </c>
      <c r="V299" s="235"/>
      <c r="W299" s="239" t="s">
        <v>1318</v>
      </c>
      <c r="X299" s="235"/>
    </row>
    <row r="300" spans="3:24" s="231" customFormat="1" ht="12" hidden="1" customHeight="1" x14ac:dyDescent="0.25">
      <c r="C300" s="236" t="s">
        <v>1291</v>
      </c>
      <c r="E300" s="236" t="s">
        <v>704</v>
      </c>
      <c r="F300" s="237"/>
      <c r="H300" s="237">
        <v>18341</v>
      </c>
      <c r="I300" s="237"/>
      <c r="J300" s="237"/>
      <c r="L300" s="236" t="s">
        <v>1326</v>
      </c>
      <c r="M300" s="237"/>
      <c r="N300" s="237"/>
      <c r="O300" s="237"/>
      <c r="P300" s="237"/>
      <c r="Q300" s="237"/>
      <c r="S300" s="238">
        <v>0</v>
      </c>
      <c r="T300" s="235"/>
      <c r="U300" s="238">
        <v>5841818.1399999997</v>
      </c>
      <c r="V300" s="235"/>
      <c r="W300" s="239" t="s">
        <v>1320</v>
      </c>
      <c r="X300" s="235"/>
    </row>
    <row r="301" spans="3:24" s="231" customFormat="1" ht="12" hidden="1" customHeight="1" x14ac:dyDescent="0.25">
      <c r="C301" s="236" t="s">
        <v>1291</v>
      </c>
      <c r="E301" s="236" t="s">
        <v>700</v>
      </c>
      <c r="F301" s="237"/>
      <c r="H301" s="236" t="s">
        <v>1327</v>
      </c>
      <c r="I301" s="237"/>
      <c r="J301" s="237"/>
      <c r="L301" s="236" t="s">
        <v>1328</v>
      </c>
      <c r="M301" s="237"/>
      <c r="N301" s="237"/>
      <c r="O301" s="237"/>
      <c r="P301" s="237"/>
      <c r="Q301" s="237"/>
      <c r="S301" s="238">
        <v>5841818.1399999997</v>
      </c>
      <c r="T301" s="235"/>
      <c r="U301" s="238">
        <v>0</v>
      </c>
      <c r="V301" s="235"/>
      <c r="W301" s="239" t="s">
        <v>1318</v>
      </c>
      <c r="X301" s="235"/>
    </row>
    <row r="302" spans="3:24" s="231" customFormat="1" ht="12" hidden="1" customHeight="1" x14ac:dyDescent="0.25">
      <c r="C302" s="236" t="s">
        <v>1291</v>
      </c>
      <c r="E302" s="236" t="s">
        <v>700</v>
      </c>
      <c r="F302" s="237"/>
      <c r="H302" s="236" t="s">
        <v>1329</v>
      </c>
      <c r="I302" s="237"/>
      <c r="J302" s="237"/>
      <c r="L302" s="236" t="s">
        <v>1330</v>
      </c>
      <c r="M302" s="237"/>
      <c r="N302" s="237"/>
      <c r="O302" s="237"/>
      <c r="P302" s="237"/>
      <c r="Q302" s="237"/>
      <c r="S302" s="238">
        <v>5864727.2400000002</v>
      </c>
      <c r="T302" s="235"/>
      <c r="U302" s="238">
        <v>0</v>
      </c>
      <c r="V302" s="235"/>
      <c r="W302" s="239" t="s">
        <v>1316</v>
      </c>
      <c r="X302" s="235"/>
    </row>
    <row r="303" spans="3:24" s="231" customFormat="1" ht="12" customHeight="1" x14ac:dyDescent="0.25">
      <c r="C303" s="236" t="s">
        <v>1331</v>
      </c>
      <c r="E303" s="236" t="s">
        <v>700</v>
      </c>
      <c r="F303" s="237"/>
      <c r="H303" s="236" t="s">
        <v>1332</v>
      </c>
      <c r="I303" s="237"/>
      <c r="J303" s="237"/>
      <c r="L303" s="236" t="s">
        <v>1333</v>
      </c>
      <c r="M303" s="237"/>
      <c r="N303" s="237"/>
      <c r="O303" s="237"/>
      <c r="P303" s="237"/>
      <c r="Q303" s="237"/>
      <c r="S303" s="238">
        <v>72959996.150000006</v>
      </c>
      <c r="T303" s="235"/>
      <c r="U303" s="238">
        <v>0</v>
      </c>
      <c r="V303" s="235"/>
      <c r="W303" s="239" t="s">
        <v>1334</v>
      </c>
      <c r="X303" s="235"/>
    </row>
    <row r="304" spans="3:24" s="231" customFormat="1" ht="12" hidden="1" customHeight="1" x14ac:dyDescent="0.25">
      <c r="C304" s="236" t="s">
        <v>1331</v>
      </c>
      <c r="E304" s="236" t="s">
        <v>700</v>
      </c>
      <c r="F304" s="237"/>
      <c r="H304" s="236" t="s">
        <v>1335</v>
      </c>
      <c r="I304" s="237"/>
      <c r="J304" s="237"/>
      <c r="L304" s="236" t="s">
        <v>1336</v>
      </c>
      <c r="M304" s="237"/>
      <c r="N304" s="237"/>
      <c r="O304" s="237"/>
      <c r="P304" s="237"/>
      <c r="Q304" s="237"/>
      <c r="S304" s="238">
        <v>226757069.91</v>
      </c>
      <c r="T304" s="235"/>
      <c r="U304" s="238">
        <v>0</v>
      </c>
      <c r="V304" s="235"/>
      <c r="W304" s="239" t="s">
        <v>1337</v>
      </c>
      <c r="X304" s="235"/>
    </row>
    <row r="305" spans="3:24" s="231" customFormat="1" ht="12" hidden="1" customHeight="1" x14ac:dyDescent="0.25">
      <c r="C305" s="236" t="s">
        <v>1331</v>
      </c>
      <c r="E305" s="236" t="s">
        <v>704</v>
      </c>
      <c r="F305" s="237"/>
      <c r="H305" s="237">
        <v>18315</v>
      </c>
      <c r="I305" s="237"/>
      <c r="J305" s="237"/>
      <c r="L305" s="236" t="s">
        <v>1338</v>
      </c>
      <c r="M305" s="237"/>
      <c r="N305" s="237"/>
      <c r="O305" s="237"/>
      <c r="P305" s="237"/>
      <c r="Q305" s="237"/>
      <c r="S305" s="238">
        <v>0</v>
      </c>
      <c r="T305" s="235"/>
      <c r="U305" s="238">
        <v>7273920</v>
      </c>
      <c r="V305" s="235"/>
      <c r="W305" s="239" t="s">
        <v>1339</v>
      </c>
      <c r="X305" s="235"/>
    </row>
    <row r="306" spans="3:24" s="231" customFormat="1" ht="12" hidden="1" customHeight="1" x14ac:dyDescent="0.25">
      <c r="C306" s="236" t="s">
        <v>1331</v>
      </c>
      <c r="E306" s="236" t="s">
        <v>700</v>
      </c>
      <c r="F306" s="237"/>
      <c r="H306" s="236" t="s">
        <v>1340</v>
      </c>
      <c r="I306" s="237"/>
      <c r="J306" s="237"/>
      <c r="L306" s="236" t="s">
        <v>1341</v>
      </c>
      <c r="M306" s="237"/>
      <c r="N306" s="237"/>
      <c r="O306" s="237"/>
      <c r="P306" s="237"/>
      <c r="Q306" s="237"/>
      <c r="S306" s="238">
        <v>7273920</v>
      </c>
      <c r="T306" s="235"/>
      <c r="U306" s="238">
        <v>0</v>
      </c>
      <c r="V306" s="235"/>
      <c r="W306" s="239" t="s">
        <v>1337</v>
      </c>
      <c r="X306" s="235"/>
    </row>
    <row r="307" spans="3:24" s="231" customFormat="1" ht="12" hidden="1" customHeight="1" x14ac:dyDescent="0.25">
      <c r="C307" s="236" t="s">
        <v>1331</v>
      </c>
      <c r="E307" s="236" t="s">
        <v>704</v>
      </c>
      <c r="F307" s="237"/>
      <c r="H307" s="237">
        <v>18298</v>
      </c>
      <c r="I307" s="237"/>
      <c r="J307" s="237"/>
      <c r="L307" s="236" t="s">
        <v>1342</v>
      </c>
      <c r="M307" s="237"/>
      <c r="N307" s="237"/>
      <c r="O307" s="237"/>
      <c r="P307" s="237"/>
      <c r="Q307" s="237"/>
      <c r="S307" s="238">
        <v>0</v>
      </c>
      <c r="T307" s="235"/>
      <c r="U307" s="238">
        <v>6090910</v>
      </c>
      <c r="V307" s="235"/>
      <c r="W307" s="239" t="s">
        <v>1343</v>
      </c>
      <c r="X307" s="235"/>
    </row>
    <row r="308" spans="3:24" s="231" customFormat="1" ht="12" hidden="1" customHeight="1" x14ac:dyDescent="0.25">
      <c r="C308" s="236" t="s">
        <v>1331</v>
      </c>
      <c r="E308" s="236" t="s">
        <v>700</v>
      </c>
      <c r="F308" s="237"/>
      <c r="H308" s="236" t="s">
        <v>1344</v>
      </c>
      <c r="I308" s="237"/>
      <c r="J308" s="237"/>
      <c r="L308" s="236" t="s">
        <v>1345</v>
      </c>
      <c r="M308" s="237"/>
      <c r="N308" s="237"/>
      <c r="O308" s="237"/>
      <c r="P308" s="237"/>
      <c r="Q308" s="237"/>
      <c r="S308" s="238">
        <v>6090910</v>
      </c>
      <c r="T308" s="235"/>
      <c r="U308" s="238">
        <v>0</v>
      </c>
      <c r="V308" s="235"/>
      <c r="W308" s="239" t="s">
        <v>1337</v>
      </c>
      <c r="X308" s="235"/>
    </row>
    <row r="309" spans="3:24" s="231" customFormat="1" ht="12" hidden="1" customHeight="1" x14ac:dyDescent="0.25">
      <c r="C309" s="236" t="s">
        <v>1331</v>
      </c>
      <c r="E309" s="236" t="s">
        <v>704</v>
      </c>
      <c r="F309" s="237"/>
      <c r="H309" s="237">
        <v>18299</v>
      </c>
      <c r="I309" s="237"/>
      <c r="J309" s="237"/>
      <c r="L309" s="236" t="s">
        <v>1346</v>
      </c>
      <c r="M309" s="237"/>
      <c r="N309" s="237"/>
      <c r="O309" s="237"/>
      <c r="P309" s="237"/>
      <c r="Q309" s="237"/>
      <c r="S309" s="238">
        <v>0</v>
      </c>
      <c r="T309" s="235"/>
      <c r="U309" s="238">
        <v>6090910</v>
      </c>
      <c r="V309" s="235"/>
      <c r="W309" s="239" t="s">
        <v>1343</v>
      </c>
      <c r="X309" s="235"/>
    </row>
    <row r="310" spans="3:24" s="231" customFormat="1" ht="12" hidden="1" customHeight="1" x14ac:dyDescent="0.25">
      <c r="C310" s="236" t="s">
        <v>1331</v>
      </c>
      <c r="E310" s="236" t="s">
        <v>700</v>
      </c>
      <c r="F310" s="237"/>
      <c r="H310" s="236" t="s">
        <v>1347</v>
      </c>
      <c r="I310" s="237"/>
      <c r="J310" s="237"/>
      <c r="L310" s="236" t="s">
        <v>1348</v>
      </c>
      <c r="M310" s="237"/>
      <c r="N310" s="237"/>
      <c r="O310" s="237"/>
      <c r="P310" s="237"/>
      <c r="Q310" s="237"/>
      <c r="S310" s="238">
        <v>6090910</v>
      </c>
      <c r="T310" s="235"/>
      <c r="U310" s="238">
        <v>0</v>
      </c>
      <c r="V310" s="235"/>
      <c r="W310" s="239" t="s">
        <v>1337</v>
      </c>
      <c r="X310" s="235"/>
    </row>
    <row r="311" spans="3:24" s="231" customFormat="1" ht="12" hidden="1" customHeight="1" x14ac:dyDescent="0.25">
      <c r="C311" s="236" t="s">
        <v>1331</v>
      </c>
      <c r="E311" s="236" t="s">
        <v>704</v>
      </c>
      <c r="F311" s="237"/>
      <c r="H311" s="237">
        <v>18300</v>
      </c>
      <c r="I311" s="237"/>
      <c r="J311" s="237"/>
      <c r="L311" s="236" t="s">
        <v>1349</v>
      </c>
      <c r="M311" s="237"/>
      <c r="N311" s="237"/>
      <c r="O311" s="237"/>
      <c r="P311" s="237"/>
      <c r="Q311" s="237"/>
      <c r="S311" s="238">
        <v>0</v>
      </c>
      <c r="T311" s="235"/>
      <c r="U311" s="238">
        <v>7136364</v>
      </c>
      <c r="V311" s="235"/>
      <c r="W311" s="239" t="s">
        <v>1350</v>
      </c>
      <c r="X311" s="235"/>
    </row>
    <row r="312" spans="3:24" s="231" customFormat="1" ht="12" hidden="1" customHeight="1" x14ac:dyDescent="0.25">
      <c r="C312" s="236" t="s">
        <v>1331</v>
      </c>
      <c r="E312" s="236" t="s">
        <v>700</v>
      </c>
      <c r="F312" s="237"/>
      <c r="H312" s="236" t="s">
        <v>1351</v>
      </c>
      <c r="I312" s="237"/>
      <c r="J312" s="237"/>
      <c r="L312" s="236" t="s">
        <v>1352</v>
      </c>
      <c r="M312" s="237"/>
      <c r="N312" s="237"/>
      <c r="O312" s="237"/>
      <c r="P312" s="237"/>
      <c r="Q312" s="237"/>
      <c r="S312" s="238">
        <v>7136364</v>
      </c>
      <c r="T312" s="235"/>
      <c r="U312" s="238">
        <v>0</v>
      </c>
      <c r="V312" s="235"/>
      <c r="W312" s="239" t="s">
        <v>1337</v>
      </c>
      <c r="X312" s="235"/>
    </row>
    <row r="313" spans="3:24" s="231" customFormat="1" ht="12" hidden="1" customHeight="1" x14ac:dyDescent="0.25">
      <c r="C313" s="236" t="s">
        <v>656</v>
      </c>
      <c r="E313" s="236" t="s">
        <v>704</v>
      </c>
      <c r="F313" s="237"/>
      <c r="H313" s="237">
        <v>18434</v>
      </c>
      <c r="I313" s="237"/>
      <c r="J313" s="237"/>
      <c r="L313" s="236" t="s">
        <v>1353</v>
      </c>
      <c r="M313" s="237"/>
      <c r="N313" s="237"/>
      <c r="O313" s="237"/>
      <c r="P313" s="237"/>
      <c r="Q313" s="237"/>
      <c r="S313" s="245">
        <v>0</v>
      </c>
      <c r="T313" s="244"/>
      <c r="U313" s="245">
        <v>14109091.199999999</v>
      </c>
      <c r="V313" s="235"/>
      <c r="W313" s="239" t="s">
        <v>1354</v>
      </c>
      <c r="X313" s="235"/>
    </row>
    <row r="314" spans="3:24" s="231" customFormat="1" ht="12" hidden="1" customHeight="1" x14ac:dyDescent="0.25">
      <c r="C314" s="236" t="s">
        <v>656</v>
      </c>
      <c r="E314" s="236" t="s">
        <v>700</v>
      </c>
      <c r="F314" s="237"/>
      <c r="H314" s="236" t="s">
        <v>1355</v>
      </c>
      <c r="I314" s="237"/>
      <c r="J314" s="237"/>
      <c r="L314" s="236" t="s">
        <v>1356</v>
      </c>
      <c r="M314" s="237"/>
      <c r="N314" s="237"/>
      <c r="O314" s="237"/>
      <c r="P314" s="237"/>
      <c r="Q314" s="237"/>
      <c r="S314" s="245">
        <v>14109091.199999999</v>
      </c>
      <c r="T314" s="244"/>
      <c r="U314" s="245">
        <v>0</v>
      </c>
      <c r="V314" s="235"/>
      <c r="W314" s="239" t="s">
        <v>1337</v>
      </c>
      <c r="X314" s="235"/>
    </row>
    <row r="315" spans="3:24" s="231" customFormat="1" ht="12" hidden="1" customHeight="1" x14ac:dyDescent="0.25">
      <c r="C315" s="236" t="s">
        <v>656</v>
      </c>
      <c r="E315" s="236" t="s">
        <v>700</v>
      </c>
      <c r="F315" s="237"/>
      <c r="H315" s="236" t="s">
        <v>1357</v>
      </c>
      <c r="I315" s="237"/>
      <c r="J315" s="237"/>
      <c r="L315" s="236" t="s">
        <v>1358</v>
      </c>
      <c r="M315" s="237"/>
      <c r="N315" s="237"/>
      <c r="O315" s="237"/>
      <c r="P315" s="237"/>
      <c r="Q315" s="237"/>
      <c r="S315" s="238">
        <v>14454545</v>
      </c>
      <c r="T315" s="235"/>
      <c r="U315" s="238">
        <v>0</v>
      </c>
      <c r="V315" s="235"/>
      <c r="W315" s="239" t="s">
        <v>1359</v>
      </c>
      <c r="X315" s="235"/>
    </row>
    <row r="316" spans="3:24" s="231" customFormat="1" ht="12" hidden="1" customHeight="1" x14ac:dyDescent="0.25">
      <c r="C316" s="236" t="s">
        <v>656</v>
      </c>
      <c r="E316" s="236" t="s">
        <v>700</v>
      </c>
      <c r="F316" s="237"/>
      <c r="H316" s="236" t="s">
        <v>1360</v>
      </c>
      <c r="I316" s="237"/>
      <c r="J316" s="237"/>
      <c r="L316" s="236" t="s">
        <v>1361</v>
      </c>
      <c r="M316" s="237"/>
      <c r="N316" s="237"/>
      <c r="O316" s="237"/>
      <c r="P316" s="237"/>
      <c r="Q316" s="237"/>
      <c r="S316" s="238">
        <v>1126363.6200000001</v>
      </c>
      <c r="T316" s="235"/>
      <c r="U316" s="238">
        <v>0</v>
      </c>
      <c r="V316" s="235"/>
      <c r="W316" s="239" t="s">
        <v>1362</v>
      </c>
      <c r="X316" s="235"/>
    </row>
    <row r="317" spans="3:24" s="231" customFormat="1" ht="12" hidden="1" customHeight="1" x14ac:dyDescent="0.25">
      <c r="C317" s="236" t="s">
        <v>656</v>
      </c>
      <c r="E317" s="236" t="s">
        <v>704</v>
      </c>
      <c r="F317" s="237"/>
      <c r="H317" s="237">
        <v>18407</v>
      </c>
      <c r="I317" s="237"/>
      <c r="J317" s="237"/>
      <c r="L317" s="236" t="s">
        <v>1363</v>
      </c>
      <c r="M317" s="237"/>
      <c r="N317" s="237"/>
      <c r="O317" s="237"/>
      <c r="P317" s="237"/>
      <c r="Q317" s="237"/>
      <c r="S317" s="238">
        <v>0</v>
      </c>
      <c r="T317" s="235"/>
      <c r="U317" s="238">
        <v>180771658.91999999</v>
      </c>
      <c r="V317" s="235"/>
      <c r="W317" s="239" t="s">
        <v>1364</v>
      </c>
      <c r="X317" s="235"/>
    </row>
    <row r="318" spans="3:24" s="231" customFormat="1" ht="12" hidden="1" customHeight="1" x14ac:dyDescent="0.25">
      <c r="C318" s="236" t="s">
        <v>656</v>
      </c>
      <c r="E318" s="236" t="s">
        <v>700</v>
      </c>
      <c r="F318" s="237"/>
      <c r="H318" s="236" t="s">
        <v>1365</v>
      </c>
      <c r="I318" s="237"/>
      <c r="J318" s="237"/>
      <c r="L318" s="236" t="s">
        <v>1363</v>
      </c>
      <c r="M318" s="237"/>
      <c r="N318" s="237"/>
      <c r="O318" s="237"/>
      <c r="P318" s="237"/>
      <c r="Q318" s="237"/>
      <c r="S318" s="238">
        <v>180771658.91999999</v>
      </c>
      <c r="T318" s="235"/>
      <c r="U318" s="238">
        <v>0</v>
      </c>
      <c r="V318" s="235"/>
      <c r="W318" s="239" t="s">
        <v>1362</v>
      </c>
      <c r="X318" s="235"/>
    </row>
    <row r="319" spans="3:24" s="231" customFormat="1" ht="12" customHeight="1" x14ac:dyDescent="0.25">
      <c r="C319" s="236" t="s">
        <v>656</v>
      </c>
      <c r="E319" s="236" t="s">
        <v>704</v>
      </c>
      <c r="F319" s="237"/>
      <c r="H319" s="236" t="s">
        <v>1366</v>
      </c>
      <c r="I319" s="237"/>
      <c r="J319" s="237"/>
      <c r="L319" s="236" t="s">
        <v>1367</v>
      </c>
      <c r="M319" s="237"/>
      <c r="N319" s="237"/>
      <c r="O319" s="237"/>
      <c r="P319" s="237"/>
      <c r="Q319" s="237"/>
      <c r="S319" s="238">
        <v>0</v>
      </c>
      <c r="T319" s="235"/>
      <c r="U319" s="238">
        <v>40347683</v>
      </c>
      <c r="V319" s="235"/>
      <c r="W319" s="239" t="s">
        <v>1368</v>
      </c>
      <c r="X319" s="235"/>
    </row>
    <row r="320" spans="3:24" s="231" customFormat="1" ht="12" hidden="1" customHeight="1" x14ac:dyDescent="0.25">
      <c r="C320" s="236" t="s">
        <v>656</v>
      </c>
      <c r="E320" s="236" t="s">
        <v>704</v>
      </c>
      <c r="F320" s="237"/>
      <c r="H320" s="237">
        <v>18408</v>
      </c>
      <c r="I320" s="237"/>
      <c r="J320" s="237"/>
      <c r="L320" s="236" t="s">
        <v>1369</v>
      </c>
      <c r="M320" s="237"/>
      <c r="N320" s="237"/>
      <c r="O320" s="237"/>
      <c r="P320" s="237"/>
      <c r="Q320" s="237"/>
      <c r="S320" s="238">
        <v>0</v>
      </c>
      <c r="T320" s="235"/>
      <c r="U320" s="238">
        <v>181073448</v>
      </c>
      <c r="V320" s="235"/>
      <c r="W320" s="239" t="s">
        <v>1370</v>
      </c>
      <c r="X320" s="235"/>
    </row>
    <row r="321" spans="3:24" s="231" customFormat="1" ht="12" hidden="1" customHeight="1" x14ac:dyDescent="0.25">
      <c r="C321" s="236" t="s">
        <v>656</v>
      </c>
      <c r="E321" s="236" t="s">
        <v>700</v>
      </c>
      <c r="F321" s="237"/>
      <c r="H321" s="236" t="s">
        <v>1371</v>
      </c>
      <c r="I321" s="237"/>
      <c r="J321" s="237"/>
      <c r="L321" s="236" t="s">
        <v>1372</v>
      </c>
      <c r="M321" s="237"/>
      <c r="N321" s="237"/>
      <c r="O321" s="237"/>
      <c r="P321" s="237"/>
      <c r="Q321" s="237"/>
      <c r="S321" s="238">
        <v>181073448</v>
      </c>
      <c r="T321" s="235"/>
      <c r="U321" s="238">
        <v>0</v>
      </c>
      <c r="V321" s="235"/>
      <c r="W321" s="239" t="s">
        <v>1368</v>
      </c>
      <c r="X321" s="235"/>
    </row>
    <row r="322" spans="3:24" s="231" customFormat="1" ht="12" hidden="1" customHeight="1" x14ac:dyDescent="0.25">
      <c r="C322" s="236" t="s">
        <v>656</v>
      </c>
      <c r="E322" s="236" t="s">
        <v>704</v>
      </c>
      <c r="F322" s="237"/>
      <c r="H322" s="237">
        <v>18374</v>
      </c>
      <c r="I322" s="237"/>
      <c r="J322" s="237"/>
      <c r="L322" s="236" t="s">
        <v>1373</v>
      </c>
      <c r="M322" s="237"/>
      <c r="N322" s="237"/>
      <c r="O322" s="237"/>
      <c r="P322" s="237"/>
      <c r="Q322" s="237"/>
      <c r="S322" s="238">
        <v>0</v>
      </c>
      <c r="T322" s="235"/>
      <c r="U322" s="238">
        <v>6529090.9299999997</v>
      </c>
      <c r="V322" s="235"/>
      <c r="W322" s="239" t="s">
        <v>1374</v>
      </c>
      <c r="X322" s="235"/>
    </row>
    <row r="323" spans="3:24" s="231" customFormat="1" ht="12" hidden="1" customHeight="1" x14ac:dyDescent="0.25">
      <c r="C323" s="236" t="s">
        <v>656</v>
      </c>
      <c r="E323" s="236" t="s">
        <v>700</v>
      </c>
      <c r="F323" s="237"/>
      <c r="H323" s="237">
        <v>191008498</v>
      </c>
      <c r="I323" s="237"/>
      <c r="J323" s="237"/>
      <c r="L323" s="236" t="s">
        <v>1375</v>
      </c>
      <c r="M323" s="237"/>
      <c r="N323" s="237"/>
      <c r="O323" s="237"/>
      <c r="P323" s="237"/>
      <c r="Q323" s="237"/>
      <c r="S323" s="238">
        <v>6529090.9299999997</v>
      </c>
      <c r="T323" s="235"/>
      <c r="U323" s="238">
        <v>0</v>
      </c>
      <c r="V323" s="235"/>
      <c r="W323" s="239" t="s">
        <v>1368</v>
      </c>
      <c r="X323" s="235"/>
    </row>
    <row r="324" spans="3:24" s="231" customFormat="1" ht="12" hidden="1" customHeight="1" x14ac:dyDescent="0.25">
      <c r="C324" s="236" t="s">
        <v>656</v>
      </c>
      <c r="E324" s="236" t="s">
        <v>704</v>
      </c>
      <c r="F324" s="237"/>
      <c r="H324" s="237">
        <v>18331</v>
      </c>
      <c r="I324" s="237"/>
      <c r="J324" s="237"/>
      <c r="L324" s="236" t="s">
        <v>1376</v>
      </c>
      <c r="M324" s="237"/>
      <c r="N324" s="237"/>
      <c r="O324" s="237"/>
      <c r="P324" s="237"/>
      <c r="Q324" s="237"/>
      <c r="S324" s="238">
        <v>0</v>
      </c>
      <c r="T324" s="235"/>
      <c r="U324" s="238">
        <v>5841818.1399999997</v>
      </c>
      <c r="V324" s="235"/>
      <c r="W324" s="239" t="s">
        <v>1377</v>
      </c>
      <c r="X324" s="235"/>
    </row>
    <row r="325" spans="3:24" s="231" customFormat="1" ht="12" hidden="1" customHeight="1" x14ac:dyDescent="0.25">
      <c r="C325" s="236" t="s">
        <v>656</v>
      </c>
      <c r="E325" s="236" t="s">
        <v>700</v>
      </c>
      <c r="F325" s="237"/>
      <c r="H325" s="236" t="s">
        <v>1378</v>
      </c>
      <c r="I325" s="237"/>
      <c r="J325" s="237"/>
      <c r="L325" s="236" t="s">
        <v>1379</v>
      </c>
      <c r="M325" s="237"/>
      <c r="N325" s="237"/>
      <c r="O325" s="237"/>
      <c r="P325" s="237"/>
      <c r="Q325" s="237"/>
      <c r="S325" s="238">
        <v>5841818.1399999997</v>
      </c>
      <c r="T325" s="235"/>
      <c r="U325" s="238">
        <v>0</v>
      </c>
      <c r="V325" s="235"/>
      <c r="W325" s="239" t="s">
        <v>1368</v>
      </c>
      <c r="X325" s="235"/>
    </row>
    <row r="326" spans="3:24" s="231" customFormat="1" ht="12" hidden="1" customHeight="1" x14ac:dyDescent="0.25">
      <c r="C326" s="236" t="s">
        <v>656</v>
      </c>
      <c r="E326" s="236" t="s">
        <v>704</v>
      </c>
      <c r="F326" s="237"/>
      <c r="H326" s="237">
        <v>18332</v>
      </c>
      <c r="I326" s="237"/>
      <c r="J326" s="237"/>
      <c r="L326" s="236" t="s">
        <v>1380</v>
      </c>
      <c r="M326" s="237"/>
      <c r="N326" s="237"/>
      <c r="O326" s="237"/>
      <c r="P326" s="237"/>
      <c r="Q326" s="237"/>
      <c r="S326" s="238">
        <v>0</v>
      </c>
      <c r="T326" s="235"/>
      <c r="U326" s="238">
        <v>5841818.1399999997</v>
      </c>
      <c r="V326" s="235"/>
      <c r="W326" s="239" t="s">
        <v>1377</v>
      </c>
      <c r="X326" s="235"/>
    </row>
    <row r="327" spans="3:24" s="231" customFormat="1" ht="12" hidden="1" customHeight="1" x14ac:dyDescent="0.25">
      <c r="C327" s="236" t="s">
        <v>656</v>
      </c>
      <c r="E327" s="236" t="s">
        <v>700</v>
      </c>
      <c r="F327" s="237"/>
      <c r="H327" s="236" t="s">
        <v>1381</v>
      </c>
      <c r="I327" s="237"/>
      <c r="J327" s="237"/>
      <c r="L327" s="236" t="s">
        <v>1382</v>
      </c>
      <c r="M327" s="237"/>
      <c r="N327" s="237"/>
      <c r="O327" s="237"/>
      <c r="P327" s="237"/>
      <c r="Q327" s="237"/>
      <c r="S327" s="238">
        <v>5841818.1399999997</v>
      </c>
      <c r="T327" s="235"/>
      <c r="U327" s="238">
        <v>0</v>
      </c>
      <c r="V327" s="235"/>
      <c r="W327" s="239" t="s">
        <v>1368</v>
      </c>
      <c r="X327" s="235"/>
    </row>
    <row r="328" spans="3:24" s="231" customFormat="1" ht="12" hidden="1" customHeight="1" x14ac:dyDescent="0.25">
      <c r="C328" s="236" t="s">
        <v>656</v>
      </c>
      <c r="E328" s="236" t="s">
        <v>704</v>
      </c>
      <c r="F328" s="237"/>
      <c r="H328" s="237">
        <v>18333</v>
      </c>
      <c r="I328" s="237"/>
      <c r="J328" s="237"/>
      <c r="L328" s="236" t="s">
        <v>1383</v>
      </c>
      <c r="M328" s="237"/>
      <c r="N328" s="237"/>
      <c r="O328" s="237"/>
      <c r="P328" s="237"/>
      <c r="Q328" s="237"/>
      <c r="S328" s="238">
        <v>0</v>
      </c>
      <c r="T328" s="235"/>
      <c r="U328" s="238">
        <v>5007240</v>
      </c>
      <c r="V328" s="235"/>
      <c r="W328" s="239" t="s">
        <v>1384</v>
      </c>
      <c r="X328" s="235"/>
    </row>
    <row r="329" spans="3:24" s="231" customFormat="1" ht="12" hidden="1" customHeight="1" x14ac:dyDescent="0.25">
      <c r="C329" s="236" t="s">
        <v>656</v>
      </c>
      <c r="E329" s="236" t="s">
        <v>700</v>
      </c>
      <c r="F329" s="237"/>
      <c r="H329" s="236" t="s">
        <v>1385</v>
      </c>
      <c r="I329" s="237"/>
      <c r="J329" s="237"/>
      <c r="L329" s="236" t="s">
        <v>1386</v>
      </c>
      <c r="M329" s="237"/>
      <c r="N329" s="237"/>
      <c r="O329" s="237"/>
      <c r="P329" s="237"/>
      <c r="Q329" s="237"/>
      <c r="S329" s="238">
        <v>5007240</v>
      </c>
      <c r="T329" s="235"/>
      <c r="U329" s="238">
        <v>0</v>
      </c>
      <c r="V329" s="235"/>
      <c r="W329" s="239" t="s">
        <v>1368</v>
      </c>
      <c r="X329" s="235"/>
    </row>
    <row r="330" spans="3:24" s="231" customFormat="1" ht="12" hidden="1" customHeight="1" x14ac:dyDescent="0.25">
      <c r="C330" s="236" t="s">
        <v>656</v>
      </c>
      <c r="E330" s="236" t="s">
        <v>704</v>
      </c>
      <c r="F330" s="237"/>
      <c r="H330" s="237">
        <v>18455</v>
      </c>
      <c r="I330" s="237"/>
      <c r="J330" s="237"/>
      <c r="L330" s="236" t="s">
        <v>1387</v>
      </c>
      <c r="M330" s="237"/>
      <c r="N330" s="237"/>
      <c r="O330" s="237"/>
      <c r="P330" s="237"/>
      <c r="Q330" s="237"/>
      <c r="S330" s="238">
        <v>0</v>
      </c>
      <c r="T330" s="235"/>
      <c r="U330" s="238">
        <v>5841818.1399999997</v>
      </c>
      <c r="V330" s="235"/>
      <c r="W330" s="239" t="s">
        <v>1377</v>
      </c>
      <c r="X330" s="235"/>
    </row>
    <row r="331" spans="3:24" s="231" customFormat="1" ht="12" hidden="1" customHeight="1" x14ac:dyDescent="0.25">
      <c r="C331" s="236" t="s">
        <v>656</v>
      </c>
      <c r="E331" s="236" t="s">
        <v>700</v>
      </c>
      <c r="F331" s="237"/>
      <c r="H331" s="236" t="s">
        <v>1388</v>
      </c>
      <c r="I331" s="237"/>
      <c r="J331" s="237"/>
      <c r="L331" s="236" t="s">
        <v>1389</v>
      </c>
      <c r="M331" s="237"/>
      <c r="N331" s="237"/>
      <c r="O331" s="237"/>
      <c r="P331" s="237"/>
      <c r="Q331" s="237"/>
      <c r="S331" s="238">
        <v>5841818.1399999997</v>
      </c>
      <c r="T331" s="235"/>
      <c r="U331" s="238">
        <v>0</v>
      </c>
      <c r="V331" s="235"/>
      <c r="W331" s="239" t="s">
        <v>1368</v>
      </c>
      <c r="X331" s="235"/>
    </row>
    <row r="332" spans="3:24" s="231" customFormat="1" ht="12" hidden="1" customHeight="1" x14ac:dyDescent="0.25">
      <c r="C332" s="236" t="s">
        <v>659</v>
      </c>
      <c r="E332" s="236" t="s">
        <v>704</v>
      </c>
      <c r="F332" s="237"/>
      <c r="H332" s="237">
        <v>18500</v>
      </c>
      <c r="I332" s="237"/>
      <c r="J332" s="237"/>
      <c r="L332" s="236" t="s">
        <v>1390</v>
      </c>
      <c r="M332" s="237"/>
      <c r="N332" s="237"/>
      <c r="O332" s="237"/>
      <c r="P332" s="237"/>
      <c r="Q332" s="237"/>
      <c r="S332" s="245">
        <v>0</v>
      </c>
      <c r="T332" s="244"/>
      <c r="U332" s="245">
        <v>14109091.199999999</v>
      </c>
      <c r="V332" s="235"/>
      <c r="W332" s="239" t="s">
        <v>1391</v>
      </c>
      <c r="X332" s="235"/>
    </row>
    <row r="333" spans="3:24" s="231" customFormat="1" ht="12" hidden="1" customHeight="1" x14ac:dyDescent="0.25">
      <c r="C333" s="236" t="s">
        <v>659</v>
      </c>
      <c r="E333" s="236" t="s">
        <v>700</v>
      </c>
      <c r="F333" s="237"/>
      <c r="H333" s="236" t="s">
        <v>1392</v>
      </c>
      <c r="I333" s="237"/>
      <c r="J333" s="237"/>
      <c r="L333" s="236" t="s">
        <v>1393</v>
      </c>
      <c r="M333" s="237"/>
      <c r="N333" s="237"/>
      <c r="O333" s="237"/>
      <c r="P333" s="237"/>
      <c r="Q333" s="237"/>
      <c r="S333" s="245">
        <v>14109091.199999999</v>
      </c>
      <c r="T333" s="244"/>
      <c r="U333" s="245">
        <v>0</v>
      </c>
      <c r="V333" s="235"/>
      <c r="W333" s="239" t="s">
        <v>1368</v>
      </c>
      <c r="X333" s="235"/>
    </row>
    <row r="334" spans="3:24" s="231" customFormat="1" ht="12" hidden="1" customHeight="1" x14ac:dyDescent="0.25">
      <c r="C334" s="236" t="s">
        <v>659</v>
      </c>
      <c r="E334" s="236" t="s">
        <v>704</v>
      </c>
      <c r="F334" s="237"/>
      <c r="H334" s="237">
        <v>18460</v>
      </c>
      <c r="I334" s="237"/>
      <c r="J334" s="237"/>
      <c r="L334" s="236" t="s">
        <v>1394</v>
      </c>
      <c r="M334" s="237"/>
      <c r="N334" s="237"/>
      <c r="O334" s="237"/>
      <c r="P334" s="237"/>
      <c r="Q334" s="237"/>
      <c r="S334" s="238">
        <v>0</v>
      </c>
      <c r="T334" s="235"/>
      <c r="U334" s="238">
        <v>9560959.0399999991</v>
      </c>
      <c r="V334" s="235"/>
      <c r="W334" s="239" t="s">
        <v>1395</v>
      </c>
      <c r="X334" s="235"/>
    </row>
    <row r="335" spans="3:24" s="231" customFormat="1" ht="12" hidden="1" customHeight="1" x14ac:dyDescent="0.25">
      <c r="C335" s="236" t="s">
        <v>659</v>
      </c>
      <c r="E335" s="236" t="s">
        <v>700</v>
      </c>
      <c r="F335" s="237"/>
      <c r="H335" s="236" t="s">
        <v>1396</v>
      </c>
      <c r="I335" s="237"/>
      <c r="J335" s="237"/>
      <c r="L335" s="236" t="s">
        <v>1397</v>
      </c>
      <c r="M335" s="237"/>
      <c r="N335" s="237"/>
      <c r="O335" s="237"/>
      <c r="P335" s="237"/>
      <c r="Q335" s="237"/>
      <c r="S335" s="238">
        <v>9560959.0399999991</v>
      </c>
      <c r="T335" s="235"/>
      <c r="U335" s="238">
        <v>0</v>
      </c>
      <c r="V335" s="235"/>
      <c r="W335" s="239" t="s">
        <v>1368</v>
      </c>
      <c r="X335" s="235"/>
    </row>
    <row r="336" spans="3:24" s="231" customFormat="1" ht="12" hidden="1" customHeight="1" x14ac:dyDescent="0.25">
      <c r="C336" s="236" t="s">
        <v>659</v>
      </c>
      <c r="E336" s="236" t="s">
        <v>704</v>
      </c>
      <c r="F336" s="237"/>
      <c r="H336" s="237">
        <v>18461</v>
      </c>
      <c r="I336" s="237"/>
      <c r="J336" s="237"/>
      <c r="L336" s="236" t="s">
        <v>1398</v>
      </c>
      <c r="M336" s="237"/>
      <c r="N336" s="237"/>
      <c r="O336" s="237"/>
      <c r="P336" s="237"/>
      <c r="Q336" s="237"/>
      <c r="S336" s="238">
        <v>0</v>
      </c>
      <c r="T336" s="235"/>
      <c r="U336" s="238">
        <v>4871904.96</v>
      </c>
      <c r="V336" s="235"/>
      <c r="W336" s="239" t="s">
        <v>1399</v>
      </c>
      <c r="X336" s="235"/>
    </row>
    <row r="337" spans="3:24" s="231" customFormat="1" ht="12" hidden="1" customHeight="1" x14ac:dyDescent="0.25">
      <c r="C337" s="236" t="s">
        <v>659</v>
      </c>
      <c r="E337" s="236" t="s">
        <v>700</v>
      </c>
      <c r="F337" s="237"/>
      <c r="H337" s="236" t="s">
        <v>1400</v>
      </c>
      <c r="I337" s="237"/>
      <c r="J337" s="237"/>
      <c r="L337" s="236" t="s">
        <v>1401</v>
      </c>
      <c r="M337" s="237"/>
      <c r="N337" s="237"/>
      <c r="O337" s="237"/>
      <c r="P337" s="237"/>
      <c r="Q337" s="237"/>
      <c r="S337" s="238">
        <v>4871904.96</v>
      </c>
      <c r="T337" s="235"/>
      <c r="U337" s="238">
        <v>0</v>
      </c>
      <c r="V337" s="235"/>
      <c r="W337" s="239" t="s">
        <v>1368</v>
      </c>
      <c r="X337" s="235"/>
    </row>
    <row r="338" spans="3:24" s="231" customFormat="1" ht="12" hidden="1" customHeight="1" x14ac:dyDescent="0.25">
      <c r="C338" s="236" t="s">
        <v>659</v>
      </c>
      <c r="E338" s="236" t="s">
        <v>704</v>
      </c>
      <c r="F338" s="237"/>
      <c r="H338" s="237">
        <v>18463</v>
      </c>
      <c r="I338" s="237"/>
      <c r="J338" s="237"/>
      <c r="L338" s="236" t="s">
        <v>1402</v>
      </c>
      <c r="M338" s="237"/>
      <c r="N338" s="237"/>
      <c r="O338" s="237"/>
      <c r="P338" s="237"/>
      <c r="Q338" s="237"/>
      <c r="S338" s="238">
        <v>0</v>
      </c>
      <c r="T338" s="235"/>
      <c r="U338" s="238">
        <v>1701600</v>
      </c>
      <c r="V338" s="235"/>
      <c r="W338" s="239" t="s">
        <v>1403</v>
      </c>
      <c r="X338" s="235"/>
    </row>
    <row r="339" spans="3:24" s="231" customFormat="1" ht="12" hidden="1" customHeight="1" x14ac:dyDescent="0.25">
      <c r="C339" s="236" t="s">
        <v>659</v>
      </c>
      <c r="E339" s="236" t="s">
        <v>700</v>
      </c>
      <c r="F339" s="237"/>
      <c r="H339" s="236" t="s">
        <v>1404</v>
      </c>
      <c r="I339" s="237"/>
      <c r="J339" s="237"/>
      <c r="L339" s="236" t="s">
        <v>1405</v>
      </c>
      <c r="M339" s="237"/>
      <c r="N339" s="237"/>
      <c r="O339" s="237"/>
      <c r="P339" s="237"/>
      <c r="Q339" s="237"/>
      <c r="S339" s="238">
        <v>1701600</v>
      </c>
      <c r="T339" s="235"/>
      <c r="U339" s="238">
        <v>0</v>
      </c>
      <c r="V339" s="235"/>
      <c r="W339" s="239" t="s">
        <v>1368</v>
      </c>
      <c r="X339" s="235"/>
    </row>
    <row r="340" spans="3:24" s="231" customFormat="1" ht="12" hidden="1" customHeight="1" x14ac:dyDescent="0.25">
      <c r="C340" s="236" t="s">
        <v>659</v>
      </c>
      <c r="E340" s="236" t="s">
        <v>704</v>
      </c>
      <c r="F340" s="237"/>
      <c r="H340" s="237">
        <v>18464</v>
      </c>
      <c r="I340" s="237"/>
      <c r="J340" s="237"/>
      <c r="L340" s="236" t="s">
        <v>1406</v>
      </c>
      <c r="M340" s="237"/>
      <c r="N340" s="237"/>
      <c r="O340" s="237"/>
      <c r="P340" s="237"/>
      <c r="Q340" s="237"/>
      <c r="S340" s="238">
        <v>0</v>
      </c>
      <c r="T340" s="235"/>
      <c r="U340" s="238">
        <v>23168182</v>
      </c>
      <c r="V340" s="235"/>
      <c r="W340" s="239" t="s">
        <v>1407</v>
      </c>
      <c r="X340" s="235"/>
    </row>
    <row r="341" spans="3:24" s="231" customFormat="1" ht="12" hidden="1" customHeight="1" x14ac:dyDescent="0.25">
      <c r="C341" s="236" t="s">
        <v>659</v>
      </c>
      <c r="E341" s="236" t="s">
        <v>700</v>
      </c>
      <c r="F341" s="237"/>
      <c r="H341" s="236" t="s">
        <v>1408</v>
      </c>
      <c r="I341" s="237"/>
      <c r="J341" s="237"/>
      <c r="L341" s="236" t="s">
        <v>1409</v>
      </c>
      <c r="M341" s="237"/>
      <c r="N341" s="237"/>
      <c r="O341" s="237"/>
      <c r="P341" s="237"/>
      <c r="Q341" s="237"/>
      <c r="S341" s="238">
        <v>23168182</v>
      </c>
      <c r="T341" s="235"/>
      <c r="U341" s="238">
        <v>0</v>
      </c>
      <c r="V341" s="235"/>
      <c r="W341" s="239" t="s">
        <v>1368</v>
      </c>
      <c r="X341" s="235"/>
    </row>
    <row r="342" spans="3:24" s="231" customFormat="1" ht="12" hidden="1" customHeight="1" x14ac:dyDescent="0.25">
      <c r="C342" s="236" t="s">
        <v>659</v>
      </c>
      <c r="E342" s="236" t="s">
        <v>704</v>
      </c>
      <c r="F342" s="237"/>
      <c r="H342" s="237">
        <v>18467</v>
      </c>
      <c r="I342" s="237"/>
      <c r="J342" s="237"/>
      <c r="L342" s="236" t="s">
        <v>1410</v>
      </c>
      <c r="M342" s="237"/>
      <c r="N342" s="237"/>
      <c r="O342" s="237"/>
      <c r="P342" s="237"/>
      <c r="Q342" s="237"/>
      <c r="S342" s="238">
        <v>0</v>
      </c>
      <c r="T342" s="235"/>
      <c r="U342" s="238">
        <v>62231819</v>
      </c>
      <c r="V342" s="235"/>
      <c r="W342" s="239" t="s">
        <v>1411</v>
      </c>
      <c r="X342" s="235"/>
    </row>
    <row r="343" spans="3:24" s="231" customFormat="1" ht="12" hidden="1" customHeight="1" x14ac:dyDescent="0.25">
      <c r="C343" s="236" t="s">
        <v>659</v>
      </c>
      <c r="E343" s="236" t="s">
        <v>700</v>
      </c>
      <c r="F343" s="237"/>
      <c r="H343" s="236" t="s">
        <v>1412</v>
      </c>
      <c r="I343" s="237"/>
      <c r="J343" s="237"/>
      <c r="L343" s="236" t="s">
        <v>1413</v>
      </c>
      <c r="M343" s="237"/>
      <c r="N343" s="237"/>
      <c r="O343" s="237"/>
      <c r="P343" s="237"/>
      <c r="Q343" s="237"/>
      <c r="S343" s="238">
        <v>62231819</v>
      </c>
      <c r="T343" s="235"/>
      <c r="U343" s="238">
        <v>0</v>
      </c>
      <c r="V343" s="235"/>
      <c r="W343" s="239" t="s">
        <v>1368</v>
      </c>
      <c r="X343" s="235"/>
    </row>
    <row r="344" spans="3:24" s="231" customFormat="1" ht="12" hidden="1" customHeight="1" x14ac:dyDescent="0.25">
      <c r="C344" s="236" t="s">
        <v>659</v>
      </c>
      <c r="E344" s="236" t="s">
        <v>700</v>
      </c>
      <c r="F344" s="237"/>
      <c r="H344" s="236" t="s">
        <v>1414</v>
      </c>
      <c r="I344" s="237"/>
      <c r="J344" s="237"/>
      <c r="L344" s="236" t="s">
        <v>1415</v>
      </c>
      <c r="M344" s="237"/>
      <c r="N344" s="237"/>
      <c r="O344" s="237"/>
      <c r="P344" s="237"/>
      <c r="Q344" s="237"/>
      <c r="S344" s="238">
        <v>55458000</v>
      </c>
      <c r="T344" s="235"/>
      <c r="U344" s="238">
        <v>0</v>
      </c>
      <c r="V344" s="235"/>
      <c r="W344" s="239" t="s">
        <v>1416</v>
      </c>
      <c r="X344" s="235"/>
    </row>
    <row r="345" spans="3:24" s="231" customFormat="1" ht="12" customHeight="1" x14ac:dyDescent="0.25">
      <c r="C345" s="236" t="s">
        <v>659</v>
      </c>
      <c r="E345" s="236" t="s">
        <v>700</v>
      </c>
      <c r="F345" s="237"/>
      <c r="H345" s="236" t="s">
        <v>1366</v>
      </c>
      <c r="I345" s="237"/>
      <c r="J345" s="237"/>
      <c r="L345" s="236" t="s">
        <v>1417</v>
      </c>
      <c r="M345" s="237"/>
      <c r="N345" s="237"/>
      <c r="O345" s="237"/>
      <c r="P345" s="237"/>
      <c r="Q345" s="237"/>
      <c r="S345" s="238">
        <v>40347683</v>
      </c>
      <c r="T345" s="235"/>
      <c r="U345" s="238">
        <v>0</v>
      </c>
      <c r="V345" s="235"/>
      <c r="W345" s="239" t="s">
        <v>1418</v>
      </c>
      <c r="X345" s="235"/>
    </row>
    <row r="346" spans="3:24" s="231" customFormat="1" ht="8.1" hidden="1" customHeight="1" x14ac:dyDescent="0.25">
      <c r="S346" s="235"/>
      <c r="T346" s="235"/>
      <c r="U346" s="235"/>
      <c r="V346" s="235"/>
      <c r="W346" s="235"/>
      <c r="X346" s="235"/>
    </row>
    <row r="347" spans="3:24" s="231" customFormat="1" ht="12" customHeight="1" x14ac:dyDescent="0.25">
      <c r="C347" s="236" t="s">
        <v>659</v>
      </c>
      <c r="E347" s="236" t="s">
        <v>700</v>
      </c>
      <c r="F347" s="237"/>
      <c r="H347" s="236" t="s">
        <v>1419</v>
      </c>
      <c r="I347" s="237"/>
      <c r="J347" s="237"/>
      <c r="L347" s="236" t="s">
        <v>1420</v>
      </c>
      <c r="M347" s="237"/>
      <c r="N347" s="237"/>
      <c r="O347" s="237"/>
      <c r="P347" s="237"/>
      <c r="Q347" s="237"/>
      <c r="S347" s="238">
        <v>504545.45</v>
      </c>
      <c r="T347" s="235"/>
      <c r="U347" s="238">
        <v>0</v>
      </c>
      <c r="V347" s="235"/>
      <c r="W347" s="239" t="s">
        <v>1421</v>
      </c>
      <c r="X347" s="235"/>
    </row>
    <row r="348" spans="3:24" s="231" customFormat="1" ht="12" customHeight="1" x14ac:dyDescent="0.25">
      <c r="C348" s="236" t="s">
        <v>659</v>
      </c>
      <c r="E348" s="236" t="s">
        <v>700</v>
      </c>
      <c r="F348" s="237"/>
      <c r="H348" s="236" t="s">
        <v>1422</v>
      </c>
      <c r="I348" s="237"/>
      <c r="J348" s="237"/>
      <c r="L348" s="236" t="s">
        <v>1423</v>
      </c>
      <c r="M348" s="237"/>
      <c r="N348" s="237"/>
      <c r="O348" s="237"/>
      <c r="P348" s="237"/>
      <c r="Q348" s="237"/>
      <c r="S348" s="238">
        <v>278181.8</v>
      </c>
      <c r="T348" s="235"/>
      <c r="U348" s="238">
        <v>0</v>
      </c>
      <c r="V348" s="235"/>
      <c r="W348" s="239" t="s">
        <v>1424</v>
      </c>
      <c r="X348" s="235"/>
    </row>
    <row r="349" spans="3:24" s="231" customFormat="1" ht="12" customHeight="1" x14ac:dyDescent="0.25">
      <c r="C349" s="236" t="s">
        <v>659</v>
      </c>
      <c r="E349" s="236" t="s">
        <v>700</v>
      </c>
      <c r="F349" s="237"/>
      <c r="H349" s="236" t="s">
        <v>1425</v>
      </c>
      <c r="I349" s="237"/>
      <c r="J349" s="237"/>
      <c r="L349" s="236" t="s">
        <v>1426</v>
      </c>
      <c r="M349" s="237"/>
      <c r="N349" s="237"/>
      <c r="O349" s="237"/>
      <c r="P349" s="237"/>
      <c r="Q349" s="237"/>
      <c r="S349" s="238">
        <v>612000</v>
      </c>
      <c r="T349" s="235"/>
      <c r="U349" s="238">
        <v>0</v>
      </c>
      <c r="V349" s="235"/>
      <c r="W349" s="239" t="s">
        <v>1427</v>
      </c>
      <c r="X349" s="235"/>
    </row>
    <row r="350" spans="3:24" s="231" customFormat="1" ht="12" hidden="1" customHeight="1" x14ac:dyDescent="0.25">
      <c r="C350" s="236" t="s">
        <v>659</v>
      </c>
      <c r="E350" s="236" t="s">
        <v>700</v>
      </c>
      <c r="F350" s="237"/>
      <c r="H350" s="236" t="s">
        <v>1428</v>
      </c>
      <c r="I350" s="237"/>
      <c r="J350" s="237"/>
      <c r="L350" s="236" t="s">
        <v>1429</v>
      </c>
      <c r="M350" s="237"/>
      <c r="N350" s="237"/>
      <c r="O350" s="237"/>
      <c r="P350" s="237"/>
      <c r="Q350" s="237"/>
      <c r="S350" s="238">
        <v>58306322.82</v>
      </c>
      <c r="T350" s="235"/>
      <c r="U350" s="238">
        <v>0</v>
      </c>
      <c r="V350" s="235"/>
      <c r="W350" s="239" t="s">
        <v>1430</v>
      </c>
      <c r="X350" s="235"/>
    </row>
    <row r="351" spans="3:24" s="231" customFormat="1" ht="12" hidden="1" customHeight="1" x14ac:dyDescent="0.25">
      <c r="C351" s="236" t="s">
        <v>659</v>
      </c>
      <c r="E351" s="236" t="s">
        <v>704</v>
      </c>
      <c r="F351" s="237"/>
      <c r="H351" s="237">
        <v>18445</v>
      </c>
      <c r="I351" s="237"/>
      <c r="J351" s="237"/>
      <c r="L351" s="236" t="s">
        <v>1431</v>
      </c>
      <c r="M351" s="237"/>
      <c r="N351" s="237"/>
      <c r="O351" s="237"/>
      <c r="P351" s="237"/>
      <c r="Q351" s="237"/>
      <c r="S351" s="238">
        <v>0</v>
      </c>
      <c r="T351" s="235"/>
      <c r="U351" s="238">
        <v>5969091.7999999998</v>
      </c>
      <c r="V351" s="235"/>
      <c r="W351" s="239" t="s">
        <v>1432</v>
      </c>
      <c r="X351" s="235"/>
    </row>
    <row r="352" spans="3:24" s="231" customFormat="1" ht="12" hidden="1" customHeight="1" x14ac:dyDescent="0.25">
      <c r="C352" s="236" t="s">
        <v>659</v>
      </c>
      <c r="E352" s="236" t="s">
        <v>700</v>
      </c>
      <c r="F352" s="237"/>
      <c r="H352" s="236" t="s">
        <v>1433</v>
      </c>
      <c r="I352" s="237"/>
      <c r="J352" s="237"/>
      <c r="L352" s="236" t="s">
        <v>1434</v>
      </c>
      <c r="M352" s="237"/>
      <c r="N352" s="237"/>
      <c r="O352" s="237"/>
      <c r="P352" s="237"/>
      <c r="Q352" s="237"/>
      <c r="S352" s="238">
        <v>5969091.7999999998</v>
      </c>
      <c r="T352" s="235"/>
      <c r="U352" s="238">
        <v>0</v>
      </c>
      <c r="V352" s="235"/>
      <c r="W352" s="239" t="s">
        <v>1430</v>
      </c>
      <c r="X352" s="235"/>
    </row>
    <row r="353" spans="3:24" s="231" customFormat="1" ht="12" hidden="1" customHeight="1" x14ac:dyDescent="0.25">
      <c r="C353" s="236" t="s">
        <v>659</v>
      </c>
      <c r="E353" s="236" t="s">
        <v>704</v>
      </c>
      <c r="F353" s="237"/>
      <c r="H353" s="237">
        <v>18450</v>
      </c>
      <c r="I353" s="237"/>
      <c r="J353" s="237"/>
      <c r="L353" s="236" t="s">
        <v>1435</v>
      </c>
      <c r="M353" s="237"/>
      <c r="N353" s="237"/>
      <c r="O353" s="237"/>
      <c r="P353" s="237"/>
      <c r="Q353" s="237"/>
      <c r="S353" s="238">
        <v>0</v>
      </c>
      <c r="T353" s="235"/>
      <c r="U353" s="238">
        <v>5841818.1399999997</v>
      </c>
      <c r="V353" s="235"/>
      <c r="W353" s="239" t="s">
        <v>1436</v>
      </c>
      <c r="X353" s="235"/>
    </row>
    <row r="354" spans="3:24" s="231" customFormat="1" ht="12" hidden="1" customHeight="1" x14ac:dyDescent="0.25">
      <c r="C354" s="236" t="s">
        <v>659</v>
      </c>
      <c r="E354" s="236" t="s">
        <v>704</v>
      </c>
      <c r="F354" s="237"/>
      <c r="H354" s="237">
        <v>18456</v>
      </c>
      <c r="I354" s="237"/>
      <c r="J354" s="237"/>
      <c r="L354" s="236" t="s">
        <v>1437</v>
      </c>
      <c r="M354" s="237"/>
      <c r="N354" s="237"/>
      <c r="O354" s="237"/>
      <c r="P354" s="237"/>
      <c r="Q354" s="237"/>
      <c r="S354" s="238">
        <v>0</v>
      </c>
      <c r="T354" s="235"/>
      <c r="U354" s="238">
        <v>5841818.1399999997</v>
      </c>
      <c r="V354" s="235"/>
      <c r="W354" s="239" t="s">
        <v>1438</v>
      </c>
      <c r="X354" s="235"/>
    </row>
    <row r="355" spans="3:24" s="231" customFormat="1" ht="12" hidden="1" customHeight="1" x14ac:dyDescent="0.25">
      <c r="C355" s="236" t="s">
        <v>659</v>
      </c>
      <c r="E355" s="236" t="s">
        <v>700</v>
      </c>
      <c r="F355" s="237"/>
      <c r="H355" s="236" t="s">
        <v>1439</v>
      </c>
      <c r="I355" s="237"/>
      <c r="J355" s="237"/>
      <c r="L355" s="236" t="s">
        <v>1440</v>
      </c>
      <c r="M355" s="237"/>
      <c r="N355" s="237"/>
      <c r="O355" s="237"/>
      <c r="P355" s="237"/>
      <c r="Q355" s="237"/>
      <c r="S355" s="238">
        <v>5841818.1399999997</v>
      </c>
      <c r="T355" s="235"/>
      <c r="U355" s="238">
        <v>0</v>
      </c>
      <c r="V355" s="235"/>
      <c r="W355" s="239" t="s">
        <v>1436</v>
      </c>
      <c r="X355" s="235"/>
    </row>
    <row r="356" spans="3:24" s="231" customFormat="1" ht="12" hidden="1" customHeight="1" x14ac:dyDescent="0.25">
      <c r="C356" s="236" t="s">
        <v>659</v>
      </c>
      <c r="E356" s="236" t="s">
        <v>704</v>
      </c>
      <c r="F356" s="237"/>
      <c r="H356" s="237">
        <v>18235</v>
      </c>
      <c r="I356" s="237"/>
      <c r="J356" s="237"/>
      <c r="L356" s="236" t="s">
        <v>1441</v>
      </c>
      <c r="M356" s="237"/>
      <c r="N356" s="237"/>
      <c r="O356" s="237"/>
      <c r="P356" s="237"/>
      <c r="Q356" s="237"/>
      <c r="S356" s="238">
        <v>0</v>
      </c>
      <c r="T356" s="235"/>
      <c r="U356" s="238">
        <v>14454545</v>
      </c>
      <c r="V356" s="235"/>
      <c r="W356" s="239" t="s">
        <v>1442</v>
      </c>
      <c r="X356" s="235"/>
    </row>
    <row r="357" spans="3:24" s="231" customFormat="1" ht="12" hidden="1" customHeight="1" x14ac:dyDescent="0.25">
      <c r="C357" s="236" t="s">
        <v>659</v>
      </c>
      <c r="E357" s="236" t="s">
        <v>704</v>
      </c>
      <c r="F357" s="237"/>
      <c r="H357" s="237">
        <v>18213</v>
      </c>
      <c r="I357" s="237"/>
      <c r="J357" s="237"/>
      <c r="L357" s="236" t="s">
        <v>1443</v>
      </c>
      <c r="M357" s="237"/>
      <c r="N357" s="237"/>
      <c r="O357" s="237"/>
      <c r="P357" s="237"/>
      <c r="Q357" s="237"/>
      <c r="S357" s="238">
        <v>0</v>
      </c>
      <c r="T357" s="235"/>
      <c r="U357" s="238">
        <v>55458000</v>
      </c>
      <c r="V357" s="235"/>
      <c r="W357" s="239" t="s">
        <v>1444</v>
      </c>
      <c r="X357" s="235"/>
    </row>
    <row r="358" spans="3:24" s="231" customFormat="1" ht="12" customHeight="1" x14ac:dyDescent="0.25">
      <c r="C358" s="236" t="s">
        <v>659</v>
      </c>
      <c r="E358" s="236" t="s">
        <v>704</v>
      </c>
      <c r="F358" s="237"/>
      <c r="H358" s="237">
        <v>18214</v>
      </c>
      <c r="I358" s="237"/>
      <c r="J358" s="237"/>
      <c r="L358" s="236" t="s">
        <v>1445</v>
      </c>
      <c r="M358" s="237"/>
      <c r="N358" s="237"/>
      <c r="O358" s="237"/>
      <c r="P358" s="237"/>
      <c r="Q358" s="237"/>
      <c r="S358" s="238">
        <v>0</v>
      </c>
      <c r="T358" s="235"/>
      <c r="U358" s="238">
        <v>278181.8</v>
      </c>
      <c r="V358" s="235"/>
      <c r="W358" s="239" t="s">
        <v>1446</v>
      </c>
      <c r="X358" s="235"/>
    </row>
    <row r="359" spans="3:24" s="231" customFormat="1" ht="12" customHeight="1" x14ac:dyDescent="0.25">
      <c r="C359" s="236" t="s">
        <v>659</v>
      </c>
      <c r="E359" s="236" t="s">
        <v>704</v>
      </c>
      <c r="F359" s="237"/>
      <c r="H359" s="237">
        <v>18215</v>
      </c>
      <c r="I359" s="237"/>
      <c r="J359" s="237"/>
      <c r="L359" s="236" t="s">
        <v>1447</v>
      </c>
      <c r="M359" s="237"/>
      <c r="N359" s="237"/>
      <c r="O359" s="237"/>
      <c r="P359" s="237"/>
      <c r="Q359" s="237"/>
      <c r="S359" s="238">
        <v>0</v>
      </c>
      <c r="T359" s="235"/>
      <c r="U359" s="238">
        <v>504545.45</v>
      </c>
      <c r="V359" s="235"/>
      <c r="W359" s="239" t="s">
        <v>1448</v>
      </c>
      <c r="X359" s="235"/>
    </row>
    <row r="360" spans="3:24" s="231" customFormat="1" ht="12" hidden="1" customHeight="1" x14ac:dyDescent="0.25">
      <c r="C360" s="236" t="s">
        <v>659</v>
      </c>
      <c r="E360" s="236" t="s">
        <v>704</v>
      </c>
      <c r="F360" s="237"/>
      <c r="H360" s="237">
        <v>18218</v>
      </c>
      <c r="I360" s="237"/>
      <c r="J360" s="237"/>
      <c r="L360" s="236" t="s">
        <v>1449</v>
      </c>
      <c r="M360" s="237"/>
      <c r="N360" s="237"/>
      <c r="O360" s="237"/>
      <c r="P360" s="237"/>
      <c r="Q360" s="237"/>
      <c r="S360" s="238">
        <v>0</v>
      </c>
      <c r="T360" s="235"/>
      <c r="U360" s="238">
        <v>58246740.719999999</v>
      </c>
      <c r="V360" s="235"/>
      <c r="W360" s="239" t="s">
        <v>1450</v>
      </c>
      <c r="X360" s="235"/>
    </row>
    <row r="361" spans="3:24" s="231" customFormat="1" ht="12" hidden="1" customHeight="1" x14ac:dyDescent="0.25">
      <c r="C361" s="236" t="s">
        <v>659</v>
      </c>
      <c r="E361" s="236" t="s">
        <v>704</v>
      </c>
      <c r="F361" s="237"/>
      <c r="H361" s="237">
        <v>18234</v>
      </c>
      <c r="I361" s="237"/>
      <c r="J361" s="237"/>
      <c r="L361" s="236" t="s">
        <v>1451</v>
      </c>
      <c r="M361" s="237"/>
      <c r="N361" s="237"/>
      <c r="O361" s="237"/>
      <c r="P361" s="237"/>
      <c r="Q361" s="237"/>
      <c r="S361" s="238">
        <v>0</v>
      </c>
      <c r="T361" s="235"/>
      <c r="U361" s="238">
        <v>226757069.91</v>
      </c>
      <c r="V361" s="235"/>
      <c r="W361" s="239" t="s">
        <v>1452</v>
      </c>
      <c r="X361" s="235"/>
    </row>
    <row r="362" spans="3:24" s="231" customFormat="1" ht="12" hidden="1" customHeight="1" x14ac:dyDescent="0.25">
      <c r="C362" s="236" t="s">
        <v>659</v>
      </c>
      <c r="E362" s="236" t="s">
        <v>704</v>
      </c>
      <c r="F362" s="237"/>
      <c r="H362" s="237">
        <v>18375</v>
      </c>
      <c r="I362" s="237"/>
      <c r="J362" s="237"/>
      <c r="L362" s="236" t="s">
        <v>1453</v>
      </c>
      <c r="M362" s="237"/>
      <c r="N362" s="237"/>
      <c r="O362" s="237"/>
      <c r="P362" s="237"/>
      <c r="Q362" s="237"/>
      <c r="S362" s="238">
        <v>0</v>
      </c>
      <c r="T362" s="235"/>
      <c r="U362" s="238">
        <v>6529090.9299999997</v>
      </c>
      <c r="V362" s="235"/>
      <c r="W362" s="239" t="s">
        <v>1454</v>
      </c>
      <c r="X362" s="235"/>
    </row>
    <row r="363" spans="3:24" s="231" customFormat="1" ht="12" hidden="1" customHeight="1" x14ac:dyDescent="0.25">
      <c r="C363" s="236" t="s">
        <v>659</v>
      </c>
      <c r="E363" s="236" t="s">
        <v>700</v>
      </c>
      <c r="F363" s="237"/>
      <c r="H363" s="237">
        <v>191008600</v>
      </c>
      <c r="I363" s="237"/>
      <c r="J363" s="237"/>
      <c r="L363" s="236" t="s">
        <v>1455</v>
      </c>
      <c r="M363" s="237"/>
      <c r="N363" s="237"/>
      <c r="O363" s="237"/>
      <c r="P363" s="237"/>
      <c r="Q363" s="237"/>
      <c r="S363" s="238">
        <v>6529090.9299999997</v>
      </c>
      <c r="T363" s="235"/>
      <c r="U363" s="238">
        <v>0</v>
      </c>
      <c r="V363" s="235"/>
      <c r="W363" s="239" t="s">
        <v>1452</v>
      </c>
      <c r="X363" s="235"/>
    </row>
    <row r="364" spans="3:24" s="231" customFormat="1" ht="12" hidden="1" customHeight="1" x14ac:dyDescent="0.25">
      <c r="C364" s="236" t="s">
        <v>659</v>
      </c>
      <c r="E364" s="236" t="s">
        <v>700</v>
      </c>
      <c r="F364" s="237"/>
      <c r="H364" s="236" t="s">
        <v>1456</v>
      </c>
      <c r="I364" s="237"/>
      <c r="J364" s="237"/>
      <c r="L364" s="236" t="s">
        <v>1457</v>
      </c>
      <c r="M364" s="237"/>
      <c r="N364" s="237"/>
      <c r="O364" s="237"/>
      <c r="P364" s="237"/>
      <c r="Q364" s="237"/>
      <c r="S364" s="238">
        <v>5841818.1399999997</v>
      </c>
      <c r="T364" s="235"/>
      <c r="U364" s="238">
        <v>0</v>
      </c>
      <c r="V364" s="235"/>
      <c r="W364" s="239" t="s">
        <v>1458</v>
      </c>
      <c r="X364" s="235"/>
    </row>
    <row r="365" spans="3:24" s="231" customFormat="1" ht="12" hidden="1" customHeight="1" x14ac:dyDescent="0.25">
      <c r="C365" s="236" t="s">
        <v>659</v>
      </c>
      <c r="E365" s="236" t="s">
        <v>704</v>
      </c>
      <c r="F365" s="237"/>
      <c r="H365" s="237">
        <v>18451</v>
      </c>
      <c r="I365" s="237"/>
      <c r="J365" s="237"/>
      <c r="L365" s="236" t="s">
        <v>1459</v>
      </c>
      <c r="M365" s="237"/>
      <c r="N365" s="237"/>
      <c r="O365" s="237"/>
      <c r="P365" s="237"/>
      <c r="Q365" s="237"/>
      <c r="S365" s="238">
        <v>0</v>
      </c>
      <c r="T365" s="235"/>
      <c r="U365" s="238">
        <v>5841818.1399999997</v>
      </c>
      <c r="V365" s="235"/>
      <c r="W365" s="239" t="s">
        <v>1452</v>
      </c>
      <c r="X365" s="235"/>
    </row>
    <row r="366" spans="3:24" s="231" customFormat="1" ht="12" hidden="1" customHeight="1" x14ac:dyDescent="0.25">
      <c r="C366" s="236" t="s">
        <v>659</v>
      </c>
      <c r="E366" s="236" t="s">
        <v>700</v>
      </c>
      <c r="F366" s="237"/>
      <c r="H366" s="236" t="s">
        <v>1460</v>
      </c>
      <c r="I366" s="237"/>
      <c r="J366" s="237"/>
      <c r="L366" s="236" t="s">
        <v>1461</v>
      </c>
      <c r="M366" s="237"/>
      <c r="N366" s="237"/>
      <c r="O366" s="237"/>
      <c r="P366" s="237"/>
      <c r="Q366" s="237"/>
      <c r="S366" s="238">
        <v>5841818.1399999997</v>
      </c>
      <c r="T366" s="235"/>
      <c r="U366" s="238">
        <v>0</v>
      </c>
      <c r="V366" s="235"/>
      <c r="W366" s="239" t="s">
        <v>1458</v>
      </c>
      <c r="X366" s="235"/>
    </row>
    <row r="367" spans="3:24" s="231" customFormat="1" ht="12" hidden="1" customHeight="1" x14ac:dyDescent="0.25">
      <c r="C367" s="236" t="s">
        <v>659</v>
      </c>
      <c r="E367" s="236" t="s">
        <v>704</v>
      </c>
      <c r="F367" s="237"/>
      <c r="H367" s="237">
        <v>18454</v>
      </c>
      <c r="I367" s="237"/>
      <c r="J367" s="237"/>
      <c r="L367" s="236" t="s">
        <v>1462</v>
      </c>
      <c r="M367" s="237"/>
      <c r="N367" s="237"/>
      <c r="O367" s="237"/>
      <c r="P367" s="237"/>
      <c r="Q367" s="237"/>
      <c r="S367" s="238">
        <v>0</v>
      </c>
      <c r="T367" s="235"/>
      <c r="U367" s="238">
        <v>5841818.1399999997</v>
      </c>
      <c r="V367" s="235"/>
      <c r="W367" s="239" t="s">
        <v>1452</v>
      </c>
      <c r="X367" s="235"/>
    </row>
    <row r="368" spans="3:24" s="231" customFormat="1" ht="12" hidden="1" customHeight="1" x14ac:dyDescent="0.25">
      <c r="C368" s="236" t="s">
        <v>659</v>
      </c>
      <c r="E368" s="236" t="s">
        <v>700</v>
      </c>
      <c r="F368" s="237"/>
      <c r="H368" s="236" t="s">
        <v>1463</v>
      </c>
      <c r="I368" s="237"/>
      <c r="J368" s="237"/>
      <c r="L368" s="236" t="s">
        <v>1464</v>
      </c>
      <c r="M368" s="237"/>
      <c r="N368" s="237"/>
      <c r="O368" s="237"/>
      <c r="P368" s="237"/>
      <c r="Q368" s="237"/>
      <c r="S368" s="238">
        <v>5841818.1399999997</v>
      </c>
      <c r="T368" s="235"/>
      <c r="U368" s="238">
        <v>0</v>
      </c>
      <c r="V368" s="235"/>
      <c r="W368" s="239" t="s">
        <v>1458</v>
      </c>
      <c r="X368" s="235"/>
    </row>
    <row r="369" spans="3:24" s="231" customFormat="1" ht="12" hidden="1" customHeight="1" x14ac:dyDescent="0.25">
      <c r="C369" s="236" t="s">
        <v>1465</v>
      </c>
      <c r="E369" s="236" t="s">
        <v>704</v>
      </c>
      <c r="F369" s="237"/>
      <c r="H369" s="237">
        <v>18459</v>
      </c>
      <c r="I369" s="237"/>
      <c r="J369" s="237"/>
      <c r="L369" s="236" t="s">
        <v>1466</v>
      </c>
      <c r="M369" s="237"/>
      <c r="N369" s="237"/>
      <c r="O369" s="237"/>
      <c r="P369" s="237"/>
      <c r="Q369" s="237"/>
      <c r="S369" s="238">
        <v>0</v>
      </c>
      <c r="T369" s="235"/>
      <c r="U369" s="238">
        <v>3060000</v>
      </c>
      <c r="V369" s="235"/>
      <c r="W369" s="239" t="s">
        <v>1467</v>
      </c>
      <c r="X369" s="235"/>
    </row>
    <row r="370" spans="3:24" s="231" customFormat="1" ht="12" hidden="1" customHeight="1" x14ac:dyDescent="0.25">
      <c r="C370" s="236" t="s">
        <v>1465</v>
      </c>
      <c r="E370" s="236" t="s">
        <v>700</v>
      </c>
      <c r="F370" s="237"/>
      <c r="H370" s="236" t="s">
        <v>1468</v>
      </c>
      <c r="I370" s="237"/>
      <c r="J370" s="237"/>
      <c r="L370" s="236" t="s">
        <v>1469</v>
      </c>
      <c r="M370" s="237"/>
      <c r="N370" s="237"/>
      <c r="O370" s="237"/>
      <c r="P370" s="237"/>
      <c r="Q370" s="237"/>
      <c r="S370" s="238">
        <v>3060000</v>
      </c>
      <c r="T370" s="235"/>
      <c r="U370" s="238">
        <v>0</v>
      </c>
      <c r="V370" s="235"/>
      <c r="W370" s="239" t="s">
        <v>1458</v>
      </c>
      <c r="X370" s="235"/>
    </row>
    <row r="371" spans="3:24" s="231" customFormat="1" ht="12" customHeight="1" x14ac:dyDescent="0.25">
      <c r="C371" s="236" t="s">
        <v>1465</v>
      </c>
      <c r="E371" s="236" t="s">
        <v>700</v>
      </c>
      <c r="F371" s="237"/>
      <c r="H371" s="236" t="s">
        <v>1470</v>
      </c>
      <c r="I371" s="237"/>
      <c r="J371" s="237"/>
      <c r="L371" s="236" t="s">
        <v>1471</v>
      </c>
      <c r="M371" s="237"/>
      <c r="N371" s="237"/>
      <c r="O371" s="237"/>
      <c r="P371" s="237"/>
      <c r="Q371" s="237"/>
      <c r="S371" s="238">
        <v>37765000</v>
      </c>
      <c r="T371" s="235"/>
      <c r="U371" s="238">
        <v>0</v>
      </c>
      <c r="V371" s="235"/>
      <c r="W371" s="239" t="s">
        <v>1472</v>
      </c>
      <c r="X371" s="235"/>
    </row>
    <row r="372" spans="3:24" s="231" customFormat="1" ht="12" customHeight="1" x14ac:dyDescent="0.25">
      <c r="C372" s="236" t="s">
        <v>1465</v>
      </c>
      <c r="E372" s="236" t="s">
        <v>700</v>
      </c>
      <c r="F372" s="237"/>
      <c r="H372" s="236" t="s">
        <v>1473</v>
      </c>
      <c r="I372" s="237"/>
      <c r="J372" s="237"/>
      <c r="L372" s="236" t="s">
        <v>1474</v>
      </c>
      <c r="M372" s="237"/>
      <c r="N372" s="237"/>
      <c r="O372" s="237"/>
      <c r="P372" s="237"/>
      <c r="Q372" s="237"/>
      <c r="S372" s="238">
        <v>24878945</v>
      </c>
      <c r="T372" s="235"/>
      <c r="U372" s="238">
        <v>0</v>
      </c>
      <c r="V372" s="235"/>
      <c r="W372" s="239" t="s">
        <v>1475</v>
      </c>
      <c r="X372" s="235"/>
    </row>
    <row r="373" spans="3:24" s="231" customFormat="1" ht="12" hidden="1" customHeight="1" x14ac:dyDescent="0.25">
      <c r="C373" s="236" t="s">
        <v>1465</v>
      </c>
      <c r="E373" s="236" t="s">
        <v>704</v>
      </c>
      <c r="F373" s="237"/>
      <c r="H373" s="237">
        <v>18406</v>
      </c>
      <c r="I373" s="237"/>
      <c r="J373" s="237"/>
      <c r="L373" s="236" t="s">
        <v>1476</v>
      </c>
      <c r="M373" s="237"/>
      <c r="N373" s="237"/>
      <c r="O373" s="237"/>
      <c r="P373" s="237"/>
      <c r="Q373" s="237"/>
      <c r="S373" s="238">
        <v>0</v>
      </c>
      <c r="T373" s="235"/>
      <c r="U373" s="238">
        <v>188941399.94999999</v>
      </c>
      <c r="V373" s="235"/>
      <c r="W373" s="239" t="s">
        <v>1477</v>
      </c>
      <c r="X373" s="235"/>
    </row>
    <row r="374" spans="3:24" s="231" customFormat="1" ht="12" hidden="1" customHeight="1" x14ac:dyDescent="0.25">
      <c r="C374" s="236" t="s">
        <v>1465</v>
      </c>
      <c r="E374" s="236" t="s">
        <v>700</v>
      </c>
      <c r="F374" s="237"/>
      <c r="H374" s="236" t="s">
        <v>1478</v>
      </c>
      <c r="I374" s="237"/>
      <c r="J374" s="237"/>
      <c r="L374" s="236" t="s">
        <v>1479</v>
      </c>
      <c r="M374" s="237"/>
      <c r="N374" s="237"/>
      <c r="O374" s="237"/>
      <c r="P374" s="237"/>
      <c r="Q374" s="237"/>
      <c r="S374" s="238">
        <v>175810905</v>
      </c>
      <c r="T374" s="235"/>
      <c r="U374" s="238">
        <v>0</v>
      </c>
      <c r="V374" s="235"/>
      <c r="W374" s="239" t="s">
        <v>1480</v>
      </c>
      <c r="X374" s="235"/>
    </row>
    <row r="375" spans="3:24" s="231" customFormat="1" ht="12" hidden="1" customHeight="1" x14ac:dyDescent="0.25">
      <c r="C375" s="236" t="s">
        <v>1465</v>
      </c>
      <c r="E375" s="236" t="s">
        <v>700</v>
      </c>
      <c r="F375" s="237"/>
      <c r="H375" s="236" t="s">
        <v>1481</v>
      </c>
      <c r="I375" s="237"/>
      <c r="J375" s="237"/>
      <c r="L375" s="236" t="s">
        <v>1482</v>
      </c>
      <c r="M375" s="237"/>
      <c r="N375" s="237"/>
      <c r="O375" s="237"/>
      <c r="P375" s="237"/>
      <c r="Q375" s="237"/>
      <c r="S375" s="238">
        <v>188941399.94999999</v>
      </c>
      <c r="T375" s="235"/>
      <c r="U375" s="238">
        <v>0</v>
      </c>
      <c r="V375" s="235"/>
      <c r="W375" s="239" t="s">
        <v>1483</v>
      </c>
      <c r="X375" s="235"/>
    </row>
    <row r="376" spans="3:24" s="231" customFormat="1" ht="12" hidden="1" customHeight="1" x14ac:dyDescent="0.25">
      <c r="C376" s="236" t="s">
        <v>1465</v>
      </c>
      <c r="E376" s="236" t="s">
        <v>704</v>
      </c>
      <c r="F376" s="237"/>
      <c r="H376" s="237">
        <v>18446</v>
      </c>
      <c r="I376" s="237"/>
      <c r="J376" s="237"/>
      <c r="L376" s="236" t="s">
        <v>1484</v>
      </c>
      <c r="M376" s="237"/>
      <c r="N376" s="237"/>
      <c r="O376" s="237"/>
      <c r="P376" s="237"/>
      <c r="Q376" s="237"/>
      <c r="S376" s="238">
        <v>0</v>
      </c>
      <c r="T376" s="235"/>
      <c r="U376" s="238">
        <v>6781819</v>
      </c>
      <c r="V376" s="235"/>
      <c r="W376" s="239" t="s">
        <v>1485</v>
      </c>
      <c r="X376" s="235"/>
    </row>
    <row r="377" spans="3:24" s="231" customFormat="1" ht="12" hidden="1" customHeight="1" x14ac:dyDescent="0.25">
      <c r="C377" s="236" t="s">
        <v>1465</v>
      </c>
      <c r="E377" s="236" t="s">
        <v>700</v>
      </c>
      <c r="F377" s="237"/>
      <c r="H377" s="236" t="s">
        <v>1486</v>
      </c>
      <c r="I377" s="237"/>
      <c r="J377" s="237"/>
      <c r="L377" s="236" t="s">
        <v>1487</v>
      </c>
      <c r="M377" s="237"/>
      <c r="N377" s="237"/>
      <c r="O377" s="237"/>
      <c r="P377" s="237"/>
      <c r="Q377" s="237"/>
      <c r="S377" s="238">
        <v>6781819</v>
      </c>
      <c r="T377" s="235"/>
      <c r="U377" s="238">
        <v>0</v>
      </c>
      <c r="V377" s="235"/>
      <c r="W377" s="239" t="s">
        <v>1483</v>
      </c>
      <c r="X377" s="235"/>
    </row>
    <row r="378" spans="3:24" s="231" customFormat="1" ht="12" hidden="1" customHeight="1" x14ac:dyDescent="0.25">
      <c r="C378" s="236" t="s">
        <v>1465</v>
      </c>
      <c r="E378" s="236" t="s">
        <v>704</v>
      </c>
      <c r="F378" s="237"/>
      <c r="H378" s="237">
        <v>18452</v>
      </c>
      <c r="I378" s="237"/>
      <c r="J378" s="237"/>
      <c r="L378" s="236" t="s">
        <v>1488</v>
      </c>
      <c r="M378" s="237"/>
      <c r="N378" s="237"/>
      <c r="O378" s="237"/>
      <c r="P378" s="237"/>
      <c r="Q378" s="237"/>
      <c r="S378" s="238">
        <v>0</v>
      </c>
      <c r="T378" s="235"/>
      <c r="U378" s="238">
        <v>5841818.1399999997</v>
      </c>
      <c r="V378" s="235"/>
      <c r="W378" s="239" t="s">
        <v>1489</v>
      </c>
      <c r="X378" s="235"/>
    </row>
    <row r="379" spans="3:24" s="231" customFormat="1" ht="12" hidden="1" customHeight="1" x14ac:dyDescent="0.25">
      <c r="C379" s="236" t="s">
        <v>1465</v>
      </c>
      <c r="E379" s="236" t="s">
        <v>700</v>
      </c>
      <c r="F379" s="237"/>
      <c r="H379" s="236" t="s">
        <v>1490</v>
      </c>
      <c r="I379" s="237"/>
      <c r="J379" s="237"/>
      <c r="L379" s="236" t="s">
        <v>1491</v>
      </c>
      <c r="M379" s="237"/>
      <c r="N379" s="237"/>
      <c r="O379" s="237"/>
      <c r="P379" s="237"/>
      <c r="Q379" s="237"/>
      <c r="S379" s="238">
        <v>5841818.1399999997</v>
      </c>
      <c r="T379" s="235"/>
      <c r="U379" s="238">
        <v>0</v>
      </c>
      <c r="V379" s="235"/>
      <c r="W379" s="239" t="s">
        <v>1483</v>
      </c>
      <c r="X379" s="235"/>
    </row>
    <row r="380" spans="3:24" s="231" customFormat="1" ht="12" hidden="1" customHeight="1" x14ac:dyDescent="0.25">
      <c r="C380" s="236" t="s">
        <v>1492</v>
      </c>
      <c r="E380" s="236" t="s">
        <v>704</v>
      </c>
      <c r="F380" s="237"/>
      <c r="H380" s="237">
        <v>18501</v>
      </c>
      <c r="I380" s="237"/>
      <c r="J380" s="237"/>
      <c r="L380" s="236" t="s">
        <v>1493</v>
      </c>
      <c r="M380" s="237"/>
      <c r="N380" s="237"/>
      <c r="O380" s="237"/>
      <c r="P380" s="237"/>
      <c r="Q380" s="237"/>
      <c r="S380" s="245">
        <v>0</v>
      </c>
      <c r="T380" s="244"/>
      <c r="U380" s="245">
        <v>14109091.199999999</v>
      </c>
      <c r="V380" s="235"/>
      <c r="W380" s="239" t="s">
        <v>1494</v>
      </c>
      <c r="X380" s="235"/>
    </row>
    <row r="381" spans="3:24" s="231" customFormat="1" ht="12" hidden="1" customHeight="1" x14ac:dyDescent="0.25">
      <c r="C381" s="236" t="s">
        <v>1492</v>
      </c>
      <c r="E381" s="236" t="s">
        <v>700</v>
      </c>
      <c r="F381" s="237"/>
      <c r="H381" s="236" t="s">
        <v>1495</v>
      </c>
      <c r="I381" s="237"/>
      <c r="J381" s="237"/>
      <c r="L381" s="236" t="s">
        <v>1496</v>
      </c>
      <c r="M381" s="237"/>
      <c r="N381" s="237"/>
      <c r="O381" s="237"/>
      <c r="P381" s="237"/>
      <c r="Q381" s="237"/>
      <c r="S381" s="245">
        <v>14109091.199999999</v>
      </c>
      <c r="T381" s="244"/>
      <c r="U381" s="245">
        <v>0</v>
      </c>
      <c r="V381" s="235"/>
      <c r="W381" s="239" t="s">
        <v>1483</v>
      </c>
      <c r="X381" s="235"/>
    </row>
    <row r="382" spans="3:24" s="231" customFormat="1" ht="12" hidden="1" customHeight="1" x14ac:dyDescent="0.25">
      <c r="C382" s="236" t="s">
        <v>1492</v>
      </c>
      <c r="E382" s="236" t="s">
        <v>704</v>
      </c>
      <c r="F382" s="237"/>
      <c r="H382" s="237">
        <v>18498</v>
      </c>
      <c r="I382" s="237"/>
      <c r="J382" s="237"/>
      <c r="L382" s="236" t="s">
        <v>1497</v>
      </c>
      <c r="M382" s="237"/>
      <c r="N382" s="237"/>
      <c r="O382" s="237"/>
      <c r="P382" s="237"/>
      <c r="Q382" s="237"/>
      <c r="S382" s="238">
        <v>0</v>
      </c>
      <c r="T382" s="235"/>
      <c r="U382" s="238">
        <v>14464543.199999999</v>
      </c>
      <c r="V382" s="235"/>
      <c r="W382" s="239" t="s">
        <v>1498</v>
      </c>
      <c r="X382" s="235"/>
    </row>
    <row r="383" spans="3:24" s="231" customFormat="1" ht="12" hidden="1" customHeight="1" x14ac:dyDescent="0.25">
      <c r="C383" s="236" t="s">
        <v>1492</v>
      </c>
      <c r="E383" s="236" t="s">
        <v>700</v>
      </c>
      <c r="F383" s="237"/>
      <c r="H383" s="236" t="s">
        <v>1499</v>
      </c>
      <c r="I383" s="237"/>
      <c r="J383" s="237"/>
      <c r="L383" s="236" t="s">
        <v>1500</v>
      </c>
      <c r="M383" s="237"/>
      <c r="N383" s="237"/>
      <c r="O383" s="237"/>
      <c r="P383" s="237"/>
      <c r="Q383" s="237"/>
      <c r="S383" s="238">
        <v>14464543.199999999</v>
      </c>
      <c r="T383" s="235"/>
      <c r="U383" s="238">
        <v>0</v>
      </c>
      <c r="V383" s="235"/>
      <c r="W383" s="239" t="s">
        <v>1483</v>
      </c>
      <c r="X383" s="235"/>
    </row>
    <row r="384" spans="3:24" s="231" customFormat="1" ht="12" hidden="1" customHeight="1" x14ac:dyDescent="0.25">
      <c r="C384" s="236" t="s">
        <v>1492</v>
      </c>
      <c r="E384" s="236" t="s">
        <v>700</v>
      </c>
      <c r="F384" s="237"/>
      <c r="H384" s="236" t="s">
        <v>1501</v>
      </c>
      <c r="I384" s="237"/>
      <c r="J384" s="237"/>
      <c r="L384" s="236" t="s">
        <v>1502</v>
      </c>
      <c r="M384" s="237"/>
      <c r="N384" s="237"/>
      <c r="O384" s="237"/>
      <c r="P384" s="237"/>
      <c r="Q384" s="237"/>
      <c r="S384" s="238">
        <v>33754759.359999999</v>
      </c>
      <c r="T384" s="235"/>
      <c r="U384" s="238">
        <v>0</v>
      </c>
      <c r="V384" s="235"/>
      <c r="W384" s="239" t="s">
        <v>1503</v>
      </c>
      <c r="X384" s="235"/>
    </row>
    <row r="385" spans="3:24" s="231" customFormat="1" ht="12" customHeight="1" x14ac:dyDescent="0.25">
      <c r="C385" s="236" t="s">
        <v>1492</v>
      </c>
      <c r="E385" s="236" t="s">
        <v>700</v>
      </c>
      <c r="F385" s="237"/>
      <c r="H385" s="236" t="s">
        <v>1504</v>
      </c>
      <c r="I385" s="237"/>
      <c r="J385" s="237"/>
      <c r="L385" s="236" t="s">
        <v>1505</v>
      </c>
      <c r="M385" s="237"/>
      <c r="N385" s="237"/>
      <c r="O385" s="237"/>
      <c r="P385" s="237"/>
      <c r="Q385" s="237"/>
      <c r="S385" s="238">
        <v>57181089</v>
      </c>
      <c r="T385" s="235"/>
      <c r="U385" s="238">
        <v>0</v>
      </c>
      <c r="V385" s="235"/>
      <c r="W385" s="239" t="s">
        <v>1506</v>
      </c>
      <c r="X385" s="235"/>
    </row>
    <row r="386" spans="3:24" s="231" customFormat="1" ht="12" hidden="1" customHeight="1" x14ac:dyDescent="0.25">
      <c r="C386" s="236" t="s">
        <v>1492</v>
      </c>
      <c r="E386" s="236" t="s">
        <v>704</v>
      </c>
      <c r="F386" s="237"/>
      <c r="H386" s="237">
        <v>18242</v>
      </c>
      <c r="I386" s="237"/>
      <c r="J386" s="237"/>
      <c r="L386" s="236" t="s">
        <v>1507</v>
      </c>
      <c r="M386" s="237"/>
      <c r="N386" s="237"/>
      <c r="O386" s="237"/>
      <c r="P386" s="237"/>
      <c r="Q386" s="237"/>
      <c r="S386" s="238">
        <v>0</v>
      </c>
      <c r="T386" s="235"/>
      <c r="U386" s="238">
        <v>33754759.359999999</v>
      </c>
      <c r="V386" s="235"/>
      <c r="W386" s="239" t="s">
        <v>1508</v>
      </c>
      <c r="X386" s="235"/>
    </row>
    <row r="387" spans="3:24" s="231" customFormat="1" ht="12" customHeight="1" x14ac:dyDescent="0.25">
      <c r="C387" s="236" t="s">
        <v>1492</v>
      </c>
      <c r="E387" s="236" t="s">
        <v>704</v>
      </c>
      <c r="F387" s="237"/>
      <c r="H387" s="237">
        <v>18209</v>
      </c>
      <c r="I387" s="237"/>
      <c r="J387" s="237"/>
      <c r="L387" s="236" t="s">
        <v>1509</v>
      </c>
      <c r="M387" s="237"/>
      <c r="N387" s="237"/>
      <c r="O387" s="237"/>
      <c r="P387" s="237"/>
      <c r="Q387" s="237"/>
      <c r="S387" s="238">
        <v>0</v>
      </c>
      <c r="T387" s="235"/>
      <c r="U387" s="238">
        <v>24878945</v>
      </c>
      <c r="V387" s="235"/>
      <c r="W387" s="239" t="s">
        <v>1510</v>
      </c>
      <c r="X387" s="235"/>
    </row>
    <row r="388" spans="3:24" s="231" customFormat="1" ht="12" customHeight="1" x14ac:dyDescent="0.25">
      <c r="C388" s="236" t="s">
        <v>1492</v>
      </c>
      <c r="E388" s="236" t="s">
        <v>704</v>
      </c>
      <c r="F388" s="237"/>
      <c r="H388" s="237">
        <v>18210</v>
      </c>
      <c r="I388" s="237"/>
      <c r="J388" s="237"/>
      <c r="L388" s="236" t="s">
        <v>1511</v>
      </c>
      <c r="M388" s="237"/>
      <c r="N388" s="237"/>
      <c r="O388" s="237"/>
      <c r="P388" s="237"/>
      <c r="Q388" s="237"/>
      <c r="S388" s="238">
        <v>0</v>
      </c>
      <c r="T388" s="235"/>
      <c r="U388" s="238">
        <v>37765000</v>
      </c>
      <c r="V388" s="235"/>
      <c r="W388" s="239" t="s">
        <v>1512</v>
      </c>
      <c r="X388" s="235"/>
    </row>
    <row r="389" spans="3:24" s="231" customFormat="1" ht="12" customHeight="1" x14ac:dyDescent="0.25">
      <c r="C389" s="236" t="s">
        <v>1492</v>
      </c>
      <c r="E389" s="236" t="s">
        <v>704</v>
      </c>
      <c r="F389" s="237"/>
      <c r="H389" s="237">
        <v>18211</v>
      </c>
      <c r="I389" s="237"/>
      <c r="J389" s="237"/>
      <c r="L389" s="236" t="s">
        <v>1513</v>
      </c>
      <c r="M389" s="237"/>
      <c r="N389" s="237"/>
      <c r="O389" s="237"/>
      <c r="P389" s="237"/>
      <c r="Q389" s="237"/>
      <c r="S389" s="238">
        <v>0</v>
      </c>
      <c r="T389" s="235"/>
      <c r="U389" s="238">
        <v>612000</v>
      </c>
      <c r="V389" s="235"/>
      <c r="W389" s="239" t="s">
        <v>1514</v>
      </c>
      <c r="X389" s="235"/>
    </row>
    <row r="390" spans="3:24" s="231" customFormat="1" ht="12" customHeight="1" x14ac:dyDescent="0.25">
      <c r="C390" s="236" t="s">
        <v>1492</v>
      </c>
      <c r="E390" s="236" t="s">
        <v>704</v>
      </c>
      <c r="F390" s="237"/>
      <c r="H390" s="237">
        <v>18241</v>
      </c>
      <c r="I390" s="237"/>
      <c r="J390" s="237"/>
      <c r="L390" s="236" t="s">
        <v>1515</v>
      </c>
      <c r="M390" s="237"/>
      <c r="N390" s="237"/>
      <c r="O390" s="237"/>
      <c r="P390" s="237"/>
      <c r="Q390" s="237"/>
      <c r="S390" s="238">
        <v>0</v>
      </c>
      <c r="T390" s="235"/>
      <c r="U390" s="238">
        <v>57181089</v>
      </c>
      <c r="V390" s="235"/>
      <c r="W390" s="239" t="s">
        <v>1516</v>
      </c>
      <c r="X390" s="235"/>
    </row>
    <row r="391" spans="3:24" s="231" customFormat="1" ht="12" hidden="1" customHeight="1" x14ac:dyDescent="0.25">
      <c r="C391" s="236" t="s">
        <v>1492</v>
      </c>
      <c r="E391" s="236" t="s">
        <v>704</v>
      </c>
      <c r="F391" s="237"/>
      <c r="H391" s="237">
        <v>18376</v>
      </c>
      <c r="I391" s="237"/>
      <c r="J391" s="237"/>
      <c r="L391" s="236" t="s">
        <v>1517</v>
      </c>
      <c r="M391" s="237"/>
      <c r="N391" s="237"/>
      <c r="O391" s="237"/>
      <c r="P391" s="237"/>
      <c r="Q391" s="237"/>
      <c r="S391" s="238">
        <v>0</v>
      </c>
      <c r="T391" s="235"/>
      <c r="U391" s="238">
        <v>6529090.9299999997</v>
      </c>
      <c r="V391" s="235"/>
      <c r="W391" s="239" t="s">
        <v>1518</v>
      </c>
      <c r="X391" s="235"/>
    </row>
    <row r="392" spans="3:24" s="231" customFormat="1" ht="12" hidden="1" customHeight="1" x14ac:dyDescent="0.25">
      <c r="C392" s="236" t="s">
        <v>1492</v>
      </c>
      <c r="E392" s="236" t="s">
        <v>700</v>
      </c>
      <c r="F392" s="237"/>
      <c r="H392" s="237">
        <v>191008601</v>
      </c>
      <c r="I392" s="237"/>
      <c r="J392" s="237"/>
      <c r="L392" s="236" t="s">
        <v>1519</v>
      </c>
      <c r="M392" s="237"/>
      <c r="N392" s="237"/>
      <c r="O392" s="237"/>
      <c r="P392" s="237"/>
      <c r="Q392" s="237"/>
      <c r="S392" s="238">
        <v>6529090.9299999997</v>
      </c>
      <c r="T392" s="235"/>
      <c r="U392" s="238">
        <v>0</v>
      </c>
      <c r="V392" s="235"/>
      <c r="W392" s="239" t="s">
        <v>1516</v>
      </c>
      <c r="X392" s="235"/>
    </row>
    <row r="393" spans="3:24" s="231" customFormat="1" ht="12" hidden="1" customHeight="1" x14ac:dyDescent="0.25">
      <c r="C393" s="236" t="s">
        <v>1492</v>
      </c>
      <c r="E393" s="236" t="s">
        <v>704</v>
      </c>
      <c r="F393" s="237"/>
      <c r="H393" s="237">
        <v>18453</v>
      </c>
      <c r="I393" s="237"/>
      <c r="J393" s="237"/>
      <c r="L393" s="236" t="s">
        <v>1520</v>
      </c>
      <c r="M393" s="237"/>
      <c r="N393" s="237"/>
      <c r="O393" s="237"/>
      <c r="P393" s="237"/>
      <c r="Q393" s="237"/>
      <c r="S393" s="238">
        <v>0</v>
      </c>
      <c r="T393" s="235"/>
      <c r="U393" s="238">
        <v>5841818.1399999997</v>
      </c>
      <c r="V393" s="235"/>
      <c r="W393" s="239" t="s">
        <v>1521</v>
      </c>
      <c r="X393" s="235"/>
    </row>
    <row r="394" spans="3:24" s="231" customFormat="1" ht="8.1" hidden="1" customHeight="1" x14ac:dyDescent="0.25">
      <c r="S394" s="235"/>
      <c r="T394" s="235"/>
      <c r="U394" s="235"/>
      <c r="V394" s="235"/>
      <c r="W394" s="235"/>
      <c r="X394" s="235"/>
    </row>
    <row r="395" spans="3:24" s="231" customFormat="1" ht="12" hidden="1" customHeight="1" x14ac:dyDescent="0.25">
      <c r="C395" s="236" t="s">
        <v>1492</v>
      </c>
      <c r="E395" s="236" t="s">
        <v>700</v>
      </c>
      <c r="F395" s="237"/>
      <c r="H395" s="236" t="s">
        <v>1522</v>
      </c>
      <c r="I395" s="237"/>
      <c r="J395" s="237"/>
      <c r="L395" s="236" t="s">
        <v>1523</v>
      </c>
      <c r="M395" s="237"/>
      <c r="N395" s="237"/>
      <c r="O395" s="237"/>
      <c r="P395" s="237"/>
      <c r="Q395" s="237"/>
      <c r="S395" s="238">
        <v>5841818.1399999997</v>
      </c>
      <c r="T395" s="235"/>
      <c r="U395" s="238">
        <v>0</v>
      </c>
      <c r="V395" s="235"/>
      <c r="W395" s="239" t="s">
        <v>1516</v>
      </c>
      <c r="X395" s="235"/>
    </row>
    <row r="396" spans="3:24" s="231" customFormat="1" ht="12" hidden="1" customHeight="1" x14ac:dyDescent="0.25">
      <c r="C396" s="236" t="s">
        <v>1524</v>
      </c>
      <c r="E396" s="236" t="s">
        <v>700</v>
      </c>
      <c r="F396" s="237"/>
      <c r="H396" s="236" t="s">
        <v>1525</v>
      </c>
      <c r="I396" s="237"/>
      <c r="J396" s="237"/>
      <c r="L396" s="236" t="s">
        <v>1526</v>
      </c>
      <c r="M396" s="237"/>
      <c r="N396" s="237"/>
      <c r="O396" s="237"/>
      <c r="P396" s="237"/>
      <c r="Q396" s="237"/>
      <c r="S396" s="238">
        <v>24090909</v>
      </c>
      <c r="T396" s="235"/>
      <c r="U396" s="238">
        <v>0</v>
      </c>
      <c r="V396" s="235"/>
      <c r="W396" s="239" t="s">
        <v>1527</v>
      </c>
      <c r="X396" s="235"/>
    </row>
    <row r="397" spans="3:24" s="231" customFormat="1" ht="12" hidden="1" customHeight="1" x14ac:dyDescent="0.25">
      <c r="C397" s="236" t="s">
        <v>1524</v>
      </c>
      <c r="E397" s="236" t="s">
        <v>700</v>
      </c>
      <c r="F397" s="237"/>
      <c r="H397" s="236" t="s">
        <v>1528</v>
      </c>
      <c r="I397" s="237"/>
      <c r="J397" s="237"/>
      <c r="L397" s="236" t="s">
        <v>1529</v>
      </c>
      <c r="M397" s="237"/>
      <c r="N397" s="237"/>
      <c r="O397" s="237"/>
      <c r="P397" s="237"/>
      <c r="Q397" s="237"/>
      <c r="S397" s="238">
        <v>7077409</v>
      </c>
      <c r="T397" s="235"/>
      <c r="U397" s="238">
        <v>0</v>
      </c>
      <c r="V397" s="235"/>
      <c r="W397" s="239" t="s">
        <v>1530</v>
      </c>
      <c r="X397" s="235"/>
    </row>
    <row r="398" spans="3:24" s="231" customFormat="1" ht="12" hidden="1" customHeight="1" x14ac:dyDescent="0.25">
      <c r="C398" s="236" t="s">
        <v>1524</v>
      </c>
      <c r="E398" s="236" t="s">
        <v>704</v>
      </c>
      <c r="F398" s="237"/>
      <c r="H398" s="237">
        <v>18207</v>
      </c>
      <c r="I398" s="237"/>
      <c r="J398" s="237"/>
      <c r="L398" s="236" t="s">
        <v>1531</v>
      </c>
      <c r="M398" s="237"/>
      <c r="N398" s="237"/>
      <c r="O398" s="237"/>
      <c r="P398" s="237"/>
      <c r="Q398" s="237"/>
      <c r="S398" s="238">
        <v>0</v>
      </c>
      <c r="T398" s="235"/>
      <c r="U398" s="238">
        <v>58306322.82</v>
      </c>
      <c r="V398" s="235"/>
      <c r="W398" s="239" t="s">
        <v>1532</v>
      </c>
      <c r="X398" s="235"/>
    </row>
    <row r="399" spans="3:24" s="231" customFormat="1" ht="12" hidden="1" customHeight="1" x14ac:dyDescent="0.25">
      <c r="C399" s="236" t="s">
        <v>1524</v>
      </c>
      <c r="E399" s="236" t="s">
        <v>704</v>
      </c>
      <c r="F399" s="237"/>
      <c r="H399" s="237">
        <v>18442</v>
      </c>
      <c r="I399" s="237"/>
      <c r="J399" s="237"/>
      <c r="L399" s="236" t="s">
        <v>1533</v>
      </c>
      <c r="M399" s="237"/>
      <c r="N399" s="237"/>
      <c r="O399" s="237"/>
      <c r="P399" s="237"/>
      <c r="Q399" s="237"/>
      <c r="S399" s="238">
        <v>0</v>
      </c>
      <c r="T399" s="235"/>
      <c r="U399" s="238">
        <v>5841818.1399999997</v>
      </c>
      <c r="V399" s="235"/>
      <c r="W399" s="239" t="s">
        <v>1534</v>
      </c>
      <c r="X399" s="235"/>
    </row>
    <row r="400" spans="3:24" s="231" customFormat="1" ht="12" hidden="1" customHeight="1" x14ac:dyDescent="0.25">
      <c r="C400" s="236" t="s">
        <v>1524</v>
      </c>
      <c r="E400" s="236" t="s">
        <v>700</v>
      </c>
      <c r="F400" s="237"/>
      <c r="H400" s="236" t="s">
        <v>1535</v>
      </c>
      <c r="I400" s="237"/>
      <c r="J400" s="237"/>
      <c r="L400" s="236" t="s">
        <v>1536</v>
      </c>
      <c r="M400" s="237"/>
      <c r="N400" s="237"/>
      <c r="O400" s="237"/>
      <c r="P400" s="237"/>
      <c r="Q400" s="237"/>
      <c r="S400" s="238">
        <v>5841818.1399999997</v>
      </c>
      <c r="T400" s="235"/>
      <c r="U400" s="238">
        <v>0</v>
      </c>
      <c r="V400" s="235"/>
      <c r="W400" s="239" t="s">
        <v>1532</v>
      </c>
      <c r="X400" s="235"/>
    </row>
    <row r="401" spans="3:24" s="231" customFormat="1" ht="12" hidden="1" customHeight="1" x14ac:dyDescent="0.25">
      <c r="C401" s="236" t="s">
        <v>1524</v>
      </c>
      <c r="E401" s="236" t="s">
        <v>704</v>
      </c>
      <c r="F401" s="237"/>
      <c r="H401" s="237">
        <v>18443</v>
      </c>
      <c r="I401" s="237"/>
      <c r="J401" s="237"/>
      <c r="L401" s="236" t="s">
        <v>1537</v>
      </c>
      <c r="M401" s="237"/>
      <c r="N401" s="237"/>
      <c r="O401" s="237"/>
      <c r="P401" s="237"/>
      <c r="Q401" s="237"/>
      <c r="S401" s="238">
        <v>0</v>
      </c>
      <c r="T401" s="235"/>
      <c r="U401" s="238">
        <v>5841818.1399999997</v>
      </c>
      <c r="V401" s="235"/>
      <c r="W401" s="239" t="s">
        <v>1534</v>
      </c>
      <c r="X401" s="235"/>
    </row>
    <row r="402" spans="3:24" s="231" customFormat="1" ht="12" hidden="1" customHeight="1" x14ac:dyDescent="0.25">
      <c r="C402" s="236" t="s">
        <v>1524</v>
      </c>
      <c r="E402" s="236" t="s">
        <v>700</v>
      </c>
      <c r="F402" s="237"/>
      <c r="H402" s="236" t="s">
        <v>1538</v>
      </c>
      <c r="I402" s="237"/>
      <c r="J402" s="237"/>
      <c r="L402" s="236" t="s">
        <v>1539</v>
      </c>
      <c r="M402" s="237"/>
      <c r="N402" s="237"/>
      <c r="O402" s="237"/>
      <c r="P402" s="237"/>
      <c r="Q402" s="237"/>
      <c r="S402" s="238">
        <v>5841818.1399999997</v>
      </c>
      <c r="T402" s="235"/>
      <c r="U402" s="238">
        <v>0</v>
      </c>
      <c r="V402" s="235"/>
      <c r="W402" s="239" t="s">
        <v>1532</v>
      </c>
      <c r="X402" s="235"/>
    </row>
    <row r="403" spans="3:24" s="231" customFormat="1" ht="12" hidden="1" customHeight="1" x14ac:dyDescent="0.25">
      <c r="C403" s="236" t="s">
        <v>1524</v>
      </c>
      <c r="E403" s="236" t="s">
        <v>704</v>
      </c>
      <c r="F403" s="237"/>
      <c r="H403" s="237">
        <v>18444</v>
      </c>
      <c r="I403" s="237"/>
      <c r="J403" s="237"/>
      <c r="L403" s="236" t="s">
        <v>1540</v>
      </c>
      <c r="M403" s="237"/>
      <c r="N403" s="237"/>
      <c r="O403" s="237"/>
      <c r="P403" s="237"/>
      <c r="Q403" s="237"/>
      <c r="S403" s="238">
        <v>0</v>
      </c>
      <c r="T403" s="235"/>
      <c r="U403" s="238">
        <v>5841818.1399999997</v>
      </c>
      <c r="V403" s="235"/>
      <c r="W403" s="239" t="s">
        <v>1534</v>
      </c>
      <c r="X403" s="235"/>
    </row>
    <row r="404" spans="3:24" s="231" customFormat="1" ht="12" hidden="1" customHeight="1" x14ac:dyDescent="0.25">
      <c r="C404" s="236" t="s">
        <v>1524</v>
      </c>
      <c r="E404" s="236" t="s">
        <v>700</v>
      </c>
      <c r="F404" s="237"/>
      <c r="H404" s="236" t="s">
        <v>1541</v>
      </c>
      <c r="I404" s="237"/>
      <c r="J404" s="237"/>
      <c r="L404" s="236" t="s">
        <v>1542</v>
      </c>
      <c r="M404" s="237"/>
      <c r="N404" s="237"/>
      <c r="O404" s="237"/>
      <c r="P404" s="237"/>
      <c r="Q404" s="237"/>
      <c r="S404" s="238">
        <v>5841818.1399999997</v>
      </c>
      <c r="T404" s="235"/>
      <c r="U404" s="238">
        <v>0</v>
      </c>
      <c r="V404" s="235"/>
      <c r="W404" s="239" t="s">
        <v>1532</v>
      </c>
      <c r="X404" s="235"/>
    </row>
    <row r="405" spans="3:24" s="231" customFormat="1" ht="12" hidden="1" customHeight="1" x14ac:dyDescent="0.25">
      <c r="C405" s="236" t="s">
        <v>1524</v>
      </c>
      <c r="E405" s="236" t="s">
        <v>704</v>
      </c>
      <c r="F405" s="237"/>
      <c r="H405" s="237">
        <v>18447</v>
      </c>
      <c r="I405" s="237"/>
      <c r="J405" s="237"/>
      <c r="L405" s="236" t="s">
        <v>1543</v>
      </c>
      <c r="M405" s="237"/>
      <c r="N405" s="237"/>
      <c r="O405" s="237"/>
      <c r="P405" s="237"/>
      <c r="Q405" s="237"/>
      <c r="S405" s="238">
        <v>0</v>
      </c>
      <c r="T405" s="235"/>
      <c r="U405" s="238">
        <v>5841818.1399999997</v>
      </c>
      <c r="V405" s="235"/>
      <c r="W405" s="239" t="s">
        <v>1534</v>
      </c>
      <c r="X405" s="235"/>
    </row>
    <row r="406" spans="3:24" s="231" customFormat="1" ht="12" hidden="1" customHeight="1" x14ac:dyDescent="0.25">
      <c r="C406" s="236" t="s">
        <v>1524</v>
      </c>
      <c r="E406" s="236" t="s">
        <v>700</v>
      </c>
      <c r="F406" s="237"/>
      <c r="H406" s="236" t="s">
        <v>1544</v>
      </c>
      <c r="I406" s="237"/>
      <c r="J406" s="237"/>
      <c r="L406" s="236" t="s">
        <v>1545</v>
      </c>
      <c r="M406" s="237"/>
      <c r="N406" s="237"/>
      <c r="O406" s="237"/>
      <c r="P406" s="237"/>
      <c r="Q406" s="237"/>
      <c r="S406" s="238">
        <v>5841818.1399999997</v>
      </c>
      <c r="T406" s="235"/>
      <c r="U406" s="238">
        <v>0</v>
      </c>
      <c r="V406" s="235"/>
      <c r="W406" s="239" t="s">
        <v>1532</v>
      </c>
      <c r="X406" s="235"/>
    </row>
    <row r="407" spans="3:24" s="231" customFormat="1" ht="12" hidden="1" customHeight="1" x14ac:dyDescent="0.25">
      <c r="C407" s="236" t="s">
        <v>1524</v>
      </c>
      <c r="E407" s="236" t="s">
        <v>704</v>
      </c>
      <c r="F407" s="237"/>
      <c r="H407" s="237">
        <v>18449</v>
      </c>
      <c r="I407" s="237"/>
      <c r="J407" s="237"/>
      <c r="L407" s="236" t="s">
        <v>1546</v>
      </c>
      <c r="M407" s="237"/>
      <c r="N407" s="237"/>
      <c r="O407" s="237"/>
      <c r="P407" s="237"/>
      <c r="Q407" s="237"/>
      <c r="S407" s="238">
        <v>0</v>
      </c>
      <c r="T407" s="235"/>
      <c r="U407" s="238">
        <v>5841818.1399999997</v>
      </c>
      <c r="V407" s="235"/>
      <c r="W407" s="239" t="s">
        <v>1534</v>
      </c>
      <c r="X407" s="235"/>
    </row>
    <row r="408" spans="3:24" s="231" customFormat="1" ht="12" hidden="1" customHeight="1" x14ac:dyDescent="0.25">
      <c r="C408" s="236" t="s">
        <v>1524</v>
      </c>
      <c r="E408" s="236" t="s">
        <v>700</v>
      </c>
      <c r="F408" s="237"/>
      <c r="H408" s="236" t="s">
        <v>1547</v>
      </c>
      <c r="I408" s="237"/>
      <c r="J408" s="237"/>
      <c r="L408" s="236" t="s">
        <v>1548</v>
      </c>
      <c r="M408" s="237"/>
      <c r="N408" s="237"/>
      <c r="O408" s="237"/>
      <c r="P408" s="237"/>
      <c r="Q408" s="237"/>
      <c r="S408" s="238">
        <v>5841818.1399999997</v>
      </c>
      <c r="T408" s="235"/>
      <c r="U408" s="238">
        <v>0</v>
      </c>
      <c r="V408" s="235"/>
      <c r="W408" s="239" t="s">
        <v>1532</v>
      </c>
      <c r="X408" s="235"/>
    </row>
    <row r="409" spans="3:24" s="231" customFormat="1" ht="12" hidden="1" customHeight="1" x14ac:dyDescent="0.25">
      <c r="C409" s="236" t="s">
        <v>1524</v>
      </c>
      <c r="E409" s="236" t="s">
        <v>704</v>
      </c>
      <c r="F409" s="237"/>
      <c r="H409" s="237">
        <v>18493</v>
      </c>
      <c r="I409" s="237"/>
      <c r="J409" s="237"/>
      <c r="L409" s="236" t="s">
        <v>1549</v>
      </c>
      <c r="M409" s="237"/>
      <c r="N409" s="237"/>
      <c r="O409" s="237"/>
      <c r="P409" s="237"/>
      <c r="Q409" s="237"/>
      <c r="S409" s="238">
        <v>0</v>
      </c>
      <c r="T409" s="235"/>
      <c r="U409" s="238">
        <v>5841818.1399999997</v>
      </c>
      <c r="V409" s="235"/>
      <c r="W409" s="239" t="s">
        <v>1534</v>
      </c>
      <c r="X409" s="235"/>
    </row>
    <row r="410" spans="3:24" s="231" customFormat="1" ht="12" hidden="1" customHeight="1" x14ac:dyDescent="0.25">
      <c r="C410" s="236" t="s">
        <v>1524</v>
      </c>
      <c r="E410" s="236" t="s">
        <v>704</v>
      </c>
      <c r="F410" s="237"/>
      <c r="H410" s="237">
        <v>18494</v>
      </c>
      <c r="I410" s="237"/>
      <c r="J410" s="237"/>
      <c r="L410" s="236" t="s">
        <v>1550</v>
      </c>
      <c r="M410" s="237"/>
      <c r="N410" s="237"/>
      <c r="O410" s="237"/>
      <c r="P410" s="237"/>
      <c r="Q410" s="237"/>
      <c r="S410" s="238">
        <v>0</v>
      </c>
      <c r="T410" s="235"/>
      <c r="U410" s="238">
        <v>5841818.1399999997</v>
      </c>
      <c r="V410" s="235"/>
      <c r="W410" s="239" t="s">
        <v>1551</v>
      </c>
      <c r="X410" s="235"/>
    </row>
    <row r="411" spans="3:24" s="231" customFormat="1" ht="12" hidden="1" customHeight="1" x14ac:dyDescent="0.25">
      <c r="C411" s="236" t="s">
        <v>1524</v>
      </c>
      <c r="E411" s="236" t="s">
        <v>704</v>
      </c>
      <c r="F411" s="237"/>
      <c r="H411" s="237">
        <v>18535</v>
      </c>
      <c r="I411" s="237"/>
      <c r="J411" s="237"/>
      <c r="L411" s="236" t="s">
        <v>1552</v>
      </c>
      <c r="M411" s="237"/>
      <c r="N411" s="237"/>
      <c r="O411" s="237"/>
      <c r="P411" s="237"/>
      <c r="Q411" s="237"/>
      <c r="S411" s="238">
        <v>0</v>
      </c>
      <c r="T411" s="235"/>
      <c r="U411" s="238">
        <v>5007240</v>
      </c>
      <c r="V411" s="235"/>
      <c r="W411" s="239" t="s">
        <v>1553</v>
      </c>
      <c r="X411" s="235"/>
    </row>
    <row r="412" spans="3:24" s="231" customFormat="1" ht="12" hidden="1" customHeight="1" x14ac:dyDescent="0.25">
      <c r="C412" s="236" t="s">
        <v>1524</v>
      </c>
      <c r="E412" s="236" t="s">
        <v>704</v>
      </c>
      <c r="F412" s="237"/>
      <c r="H412" s="236" t="s">
        <v>1525</v>
      </c>
      <c r="I412" s="237"/>
      <c r="J412" s="237"/>
      <c r="L412" s="236" t="s">
        <v>1554</v>
      </c>
      <c r="M412" s="237"/>
      <c r="N412" s="237"/>
      <c r="O412" s="237"/>
      <c r="P412" s="237"/>
      <c r="Q412" s="237"/>
      <c r="S412" s="238">
        <v>0</v>
      </c>
      <c r="T412" s="235"/>
      <c r="U412" s="238">
        <v>24090909</v>
      </c>
      <c r="V412" s="235"/>
      <c r="W412" s="239" t="s">
        <v>1555</v>
      </c>
      <c r="X412" s="235"/>
    </row>
    <row r="413" spans="3:24" s="231" customFormat="1" ht="12" customHeight="1" x14ac:dyDescent="0.25">
      <c r="C413" s="236" t="s">
        <v>1524</v>
      </c>
      <c r="E413" s="236" t="s">
        <v>704</v>
      </c>
      <c r="F413" s="237"/>
      <c r="H413" s="237">
        <v>18257</v>
      </c>
      <c r="I413" s="237"/>
      <c r="J413" s="237"/>
      <c r="L413" s="236" t="s">
        <v>1556</v>
      </c>
      <c r="M413" s="237"/>
      <c r="N413" s="237"/>
      <c r="O413" s="237"/>
      <c r="P413" s="237"/>
      <c r="Q413" s="237"/>
      <c r="S413" s="238">
        <v>0</v>
      </c>
      <c r="T413" s="235"/>
      <c r="U413" s="238">
        <v>29447725</v>
      </c>
      <c r="V413" s="235"/>
      <c r="W413" s="239" t="s">
        <v>1557</v>
      </c>
      <c r="X413" s="235"/>
    </row>
    <row r="414" spans="3:24" s="231" customFormat="1" ht="12" hidden="1" customHeight="1" x14ac:dyDescent="0.25">
      <c r="C414" s="236" t="s">
        <v>1524</v>
      </c>
      <c r="E414" s="236" t="s">
        <v>704</v>
      </c>
      <c r="F414" s="237"/>
      <c r="H414" s="237">
        <v>18252</v>
      </c>
      <c r="I414" s="237"/>
      <c r="J414" s="237"/>
      <c r="L414" s="236" t="s">
        <v>1558</v>
      </c>
      <c r="M414" s="237"/>
      <c r="N414" s="237"/>
      <c r="O414" s="237"/>
      <c r="P414" s="237"/>
      <c r="Q414" s="237"/>
      <c r="S414" s="238">
        <v>0</v>
      </c>
      <c r="T414" s="235"/>
      <c r="U414" s="238">
        <v>7077409</v>
      </c>
      <c r="V414" s="235"/>
      <c r="W414" s="239" t="s">
        <v>1559</v>
      </c>
      <c r="X414" s="235"/>
    </row>
    <row r="415" spans="3:24" s="231" customFormat="1" ht="12" hidden="1" customHeight="1" x14ac:dyDescent="0.25">
      <c r="C415" s="236" t="s">
        <v>1524</v>
      </c>
      <c r="E415" s="236" t="s">
        <v>704</v>
      </c>
      <c r="F415" s="237"/>
      <c r="H415" s="237">
        <v>18212</v>
      </c>
      <c r="I415" s="237"/>
      <c r="J415" s="237"/>
      <c r="L415" s="236" t="s">
        <v>1560</v>
      </c>
      <c r="M415" s="237"/>
      <c r="N415" s="237"/>
      <c r="O415" s="237"/>
      <c r="P415" s="237"/>
      <c r="Q415" s="237"/>
      <c r="S415" s="238">
        <v>0</v>
      </c>
      <c r="T415" s="235"/>
      <c r="U415" s="238">
        <v>175810905</v>
      </c>
      <c r="V415" s="235"/>
      <c r="W415" s="239" t="s">
        <v>1561</v>
      </c>
      <c r="X415" s="235"/>
    </row>
    <row r="416" spans="3:24" s="231" customFormat="1" ht="12" hidden="1" customHeight="1" x14ac:dyDescent="0.25">
      <c r="C416" s="236" t="s">
        <v>662</v>
      </c>
      <c r="E416" s="236" t="s">
        <v>704</v>
      </c>
      <c r="F416" s="237"/>
      <c r="H416" s="237">
        <v>18649</v>
      </c>
      <c r="I416" s="237"/>
      <c r="J416" s="237"/>
      <c r="L416" s="236" t="s">
        <v>1562</v>
      </c>
      <c r="M416" s="237"/>
      <c r="N416" s="237"/>
      <c r="O416" s="237"/>
      <c r="P416" s="237"/>
      <c r="Q416" s="237"/>
      <c r="S416" s="245">
        <v>0</v>
      </c>
      <c r="T416" s="244"/>
      <c r="U416" s="245">
        <v>14109091.199999999</v>
      </c>
      <c r="V416" s="235"/>
      <c r="W416" s="239" t="s">
        <v>1563</v>
      </c>
      <c r="X416" s="235"/>
    </row>
    <row r="417" spans="3:24" s="231" customFormat="1" ht="12" hidden="1" customHeight="1" x14ac:dyDescent="0.25">
      <c r="C417" s="236" t="s">
        <v>662</v>
      </c>
      <c r="E417" s="236" t="s">
        <v>700</v>
      </c>
      <c r="F417" s="237"/>
      <c r="H417" s="236" t="s">
        <v>1564</v>
      </c>
      <c r="I417" s="237"/>
      <c r="J417" s="237"/>
      <c r="L417" s="236" t="s">
        <v>1565</v>
      </c>
      <c r="M417" s="237"/>
      <c r="N417" s="237"/>
      <c r="O417" s="237"/>
      <c r="P417" s="237"/>
      <c r="Q417" s="237"/>
      <c r="S417" s="245">
        <v>14109091.199999999</v>
      </c>
      <c r="T417" s="244"/>
      <c r="U417" s="245">
        <v>0</v>
      </c>
      <c r="V417" s="235"/>
      <c r="W417" s="239" t="s">
        <v>1561</v>
      </c>
      <c r="X417" s="235"/>
    </row>
    <row r="418" spans="3:24" s="231" customFormat="1" ht="12" hidden="1" customHeight="1" x14ac:dyDescent="0.25">
      <c r="C418" s="236" t="s">
        <v>662</v>
      </c>
      <c r="E418" s="236" t="s">
        <v>704</v>
      </c>
      <c r="F418" s="237"/>
      <c r="H418" s="237">
        <v>18629</v>
      </c>
      <c r="I418" s="237"/>
      <c r="J418" s="237"/>
      <c r="L418" s="236" t="s">
        <v>1566</v>
      </c>
      <c r="M418" s="237"/>
      <c r="N418" s="237"/>
      <c r="O418" s="237"/>
      <c r="P418" s="237"/>
      <c r="Q418" s="237"/>
      <c r="S418" s="238">
        <v>0</v>
      </c>
      <c r="T418" s="235"/>
      <c r="U418" s="238">
        <v>6200727.1600000001</v>
      </c>
      <c r="V418" s="235"/>
      <c r="W418" s="239" t="s">
        <v>1567</v>
      </c>
      <c r="X418" s="235"/>
    </row>
    <row r="419" spans="3:24" s="231" customFormat="1" ht="12" hidden="1" customHeight="1" x14ac:dyDescent="0.25">
      <c r="C419" s="236" t="s">
        <v>662</v>
      </c>
      <c r="E419" s="236" t="s">
        <v>700</v>
      </c>
      <c r="F419" s="237"/>
      <c r="H419" s="237">
        <v>22421</v>
      </c>
      <c r="I419" s="237"/>
      <c r="J419" s="237"/>
      <c r="L419" s="236" t="s">
        <v>1568</v>
      </c>
      <c r="M419" s="237"/>
      <c r="N419" s="237"/>
      <c r="O419" s="237"/>
      <c r="P419" s="237"/>
      <c r="Q419" s="237"/>
      <c r="S419" s="238">
        <v>6200727.1600000001</v>
      </c>
      <c r="T419" s="235"/>
      <c r="U419" s="238">
        <v>0</v>
      </c>
      <c r="V419" s="235"/>
      <c r="W419" s="239" t="s">
        <v>1561</v>
      </c>
      <c r="X419" s="235"/>
    </row>
    <row r="420" spans="3:24" s="231" customFormat="1" ht="12" hidden="1" customHeight="1" x14ac:dyDescent="0.25">
      <c r="C420" s="236" t="s">
        <v>662</v>
      </c>
      <c r="E420" s="236" t="s">
        <v>704</v>
      </c>
      <c r="F420" s="237"/>
      <c r="H420" s="237">
        <v>18630</v>
      </c>
      <c r="I420" s="237"/>
      <c r="J420" s="237"/>
      <c r="L420" s="236" t="s">
        <v>1569</v>
      </c>
      <c r="M420" s="237"/>
      <c r="N420" s="237"/>
      <c r="O420" s="237"/>
      <c r="P420" s="237"/>
      <c r="Q420" s="237"/>
      <c r="S420" s="238">
        <v>0</v>
      </c>
      <c r="T420" s="235"/>
      <c r="U420" s="238">
        <v>6389090.79</v>
      </c>
      <c r="V420" s="235"/>
      <c r="W420" s="239" t="s">
        <v>1570</v>
      </c>
      <c r="X420" s="235"/>
    </row>
    <row r="421" spans="3:24" s="231" customFormat="1" ht="12" hidden="1" customHeight="1" x14ac:dyDescent="0.25">
      <c r="C421" s="236" t="s">
        <v>662</v>
      </c>
      <c r="E421" s="236" t="s">
        <v>700</v>
      </c>
      <c r="F421" s="237"/>
      <c r="H421" s="237">
        <v>22422</v>
      </c>
      <c r="I421" s="237"/>
      <c r="J421" s="237"/>
      <c r="L421" s="236" t="s">
        <v>1571</v>
      </c>
      <c r="M421" s="237"/>
      <c r="N421" s="237"/>
      <c r="O421" s="237"/>
      <c r="P421" s="237"/>
      <c r="Q421" s="237"/>
      <c r="S421" s="238">
        <v>6389090.79</v>
      </c>
      <c r="T421" s="235"/>
      <c r="U421" s="238">
        <v>0</v>
      </c>
      <c r="V421" s="235"/>
      <c r="W421" s="239" t="s">
        <v>1561</v>
      </c>
      <c r="X421" s="235"/>
    </row>
    <row r="422" spans="3:24" s="231" customFormat="1" ht="12" customHeight="1" x14ac:dyDescent="0.25">
      <c r="C422" s="236" t="s">
        <v>662</v>
      </c>
      <c r="E422" s="236" t="s">
        <v>700</v>
      </c>
      <c r="F422" s="237"/>
      <c r="H422" s="236" t="s">
        <v>1572</v>
      </c>
      <c r="I422" s="237"/>
      <c r="J422" s="237"/>
      <c r="L422" s="236" t="s">
        <v>1573</v>
      </c>
      <c r="M422" s="237"/>
      <c r="N422" s="237"/>
      <c r="O422" s="237"/>
      <c r="P422" s="237"/>
      <c r="Q422" s="237"/>
      <c r="S422" s="238">
        <v>21600000.800000001</v>
      </c>
      <c r="T422" s="235"/>
      <c r="U422" s="238">
        <v>0</v>
      </c>
      <c r="V422" s="235"/>
      <c r="W422" s="239" t="s">
        <v>1574</v>
      </c>
      <c r="X422" s="235"/>
    </row>
    <row r="423" spans="3:24" s="231" customFormat="1" ht="12" customHeight="1" x14ac:dyDescent="0.25">
      <c r="C423" s="236" t="s">
        <v>662</v>
      </c>
      <c r="E423" s="236" t="s">
        <v>700</v>
      </c>
      <c r="F423" s="237"/>
      <c r="H423" s="236" t="s">
        <v>1575</v>
      </c>
      <c r="I423" s="237"/>
      <c r="J423" s="237"/>
      <c r="L423" s="236" t="s">
        <v>1576</v>
      </c>
      <c r="M423" s="237"/>
      <c r="N423" s="237"/>
      <c r="O423" s="237"/>
      <c r="P423" s="237"/>
      <c r="Q423" s="237"/>
      <c r="S423" s="238">
        <v>29447725</v>
      </c>
      <c r="T423" s="235"/>
      <c r="U423" s="238">
        <v>0</v>
      </c>
      <c r="V423" s="235"/>
      <c r="W423" s="239" t="s">
        <v>1577</v>
      </c>
      <c r="X423" s="235"/>
    </row>
    <row r="424" spans="3:24" s="231" customFormat="1" ht="12" hidden="1" customHeight="1" x14ac:dyDescent="0.25">
      <c r="C424" s="236" t="s">
        <v>662</v>
      </c>
      <c r="E424" s="236" t="s">
        <v>700</v>
      </c>
      <c r="F424" s="237"/>
      <c r="H424" s="236" t="s">
        <v>1578</v>
      </c>
      <c r="I424" s="237"/>
      <c r="J424" s="237"/>
      <c r="L424" s="236" t="s">
        <v>1579</v>
      </c>
      <c r="M424" s="237"/>
      <c r="N424" s="237"/>
      <c r="O424" s="237"/>
      <c r="P424" s="237"/>
      <c r="Q424" s="237"/>
      <c r="S424" s="238">
        <v>193545409.94</v>
      </c>
      <c r="T424" s="235"/>
      <c r="U424" s="238">
        <v>0</v>
      </c>
      <c r="V424" s="235"/>
      <c r="W424" s="239" t="s">
        <v>1580</v>
      </c>
      <c r="X424" s="235"/>
    </row>
    <row r="425" spans="3:24" s="231" customFormat="1" ht="12" hidden="1" customHeight="1" x14ac:dyDescent="0.25">
      <c r="C425" s="236" t="s">
        <v>662</v>
      </c>
      <c r="E425" s="236" t="s">
        <v>704</v>
      </c>
      <c r="F425" s="237"/>
      <c r="H425" s="237">
        <v>18521</v>
      </c>
      <c r="I425" s="237"/>
      <c r="J425" s="237"/>
      <c r="L425" s="236" t="s">
        <v>1581</v>
      </c>
      <c r="M425" s="237"/>
      <c r="N425" s="237"/>
      <c r="O425" s="237"/>
      <c r="P425" s="237"/>
      <c r="Q425" s="237"/>
      <c r="S425" s="238">
        <v>0</v>
      </c>
      <c r="T425" s="235"/>
      <c r="U425" s="238">
        <v>6170181.71</v>
      </c>
      <c r="V425" s="235"/>
      <c r="W425" s="239" t="s">
        <v>1582</v>
      </c>
      <c r="X425" s="235"/>
    </row>
    <row r="426" spans="3:24" s="231" customFormat="1" ht="12" hidden="1" customHeight="1" x14ac:dyDescent="0.25">
      <c r="C426" s="236" t="s">
        <v>662</v>
      </c>
      <c r="E426" s="236" t="s">
        <v>700</v>
      </c>
      <c r="F426" s="237"/>
      <c r="H426" s="237">
        <v>22454</v>
      </c>
      <c r="I426" s="237"/>
      <c r="J426" s="237"/>
      <c r="L426" s="236" t="s">
        <v>1583</v>
      </c>
      <c r="M426" s="237"/>
      <c r="N426" s="237"/>
      <c r="O426" s="237"/>
      <c r="P426" s="237"/>
      <c r="Q426" s="237"/>
      <c r="S426" s="238">
        <v>6170181.71</v>
      </c>
      <c r="T426" s="235"/>
      <c r="U426" s="238">
        <v>0</v>
      </c>
      <c r="V426" s="235"/>
      <c r="W426" s="239" t="s">
        <v>1580</v>
      </c>
      <c r="X426" s="235"/>
    </row>
    <row r="427" spans="3:24" s="231" customFormat="1" ht="12" hidden="1" customHeight="1" x14ac:dyDescent="0.25">
      <c r="C427" s="236" t="s">
        <v>662</v>
      </c>
      <c r="E427" s="236" t="s">
        <v>704</v>
      </c>
      <c r="F427" s="237"/>
      <c r="H427" s="237">
        <v>18522</v>
      </c>
      <c r="I427" s="237"/>
      <c r="J427" s="237"/>
      <c r="L427" s="236" t="s">
        <v>1584</v>
      </c>
      <c r="M427" s="237"/>
      <c r="N427" s="237"/>
      <c r="O427" s="237"/>
      <c r="P427" s="237"/>
      <c r="Q427" s="237"/>
      <c r="S427" s="238">
        <v>0</v>
      </c>
      <c r="T427" s="235"/>
      <c r="U427" s="238">
        <v>6414545.3399999999</v>
      </c>
      <c r="V427" s="235"/>
      <c r="W427" s="239" t="s">
        <v>1585</v>
      </c>
      <c r="X427" s="235"/>
    </row>
    <row r="428" spans="3:24" s="231" customFormat="1" ht="12" hidden="1" customHeight="1" x14ac:dyDescent="0.25">
      <c r="C428" s="236" t="s">
        <v>662</v>
      </c>
      <c r="E428" s="236" t="s">
        <v>700</v>
      </c>
      <c r="F428" s="237"/>
      <c r="H428" s="237">
        <v>22479</v>
      </c>
      <c r="I428" s="237"/>
      <c r="J428" s="237"/>
      <c r="L428" s="236" t="s">
        <v>1586</v>
      </c>
      <c r="M428" s="237"/>
      <c r="N428" s="237"/>
      <c r="O428" s="237"/>
      <c r="P428" s="237"/>
      <c r="Q428" s="237"/>
      <c r="S428" s="238">
        <v>6414545.3399999999</v>
      </c>
      <c r="T428" s="235"/>
      <c r="U428" s="238">
        <v>0</v>
      </c>
      <c r="V428" s="235"/>
      <c r="W428" s="239" t="s">
        <v>1580</v>
      </c>
      <c r="X428" s="235"/>
    </row>
    <row r="429" spans="3:24" s="231" customFormat="1" ht="12" hidden="1" customHeight="1" x14ac:dyDescent="0.25">
      <c r="C429" s="236" t="s">
        <v>662</v>
      </c>
      <c r="E429" s="236" t="s">
        <v>704</v>
      </c>
      <c r="F429" s="237"/>
      <c r="H429" s="237">
        <v>18536</v>
      </c>
      <c r="I429" s="237"/>
      <c r="J429" s="237"/>
      <c r="L429" s="236" t="s">
        <v>1587</v>
      </c>
      <c r="M429" s="237"/>
      <c r="N429" s="237"/>
      <c r="O429" s="237"/>
      <c r="P429" s="237"/>
      <c r="Q429" s="237"/>
      <c r="S429" s="238">
        <v>0</v>
      </c>
      <c r="T429" s="235"/>
      <c r="U429" s="238">
        <v>5841818.1399999997</v>
      </c>
      <c r="V429" s="235"/>
      <c r="W429" s="239" t="s">
        <v>1588</v>
      </c>
      <c r="X429" s="235"/>
    </row>
    <row r="430" spans="3:24" s="231" customFormat="1" ht="12" customHeight="1" x14ac:dyDescent="0.25">
      <c r="C430" s="236" t="s">
        <v>662</v>
      </c>
      <c r="E430" s="236" t="s">
        <v>704</v>
      </c>
      <c r="F430" s="237"/>
      <c r="H430" s="237">
        <v>18247</v>
      </c>
      <c r="I430" s="237"/>
      <c r="J430" s="237"/>
      <c r="L430" s="236" t="s">
        <v>1589</v>
      </c>
      <c r="M430" s="237"/>
      <c r="N430" s="237"/>
      <c r="O430" s="237"/>
      <c r="P430" s="237"/>
      <c r="Q430" s="237"/>
      <c r="S430" s="238">
        <v>0</v>
      </c>
      <c r="T430" s="235"/>
      <c r="U430" s="238">
        <v>9865454.5500000007</v>
      </c>
      <c r="V430" s="235"/>
      <c r="W430" s="239" t="s">
        <v>1590</v>
      </c>
      <c r="X430" s="235"/>
    </row>
    <row r="431" spans="3:24" s="231" customFormat="1" ht="12" customHeight="1" x14ac:dyDescent="0.25">
      <c r="C431" s="236" t="s">
        <v>662</v>
      </c>
      <c r="E431" s="236" t="s">
        <v>704</v>
      </c>
      <c r="F431" s="237"/>
      <c r="H431" s="237">
        <v>18287</v>
      </c>
      <c r="I431" s="237"/>
      <c r="J431" s="237"/>
      <c r="L431" s="236" t="s">
        <v>1591</v>
      </c>
      <c r="M431" s="237"/>
      <c r="N431" s="237"/>
      <c r="O431" s="237"/>
      <c r="P431" s="237"/>
      <c r="Q431" s="237"/>
      <c r="S431" s="238">
        <v>0</v>
      </c>
      <c r="T431" s="235"/>
      <c r="U431" s="238">
        <v>21600000.800000001</v>
      </c>
      <c r="V431" s="235"/>
      <c r="W431" s="239" t="s">
        <v>1592</v>
      </c>
      <c r="X431" s="235"/>
    </row>
    <row r="432" spans="3:24" s="231" customFormat="1" ht="12" customHeight="1" x14ac:dyDescent="0.25">
      <c r="C432" s="236" t="s">
        <v>662</v>
      </c>
      <c r="E432" s="236" t="s">
        <v>700</v>
      </c>
      <c r="F432" s="237"/>
      <c r="H432" s="236" t="s">
        <v>1593</v>
      </c>
      <c r="I432" s="237"/>
      <c r="J432" s="237"/>
      <c r="L432" s="236" t="s">
        <v>1594</v>
      </c>
      <c r="M432" s="237"/>
      <c r="N432" s="237"/>
      <c r="O432" s="237"/>
      <c r="P432" s="237"/>
      <c r="Q432" s="237"/>
      <c r="S432" s="238">
        <v>9865454.5500000007</v>
      </c>
      <c r="T432" s="235"/>
      <c r="U432" s="238">
        <v>0</v>
      </c>
      <c r="V432" s="235"/>
      <c r="W432" s="239" t="s">
        <v>1595</v>
      </c>
      <c r="X432" s="235"/>
    </row>
    <row r="433" spans="3:24" s="231" customFormat="1" ht="12" hidden="1" customHeight="1" x14ac:dyDescent="0.25">
      <c r="C433" s="236" t="s">
        <v>1596</v>
      </c>
      <c r="E433" s="236" t="s">
        <v>704</v>
      </c>
      <c r="F433" s="237"/>
      <c r="H433" s="237">
        <v>18678</v>
      </c>
      <c r="I433" s="237"/>
      <c r="J433" s="237"/>
      <c r="L433" s="236" t="s">
        <v>1597</v>
      </c>
      <c r="M433" s="237"/>
      <c r="N433" s="237"/>
      <c r="O433" s="237"/>
      <c r="P433" s="237"/>
      <c r="Q433" s="237"/>
      <c r="S433" s="238">
        <v>0</v>
      </c>
      <c r="T433" s="235"/>
      <c r="U433" s="245">
        <v>781818.17</v>
      </c>
      <c r="V433" s="235"/>
      <c r="W433" s="239" t="s">
        <v>1598</v>
      </c>
      <c r="X433" s="235"/>
    </row>
    <row r="434" spans="3:24" s="231" customFormat="1" ht="12" hidden="1" customHeight="1" x14ac:dyDescent="0.25">
      <c r="C434" s="236" t="s">
        <v>1596</v>
      </c>
      <c r="E434" s="236" t="s">
        <v>700</v>
      </c>
      <c r="F434" s="237"/>
      <c r="H434" s="236" t="s">
        <v>1599</v>
      </c>
      <c r="I434" s="237"/>
      <c r="J434" s="237"/>
      <c r="L434" s="236" t="s">
        <v>1600</v>
      </c>
      <c r="M434" s="237"/>
      <c r="N434" s="237"/>
      <c r="O434" s="237"/>
      <c r="P434" s="237"/>
      <c r="Q434" s="237"/>
      <c r="S434" s="245">
        <v>781818.17</v>
      </c>
      <c r="T434" s="235"/>
      <c r="U434" s="238">
        <v>0</v>
      </c>
      <c r="V434" s="235"/>
      <c r="W434" s="239" t="s">
        <v>1595</v>
      </c>
      <c r="X434" s="235"/>
    </row>
    <row r="435" spans="3:24" s="231" customFormat="1" ht="12" hidden="1" customHeight="1" x14ac:dyDescent="0.25">
      <c r="C435" s="236" t="s">
        <v>1596</v>
      </c>
      <c r="E435" s="236" t="s">
        <v>704</v>
      </c>
      <c r="F435" s="237"/>
      <c r="H435" s="237">
        <v>18679</v>
      </c>
      <c r="I435" s="237"/>
      <c r="J435" s="237"/>
      <c r="L435" s="236" t="s">
        <v>1601</v>
      </c>
      <c r="M435" s="237"/>
      <c r="N435" s="237"/>
      <c r="O435" s="237"/>
      <c r="P435" s="237"/>
      <c r="Q435" s="237"/>
      <c r="S435" s="238">
        <v>0</v>
      </c>
      <c r="T435" s="235"/>
      <c r="U435" s="238">
        <v>55845814.5</v>
      </c>
      <c r="V435" s="235"/>
      <c r="W435" s="239" t="s">
        <v>1602</v>
      </c>
      <c r="X435" s="235"/>
    </row>
    <row r="436" spans="3:24" s="231" customFormat="1" ht="12" hidden="1" customHeight="1" x14ac:dyDescent="0.25">
      <c r="C436" s="236" t="s">
        <v>1596</v>
      </c>
      <c r="E436" s="236" t="s">
        <v>700</v>
      </c>
      <c r="F436" s="237"/>
      <c r="H436" s="236" t="s">
        <v>1603</v>
      </c>
      <c r="I436" s="237"/>
      <c r="J436" s="237"/>
      <c r="L436" s="236" t="s">
        <v>1604</v>
      </c>
      <c r="M436" s="237"/>
      <c r="N436" s="237"/>
      <c r="O436" s="237"/>
      <c r="P436" s="237"/>
      <c r="Q436" s="237"/>
      <c r="S436" s="238">
        <v>55845814.5</v>
      </c>
      <c r="T436" s="235"/>
      <c r="U436" s="238">
        <v>0</v>
      </c>
      <c r="V436" s="235"/>
      <c r="W436" s="239" t="s">
        <v>1595</v>
      </c>
      <c r="X436" s="235"/>
    </row>
    <row r="437" spans="3:24" s="231" customFormat="1" ht="12" hidden="1" customHeight="1" x14ac:dyDescent="0.25">
      <c r="C437" s="236" t="s">
        <v>1596</v>
      </c>
      <c r="E437" s="236" t="s">
        <v>700</v>
      </c>
      <c r="F437" s="237"/>
      <c r="H437" s="236" t="s">
        <v>1605</v>
      </c>
      <c r="I437" s="237"/>
      <c r="J437" s="237"/>
      <c r="L437" s="236" t="s">
        <v>1606</v>
      </c>
      <c r="M437" s="237"/>
      <c r="N437" s="237"/>
      <c r="O437" s="237"/>
      <c r="P437" s="237"/>
      <c r="Q437" s="237"/>
      <c r="S437" s="238">
        <v>32522727</v>
      </c>
      <c r="T437" s="235"/>
      <c r="U437" s="238">
        <v>0</v>
      </c>
      <c r="V437" s="235"/>
      <c r="W437" s="239" t="s">
        <v>1607</v>
      </c>
      <c r="X437" s="235"/>
    </row>
    <row r="438" spans="3:24" s="231" customFormat="1" ht="12" hidden="1" customHeight="1" x14ac:dyDescent="0.25">
      <c r="C438" s="236" t="s">
        <v>1596</v>
      </c>
      <c r="E438" s="236" t="s">
        <v>704</v>
      </c>
      <c r="F438" s="237"/>
      <c r="H438" s="237">
        <v>18466</v>
      </c>
      <c r="I438" s="237"/>
      <c r="J438" s="237"/>
      <c r="L438" s="236" t="s">
        <v>1608</v>
      </c>
      <c r="M438" s="237"/>
      <c r="N438" s="237"/>
      <c r="O438" s="237"/>
      <c r="P438" s="237"/>
      <c r="Q438" s="237"/>
      <c r="S438" s="238">
        <v>0</v>
      </c>
      <c r="T438" s="235"/>
      <c r="U438" s="238">
        <v>5539090.9500000002</v>
      </c>
      <c r="V438" s="235"/>
      <c r="W438" s="239" t="s">
        <v>1609</v>
      </c>
      <c r="X438" s="235"/>
    </row>
    <row r="439" spans="3:24" s="231" customFormat="1" ht="12" hidden="1" customHeight="1" x14ac:dyDescent="0.25">
      <c r="C439" s="236" t="s">
        <v>1596</v>
      </c>
      <c r="E439" s="236" t="s">
        <v>700</v>
      </c>
      <c r="F439" s="237"/>
      <c r="H439" s="236" t="s">
        <v>1610</v>
      </c>
      <c r="I439" s="237"/>
      <c r="J439" s="237"/>
      <c r="L439" s="236" t="s">
        <v>1611</v>
      </c>
      <c r="M439" s="237"/>
      <c r="N439" s="237"/>
      <c r="O439" s="237"/>
      <c r="P439" s="237"/>
      <c r="Q439" s="237"/>
      <c r="S439" s="238">
        <v>5539090.9500000002</v>
      </c>
      <c r="T439" s="235"/>
      <c r="U439" s="238">
        <v>0</v>
      </c>
      <c r="V439" s="235"/>
      <c r="W439" s="239" t="s">
        <v>1607</v>
      </c>
      <c r="X439" s="235"/>
    </row>
    <row r="440" spans="3:24" s="231" customFormat="1" ht="12" hidden="1" customHeight="1" x14ac:dyDescent="0.25">
      <c r="C440" s="236" t="s">
        <v>1596</v>
      </c>
      <c r="E440" s="236" t="s">
        <v>704</v>
      </c>
      <c r="F440" s="237"/>
      <c r="H440" s="237">
        <v>18499</v>
      </c>
      <c r="I440" s="237"/>
      <c r="J440" s="237"/>
      <c r="L440" s="236" t="s">
        <v>1612</v>
      </c>
      <c r="M440" s="237"/>
      <c r="N440" s="237"/>
      <c r="O440" s="237"/>
      <c r="P440" s="237"/>
      <c r="Q440" s="237"/>
      <c r="S440" s="238">
        <v>0</v>
      </c>
      <c r="T440" s="235"/>
      <c r="U440" s="238">
        <v>26468180</v>
      </c>
      <c r="V440" s="235"/>
      <c r="W440" s="239" t="s">
        <v>1613</v>
      </c>
      <c r="X440" s="235"/>
    </row>
    <row r="441" spans="3:24" s="231" customFormat="1" ht="12" hidden="1" customHeight="1" x14ac:dyDescent="0.25">
      <c r="C441" s="236" t="s">
        <v>1596</v>
      </c>
      <c r="E441" s="236" t="s">
        <v>700</v>
      </c>
      <c r="F441" s="237"/>
      <c r="H441" s="236" t="s">
        <v>1614</v>
      </c>
      <c r="I441" s="237"/>
      <c r="J441" s="237"/>
      <c r="L441" s="236" t="s">
        <v>1615</v>
      </c>
      <c r="M441" s="237"/>
      <c r="N441" s="237"/>
      <c r="O441" s="237"/>
      <c r="P441" s="237"/>
      <c r="Q441" s="237"/>
      <c r="S441" s="238">
        <v>26468180</v>
      </c>
      <c r="T441" s="235"/>
      <c r="U441" s="238">
        <v>0</v>
      </c>
      <c r="V441" s="235"/>
      <c r="W441" s="239" t="s">
        <v>1607</v>
      </c>
      <c r="X441" s="235"/>
    </row>
    <row r="442" spans="3:24" s="231" customFormat="1" ht="8.1" hidden="1" customHeight="1" x14ac:dyDescent="0.25">
      <c r="S442" s="235"/>
      <c r="T442" s="235"/>
      <c r="U442" s="235"/>
      <c r="V442" s="235"/>
      <c r="W442" s="235"/>
      <c r="X442" s="235"/>
    </row>
    <row r="443" spans="3:24" s="231" customFormat="1" ht="12" hidden="1" customHeight="1" x14ac:dyDescent="0.25">
      <c r="C443" s="236" t="s">
        <v>1596</v>
      </c>
      <c r="E443" s="236" t="s">
        <v>704</v>
      </c>
      <c r="F443" s="237"/>
      <c r="H443" s="237">
        <v>18523</v>
      </c>
      <c r="I443" s="237"/>
      <c r="J443" s="237"/>
      <c r="L443" s="236" t="s">
        <v>1616</v>
      </c>
      <c r="M443" s="237"/>
      <c r="N443" s="237"/>
      <c r="O443" s="237"/>
      <c r="P443" s="237"/>
      <c r="Q443" s="237"/>
      <c r="S443" s="238">
        <v>0</v>
      </c>
      <c r="T443" s="235"/>
      <c r="U443" s="238">
        <v>6529090.8099999996</v>
      </c>
      <c r="V443" s="235"/>
      <c r="W443" s="239" t="s">
        <v>1617</v>
      </c>
      <c r="X443" s="235"/>
    </row>
    <row r="444" spans="3:24" s="231" customFormat="1" ht="12" hidden="1" customHeight="1" x14ac:dyDescent="0.25">
      <c r="C444" s="236" t="s">
        <v>1596</v>
      </c>
      <c r="E444" s="236" t="s">
        <v>700</v>
      </c>
      <c r="F444" s="237"/>
      <c r="H444" s="237">
        <v>22505</v>
      </c>
      <c r="I444" s="237"/>
      <c r="J444" s="237"/>
      <c r="L444" s="236" t="s">
        <v>1618</v>
      </c>
      <c r="M444" s="237"/>
      <c r="N444" s="237"/>
      <c r="O444" s="237"/>
      <c r="P444" s="237"/>
      <c r="Q444" s="237"/>
      <c r="S444" s="238">
        <v>6529090.8099999996</v>
      </c>
      <c r="T444" s="235"/>
      <c r="U444" s="238">
        <v>0</v>
      </c>
      <c r="V444" s="235"/>
      <c r="W444" s="239" t="s">
        <v>1607</v>
      </c>
      <c r="X444" s="235"/>
    </row>
    <row r="445" spans="3:24" s="231" customFormat="1" ht="12" hidden="1" customHeight="1" x14ac:dyDescent="0.25">
      <c r="C445" s="236" t="s">
        <v>1596</v>
      </c>
      <c r="E445" s="236" t="s">
        <v>700</v>
      </c>
      <c r="F445" s="237"/>
      <c r="H445" s="236" t="s">
        <v>1619</v>
      </c>
      <c r="I445" s="237"/>
      <c r="J445" s="237"/>
      <c r="L445" s="236" t="s">
        <v>1620</v>
      </c>
      <c r="M445" s="237"/>
      <c r="N445" s="237"/>
      <c r="O445" s="237"/>
      <c r="P445" s="237"/>
      <c r="Q445" s="237"/>
      <c r="S445" s="238">
        <v>5841818.1399999997</v>
      </c>
      <c r="T445" s="235"/>
      <c r="U445" s="238">
        <v>0</v>
      </c>
      <c r="V445" s="235"/>
      <c r="W445" s="239" t="s">
        <v>1621</v>
      </c>
      <c r="X445" s="235"/>
    </row>
    <row r="446" spans="3:24" s="231" customFormat="1" ht="12" hidden="1" customHeight="1" x14ac:dyDescent="0.25">
      <c r="C446" s="236" t="s">
        <v>1596</v>
      </c>
      <c r="E446" s="236" t="s">
        <v>700</v>
      </c>
      <c r="F446" s="237"/>
      <c r="H446" s="236" t="s">
        <v>1622</v>
      </c>
      <c r="I446" s="237"/>
      <c r="J446" s="237"/>
      <c r="L446" s="236" t="s">
        <v>1623</v>
      </c>
      <c r="M446" s="237"/>
      <c r="N446" s="237"/>
      <c r="O446" s="237"/>
      <c r="P446" s="237"/>
      <c r="Q446" s="237"/>
      <c r="S446" s="238">
        <v>5841818.1399999997</v>
      </c>
      <c r="T446" s="235"/>
      <c r="U446" s="238">
        <v>0</v>
      </c>
      <c r="V446" s="235"/>
      <c r="W446" s="239" t="s">
        <v>1624</v>
      </c>
      <c r="X446" s="235"/>
    </row>
    <row r="447" spans="3:24" s="231" customFormat="1" ht="12" hidden="1" customHeight="1" x14ac:dyDescent="0.25">
      <c r="C447" s="236" t="s">
        <v>1596</v>
      </c>
      <c r="E447" s="236" t="s">
        <v>704</v>
      </c>
      <c r="F447" s="237"/>
      <c r="H447" s="237">
        <v>18503</v>
      </c>
      <c r="I447" s="237"/>
      <c r="J447" s="237"/>
      <c r="L447" s="236" t="s">
        <v>1625</v>
      </c>
      <c r="M447" s="237"/>
      <c r="N447" s="237"/>
      <c r="O447" s="237"/>
      <c r="P447" s="237"/>
      <c r="Q447" s="237"/>
      <c r="S447" s="238">
        <v>0</v>
      </c>
      <c r="T447" s="235"/>
      <c r="U447" s="238">
        <v>5841818.1399999997</v>
      </c>
      <c r="V447" s="235"/>
      <c r="W447" s="239" t="s">
        <v>1621</v>
      </c>
      <c r="X447" s="235"/>
    </row>
    <row r="448" spans="3:24" s="231" customFormat="1" ht="12" hidden="1" customHeight="1" x14ac:dyDescent="0.25">
      <c r="C448" s="236" t="s">
        <v>1596</v>
      </c>
      <c r="E448" s="236" t="s">
        <v>704</v>
      </c>
      <c r="F448" s="237"/>
      <c r="H448" s="237">
        <v>18534</v>
      </c>
      <c r="I448" s="237"/>
      <c r="J448" s="237"/>
      <c r="L448" s="236" t="s">
        <v>1626</v>
      </c>
      <c r="M448" s="237"/>
      <c r="N448" s="237"/>
      <c r="O448" s="237"/>
      <c r="P448" s="237"/>
      <c r="Q448" s="237"/>
      <c r="S448" s="238">
        <v>0</v>
      </c>
      <c r="T448" s="235"/>
      <c r="U448" s="238">
        <v>6090910</v>
      </c>
      <c r="V448" s="235"/>
      <c r="W448" s="239" t="s">
        <v>1627</v>
      </c>
      <c r="X448" s="235"/>
    </row>
    <row r="449" spans="3:24" s="231" customFormat="1" ht="12" hidden="1" customHeight="1" x14ac:dyDescent="0.25">
      <c r="C449" s="236" t="s">
        <v>1596</v>
      </c>
      <c r="E449" s="236" t="s">
        <v>700</v>
      </c>
      <c r="F449" s="237"/>
      <c r="H449" s="236" t="s">
        <v>1628</v>
      </c>
      <c r="I449" s="237"/>
      <c r="J449" s="237"/>
      <c r="L449" s="236" t="s">
        <v>1629</v>
      </c>
      <c r="M449" s="237"/>
      <c r="N449" s="237"/>
      <c r="O449" s="237"/>
      <c r="P449" s="237"/>
      <c r="Q449" s="237"/>
      <c r="S449" s="238">
        <v>6090910</v>
      </c>
      <c r="T449" s="235"/>
      <c r="U449" s="238">
        <v>0</v>
      </c>
      <c r="V449" s="235"/>
      <c r="W449" s="239" t="s">
        <v>1621</v>
      </c>
      <c r="X449" s="235"/>
    </row>
    <row r="450" spans="3:24" s="231" customFormat="1" ht="12" hidden="1" customHeight="1" x14ac:dyDescent="0.25">
      <c r="C450" s="236" t="s">
        <v>1596</v>
      </c>
      <c r="E450" s="236" t="s">
        <v>700</v>
      </c>
      <c r="F450" s="237"/>
      <c r="H450" s="236" t="s">
        <v>1630</v>
      </c>
      <c r="I450" s="237"/>
      <c r="J450" s="237"/>
      <c r="L450" s="236" t="s">
        <v>1631</v>
      </c>
      <c r="M450" s="237"/>
      <c r="N450" s="237"/>
      <c r="O450" s="237"/>
      <c r="P450" s="237"/>
      <c r="Q450" s="237"/>
      <c r="S450" s="238">
        <v>5007240</v>
      </c>
      <c r="T450" s="235"/>
      <c r="U450" s="238">
        <v>0</v>
      </c>
      <c r="V450" s="235"/>
      <c r="W450" s="239" t="s">
        <v>1632</v>
      </c>
      <c r="X450" s="235"/>
    </row>
    <row r="451" spans="3:24" s="231" customFormat="1" ht="12" hidden="1" customHeight="1" x14ac:dyDescent="0.25">
      <c r="C451" s="236" t="s">
        <v>1596</v>
      </c>
      <c r="E451" s="236" t="s">
        <v>704</v>
      </c>
      <c r="F451" s="237"/>
      <c r="H451" s="237">
        <v>18253</v>
      </c>
      <c r="I451" s="237"/>
      <c r="J451" s="237"/>
      <c r="L451" s="236" t="s">
        <v>1633</v>
      </c>
      <c r="M451" s="237"/>
      <c r="N451" s="237"/>
      <c r="O451" s="237"/>
      <c r="P451" s="237"/>
      <c r="Q451" s="237"/>
      <c r="S451" s="238">
        <v>0</v>
      </c>
      <c r="T451" s="235"/>
      <c r="U451" s="238">
        <v>32522727</v>
      </c>
      <c r="V451" s="235"/>
      <c r="W451" s="239" t="s">
        <v>1634</v>
      </c>
      <c r="X451" s="235"/>
    </row>
    <row r="452" spans="3:24" s="231" customFormat="1" ht="12" customHeight="1" x14ac:dyDescent="0.25">
      <c r="C452" s="236" t="s">
        <v>1596</v>
      </c>
      <c r="E452" s="236" t="s">
        <v>704</v>
      </c>
      <c r="F452" s="237"/>
      <c r="H452" s="237">
        <v>18403</v>
      </c>
      <c r="I452" s="237"/>
      <c r="J452" s="237"/>
      <c r="L452" s="236" t="s">
        <v>1635</v>
      </c>
      <c r="M452" s="237"/>
      <c r="N452" s="237"/>
      <c r="O452" s="237"/>
      <c r="P452" s="237"/>
      <c r="Q452" s="237"/>
      <c r="S452" s="238">
        <v>0</v>
      </c>
      <c r="T452" s="235"/>
      <c r="U452" s="238">
        <v>22227272.5</v>
      </c>
      <c r="V452" s="235"/>
      <c r="W452" s="239" t="s">
        <v>1636</v>
      </c>
      <c r="X452" s="235"/>
    </row>
    <row r="453" spans="3:24" s="231" customFormat="1" ht="12" hidden="1" customHeight="1" x14ac:dyDescent="0.25">
      <c r="C453" s="236" t="s">
        <v>1596</v>
      </c>
      <c r="E453" s="236" t="s">
        <v>704</v>
      </c>
      <c r="F453" s="237"/>
      <c r="H453" s="237">
        <v>18504</v>
      </c>
      <c r="I453" s="237"/>
      <c r="J453" s="237"/>
      <c r="L453" s="236" t="s">
        <v>1637</v>
      </c>
      <c r="M453" s="237"/>
      <c r="N453" s="237"/>
      <c r="O453" s="237"/>
      <c r="P453" s="237"/>
      <c r="Q453" s="237"/>
      <c r="S453" s="238">
        <v>0</v>
      </c>
      <c r="T453" s="235"/>
      <c r="U453" s="238">
        <v>5841818.1399999997</v>
      </c>
      <c r="V453" s="235"/>
      <c r="W453" s="239" t="s">
        <v>1638</v>
      </c>
      <c r="X453" s="235"/>
    </row>
    <row r="454" spans="3:24" s="231" customFormat="1" ht="12" hidden="1" customHeight="1" x14ac:dyDescent="0.25">
      <c r="C454" s="236" t="s">
        <v>1639</v>
      </c>
      <c r="E454" s="236" t="s">
        <v>704</v>
      </c>
      <c r="F454" s="237"/>
      <c r="H454" s="237">
        <v>18650</v>
      </c>
      <c r="I454" s="237"/>
      <c r="J454" s="237"/>
      <c r="L454" s="236" t="s">
        <v>1640</v>
      </c>
      <c r="M454" s="237"/>
      <c r="N454" s="237"/>
      <c r="O454" s="237"/>
      <c r="P454" s="237"/>
      <c r="Q454" s="237"/>
      <c r="S454" s="245">
        <v>0</v>
      </c>
      <c r="T454" s="244"/>
      <c r="U454" s="245">
        <v>14109091.199999999</v>
      </c>
      <c r="V454" s="235"/>
      <c r="W454" s="239" t="s">
        <v>1641</v>
      </c>
      <c r="X454" s="235"/>
    </row>
    <row r="455" spans="3:24" s="231" customFormat="1" ht="12" hidden="1" customHeight="1" x14ac:dyDescent="0.25">
      <c r="C455" s="236" t="s">
        <v>1639</v>
      </c>
      <c r="E455" s="236" t="s">
        <v>700</v>
      </c>
      <c r="F455" s="237"/>
      <c r="H455" s="236" t="s">
        <v>1642</v>
      </c>
      <c r="I455" s="237"/>
      <c r="J455" s="237"/>
      <c r="L455" s="236" t="s">
        <v>1643</v>
      </c>
      <c r="M455" s="237"/>
      <c r="N455" s="237"/>
      <c r="O455" s="237"/>
      <c r="P455" s="237"/>
      <c r="Q455" s="237"/>
      <c r="S455" s="245">
        <v>14109091.199999999</v>
      </c>
      <c r="T455" s="244"/>
      <c r="U455" s="245">
        <v>0</v>
      </c>
      <c r="V455" s="235"/>
      <c r="W455" s="239" t="s">
        <v>1638</v>
      </c>
      <c r="X455" s="235"/>
    </row>
    <row r="456" spans="3:24" s="231" customFormat="1" ht="12" customHeight="1" x14ac:dyDescent="0.25">
      <c r="C456" s="236" t="s">
        <v>1639</v>
      </c>
      <c r="E456" s="236" t="s">
        <v>704</v>
      </c>
      <c r="F456" s="237"/>
      <c r="H456" s="237">
        <v>18405</v>
      </c>
      <c r="I456" s="237"/>
      <c r="J456" s="237"/>
      <c r="L456" s="236" t="s">
        <v>1644</v>
      </c>
      <c r="M456" s="237"/>
      <c r="N456" s="237"/>
      <c r="O456" s="237"/>
      <c r="P456" s="237"/>
      <c r="Q456" s="237"/>
      <c r="S456" s="238">
        <v>0</v>
      </c>
      <c r="T456" s="235"/>
      <c r="U456" s="238">
        <v>43954544.5</v>
      </c>
      <c r="V456" s="235"/>
      <c r="W456" s="239" t="s">
        <v>1645</v>
      </c>
      <c r="X456" s="235"/>
    </row>
    <row r="457" spans="3:24" s="231" customFormat="1" ht="12" customHeight="1" x14ac:dyDescent="0.25">
      <c r="C457" s="236" t="s">
        <v>1639</v>
      </c>
      <c r="E457" s="236" t="s">
        <v>700</v>
      </c>
      <c r="F457" s="237"/>
      <c r="H457" s="236" t="s">
        <v>1646</v>
      </c>
      <c r="I457" s="237"/>
      <c r="J457" s="237"/>
      <c r="L457" s="236" t="s">
        <v>1647</v>
      </c>
      <c r="M457" s="237"/>
      <c r="N457" s="237"/>
      <c r="O457" s="237"/>
      <c r="P457" s="237"/>
      <c r="Q457" s="237"/>
      <c r="S457" s="238">
        <v>37765000</v>
      </c>
      <c r="T457" s="235"/>
      <c r="U457" s="238">
        <v>0</v>
      </c>
      <c r="V457" s="235"/>
      <c r="W457" s="239" t="s">
        <v>1648</v>
      </c>
      <c r="X457" s="235"/>
    </row>
    <row r="458" spans="3:24" s="231" customFormat="1" ht="12" customHeight="1" x14ac:dyDescent="0.25">
      <c r="C458" s="236" t="s">
        <v>1639</v>
      </c>
      <c r="E458" s="236" t="s">
        <v>700</v>
      </c>
      <c r="F458" s="237"/>
      <c r="H458" s="236" t="s">
        <v>1649</v>
      </c>
      <c r="I458" s="237"/>
      <c r="J458" s="237"/>
      <c r="L458" s="236" t="s">
        <v>1650</v>
      </c>
      <c r="M458" s="237"/>
      <c r="N458" s="237"/>
      <c r="O458" s="237"/>
      <c r="P458" s="237"/>
      <c r="Q458" s="237"/>
      <c r="S458" s="238">
        <v>22227272.5</v>
      </c>
      <c r="T458" s="235"/>
      <c r="U458" s="238">
        <v>0</v>
      </c>
      <c r="V458" s="235"/>
      <c r="W458" s="239" t="s">
        <v>1651</v>
      </c>
      <c r="X458" s="235"/>
    </row>
    <row r="459" spans="3:24" s="231" customFormat="1" ht="12" customHeight="1" x14ac:dyDescent="0.25">
      <c r="C459" s="236" t="s">
        <v>1639</v>
      </c>
      <c r="E459" s="236" t="s">
        <v>700</v>
      </c>
      <c r="F459" s="237"/>
      <c r="H459" s="236" t="s">
        <v>1652</v>
      </c>
      <c r="I459" s="237"/>
      <c r="J459" s="237"/>
      <c r="L459" s="236" t="s">
        <v>1653</v>
      </c>
      <c r="M459" s="237"/>
      <c r="N459" s="237"/>
      <c r="O459" s="237"/>
      <c r="P459" s="237"/>
      <c r="Q459" s="237"/>
      <c r="S459" s="238">
        <v>5880681</v>
      </c>
      <c r="T459" s="235"/>
      <c r="U459" s="238">
        <v>0</v>
      </c>
      <c r="V459" s="235"/>
      <c r="W459" s="239" t="s">
        <v>1654</v>
      </c>
      <c r="X459" s="235"/>
    </row>
    <row r="460" spans="3:24" s="231" customFormat="1" ht="12" customHeight="1" x14ac:dyDescent="0.25">
      <c r="C460" s="236" t="s">
        <v>1639</v>
      </c>
      <c r="E460" s="236" t="s">
        <v>700</v>
      </c>
      <c r="F460" s="237"/>
      <c r="H460" s="236" t="s">
        <v>1655</v>
      </c>
      <c r="I460" s="237"/>
      <c r="J460" s="237"/>
      <c r="L460" s="236" t="s">
        <v>1656</v>
      </c>
      <c r="M460" s="237"/>
      <c r="N460" s="237"/>
      <c r="O460" s="237"/>
      <c r="P460" s="237"/>
      <c r="Q460" s="237"/>
      <c r="S460" s="238">
        <v>43954544.5</v>
      </c>
      <c r="T460" s="235"/>
      <c r="U460" s="238">
        <v>0</v>
      </c>
      <c r="V460" s="235"/>
      <c r="W460" s="239" t="s">
        <v>1657</v>
      </c>
      <c r="X460" s="235"/>
    </row>
    <row r="461" spans="3:24" s="231" customFormat="1" ht="12" hidden="1" customHeight="1" x14ac:dyDescent="0.25">
      <c r="C461" s="236" t="s">
        <v>1658</v>
      </c>
      <c r="E461" s="236" t="s">
        <v>704</v>
      </c>
      <c r="F461" s="237"/>
      <c r="H461" s="237">
        <v>18651</v>
      </c>
      <c r="I461" s="237"/>
      <c r="J461" s="237"/>
      <c r="L461" s="236" t="s">
        <v>1659</v>
      </c>
      <c r="M461" s="237"/>
      <c r="N461" s="237"/>
      <c r="O461" s="237"/>
      <c r="P461" s="237"/>
      <c r="Q461" s="237"/>
      <c r="S461" s="245">
        <v>0</v>
      </c>
      <c r="T461" s="244"/>
      <c r="U461" s="245">
        <v>14109091.199999999</v>
      </c>
      <c r="V461" s="235"/>
      <c r="W461" s="239" t="s">
        <v>1660</v>
      </c>
      <c r="X461" s="235"/>
    </row>
    <row r="462" spans="3:24" s="231" customFormat="1" ht="12" hidden="1" customHeight="1" x14ac:dyDescent="0.25">
      <c r="C462" s="236" t="s">
        <v>1658</v>
      </c>
      <c r="E462" s="236" t="s">
        <v>700</v>
      </c>
      <c r="F462" s="237"/>
      <c r="H462" s="236" t="s">
        <v>1661</v>
      </c>
      <c r="I462" s="237"/>
      <c r="J462" s="237"/>
      <c r="L462" s="236" t="s">
        <v>1662</v>
      </c>
      <c r="M462" s="237"/>
      <c r="N462" s="237"/>
      <c r="O462" s="237"/>
      <c r="P462" s="237"/>
      <c r="Q462" s="237"/>
      <c r="S462" s="245">
        <v>14109091.199999999</v>
      </c>
      <c r="T462" s="244"/>
      <c r="U462" s="245">
        <v>0</v>
      </c>
      <c r="V462" s="235"/>
      <c r="W462" s="239" t="s">
        <v>1657</v>
      </c>
      <c r="X462" s="235"/>
    </row>
    <row r="463" spans="3:24" s="231" customFormat="1" ht="12" hidden="1" customHeight="1" x14ac:dyDescent="0.25">
      <c r="C463" s="236" t="s">
        <v>1658</v>
      </c>
      <c r="E463" s="236" t="s">
        <v>704</v>
      </c>
      <c r="F463" s="237"/>
      <c r="H463" s="237">
        <v>18419</v>
      </c>
      <c r="I463" s="237"/>
      <c r="J463" s="237"/>
      <c r="L463" s="236" t="s">
        <v>1663</v>
      </c>
      <c r="M463" s="237"/>
      <c r="N463" s="237"/>
      <c r="O463" s="237"/>
      <c r="P463" s="237"/>
      <c r="Q463" s="237"/>
      <c r="S463" s="238">
        <v>0</v>
      </c>
      <c r="T463" s="235"/>
      <c r="U463" s="238">
        <v>20556818</v>
      </c>
      <c r="V463" s="235"/>
      <c r="W463" s="239" t="s">
        <v>1664</v>
      </c>
      <c r="X463" s="235"/>
    </row>
    <row r="464" spans="3:24" s="231" customFormat="1" ht="12" hidden="1" customHeight="1" x14ac:dyDescent="0.25">
      <c r="C464" s="236" t="s">
        <v>1658</v>
      </c>
      <c r="E464" s="236" t="s">
        <v>700</v>
      </c>
      <c r="F464" s="237"/>
      <c r="H464" s="236" t="s">
        <v>1665</v>
      </c>
      <c r="I464" s="237"/>
      <c r="J464" s="237"/>
      <c r="L464" s="236" t="s">
        <v>1666</v>
      </c>
      <c r="M464" s="237"/>
      <c r="N464" s="237"/>
      <c r="O464" s="237"/>
      <c r="P464" s="237"/>
      <c r="Q464" s="237"/>
      <c r="S464" s="238">
        <v>20556818</v>
      </c>
      <c r="T464" s="235"/>
      <c r="U464" s="238">
        <v>0</v>
      </c>
      <c r="V464" s="235"/>
      <c r="W464" s="239" t="s">
        <v>1657</v>
      </c>
      <c r="X464" s="235"/>
    </row>
    <row r="465" spans="3:24" s="231" customFormat="1" ht="12" hidden="1" customHeight="1" x14ac:dyDescent="0.25">
      <c r="C465" s="236" t="s">
        <v>1658</v>
      </c>
      <c r="E465" s="236" t="s">
        <v>700</v>
      </c>
      <c r="F465" s="237"/>
      <c r="H465" s="236" t="s">
        <v>1667</v>
      </c>
      <c r="I465" s="237"/>
      <c r="J465" s="237"/>
      <c r="L465" s="236" t="s">
        <v>1668</v>
      </c>
      <c r="M465" s="237"/>
      <c r="N465" s="237"/>
      <c r="O465" s="237"/>
      <c r="P465" s="237"/>
      <c r="Q465" s="237"/>
      <c r="S465" s="238">
        <v>5140909.0199999996</v>
      </c>
      <c r="T465" s="235"/>
      <c r="U465" s="238">
        <v>0</v>
      </c>
      <c r="V465" s="235"/>
      <c r="W465" s="239" t="s">
        <v>1669</v>
      </c>
      <c r="X465" s="235"/>
    </row>
    <row r="466" spans="3:24" s="231" customFormat="1" ht="12" customHeight="1" x14ac:dyDescent="0.25">
      <c r="C466" s="236" t="s">
        <v>1658</v>
      </c>
      <c r="E466" s="236" t="s">
        <v>704</v>
      </c>
      <c r="F466" s="237"/>
      <c r="H466" s="237">
        <v>18409</v>
      </c>
      <c r="I466" s="237"/>
      <c r="J466" s="237"/>
      <c r="L466" s="236" t="s">
        <v>1670</v>
      </c>
      <c r="M466" s="237"/>
      <c r="N466" s="237"/>
      <c r="O466" s="237"/>
      <c r="P466" s="237"/>
      <c r="Q466" s="237"/>
      <c r="S466" s="238">
        <v>0</v>
      </c>
      <c r="T466" s="235"/>
      <c r="U466" s="238">
        <v>37765000</v>
      </c>
      <c r="V466" s="235"/>
      <c r="W466" s="239" t="s">
        <v>1671</v>
      </c>
      <c r="X466" s="235"/>
    </row>
    <row r="467" spans="3:24" s="231" customFormat="1" ht="12" hidden="1" customHeight="1" x14ac:dyDescent="0.25">
      <c r="C467" s="236" t="s">
        <v>1658</v>
      </c>
      <c r="E467" s="236" t="s">
        <v>704</v>
      </c>
      <c r="F467" s="237"/>
      <c r="H467" s="237">
        <v>18415</v>
      </c>
      <c r="I467" s="237"/>
      <c r="J467" s="237"/>
      <c r="L467" s="236" t="s">
        <v>1672</v>
      </c>
      <c r="M467" s="237"/>
      <c r="N467" s="237"/>
      <c r="O467" s="237"/>
      <c r="P467" s="237"/>
      <c r="Q467" s="237"/>
      <c r="S467" s="238">
        <v>0</v>
      </c>
      <c r="T467" s="235"/>
      <c r="U467" s="238">
        <v>193545409.94</v>
      </c>
      <c r="V467" s="235"/>
      <c r="W467" s="239" t="s">
        <v>1673</v>
      </c>
      <c r="X467" s="235"/>
    </row>
    <row r="468" spans="3:24" s="231" customFormat="1" ht="12" hidden="1" customHeight="1" x14ac:dyDescent="0.25">
      <c r="C468" s="236" t="s">
        <v>1658</v>
      </c>
      <c r="E468" s="236" t="s">
        <v>704</v>
      </c>
      <c r="F468" s="237"/>
      <c r="H468" s="237">
        <v>18441</v>
      </c>
      <c r="I468" s="237"/>
      <c r="J468" s="237"/>
      <c r="L468" s="236" t="s">
        <v>1674</v>
      </c>
      <c r="M468" s="237"/>
      <c r="N468" s="237"/>
      <c r="O468" s="237"/>
      <c r="P468" s="237"/>
      <c r="Q468" s="237"/>
      <c r="S468" s="238">
        <v>0</v>
      </c>
      <c r="T468" s="235"/>
      <c r="U468" s="238">
        <v>5841818.1399999997</v>
      </c>
      <c r="V468" s="235"/>
      <c r="W468" s="239" t="s">
        <v>1675</v>
      </c>
      <c r="X468" s="235"/>
    </row>
    <row r="469" spans="3:24" s="231" customFormat="1" ht="12" hidden="1" customHeight="1" x14ac:dyDescent="0.25">
      <c r="C469" s="236" t="s">
        <v>1658</v>
      </c>
      <c r="E469" s="236" t="s">
        <v>700</v>
      </c>
      <c r="F469" s="237"/>
      <c r="H469" s="236" t="s">
        <v>1676</v>
      </c>
      <c r="I469" s="237"/>
      <c r="J469" s="237"/>
      <c r="L469" s="236" t="s">
        <v>1677</v>
      </c>
      <c r="M469" s="237"/>
      <c r="N469" s="237"/>
      <c r="O469" s="237"/>
      <c r="P469" s="237"/>
      <c r="Q469" s="237"/>
      <c r="S469" s="238">
        <v>5841818.1399999997</v>
      </c>
      <c r="T469" s="235"/>
      <c r="U469" s="238">
        <v>0</v>
      </c>
      <c r="V469" s="235"/>
      <c r="W469" s="239" t="s">
        <v>1673</v>
      </c>
      <c r="X469" s="235"/>
    </row>
    <row r="470" spans="3:24" s="231" customFormat="1" ht="12" hidden="1" customHeight="1" x14ac:dyDescent="0.25">
      <c r="C470" s="236" t="s">
        <v>1658</v>
      </c>
      <c r="E470" s="236" t="s">
        <v>704</v>
      </c>
      <c r="F470" s="237"/>
      <c r="H470" s="237">
        <v>18502</v>
      </c>
      <c r="I470" s="237"/>
      <c r="J470" s="237"/>
      <c r="L470" s="236" t="s">
        <v>1678</v>
      </c>
      <c r="M470" s="237"/>
      <c r="N470" s="237"/>
      <c r="O470" s="237"/>
      <c r="P470" s="237"/>
      <c r="Q470" s="237"/>
      <c r="S470" s="238">
        <v>0</v>
      </c>
      <c r="T470" s="235"/>
      <c r="U470" s="238">
        <v>5007240</v>
      </c>
      <c r="V470" s="235"/>
      <c r="W470" s="239" t="s">
        <v>1679</v>
      </c>
      <c r="X470" s="235"/>
    </row>
    <row r="471" spans="3:24" s="231" customFormat="1" ht="12" hidden="1" customHeight="1" x14ac:dyDescent="0.25">
      <c r="C471" s="236" t="s">
        <v>1658</v>
      </c>
      <c r="E471" s="236" t="s">
        <v>700</v>
      </c>
      <c r="F471" s="237"/>
      <c r="H471" s="236" t="s">
        <v>1680</v>
      </c>
      <c r="I471" s="237"/>
      <c r="J471" s="237"/>
      <c r="L471" s="236" t="s">
        <v>1681</v>
      </c>
      <c r="M471" s="237"/>
      <c r="N471" s="237"/>
      <c r="O471" s="237"/>
      <c r="P471" s="237"/>
      <c r="Q471" s="237"/>
      <c r="S471" s="238">
        <v>5007240</v>
      </c>
      <c r="T471" s="235"/>
      <c r="U471" s="238">
        <v>0</v>
      </c>
      <c r="V471" s="235"/>
      <c r="W471" s="239" t="s">
        <v>1673</v>
      </c>
      <c r="X471" s="235"/>
    </row>
    <row r="472" spans="3:24" s="231" customFormat="1" ht="12" hidden="1" customHeight="1" x14ac:dyDescent="0.25">
      <c r="C472" s="236" t="s">
        <v>1658</v>
      </c>
      <c r="E472" s="236" t="s">
        <v>700</v>
      </c>
      <c r="F472" s="237"/>
      <c r="H472" s="236" t="s">
        <v>1682</v>
      </c>
      <c r="I472" s="237"/>
      <c r="J472" s="237"/>
      <c r="L472" s="236" t="s">
        <v>1683</v>
      </c>
      <c r="M472" s="237"/>
      <c r="N472" s="237"/>
      <c r="O472" s="237"/>
      <c r="P472" s="237"/>
      <c r="Q472" s="237"/>
      <c r="S472" s="238">
        <v>5841818.1399999997</v>
      </c>
      <c r="T472" s="235"/>
      <c r="U472" s="238">
        <v>0</v>
      </c>
      <c r="V472" s="235"/>
      <c r="W472" s="239" t="s">
        <v>1684</v>
      </c>
      <c r="X472" s="235"/>
    </row>
    <row r="473" spans="3:24" s="231" customFormat="1" ht="12" hidden="1" customHeight="1" x14ac:dyDescent="0.25">
      <c r="C473" s="236" t="s">
        <v>1658</v>
      </c>
      <c r="E473" s="236" t="s">
        <v>700</v>
      </c>
      <c r="F473" s="237"/>
      <c r="H473" s="236" t="s">
        <v>1685</v>
      </c>
      <c r="I473" s="237"/>
      <c r="J473" s="237"/>
      <c r="L473" s="236" t="s">
        <v>1686</v>
      </c>
      <c r="M473" s="237"/>
      <c r="N473" s="237"/>
      <c r="O473" s="237"/>
      <c r="P473" s="237"/>
      <c r="Q473" s="237"/>
      <c r="S473" s="238">
        <v>5841818.1399999997</v>
      </c>
      <c r="T473" s="235"/>
      <c r="U473" s="238">
        <v>0</v>
      </c>
      <c r="V473" s="235"/>
      <c r="W473" s="239" t="s">
        <v>1687</v>
      </c>
      <c r="X473" s="235"/>
    </row>
    <row r="474" spans="3:24" s="231" customFormat="1" ht="12" hidden="1" customHeight="1" x14ac:dyDescent="0.25">
      <c r="C474" s="236" t="s">
        <v>1658</v>
      </c>
      <c r="E474" s="236" t="s">
        <v>704</v>
      </c>
      <c r="F474" s="237"/>
      <c r="H474" s="237">
        <v>18401</v>
      </c>
      <c r="I474" s="237"/>
      <c r="J474" s="237"/>
      <c r="L474" s="236" t="s">
        <v>1688</v>
      </c>
      <c r="M474" s="237"/>
      <c r="N474" s="237"/>
      <c r="O474" s="237"/>
      <c r="P474" s="237"/>
      <c r="Q474" s="237"/>
      <c r="S474" s="238">
        <v>0</v>
      </c>
      <c r="T474" s="235"/>
      <c r="U474" s="238">
        <v>5140909.0199999996</v>
      </c>
      <c r="V474" s="235"/>
      <c r="W474" s="239" t="s">
        <v>1689</v>
      </c>
      <c r="X474" s="235"/>
    </row>
    <row r="475" spans="3:24" s="231" customFormat="1" ht="12" customHeight="1" x14ac:dyDescent="0.25">
      <c r="C475" s="236" t="s">
        <v>1658</v>
      </c>
      <c r="E475" s="236" t="s">
        <v>704</v>
      </c>
      <c r="F475" s="237"/>
      <c r="H475" s="237">
        <v>18404</v>
      </c>
      <c r="I475" s="237"/>
      <c r="J475" s="237"/>
      <c r="L475" s="236" t="s">
        <v>1690</v>
      </c>
      <c r="M475" s="237"/>
      <c r="N475" s="237"/>
      <c r="O475" s="237"/>
      <c r="P475" s="237"/>
      <c r="Q475" s="237"/>
      <c r="S475" s="238">
        <v>0</v>
      </c>
      <c r="T475" s="235"/>
      <c r="U475" s="238">
        <v>5880681</v>
      </c>
      <c r="V475" s="235"/>
      <c r="W475" s="239" t="s">
        <v>1691</v>
      </c>
      <c r="X475" s="235"/>
    </row>
    <row r="476" spans="3:24" s="231" customFormat="1" ht="12" customHeight="1" x14ac:dyDescent="0.25">
      <c r="C476" s="236" t="s">
        <v>1658</v>
      </c>
      <c r="E476" s="236" t="s">
        <v>704</v>
      </c>
      <c r="F476" s="237"/>
      <c r="H476" s="237">
        <v>18420</v>
      </c>
      <c r="I476" s="237"/>
      <c r="J476" s="237"/>
      <c r="L476" s="236" t="s">
        <v>1692</v>
      </c>
      <c r="M476" s="237"/>
      <c r="N476" s="237"/>
      <c r="O476" s="237"/>
      <c r="P476" s="237"/>
      <c r="Q476" s="237"/>
      <c r="S476" s="238">
        <v>0</v>
      </c>
      <c r="T476" s="235"/>
      <c r="U476" s="238">
        <v>18495098</v>
      </c>
      <c r="V476" s="235"/>
      <c r="W476" s="239" t="s">
        <v>1693</v>
      </c>
      <c r="X476" s="235"/>
    </row>
    <row r="477" spans="3:24" s="231" customFormat="1" ht="12" customHeight="1" x14ac:dyDescent="0.25">
      <c r="C477" s="236" t="s">
        <v>1658</v>
      </c>
      <c r="E477" s="236" t="s">
        <v>704</v>
      </c>
      <c r="F477" s="237"/>
      <c r="H477" s="237">
        <v>18421</v>
      </c>
      <c r="I477" s="237"/>
      <c r="J477" s="237"/>
      <c r="L477" s="236" t="s">
        <v>1694</v>
      </c>
      <c r="M477" s="237"/>
      <c r="N477" s="237"/>
      <c r="O477" s="237"/>
      <c r="P477" s="237"/>
      <c r="Q477" s="237"/>
      <c r="S477" s="238">
        <v>0</v>
      </c>
      <c r="T477" s="235"/>
      <c r="U477" s="238">
        <v>16418863.5</v>
      </c>
      <c r="V477" s="235"/>
      <c r="W477" s="239" t="s">
        <v>1695</v>
      </c>
      <c r="X477" s="235"/>
    </row>
    <row r="478" spans="3:24" s="231" customFormat="1" ht="12" hidden="1" customHeight="1" x14ac:dyDescent="0.25">
      <c r="C478" s="236" t="s">
        <v>1658</v>
      </c>
      <c r="E478" s="236" t="s">
        <v>704</v>
      </c>
      <c r="F478" s="237"/>
      <c r="H478" s="237">
        <v>18293</v>
      </c>
      <c r="I478" s="237"/>
      <c r="J478" s="237"/>
      <c r="L478" s="236" t="s">
        <v>1696</v>
      </c>
      <c r="M478" s="237"/>
      <c r="N478" s="237"/>
      <c r="O478" s="237"/>
      <c r="P478" s="237"/>
      <c r="Q478" s="237"/>
      <c r="S478" s="238">
        <v>0</v>
      </c>
      <c r="T478" s="235"/>
      <c r="U478" s="238">
        <v>18873091</v>
      </c>
      <c r="V478" s="235"/>
      <c r="W478" s="239" t="s">
        <v>1697</v>
      </c>
      <c r="X478" s="235"/>
    </row>
    <row r="479" spans="3:24" s="231" customFormat="1" ht="12" hidden="1" customHeight="1" x14ac:dyDescent="0.25">
      <c r="C479" s="236" t="s">
        <v>1658</v>
      </c>
      <c r="E479" s="236" t="s">
        <v>700</v>
      </c>
      <c r="F479" s="237"/>
      <c r="H479" s="236" t="s">
        <v>1698</v>
      </c>
      <c r="I479" s="237"/>
      <c r="J479" s="237"/>
      <c r="L479" s="236" t="s">
        <v>1699</v>
      </c>
      <c r="M479" s="237"/>
      <c r="N479" s="237"/>
      <c r="O479" s="237"/>
      <c r="P479" s="237"/>
      <c r="Q479" s="237"/>
      <c r="S479" s="238">
        <v>18873091</v>
      </c>
      <c r="T479" s="235"/>
      <c r="U479" s="238">
        <v>0</v>
      </c>
      <c r="V479" s="235"/>
      <c r="W479" s="239" t="s">
        <v>1695</v>
      </c>
      <c r="X479" s="235"/>
    </row>
    <row r="480" spans="3:24" s="231" customFormat="1" ht="12" hidden="1" customHeight="1" x14ac:dyDescent="0.25">
      <c r="C480" s="236" t="s">
        <v>1658</v>
      </c>
      <c r="E480" s="236" t="s">
        <v>700</v>
      </c>
      <c r="F480" s="237"/>
      <c r="H480" s="236" t="s">
        <v>1700</v>
      </c>
      <c r="I480" s="237"/>
      <c r="J480" s="237"/>
      <c r="L480" s="236" t="s">
        <v>1701</v>
      </c>
      <c r="M480" s="237"/>
      <c r="N480" s="237"/>
      <c r="O480" s="237"/>
      <c r="P480" s="237"/>
      <c r="Q480" s="237"/>
      <c r="S480" s="238">
        <v>5841818.1399999997</v>
      </c>
      <c r="T480" s="235"/>
      <c r="U480" s="238">
        <v>0</v>
      </c>
      <c r="V480" s="235"/>
      <c r="W480" s="239" t="s">
        <v>1702</v>
      </c>
      <c r="X480" s="235"/>
    </row>
    <row r="481" spans="3:24" s="231" customFormat="1" ht="12" hidden="1" customHeight="1" x14ac:dyDescent="0.25">
      <c r="C481" s="236" t="s">
        <v>1703</v>
      </c>
      <c r="E481" s="236" t="s">
        <v>704</v>
      </c>
      <c r="F481" s="237"/>
      <c r="H481" s="237">
        <v>18605</v>
      </c>
      <c r="I481" s="237"/>
      <c r="J481" s="237"/>
      <c r="L481" s="236" t="s">
        <v>1704</v>
      </c>
      <c r="M481" s="237"/>
      <c r="N481" s="237"/>
      <c r="O481" s="237"/>
      <c r="P481" s="237"/>
      <c r="Q481" s="237"/>
      <c r="S481" s="238">
        <v>0</v>
      </c>
      <c r="T481" s="235"/>
      <c r="U481" s="238">
        <v>5841818.1399999997</v>
      </c>
      <c r="V481" s="235"/>
      <c r="W481" s="239" t="s">
        <v>1695</v>
      </c>
      <c r="X481" s="235"/>
    </row>
    <row r="482" spans="3:24" s="231" customFormat="1" ht="12" hidden="1" customHeight="1" x14ac:dyDescent="0.25">
      <c r="C482" s="236" t="s">
        <v>1703</v>
      </c>
      <c r="E482" s="236" t="s">
        <v>704</v>
      </c>
      <c r="F482" s="237"/>
      <c r="H482" s="237">
        <v>18411</v>
      </c>
      <c r="I482" s="237"/>
      <c r="J482" s="237"/>
      <c r="L482" s="236" t="s">
        <v>1705</v>
      </c>
      <c r="M482" s="237"/>
      <c r="N482" s="237"/>
      <c r="O482" s="237"/>
      <c r="P482" s="237"/>
      <c r="Q482" s="237"/>
      <c r="S482" s="238">
        <v>0</v>
      </c>
      <c r="T482" s="235"/>
      <c r="U482" s="238">
        <v>24656818</v>
      </c>
      <c r="V482" s="235"/>
      <c r="W482" s="239" t="s">
        <v>1706</v>
      </c>
      <c r="X482" s="235"/>
    </row>
    <row r="483" spans="3:24" s="231" customFormat="1" ht="12" hidden="1" customHeight="1" x14ac:dyDescent="0.25">
      <c r="C483" s="236" t="s">
        <v>1703</v>
      </c>
      <c r="E483" s="236" t="s">
        <v>704</v>
      </c>
      <c r="F483" s="237"/>
      <c r="H483" s="237">
        <v>18412</v>
      </c>
      <c r="I483" s="237"/>
      <c r="J483" s="237"/>
      <c r="L483" s="236" t="s">
        <v>1707</v>
      </c>
      <c r="M483" s="237"/>
      <c r="N483" s="237"/>
      <c r="O483" s="237"/>
      <c r="P483" s="237"/>
      <c r="Q483" s="237"/>
      <c r="S483" s="238">
        <v>0</v>
      </c>
      <c r="T483" s="235"/>
      <c r="U483" s="238">
        <v>1400000</v>
      </c>
      <c r="V483" s="235"/>
      <c r="W483" s="239" t="s">
        <v>1708</v>
      </c>
      <c r="X483" s="235"/>
    </row>
    <row r="484" spans="3:24" s="231" customFormat="1" ht="12" hidden="1" customHeight="1" x14ac:dyDescent="0.25">
      <c r="C484" s="236" t="s">
        <v>1703</v>
      </c>
      <c r="E484" s="236" t="s">
        <v>700</v>
      </c>
      <c r="F484" s="237"/>
      <c r="H484" s="236" t="s">
        <v>1709</v>
      </c>
      <c r="I484" s="237"/>
      <c r="J484" s="237"/>
      <c r="L484" s="236" t="s">
        <v>1710</v>
      </c>
      <c r="M484" s="237"/>
      <c r="N484" s="237"/>
      <c r="O484" s="237"/>
      <c r="P484" s="237"/>
      <c r="Q484" s="237"/>
      <c r="S484" s="238">
        <v>24656818</v>
      </c>
      <c r="T484" s="235"/>
      <c r="U484" s="238">
        <v>0</v>
      </c>
      <c r="V484" s="235"/>
      <c r="W484" s="239" t="s">
        <v>1711</v>
      </c>
      <c r="X484" s="235"/>
    </row>
    <row r="485" spans="3:24" s="231" customFormat="1" ht="12" hidden="1" customHeight="1" x14ac:dyDescent="0.25">
      <c r="C485" s="236" t="s">
        <v>1703</v>
      </c>
      <c r="E485" s="236" t="s">
        <v>704</v>
      </c>
      <c r="F485" s="237"/>
      <c r="H485" s="237">
        <v>18513</v>
      </c>
      <c r="I485" s="237"/>
      <c r="J485" s="237"/>
      <c r="L485" s="236" t="s">
        <v>1712</v>
      </c>
      <c r="M485" s="237"/>
      <c r="N485" s="237"/>
      <c r="O485" s="237"/>
      <c r="P485" s="237"/>
      <c r="Q485" s="237"/>
      <c r="S485" s="238">
        <v>0</v>
      </c>
      <c r="T485" s="235"/>
      <c r="U485" s="238">
        <v>5841818.1399999997</v>
      </c>
      <c r="V485" s="235"/>
      <c r="W485" s="239" t="s">
        <v>1713</v>
      </c>
      <c r="X485" s="235"/>
    </row>
    <row r="486" spans="3:24" s="231" customFormat="1" ht="12" hidden="1" customHeight="1" x14ac:dyDescent="0.25">
      <c r="C486" s="236" t="s">
        <v>1703</v>
      </c>
      <c r="E486" s="236" t="s">
        <v>704</v>
      </c>
      <c r="F486" s="237"/>
      <c r="H486" s="237">
        <v>18557</v>
      </c>
      <c r="I486" s="237"/>
      <c r="J486" s="237"/>
      <c r="L486" s="236" t="s">
        <v>1714</v>
      </c>
      <c r="M486" s="237"/>
      <c r="N486" s="237"/>
      <c r="O486" s="237"/>
      <c r="P486" s="237"/>
      <c r="Q486" s="237"/>
      <c r="S486" s="238">
        <v>0</v>
      </c>
      <c r="T486" s="235"/>
      <c r="U486" s="238">
        <v>5841818.1399999997</v>
      </c>
      <c r="V486" s="235"/>
      <c r="W486" s="239" t="s">
        <v>1715</v>
      </c>
      <c r="X486" s="235"/>
    </row>
    <row r="487" spans="3:24" s="231" customFormat="1" ht="12" customHeight="1" x14ac:dyDescent="0.25">
      <c r="C487" s="236" t="s">
        <v>1703</v>
      </c>
      <c r="E487" s="236" t="s">
        <v>704</v>
      </c>
      <c r="F487" s="237"/>
      <c r="H487" s="237">
        <v>18291</v>
      </c>
      <c r="I487" s="237"/>
      <c r="J487" s="237"/>
      <c r="L487" s="236" t="s">
        <v>1716</v>
      </c>
      <c r="M487" s="237"/>
      <c r="N487" s="237"/>
      <c r="O487" s="237"/>
      <c r="P487" s="237"/>
      <c r="Q487" s="237"/>
      <c r="S487" s="238">
        <v>0</v>
      </c>
      <c r="T487" s="235"/>
      <c r="U487" s="238">
        <v>3822443.3</v>
      </c>
      <c r="V487" s="235"/>
      <c r="W487" s="239" t="s">
        <v>1717</v>
      </c>
      <c r="X487" s="235"/>
    </row>
    <row r="488" spans="3:24" s="231" customFormat="1" ht="12" customHeight="1" x14ac:dyDescent="0.25">
      <c r="C488" s="236" t="s">
        <v>1703</v>
      </c>
      <c r="E488" s="236" t="s">
        <v>704</v>
      </c>
      <c r="F488" s="237"/>
      <c r="H488" s="237">
        <v>18292</v>
      </c>
      <c r="I488" s="237"/>
      <c r="J488" s="237"/>
      <c r="L488" s="236" t="s">
        <v>1718</v>
      </c>
      <c r="M488" s="237"/>
      <c r="N488" s="237"/>
      <c r="O488" s="237"/>
      <c r="P488" s="237"/>
      <c r="Q488" s="237"/>
      <c r="S488" s="238">
        <v>0</v>
      </c>
      <c r="T488" s="235"/>
      <c r="U488" s="238">
        <v>2763636</v>
      </c>
      <c r="V488" s="235"/>
      <c r="W488" s="239" t="s">
        <v>1719</v>
      </c>
      <c r="X488" s="235"/>
    </row>
    <row r="489" spans="3:24" s="231" customFormat="1" ht="12" customHeight="1" x14ac:dyDescent="0.25">
      <c r="C489" s="236" t="s">
        <v>1703</v>
      </c>
      <c r="E489" s="236" t="s">
        <v>704</v>
      </c>
      <c r="F489" s="237"/>
      <c r="H489" s="237">
        <v>18294</v>
      </c>
      <c r="I489" s="237"/>
      <c r="J489" s="237"/>
      <c r="L489" s="236" t="s">
        <v>1720</v>
      </c>
      <c r="M489" s="237"/>
      <c r="N489" s="237"/>
      <c r="O489" s="237"/>
      <c r="P489" s="237"/>
      <c r="Q489" s="237"/>
      <c r="S489" s="238">
        <v>0</v>
      </c>
      <c r="T489" s="235"/>
      <c r="U489" s="238">
        <v>7064545.4000000004</v>
      </c>
      <c r="V489" s="235"/>
      <c r="W489" s="239" t="s">
        <v>1721</v>
      </c>
      <c r="X489" s="235"/>
    </row>
    <row r="490" spans="3:24" s="231" customFormat="1" ht="8.1" hidden="1" customHeight="1" x14ac:dyDescent="0.25">
      <c r="S490" s="235"/>
      <c r="T490" s="235"/>
      <c r="U490" s="235"/>
      <c r="V490" s="235"/>
      <c r="W490" s="235"/>
      <c r="X490" s="235"/>
    </row>
    <row r="491" spans="3:24" s="231" customFormat="1" ht="12" hidden="1" customHeight="1" x14ac:dyDescent="0.25">
      <c r="C491" s="236" t="s">
        <v>1703</v>
      </c>
      <c r="E491" s="236" t="s">
        <v>704</v>
      </c>
      <c r="F491" s="237"/>
      <c r="H491" s="237">
        <v>18505</v>
      </c>
      <c r="I491" s="237"/>
      <c r="J491" s="237"/>
      <c r="L491" s="236" t="s">
        <v>1722</v>
      </c>
      <c r="M491" s="237"/>
      <c r="N491" s="237"/>
      <c r="O491" s="237"/>
      <c r="P491" s="237"/>
      <c r="Q491" s="237"/>
      <c r="S491" s="238">
        <v>0</v>
      </c>
      <c r="T491" s="235"/>
      <c r="U491" s="238">
        <v>5841818.1399999997</v>
      </c>
      <c r="V491" s="235"/>
      <c r="W491" s="239" t="s">
        <v>1723</v>
      </c>
      <c r="X491" s="235"/>
    </row>
    <row r="492" spans="3:24" s="231" customFormat="1" ht="12" hidden="1" customHeight="1" x14ac:dyDescent="0.25">
      <c r="C492" s="236" t="s">
        <v>1703</v>
      </c>
      <c r="E492" s="236" t="s">
        <v>704</v>
      </c>
      <c r="F492" s="237"/>
      <c r="H492" s="237">
        <v>18506</v>
      </c>
      <c r="I492" s="237"/>
      <c r="J492" s="237"/>
      <c r="L492" s="236" t="s">
        <v>1724</v>
      </c>
      <c r="M492" s="237"/>
      <c r="N492" s="237"/>
      <c r="O492" s="237"/>
      <c r="P492" s="237"/>
      <c r="Q492" s="237"/>
      <c r="S492" s="238">
        <v>0</v>
      </c>
      <c r="T492" s="235"/>
      <c r="U492" s="238">
        <v>5841818.1399999997</v>
      </c>
      <c r="V492" s="235"/>
      <c r="W492" s="239" t="s">
        <v>1725</v>
      </c>
      <c r="X492" s="235"/>
    </row>
    <row r="493" spans="3:24" s="231" customFormat="1" ht="12" hidden="1" customHeight="1" x14ac:dyDescent="0.25">
      <c r="C493" s="236" t="s">
        <v>1703</v>
      </c>
      <c r="E493" s="236" t="s">
        <v>704</v>
      </c>
      <c r="F493" s="237"/>
      <c r="H493" s="237">
        <v>18507</v>
      </c>
      <c r="I493" s="237"/>
      <c r="J493" s="237"/>
      <c r="L493" s="236" t="s">
        <v>1726</v>
      </c>
      <c r="M493" s="237"/>
      <c r="N493" s="237"/>
      <c r="O493" s="237"/>
      <c r="P493" s="237"/>
      <c r="Q493" s="237"/>
      <c r="S493" s="238">
        <v>0</v>
      </c>
      <c r="T493" s="235"/>
      <c r="U493" s="238">
        <v>5841818.1399999997</v>
      </c>
      <c r="V493" s="235"/>
      <c r="W493" s="239" t="s">
        <v>1727</v>
      </c>
      <c r="X493" s="235"/>
    </row>
    <row r="494" spans="3:24" s="231" customFormat="1" ht="12" hidden="1" customHeight="1" x14ac:dyDescent="0.25">
      <c r="C494" s="236" t="s">
        <v>665</v>
      </c>
      <c r="E494" s="236" t="s">
        <v>704</v>
      </c>
      <c r="F494" s="237"/>
      <c r="H494" s="237">
        <v>18652</v>
      </c>
      <c r="I494" s="237"/>
      <c r="J494" s="237"/>
      <c r="L494" s="236" t="s">
        <v>1728</v>
      </c>
      <c r="M494" s="237"/>
      <c r="N494" s="237"/>
      <c r="O494" s="237"/>
      <c r="P494" s="237"/>
      <c r="Q494" s="237"/>
      <c r="S494" s="245">
        <v>0</v>
      </c>
      <c r="T494" s="244"/>
      <c r="U494" s="245">
        <v>14109091.199999999</v>
      </c>
      <c r="V494" s="235"/>
      <c r="W494" s="239" t="s">
        <v>1729</v>
      </c>
      <c r="X494" s="235"/>
    </row>
    <row r="495" spans="3:24" s="231" customFormat="1" ht="12" hidden="1" customHeight="1" x14ac:dyDescent="0.25">
      <c r="C495" s="236" t="s">
        <v>665</v>
      </c>
      <c r="E495" s="236" t="s">
        <v>700</v>
      </c>
      <c r="F495" s="237"/>
      <c r="H495" s="236" t="s">
        <v>1730</v>
      </c>
      <c r="I495" s="237"/>
      <c r="J495" s="237"/>
      <c r="L495" s="236" t="s">
        <v>1731</v>
      </c>
      <c r="M495" s="237"/>
      <c r="N495" s="237"/>
      <c r="O495" s="237"/>
      <c r="P495" s="237"/>
      <c r="Q495" s="237"/>
      <c r="S495" s="245">
        <v>14109091.199999999</v>
      </c>
      <c r="T495" s="244"/>
      <c r="U495" s="245">
        <v>0</v>
      </c>
      <c r="V495" s="235"/>
      <c r="W495" s="239" t="s">
        <v>1727</v>
      </c>
      <c r="X495" s="235"/>
    </row>
    <row r="496" spans="3:24" s="231" customFormat="1" ht="12" customHeight="1" x14ac:dyDescent="0.25">
      <c r="C496" s="236" t="s">
        <v>665</v>
      </c>
      <c r="E496" s="236" t="s">
        <v>704</v>
      </c>
      <c r="F496" s="237"/>
      <c r="H496" s="237">
        <v>18746</v>
      </c>
      <c r="I496" s="237"/>
      <c r="J496" s="237"/>
      <c r="L496" s="236" t="s">
        <v>1732</v>
      </c>
      <c r="M496" s="237"/>
      <c r="N496" s="237"/>
      <c r="O496" s="237"/>
      <c r="P496" s="237"/>
      <c r="Q496" s="237"/>
      <c r="S496" s="238">
        <v>0</v>
      </c>
      <c r="T496" s="235"/>
      <c r="U496" s="238">
        <v>2309091</v>
      </c>
      <c r="V496" s="235"/>
      <c r="W496" s="239" t="s">
        <v>1733</v>
      </c>
      <c r="X496" s="235"/>
    </row>
    <row r="497" spans="3:24" s="231" customFormat="1" ht="12" customHeight="1" x14ac:dyDescent="0.25">
      <c r="C497" s="236" t="s">
        <v>665</v>
      </c>
      <c r="E497" s="236" t="s">
        <v>700</v>
      </c>
      <c r="F497" s="237"/>
      <c r="H497" s="236" t="s">
        <v>1734</v>
      </c>
      <c r="I497" s="237"/>
      <c r="J497" s="237"/>
      <c r="L497" s="236" t="s">
        <v>1735</v>
      </c>
      <c r="M497" s="237"/>
      <c r="N497" s="237"/>
      <c r="O497" s="237"/>
      <c r="P497" s="237"/>
      <c r="Q497" s="237"/>
      <c r="S497" s="238">
        <v>2309091</v>
      </c>
      <c r="T497" s="235"/>
      <c r="U497" s="238">
        <v>0</v>
      </c>
      <c r="V497" s="235"/>
      <c r="W497" s="239" t="s">
        <v>1727</v>
      </c>
      <c r="X497" s="235"/>
    </row>
    <row r="498" spans="3:24" s="231" customFormat="1" ht="12" hidden="1" customHeight="1" x14ac:dyDescent="0.25">
      <c r="C498" s="236" t="s">
        <v>665</v>
      </c>
      <c r="E498" s="236" t="s">
        <v>704</v>
      </c>
      <c r="F498" s="237"/>
      <c r="H498" s="237">
        <v>18606</v>
      </c>
      <c r="I498" s="237"/>
      <c r="J498" s="237"/>
      <c r="L498" s="236" t="s">
        <v>1736</v>
      </c>
      <c r="M498" s="237"/>
      <c r="N498" s="237"/>
      <c r="O498" s="237"/>
      <c r="P498" s="237"/>
      <c r="Q498" s="237"/>
      <c r="S498" s="238">
        <v>0</v>
      </c>
      <c r="T498" s="235"/>
      <c r="U498" s="238">
        <v>5841818.1399999997</v>
      </c>
      <c r="V498" s="235"/>
      <c r="W498" s="239" t="s">
        <v>1737</v>
      </c>
      <c r="X498" s="235"/>
    </row>
    <row r="499" spans="3:24" s="231" customFormat="1" ht="12" hidden="1" customHeight="1" x14ac:dyDescent="0.25">
      <c r="C499" s="236" t="s">
        <v>665</v>
      </c>
      <c r="E499" s="236" t="s">
        <v>700</v>
      </c>
      <c r="F499" s="237"/>
      <c r="H499" s="236" t="s">
        <v>1738</v>
      </c>
      <c r="I499" s="237"/>
      <c r="J499" s="237"/>
      <c r="L499" s="236" t="s">
        <v>1739</v>
      </c>
      <c r="M499" s="237"/>
      <c r="N499" s="237"/>
      <c r="O499" s="237"/>
      <c r="P499" s="237"/>
      <c r="Q499" s="237"/>
      <c r="S499" s="238">
        <v>1400000</v>
      </c>
      <c r="T499" s="235"/>
      <c r="U499" s="238">
        <v>0</v>
      </c>
      <c r="V499" s="235"/>
      <c r="W499" s="239" t="s">
        <v>1740</v>
      </c>
      <c r="X499" s="235"/>
    </row>
    <row r="500" spans="3:24" s="231" customFormat="1" ht="12" hidden="1" customHeight="1" x14ac:dyDescent="0.25">
      <c r="C500" s="236" t="s">
        <v>665</v>
      </c>
      <c r="E500" s="236" t="s">
        <v>704</v>
      </c>
      <c r="F500" s="237"/>
      <c r="H500" s="237">
        <v>18417</v>
      </c>
      <c r="I500" s="237"/>
      <c r="J500" s="237"/>
      <c r="L500" s="236" t="s">
        <v>1741</v>
      </c>
      <c r="M500" s="237"/>
      <c r="N500" s="237"/>
      <c r="O500" s="237"/>
      <c r="P500" s="237"/>
      <c r="Q500" s="237"/>
      <c r="S500" s="238">
        <v>0</v>
      </c>
      <c r="T500" s="235"/>
      <c r="U500" s="238">
        <v>58089994.719999999</v>
      </c>
      <c r="V500" s="235"/>
      <c r="W500" s="239" t="s">
        <v>1742</v>
      </c>
      <c r="X500" s="235"/>
    </row>
    <row r="501" spans="3:24" s="231" customFormat="1" ht="12" hidden="1" customHeight="1" x14ac:dyDescent="0.25">
      <c r="C501" s="236" t="s">
        <v>665</v>
      </c>
      <c r="E501" s="236" t="s">
        <v>700</v>
      </c>
      <c r="F501" s="237"/>
      <c r="H501" s="236" t="s">
        <v>1743</v>
      </c>
      <c r="I501" s="237"/>
      <c r="J501" s="237"/>
      <c r="L501" s="236" t="s">
        <v>1744</v>
      </c>
      <c r="M501" s="237"/>
      <c r="N501" s="237"/>
      <c r="O501" s="237"/>
      <c r="P501" s="237"/>
      <c r="Q501" s="237"/>
      <c r="S501" s="238">
        <v>58089994.719999999</v>
      </c>
      <c r="T501" s="235"/>
      <c r="U501" s="238">
        <v>0</v>
      </c>
      <c r="V501" s="235"/>
      <c r="W501" s="239" t="s">
        <v>1740</v>
      </c>
      <c r="X501" s="235"/>
    </row>
    <row r="502" spans="3:24" s="231" customFormat="1" ht="12" customHeight="1" x14ac:dyDescent="0.25">
      <c r="C502" s="236" t="s">
        <v>665</v>
      </c>
      <c r="E502" s="236" t="s">
        <v>704</v>
      </c>
      <c r="F502" s="237"/>
      <c r="H502" s="237">
        <v>18410</v>
      </c>
      <c r="I502" s="237"/>
      <c r="J502" s="237"/>
      <c r="L502" s="236" t="s">
        <v>1745</v>
      </c>
      <c r="M502" s="237"/>
      <c r="N502" s="237"/>
      <c r="O502" s="237"/>
      <c r="P502" s="237"/>
      <c r="Q502" s="237"/>
      <c r="S502" s="238">
        <v>0</v>
      </c>
      <c r="T502" s="235"/>
      <c r="U502" s="238">
        <v>37378672.700000003</v>
      </c>
      <c r="V502" s="235"/>
      <c r="W502" s="239" t="s">
        <v>1746</v>
      </c>
      <c r="X502" s="235"/>
    </row>
    <row r="503" spans="3:24" s="231" customFormat="1" ht="12" customHeight="1" x14ac:dyDescent="0.25">
      <c r="C503" s="236" t="s">
        <v>665</v>
      </c>
      <c r="E503" s="236" t="s">
        <v>700</v>
      </c>
      <c r="F503" s="237"/>
      <c r="H503" s="236" t="s">
        <v>1747</v>
      </c>
      <c r="I503" s="237"/>
      <c r="J503" s="237"/>
      <c r="L503" s="236" t="s">
        <v>1748</v>
      </c>
      <c r="M503" s="237"/>
      <c r="N503" s="237"/>
      <c r="O503" s="237"/>
      <c r="P503" s="237"/>
      <c r="Q503" s="237"/>
      <c r="S503" s="238">
        <v>37378672.700000003</v>
      </c>
      <c r="T503" s="235"/>
      <c r="U503" s="238">
        <v>0</v>
      </c>
      <c r="V503" s="235"/>
      <c r="W503" s="239" t="s">
        <v>1740</v>
      </c>
      <c r="X503" s="235"/>
    </row>
    <row r="504" spans="3:24" s="231" customFormat="1" ht="12" hidden="1" customHeight="1" x14ac:dyDescent="0.25">
      <c r="C504" s="236" t="s">
        <v>665</v>
      </c>
      <c r="E504" s="236" t="s">
        <v>704</v>
      </c>
      <c r="F504" s="237"/>
      <c r="H504" s="237">
        <v>18431</v>
      </c>
      <c r="I504" s="237"/>
      <c r="J504" s="237"/>
      <c r="L504" s="236" t="s">
        <v>1749</v>
      </c>
      <c r="M504" s="237"/>
      <c r="N504" s="237"/>
      <c r="O504" s="237"/>
      <c r="P504" s="237"/>
      <c r="Q504" s="237"/>
      <c r="S504" s="238">
        <v>0</v>
      </c>
      <c r="T504" s="235"/>
      <c r="U504" s="238">
        <v>7273920</v>
      </c>
      <c r="V504" s="235"/>
      <c r="W504" s="239" t="s">
        <v>1750</v>
      </c>
      <c r="X504" s="235"/>
    </row>
    <row r="505" spans="3:24" s="231" customFormat="1" ht="12" hidden="1" customHeight="1" x14ac:dyDescent="0.25">
      <c r="C505" s="236" t="s">
        <v>665</v>
      </c>
      <c r="E505" s="236" t="s">
        <v>700</v>
      </c>
      <c r="F505" s="237"/>
      <c r="H505" s="236" t="s">
        <v>1751</v>
      </c>
      <c r="I505" s="237"/>
      <c r="J505" s="237"/>
      <c r="L505" s="236" t="s">
        <v>1752</v>
      </c>
      <c r="M505" s="237"/>
      <c r="N505" s="237"/>
      <c r="O505" s="237"/>
      <c r="P505" s="237"/>
      <c r="Q505" s="237"/>
      <c r="S505" s="238">
        <v>7273920</v>
      </c>
      <c r="T505" s="235"/>
      <c r="U505" s="238">
        <v>0</v>
      </c>
      <c r="V505" s="235"/>
      <c r="W505" s="239" t="s">
        <v>1740</v>
      </c>
      <c r="X505" s="235"/>
    </row>
    <row r="506" spans="3:24" s="231" customFormat="1" ht="12" hidden="1" customHeight="1" x14ac:dyDescent="0.25">
      <c r="C506" s="236" t="s">
        <v>665</v>
      </c>
      <c r="E506" s="236" t="s">
        <v>704</v>
      </c>
      <c r="F506" s="237"/>
      <c r="H506" s="237">
        <v>18416</v>
      </c>
      <c r="I506" s="237"/>
      <c r="J506" s="237"/>
      <c r="L506" s="236" t="s">
        <v>1753</v>
      </c>
      <c r="M506" s="237"/>
      <c r="N506" s="237"/>
      <c r="O506" s="237"/>
      <c r="P506" s="237"/>
      <c r="Q506" s="237"/>
      <c r="S506" s="238">
        <v>0</v>
      </c>
      <c r="T506" s="235"/>
      <c r="U506" s="238">
        <v>225920450.56</v>
      </c>
      <c r="V506" s="235"/>
      <c r="W506" s="239" t="s">
        <v>1754</v>
      </c>
      <c r="X506" s="235"/>
    </row>
    <row r="507" spans="3:24" s="231" customFormat="1" ht="12" hidden="1" customHeight="1" x14ac:dyDescent="0.25">
      <c r="C507" s="236" t="s">
        <v>665</v>
      </c>
      <c r="E507" s="236" t="s">
        <v>704</v>
      </c>
      <c r="F507" s="237"/>
      <c r="H507" s="237">
        <v>18538</v>
      </c>
      <c r="I507" s="237"/>
      <c r="J507" s="237"/>
      <c r="L507" s="236" t="s">
        <v>1755</v>
      </c>
      <c r="M507" s="237"/>
      <c r="N507" s="237"/>
      <c r="O507" s="237"/>
      <c r="P507" s="237"/>
      <c r="Q507" s="237"/>
      <c r="S507" s="238">
        <v>0</v>
      </c>
      <c r="T507" s="235"/>
      <c r="U507" s="238">
        <v>6529090.8099999996</v>
      </c>
      <c r="V507" s="235"/>
      <c r="W507" s="239" t="s">
        <v>1756</v>
      </c>
      <c r="X507" s="235"/>
    </row>
    <row r="508" spans="3:24" s="231" customFormat="1" ht="12" hidden="1" customHeight="1" x14ac:dyDescent="0.25">
      <c r="C508" s="236" t="s">
        <v>665</v>
      </c>
      <c r="E508" s="236" t="s">
        <v>700</v>
      </c>
      <c r="F508" s="237"/>
      <c r="H508" s="237">
        <v>22821</v>
      </c>
      <c r="I508" s="237"/>
      <c r="J508" s="237"/>
      <c r="L508" s="236" t="s">
        <v>1757</v>
      </c>
      <c r="M508" s="237"/>
      <c r="N508" s="237"/>
      <c r="O508" s="237"/>
      <c r="P508" s="237"/>
      <c r="Q508" s="237"/>
      <c r="S508" s="238">
        <v>6529090.8099999996</v>
      </c>
      <c r="T508" s="235"/>
      <c r="U508" s="238">
        <v>0</v>
      </c>
      <c r="V508" s="235"/>
      <c r="W508" s="239" t="s">
        <v>1754</v>
      </c>
      <c r="X508" s="235"/>
    </row>
    <row r="509" spans="3:24" s="231" customFormat="1" ht="12" hidden="1" customHeight="1" x14ac:dyDescent="0.25">
      <c r="C509" s="236" t="s">
        <v>665</v>
      </c>
      <c r="E509" s="236" t="s">
        <v>704</v>
      </c>
      <c r="F509" s="237"/>
      <c r="H509" s="237">
        <v>18514</v>
      </c>
      <c r="I509" s="237"/>
      <c r="J509" s="237"/>
      <c r="L509" s="236" t="s">
        <v>1758</v>
      </c>
      <c r="M509" s="237"/>
      <c r="N509" s="237"/>
      <c r="O509" s="237"/>
      <c r="P509" s="237"/>
      <c r="Q509" s="237"/>
      <c r="S509" s="238">
        <v>0</v>
      </c>
      <c r="T509" s="235"/>
      <c r="U509" s="238">
        <v>5841818.1399999997</v>
      </c>
      <c r="V509" s="235"/>
      <c r="W509" s="239" t="s">
        <v>1759</v>
      </c>
      <c r="X509" s="235"/>
    </row>
    <row r="510" spans="3:24" s="231" customFormat="1" ht="12" hidden="1" customHeight="1" x14ac:dyDescent="0.25">
      <c r="C510" s="236" t="s">
        <v>665</v>
      </c>
      <c r="E510" s="236" t="s">
        <v>704</v>
      </c>
      <c r="F510" s="237"/>
      <c r="H510" s="237">
        <v>18556</v>
      </c>
      <c r="I510" s="237"/>
      <c r="J510" s="237"/>
      <c r="L510" s="236" t="s">
        <v>1760</v>
      </c>
      <c r="M510" s="237"/>
      <c r="N510" s="237"/>
      <c r="O510" s="237"/>
      <c r="P510" s="237"/>
      <c r="Q510" s="237"/>
      <c r="S510" s="238">
        <v>0</v>
      </c>
      <c r="T510" s="235"/>
      <c r="U510" s="238">
        <v>5841818.1399999997</v>
      </c>
      <c r="V510" s="235"/>
      <c r="W510" s="239" t="s">
        <v>1761</v>
      </c>
      <c r="X510" s="235"/>
    </row>
    <row r="511" spans="3:24" s="231" customFormat="1" ht="12" hidden="1" customHeight="1" x14ac:dyDescent="0.25">
      <c r="C511" s="236" t="s">
        <v>665</v>
      </c>
      <c r="E511" s="236" t="s">
        <v>704</v>
      </c>
      <c r="F511" s="237"/>
      <c r="H511" s="237">
        <v>18558</v>
      </c>
      <c r="I511" s="237"/>
      <c r="J511" s="237"/>
      <c r="L511" s="236" t="s">
        <v>1762</v>
      </c>
      <c r="M511" s="237"/>
      <c r="N511" s="237"/>
      <c r="O511" s="237"/>
      <c r="P511" s="237"/>
      <c r="Q511" s="237"/>
      <c r="S511" s="238">
        <v>0</v>
      </c>
      <c r="T511" s="235"/>
      <c r="U511" s="238">
        <v>5841818.1399999997</v>
      </c>
      <c r="V511" s="235"/>
      <c r="W511" s="239" t="s">
        <v>1763</v>
      </c>
      <c r="X511" s="235"/>
    </row>
    <row r="512" spans="3:24" s="231" customFormat="1" ht="12" customHeight="1" x14ac:dyDescent="0.25">
      <c r="C512" s="236" t="s">
        <v>665</v>
      </c>
      <c r="E512" s="236" t="s">
        <v>704</v>
      </c>
      <c r="F512" s="237"/>
      <c r="H512" s="237">
        <v>18378</v>
      </c>
      <c r="I512" s="237"/>
      <c r="J512" s="237"/>
      <c r="L512" s="236" t="s">
        <v>1764</v>
      </c>
      <c r="M512" s="237"/>
      <c r="N512" s="237"/>
      <c r="O512" s="237"/>
      <c r="P512" s="237"/>
      <c r="Q512" s="237"/>
      <c r="S512" s="238">
        <v>0</v>
      </c>
      <c r="T512" s="235"/>
      <c r="U512" s="238">
        <v>1090908</v>
      </c>
      <c r="V512" s="235"/>
      <c r="W512" s="239" t="s">
        <v>1765</v>
      </c>
      <c r="X512" s="235"/>
    </row>
    <row r="513" spans="3:24" s="231" customFormat="1" ht="12" customHeight="1" x14ac:dyDescent="0.25">
      <c r="C513" s="236" t="s">
        <v>665</v>
      </c>
      <c r="E513" s="236" t="s">
        <v>700</v>
      </c>
      <c r="F513" s="237"/>
      <c r="H513" s="236" t="s">
        <v>1766</v>
      </c>
      <c r="I513" s="237"/>
      <c r="J513" s="237"/>
      <c r="L513" s="236" t="s">
        <v>1767</v>
      </c>
      <c r="M513" s="237"/>
      <c r="N513" s="237"/>
      <c r="O513" s="237"/>
      <c r="P513" s="237"/>
      <c r="Q513" s="237"/>
      <c r="S513" s="238">
        <v>18495098</v>
      </c>
      <c r="T513" s="235"/>
      <c r="U513" s="238">
        <v>0</v>
      </c>
      <c r="V513" s="235"/>
      <c r="W513" s="239" t="s">
        <v>1768</v>
      </c>
      <c r="X513" s="235"/>
    </row>
    <row r="514" spans="3:24" s="231" customFormat="1" ht="12" customHeight="1" x14ac:dyDescent="0.25">
      <c r="C514" s="236" t="s">
        <v>665</v>
      </c>
      <c r="E514" s="236" t="s">
        <v>700</v>
      </c>
      <c r="F514" s="237"/>
      <c r="H514" s="236" t="s">
        <v>1769</v>
      </c>
      <c r="I514" s="237"/>
      <c r="J514" s="237"/>
      <c r="L514" s="236" t="s">
        <v>1770</v>
      </c>
      <c r="M514" s="237"/>
      <c r="N514" s="237"/>
      <c r="O514" s="237"/>
      <c r="P514" s="237"/>
      <c r="Q514" s="237"/>
      <c r="S514" s="238">
        <v>16418863.5</v>
      </c>
      <c r="T514" s="235"/>
      <c r="U514" s="238">
        <v>0</v>
      </c>
      <c r="V514" s="235"/>
      <c r="W514" s="239" t="s">
        <v>1771</v>
      </c>
      <c r="X514" s="235"/>
    </row>
    <row r="515" spans="3:24" s="231" customFormat="1" ht="12" customHeight="1" x14ac:dyDescent="0.25">
      <c r="C515" s="236" t="s">
        <v>665</v>
      </c>
      <c r="E515" s="236" t="s">
        <v>700</v>
      </c>
      <c r="F515" s="237"/>
      <c r="H515" s="236" t="s">
        <v>1772</v>
      </c>
      <c r="I515" s="237"/>
      <c r="J515" s="237"/>
      <c r="L515" s="236" t="s">
        <v>1773</v>
      </c>
      <c r="M515" s="237"/>
      <c r="N515" s="237"/>
      <c r="O515" s="237"/>
      <c r="P515" s="237"/>
      <c r="Q515" s="237"/>
      <c r="S515" s="238">
        <v>7064545.4000000004</v>
      </c>
      <c r="T515" s="235"/>
      <c r="U515" s="238">
        <v>0</v>
      </c>
      <c r="V515" s="235"/>
      <c r="W515" s="239" t="s">
        <v>1774</v>
      </c>
      <c r="X515" s="235"/>
    </row>
    <row r="516" spans="3:24" s="231" customFormat="1" ht="12" customHeight="1" x14ac:dyDescent="0.25">
      <c r="C516" s="236" t="s">
        <v>665</v>
      </c>
      <c r="E516" s="236" t="s">
        <v>700</v>
      </c>
      <c r="F516" s="237"/>
      <c r="H516" s="236" t="s">
        <v>1775</v>
      </c>
      <c r="I516" s="237"/>
      <c r="J516" s="237"/>
      <c r="L516" s="236" t="s">
        <v>1776</v>
      </c>
      <c r="M516" s="237"/>
      <c r="N516" s="237"/>
      <c r="O516" s="237"/>
      <c r="P516" s="237"/>
      <c r="Q516" s="237"/>
      <c r="S516" s="238">
        <v>3822443.3</v>
      </c>
      <c r="T516" s="235"/>
      <c r="U516" s="238">
        <v>0</v>
      </c>
      <c r="V516" s="235"/>
      <c r="W516" s="239" t="s">
        <v>1777</v>
      </c>
      <c r="X516" s="235"/>
    </row>
    <row r="517" spans="3:24" s="231" customFormat="1" ht="12" customHeight="1" x14ac:dyDescent="0.25">
      <c r="C517" s="236" t="s">
        <v>665</v>
      </c>
      <c r="E517" s="236" t="s">
        <v>700</v>
      </c>
      <c r="F517" s="237"/>
      <c r="H517" s="236" t="s">
        <v>1778</v>
      </c>
      <c r="I517" s="237"/>
      <c r="J517" s="237"/>
      <c r="L517" s="236" t="s">
        <v>1779</v>
      </c>
      <c r="M517" s="237"/>
      <c r="N517" s="237"/>
      <c r="O517" s="237"/>
      <c r="P517" s="237"/>
      <c r="Q517" s="237"/>
      <c r="S517" s="238">
        <v>2763636</v>
      </c>
      <c r="T517" s="235"/>
      <c r="U517" s="238">
        <v>0</v>
      </c>
      <c r="V517" s="235"/>
      <c r="W517" s="239" t="s">
        <v>1780</v>
      </c>
      <c r="X517" s="235"/>
    </row>
    <row r="518" spans="3:24" s="231" customFormat="1" ht="12" customHeight="1" x14ac:dyDescent="0.25">
      <c r="C518" s="236" t="s">
        <v>665</v>
      </c>
      <c r="E518" s="236" t="s">
        <v>700</v>
      </c>
      <c r="F518" s="237"/>
      <c r="H518" s="236" t="s">
        <v>1781</v>
      </c>
      <c r="I518" s="237"/>
      <c r="J518" s="237"/>
      <c r="L518" s="236" t="s">
        <v>1782</v>
      </c>
      <c r="M518" s="237"/>
      <c r="N518" s="237"/>
      <c r="O518" s="237"/>
      <c r="P518" s="237"/>
      <c r="Q518" s="237"/>
      <c r="S518" s="238">
        <v>1090908</v>
      </c>
      <c r="T518" s="235"/>
      <c r="U518" s="238">
        <v>0</v>
      </c>
      <c r="V518" s="235"/>
      <c r="W518" s="239" t="s">
        <v>1783</v>
      </c>
      <c r="X518" s="235"/>
    </row>
    <row r="519" spans="3:24" s="231" customFormat="1" ht="12" hidden="1" customHeight="1" x14ac:dyDescent="0.25">
      <c r="C519" s="236" t="s">
        <v>665</v>
      </c>
      <c r="E519" s="236" t="s">
        <v>704</v>
      </c>
      <c r="F519" s="237"/>
      <c r="H519" s="237">
        <v>18373</v>
      </c>
      <c r="I519" s="237"/>
      <c r="J519" s="237"/>
      <c r="L519" s="236" t="s">
        <v>1784</v>
      </c>
      <c r="M519" s="237"/>
      <c r="N519" s="237"/>
      <c r="O519" s="237"/>
      <c r="P519" s="237"/>
      <c r="Q519" s="237"/>
      <c r="S519" s="238">
        <v>0</v>
      </c>
      <c r="T519" s="235"/>
      <c r="U519" s="238">
        <v>13764550</v>
      </c>
      <c r="V519" s="235"/>
      <c r="W519" s="239" t="s">
        <v>1785</v>
      </c>
      <c r="X519" s="235"/>
    </row>
    <row r="520" spans="3:24" s="231" customFormat="1" ht="12" hidden="1" customHeight="1" x14ac:dyDescent="0.25">
      <c r="C520" s="236" t="s">
        <v>665</v>
      </c>
      <c r="E520" s="236" t="s">
        <v>704</v>
      </c>
      <c r="F520" s="237"/>
      <c r="H520" s="237">
        <v>18537</v>
      </c>
      <c r="I520" s="237"/>
      <c r="J520" s="237"/>
      <c r="L520" s="236" t="s">
        <v>1786</v>
      </c>
      <c r="M520" s="237"/>
      <c r="N520" s="237"/>
      <c r="O520" s="237"/>
      <c r="P520" s="237"/>
      <c r="Q520" s="237"/>
      <c r="S520" s="238">
        <v>0</v>
      </c>
      <c r="T520" s="235"/>
      <c r="U520" s="238">
        <v>12829090.68</v>
      </c>
      <c r="V520" s="235"/>
      <c r="W520" s="239" t="s">
        <v>1787</v>
      </c>
      <c r="X520" s="235"/>
    </row>
    <row r="521" spans="3:24" s="231" customFormat="1" ht="12" hidden="1" customHeight="1" x14ac:dyDescent="0.25">
      <c r="C521" s="236" t="s">
        <v>665</v>
      </c>
      <c r="E521" s="236" t="s">
        <v>700</v>
      </c>
      <c r="F521" s="237"/>
      <c r="H521" s="236" t="s">
        <v>1788</v>
      </c>
      <c r="I521" s="237"/>
      <c r="J521" s="237"/>
      <c r="L521" s="236" t="s">
        <v>1789</v>
      </c>
      <c r="M521" s="237"/>
      <c r="N521" s="237"/>
      <c r="O521" s="237"/>
      <c r="P521" s="237"/>
      <c r="Q521" s="237"/>
      <c r="S521" s="238">
        <v>12829090.68</v>
      </c>
      <c r="T521" s="235"/>
      <c r="U521" s="238">
        <v>0</v>
      </c>
      <c r="V521" s="235"/>
      <c r="W521" s="239" t="s">
        <v>1785</v>
      </c>
      <c r="X521" s="235"/>
    </row>
    <row r="522" spans="3:24" s="231" customFormat="1" ht="12" hidden="1" customHeight="1" x14ac:dyDescent="0.25">
      <c r="C522" s="236" t="s">
        <v>665</v>
      </c>
      <c r="E522" s="236" t="s">
        <v>704</v>
      </c>
      <c r="F522" s="237"/>
      <c r="H522" s="237">
        <v>18508</v>
      </c>
      <c r="I522" s="237"/>
      <c r="J522" s="237"/>
      <c r="L522" s="236" t="s">
        <v>1790</v>
      </c>
      <c r="M522" s="237"/>
      <c r="N522" s="237"/>
      <c r="O522" s="237"/>
      <c r="P522" s="237"/>
      <c r="Q522" s="237"/>
      <c r="S522" s="238">
        <v>0</v>
      </c>
      <c r="T522" s="235"/>
      <c r="U522" s="238">
        <v>5841818.1399999997</v>
      </c>
      <c r="V522" s="235"/>
      <c r="W522" s="239" t="s">
        <v>1791</v>
      </c>
      <c r="X522" s="235"/>
    </row>
    <row r="523" spans="3:24" s="231" customFormat="1" ht="12" hidden="1" customHeight="1" x14ac:dyDescent="0.25">
      <c r="C523" s="236" t="s">
        <v>665</v>
      </c>
      <c r="E523" s="236" t="s">
        <v>704</v>
      </c>
      <c r="F523" s="237"/>
      <c r="H523" s="237">
        <v>18509</v>
      </c>
      <c r="I523" s="237"/>
      <c r="J523" s="237"/>
      <c r="L523" s="236" t="s">
        <v>1792</v>
      </c>
      <c r="M523" s="237"/>
      <c r="N523" s="237"/>
      <c r="O523" s="237"/>
      <c r="P523" s="237"/>
      <c r="Q523" s="237"/>
      <c r="S523" s="238">
        <v>0</v>
      </c>
      <c r="T523" s="235"/>
      <c r="U523" s="238">
        <v>5841818.1399999997</v>
      </c>
      <c r="V523" s="235"/>
      <c r="W523" s="239" t="s">
        <v>1793</v>
      </c>
      <c r="X523" s="235"/>
    </row>
    <row r="524" spans="3:24" s="231" customFormat="1" ht="12" hidden="1" customHeight="1" x14ac:dyDescent="0.25">
      <c r="C524" s="236" t="s">
        <v>665</v>
      </c>
      <c r="E524" s="236" t="s">
        <v>704</v>
      </c>
      <c r="F524" s="237"/>
      <c r="H524" s="237">
        <v>18608</v>
      </c>
      <c r="I524" s="237"/>
      <c r="J524" s="237"/>
      <c r="L524" s="236" t="s">
        <v>1794</v>
      </c>
      <c r="M524" s="237"/>
      <c r="N524" s="237"/>
      <c r="O524" s="237"/>
      <c r="P524" s="237"/>
      <c r="Q524" s="237"/>
      <c r="S524" s="238">
        <v>0</v>
      </c>
      <c r="T524" s="235"/>
      <c r="U524" s="238">
        <v>5007240</v>
      </c>
      <c r="V524" s="235"/>
      <c r="W524" s="239" t="s">
        <v>1795</v>
      </c>
      <c r="X524" s="235"/>
    </row>
    <row r="525" spans="3:24" s="231" customFormat="1" ht="12" hidden="1" customHeight="1" x14ac:dyDescent="0.25">
      <c r="C525" s="236" t="s">
        <v>1796</v>
      </c>
      <c r="E525" s="236" t="s">
        <v>704</v>
      </c>
      <c r="F525" s="237"/>
      <c r="H525" s="237">
        <v>18653</v>
      </c>
      <c r="I525" s="237"/>
      <c r="J525" s="237"/>
      <c r="L525" s="236" t="s">
        <v>1797</v>
      </c>
      <c r="M525" s="237"/>
      <c r="N525" s="237"/>
      <c r="O525" s="237"/>
      <c r="P525" s="237"/>
      <c r="Q525" s="237"/>
      <c r="S525" s="245">
        <v>0</v>
      </c>
      <c r="T525" s="244"/>
      <c r="U525" s="245">
        <v>14109091.199999999</v>
      </c>
      <c r="V525" s="235"/>
      <c r="W525" s="239" t="s">
        <v>1798</v>
      </c>
      <c r="X525" s="235"/>
    </row>
    <row r="526" spans="3:24" s="231" customFormat="1" ht="12" hidden="1" customHeight="1" x14ac:dyDescent="0.25">
      <c r="C526" s="236" t="s">
        <v>1796</v>
      </c>
      <c r="E526" s="236" t="s">
        <v>700</v>
      </c>
      <c r="F526" s="237"/>
      <c r="H526" s="236" t="s">
        <v>1799</v>
      </c>
      <c r="I526" s="237"/>
      <c r="J526" s="237"/>
      <c r="L526" s="236" t="s">
        <v>1800</v>
      </c>
      <c r="M526" s="237"/>
      <c r="N526" s="237"/>
      <c r="O526" s="237"/>
      <c r="P526" s="237"/>
      <c r="Q526" s="237"/>
      <c r="S526" s="245">
        <v>14109091.199999999</v>
      </c>
      <c r="T526" s="244"/>
      <c r="U526" s="245">
        <v>0</v>
      </c>
      <c r="V526" s="235"/>
      <c r="W526" s="239" t="s">
        <v>1795</v>
      </c>
      <c r="X526" s="235"/>
    </row>
    <row r="527" spans="3:24" s="231" customFormat="1" ht="12" hidden="1" customHeight="1" x14ac:dyDescent="0.25">
      <c r="C527" s="236" t="s">
        <v>1796</v>
      </c>
      <c r="E527" s="236" t="s">
        <v>700</v>
      </c>
      <c r="F527" s="237"/>
      <c r="H527" s="236" t="s">
        <v>1801</v>
      </c>
      <c r="I527" s="237"/>
      <c r="J527" s="237"/>
      <c r="L527" s="236" t="s">
        <v>1802</v>
      </c>
      <c r="M527" s="237"/>
      <c r="N527" s="237"/>
      <c r="O527" s="237"/>
      <c r="P527" s="237"/>
      <c r="Q527" s="237"/>
      <c r="S527" s="238">
        <v>5841818.1399999997</v>
      </c>
      <c r="T527" s="235"/>
      <c r="U527" s="238">
        <v>0</v>
      </c>
      <c r="V527" s="235"/>
      <c r="W527" s="239" t="s">
        <v>1803</v>
      </c>
      <c r="X527" s="235"/>
    </row>
    <row r="528" spans="3:24" s="231" customFormat="1" ht="12" hidden="1" customHeight="1" x14ac:dyDescent="0.25">
      <c r="C528" s="236" t="s">
        <v>1796</v>
      </c>
      <c r="E528" s="236" t="s">
        <v>700</v>
      </c>
      <c r="F528" s="237"/>
      <c r="H528" s="236" t="s">
        <v>1804</v>
      </c>
      <c r="I528" s="237"/>
      <c r="J528" s="237"/>
      <c r="L528" s="236" t="s">
        <v>1805</v>
      </c>
      <c r="M528" s="237"/>
      <c r="N528" s="237"/>
      <c r="O528" s="237"/>
      <c r="P528" s="237"/>
      <c r="Q528" s="237"/>
      <c r="S528" s="238">
        <v>5841818.1399999997</v>
      </c>
      <c r="T528" s="235"/>
      <c r="U528" s="238">
        <v>0</v>
      </c>
      <c r="V528" s="235"/>
      <c r="W528" s="239" t="s">
        <v>1806</v>
      </c>
      <c r="X528" s="235"/>
    </row>
    <row r="529" spans="3:24" s="231" customFormat="1" ht="12" hidden="1" customHeight="1" x14ac:dyDescent="0.25">
      <c r="C529" s="236" t="s">
        <v>1796</v>
      </c>
      <c r="E529" s="236" t="s">
        <v>700</v>
      </c>
      <c r="F529" s="237"/>
      <c r="H529" s="236" t="s">
        <v>1807</v>
      </c>
      <c r="I529" s="237"/>
      <c r="J529" s="237"/>
      <c r="L529" s="236" t="s">
        <v>1808</v>
      </c>
      <c r="M529" s="237"/>
      <c r="N529" s="237"/>
      <c r="O529" s="237"/>
      <c r="P529" s="237"/>
      <c r="Q529" s="237"/>
      <c r="S529" s="238">
        <v>5841818.1399999997</v>
      </c>
      <c r="T529" s="235"/>
      <c r="U529" s="238">
        <v>0</v>
      </c>
      <c r="V529" s="235"/>
      <c r="W529" s="239" t="s">
        <v>1809</v>
      </c>
      <c r="X529" s="235"/>
    </row>
    <row r="530" spans="3:24" s="231" customFormat="1" ht="12" customHeight="1" x14ac:dyDescent="0.25">
      <c r="C530" s="236" t="s">
        <v>1796</v>
      </c>
      <c r="E530" s="236" t="s">
        <v>704</v>
      </c>
      <c r="F530" s="237"/>
      <c r="H530" s="237">
        <v>18688</v>
      </c>
      <c r="I530" s="237"/>
      <c r="J530" s="237"/>
      <c r="L530" s="236" t="s">
        <v>1810</v>
      </c>
      <c r="M530" s="237"/>
      <c r="N530" s="237"/>
      <c r="O530" s="237"/>
      <c r="P530" s="237"/>
      <c r="Q530" s="237"/>
      <c r="S530" s="238">
        <v>0</v>
      </c>
      <c r="T530" s="235"/>
      <c r="U530" s="238">
        <v>40150910</v>
      </c>
      <c r="V530" s="235"/>
      <c r="W530" s="239" t="s">
        <v>1811</v>
      </c>
      <c r="X530" s="235"/>
    </row>
    <row r="531" spans="3:24" s="231" customFormat="1" ht="12" customHeight="1" x14ac:dyDescent="0.25">
      <c r="C531" s="236" t="s">
        <v>1796</v>
      </c>
      <c r="E531" s="236" t="s">
        <v>700</v>
      </c>
      <c r="F531" s="237"/>
      <c r="H531" s="236" t="s">
        <v>1812</v>
      </c>
      <c r="I531" s="237"/>
      <c r="J531" s="237"/>
      <c r="L531" s="236" t="s">
        <v>1813</v>
      </c>
      <c r="M531" s="237"/>
      <c r="N531" s="237"/>
      <c r="O531" s="237"/>
      <c r="P531" s="237"/>
      <c r="Q531" s="237"/>
      <c r="S531" s="238">
        <v>40150910</v>
      </c>
      <c r="T531" s="235"/>
      <c r="U531" s="238">
        <v>0</v>
      </c>
      <c r="V531" s="235"/>
      <c r="W531" s="239" t="s">
        <v>1809</v>
      </c>
      <c r="X531" s="235"/>
    </row>
    <row r="532" spans="3:24" s="231" customFormat="1" ht="12" hidden="1" customHeight="1" x14ac:dyDescent="0.25">
      <c r="C532" s="236" t="s">
        <v>1796</v>
      </c>
      <c r="E532" s="236" t="s">
        <v>700</v>
      </c>
      <c r="F532" s="237"/>
      <c r="H532" s="236" t="s">
        <v>1814</v>
      </c>
      <c r="I532" s="237"/>
      <c r="J532" s="237"/>
      <c r="L532" s="236" t="s">
        <v>1815</v>
      </c>
      <c r="M532" s="237"/>
      <c r="N532" s="237"/>
      <c r="O532" s="237"/>
      <c r="P532" s="237"/>
      <c r="Q532" s="237"/>
      <c r="S532" s="238">
        <v>13764550</v>
      </c>
      <c r="T532" s="235"/>
      <c r="U532" s="238">
        <v>0</v>
      </c>
      <c r="V532" s="235"/>
      <c r="W532" s="239" t="s">
        <v>1816</v>
      </c>
      <c r="X532" s="235"/>
    </row>
    <row r="533" spans="3:24" s="231" customFormat="1" ht="12" hidden="1" customHeight="1" x14ac:dyDescent="0.25">
      <c r="C533" s="236" t="s">
        <v>1796</v>
      </c>
      <c r="E533" s="236" t="s">
        <v>700</v>
      </c>
      <c r="F533" s="237"/>
      <c r="H533" s="236" t="s">
        <v>1817</v>
      </c>
      <c r="I533" s="237"/>
      <c r="J533" s="237"/>
      <c r="L533" s="236" t="s">
        <v>1818</v>
      </c>
      <c r="M533" s="237"/>
      <c r="N533" s="237"/>
      <c r="O533" s="237"/>
      <c r="P533" s="237"/>
      <c r="Q533" s="237"/>
      <c r="S533" s="238">
        <v>5841818.1399999997</v>
      </c>
      <c r="T533" s="235"/>
      <c r="U533" s="238">
        <v>0</v>
      </c>
      <c r="V533" s="235"/>
      <c r="W533" s="239" t="s">
        <v>1819</v>
      </c>
      <c r="X533" s="235"/>
    </row>
    <row r="534" spans="3:24" s="231" customFormat="1" ht="12" hidden="1" customHeight="1" x14ac:dyDescent="0.25">
      <c r="C534" s="236" t="s">
        <v>1796</v>
      </c>
      <c r="E534" s="236" t="s">
        <v>700</v>
      </c>
      <c r="F534" s="237"/>
      <c r="H534" s="236" t="s">
        <v>1820</v>
      </c>
      <c r="I534" s="237"/>
      <c r="J534" s="237"/>
      <c r="L534" s="236" t="s">
        <v>1821</v>
      </c>
      <c r="M534" s="237"/>
      <c r="N534" s="237"/>
      <c r="O534" s="237"/>
      <c r="P534" s="237"/>
      <c r="Q534" s="237"/>
      <c r="S534" s="238">
        <v>5841818.1399999997</v>
      </c>
      <c r="T534" s="235"/>
      <c r="U534" s="238">
        <v>0</v>
      </c>
      <c r="V534" s="235"/>
      <c r="W534" s="239" t="s">
        <v>1822</v>
      </c>
      <c r="X534" s="235"/>
    </row>
    <row r="535" spans="3:24" s="231" customFormat="1" ht="12" hidden="1" customHeight="1" x14ac:dyDescent="0.25">
      <c r="C535" s="236" t="s">
        <v>1796</v>
      </c>
      <c r="E535" s="236" t="s">
        <v>700</v>
      </c>
      <c r="F535" s="237"/>
      <c r="H535" s="236" t="s">
        <v>1823</v>
      </c>
      <c r="I535" s="237"/>
      <c r="J535" s="237"/>
      <c r="L535" s="236" t="s">
        <v>1824</v>
      </c>
      <c r="M535" s="237"/>
      <c r="N535" s="237"/>
      <c r="O535" s="237"/>
      <c r="P535" s="237"/>
      <c r="Q535" s="237"/>
      <c r="S535" s="238">
        <v>5841818.1399999997</v>
      </c>
      <c r="T535" s="235"/>
      <c r="U535" s="238">
        <v>0</v>
      </c>
      <c r="V535" s="235"/>
      <c r="W535" s="239" t="s">
        <v>1825</v>
      </c>
      <c r="X535" s="235"/>
    </row>
    <row r="536" spans="3:24" s="231" customFormat="1" ht="12" hidden="1" customHeight="1" x14ac:dyDescent="0.25">
      <c r="C536" s="236" t="s">
        <v>1796</v>
      </c>
      <c r="E536" s="236" t="s">
        <v>704</v>
      </c>
      <c r="F536" s="237"/>
      <c r="H536" s="237">
        <v>18512</v>
      </c>
      <c r="I536" s="237"/>
      <c r="J536" s="237"/>
      <c r="L536" s="236" t="s">
        <v>1826</v>
      </c>
      <c r="M536" s="237"/>
      <c r="N536" s="237"/>
      <c r="O536" s="237"/>
      <c r="P536" s="237"/>
      <c r="Q536" s="237"/>
      <c r="S536" s="238">
        <v>0</v>
      </c>
      <c r="T536" s="235"/>
      <c r="U536" s="238">
        <v>6090910</v>
      </c>
      <c r="V536" s="235"/>
      <c r="W536" s="239" t="s">
        <v>1827</v>
      </c>
      <c r="X536" s="235"/>
    </row>
    <row r="537" spans="3:24" s="231" customFormat="1" ht="12" hidden="1" customHeight="1" x14ac:dyDescent="0.25">
      <c r="C537" s="236" t="s">
        <v>1796</v>
      </c>
      <c r="E537" s="236" t="s">
        <v>700</v>
      </c>
      <c r="F537" s="237"/>
      <c r="H537" s="236" t="s">
        <v>1828</v>
      </c>
      <c r="I537" s="237"/>
      <c r="J537" s="237"/>
      <c r="L537" s="236" t="s">
        <v>1829</v>
      </c>
      <c r="M537" s="237"/>
      <c r="N537" s="237"/>
      <c r="O537" s="237"/>
      <c r="P537" s="237"/>
      <c r="Q537" s="237"/>
      <c r="S537" s="238">
        <v>6090910</v>
      </c>
      <c r="T537" s="235"/>
      <c r="U537" s="238">
        <v>0</v>
      </c>
      <c r="V537" s="235"/>
      <c r="W537" s="239" t="s">
        <v>1825</v>
      </c>
      <c r="X537" s="235"/>
    </row>
    <row r="538" spans="3:24" s="231" customFormat="1" ht="8.1" hidden="1" customHeight="1" x14ac:dyDescent="0.25">
      <c r="S538" s="235"/>
      <c r="T538" s="235"/>
      <c r="U538" s="235"/>
      <c r="V538" s="235"/>
      <c r="W538" s="235"/>
      <c r="X538" s="235"/>
    </row>
    <row r="539" spans="3:24" s="231" customFormat="1" ht="12" customHeight="1" x14ac:dyDescent="0.25">
      <c r="C539" s="236" t="s">
        <v>1830</v>
      </c>
      <c r="E539" s="236" t="s">
        <v>704</v>
      </c>
      <c r="F539" s="237"/>
      <c r="H539" s="237">
        <v>18662</v>
      </c>
      <c r="I539" s="237"/>
      <c r="J539" s="237"/>
      <c r="L539" s="236" t="s">
        <v>1831</v>
      </c>
      <c r="M539" s="237"/>
      <c r="N539" s="237"/>
      <c r="O539" s="237"/>
      <c r="P539" s="237"/>
      <c r="Q539" s="237"/>
      <c r="S539" s="238">
        <v>0</v>
      </c>
      <c r="T539" s="235"/>
      <c r="U539" s="238">
        <v>5645420</v>
      </c>
      <c r="V539" s="235"/>
      <c r="W539" s="239" t="s">
        <v>1832</v>
      </c>
      <c r="X539" s="235"/>
    </row>
    <row r="540" spans="3:24" s="231" customFormat="1" ht="12" customHeight="1" x14ac:dyDescent="0.25">
      <c r="C540" s="236" t="s">
        <v>1830</v>
      </c>
      <c r="E540" s="236" t="s">
        <v>700</v>
      </c>
      <c r="F540" s="237"/>
      <c r="H540" s="236" t="s">
        <v>1833</v>
      </c>
      <c r="I540" s="237"/>
      <c r="J540" s="237"/>
      <c r="L540" s="236" t="s">
        <v>1834</v>
      </c>
      <c r="M540" s="237"/>
      <c r="N540" s="237"/>
      <c r="O540" s="237"/>
      <c r="P540" s="237"/>
      <c r="Q540" s="237"/>
      <c r="S540" s="238">
        <v>5645420</v>
      </c>
      <c r="T540" s="235"/>
      <c r="U540" s="238">
        <v>0</v>
      </c>
      <c r="V540" s="235"/>
      <c r="W540" s="239" t="s">
        <v>1825</v>
      </c>
      <c r="X540" s="235"/>
    </row>
    <row r="541" spans="3:24" s="231" customFormat="1" ht="12" hidden="1" customHeight="1" x14ac:dyDescent="0.25">
      <c r="C541" s="236" t="s">
        <v>1830</v>
      </c>
      <c r="E541" s="236" t="s">
        <v>700</v>
      </c>
      <c r="F541" s="237"/>
      <c r="H541" s="236" t="s">
        <v>1835</v>
      </c>
      <c r="I541" s="237"/>
      <c r="J541" s="237"/>
      <c r="L541" s="236" t="s">
        <v>1836</v>
      </c>
      <c r="M541" s="237"/>
      <c r="N541" s="237"/>
      <c r="O541" s="237"/>
      <c r="P541" s="237"/>
      <c r="Q541" s="237"/>
      <c r="S541" s="238">
        <v>218635000</v>
      </c>
      <c r="T541" s="235"/>
      <c r="U541" s="238">
        <v>0</v>
      </c>
      <c r="V541" s="235"/>
      <c r="W541" s="239" t="s">
        <v>1837</v>
      </c>
      <c r="X541" s="235"/>
    </row>
    <row r="542" spans="3:24" s="231" customFormat="1" ht="12" hidden="1" customHeight="1" x14ac:dyDescent="0.25">
      <c r="C542" s="236" t="s">
        <v>1830</v>
      </c>
      <c r="E542" s="236" t="s">
        <v>704</v>
      </c>
      <c r="F542" s="237"/>
      <c r="H542" s="237">
        <v>18747</v>
      </c>
      <c r="I542" s="237"/>
      <c r="J542" s="237"/>
      <c r="L542" s="236" t="s">
        <v>1838</v>
      </c>
      <c r="M542" s="237"/>
      <c r="N542" s="237"/>
      <c r="O542" s="237"/>
      <c r="P542" s="237"/>
      <c r="Q542" s="237"/>
      <c r="S542" s="238">
        <v>0</v>
      </c>
      <c r="T542" s="235"/>
      <c r="U542" s="238">
        <v>70593267.269999996</v>
      </c>
      <c r="V542" s="235"/>
      <c r="W542" s="239" t="s">
        <v>1839</v>
      </c>
      <c r="X542" s="235"/>
    </row>
    <row r="543" spans="3:24" s="231" customFormat="1" ht="12" hidden="1" customHeight="1" x14ac:dyDescent="0.25">
      <c r="C543" s="236" t="s">
        <v>1830</v>
      </c>
      <c r="E543" s="236" t="s">
        <v>700</v>
      </c>
      <c r="F543" s="237"/>
      <c r="H543" s="236" t="s">
        <v>1840</v>
      </c>
      <c r="I543" s="237"/>
      <c r="J543" s="237"/>
      <c r="L543" s="236" t="s">
        <v>1841</v>
      </c>
      <c r="M543" s="237"/>
      <c r="N543" s="237"/>
      <c r="O543" s="237"/>
      <c r="P543" s="237"/>
      <c r="Q543" s="237"/>
      <c r="S543" s="238">
        <v>70593267.269999996</v>
      </c>
      <c r="T543" s="235"/>
      <c r="U543" s="238">
        <v>0</v>
      </c>
      <c r="V543" s="235"/>
      <c r="W543" s="239" t="s">
        <v>1837</v>
      </c>
      <c r="X543" s="235"/>
    </row>
    <row r="544" spans="3:24" s="231" customFormat="1" ht="12" hidden="1" customHeight="1" x14ac:dyDescent="0.25">
      <c r="C544" s="236" t="s">
        <v>1830</v>
      </c>
      <c r="E544" s="236" t="s">
        <v>704</v>
      </c>
      <c r="F544" s="237"/>
      <c r="H544" s="237">
        <v>18750</v>
      </c>
      <c r="I544" s="237"/>
      <c r="J544" s="237"/>
      <c r="L544" s="236" t="s">
        <v>1842</v>
      </c>
      <c r="M544" s="237"/>
      <c r="N544" s="237"/>
      <c r="O544" s="237"/>
      <c r="P544" s="237"/>
      <c r="Q544" s="237"/>
      <c r="S544" s="238">
        <v>0</v>
      </c>
      <c r="T544" s="235"/>
      <c r="U544" s="238">
        <v>63896040</v>
      </c>
      <c r="V544" s="235"/>
      <c r="W544" s="239" t="s">
        <v>1843</v>
      </c>
      <c r="X544" s="235"/>
    </row>
    <row r="545" spans="3:24" s="231" customFormat="1" ht="12" hidden="1" customHeight="1" x14ac:dyDescent="0.25">
      <c r="C545" s="236" t="s">
        <v>1830</v>
      </c>
      <c r="E545" s="236" t="s">
        <v>700</v>
      </c>
      <c r="F545" s="237"/>
      <c r="H545" s="236" t="s">
        <v>1844</v>
      </c>
      <c r="I545" s="237"/>
      <c r="J545" s="237"/>
      <c r="L545" s="236" t="s">
        <v>1845</v>
      </c>
      <c r="M545" s="237"/>
      <c r="N545" s="237"/>
      <c r="O545" s="237"/>
      <c r="P545" s="237"/>
      <c r="Q545" s="237"/>
      <c r="S545" s="238">
        <v>63896040</v>
      </c>
      <c r="T545" s="235"/>
      <c r="U545" s="238">
        <v>0</v>
      </c>
      <c r="V545" s="235"/>
      <c r="W545" s="239" t="s">
        <v>1837</v>
      </c>
      <c r="X545" s="235"/>
    </row>
    <row r="546" spans="3:24" s="231" customFormat="1" ht="12" hidden="1" customHeight="1" x14ac:dyDescent="0.25">
      <c r="C546" s="236" t="s">
        <v>1830</v>
      </c>
      <c r="E546" s="236" t="s">
        <v>700</v>
      </c>
      <c r="F546" s="237"/>
      <c r="H546" s="236" t="s">
        <v>1846</v>
      </c>
      <c r="I546" s="237"/>
      <c r="J546" s="237"/>
      <c r="L546" s="236" t="s">
        <v>1847</v>
      </c>
      <c r="M546" s="237"/>
      <c r="N546" s="237"/>
      <c r="O546" s="237"/>
      <c r="P546" s="237"/>
      <c r="Q546" s="237"/>
      <c r="S546" s="238">
        <v>5841818.1399999997</v>
      </c>
      <c r="T546" s="235"/>
      <c r="U546" s="238">
        <v>0</v>
      </c>
      <c r="V546" s="235"/>
      <c r="W546" s="239" t="s">
        <v>1848</v>
      </c>
      <c r="X546" s="235"/>
    </row>
    <row r="547" spans="3:24" s="231" customFormat="1" ht="12" hidden="1" customHeight="1" x14ac:dyDescent="0.25">
      <c r="C547" s="236" t="s">
        <v>1830</v>
      </c>
      <c r="E547" s="236" t="s">
        <v>704</v>
      </c>
      <c r="F547" s="237"/>
      <c r="H547" s="237">
        <v>18515</v>
      </c>
      <c r="I547" s="237"/>
      <c r="J547" s="237"/>
      <c r="L547" s="236" t="s">
        <v>1849</v>
      </c>
      <c r="M547" s="237"/>
      <c r="N547" s="237"/>
      <c r="O547" s="237"/>
      <c r="P547" s="237"/>
      <c r="Q547" s="237"/>
      <c r="S547" s="238">
        <v>0</v>
      </c>
      <c r="T547" s="235"/>
      <c r="U547" s="238">
        <v>5841818.1399999997</v>
      </c>
      <c r="V547" s="235"/>
      <c r="W547" s="239" t="s">
        <v>1837</v>
      </c>
      <c r="X547" s="235"/>
    </row>
    <row r="548" spans="3:24" s="231" customFormat="1" ht="12" customHeight="1" x14ac:dyDescent="0.25">
      <c r="C548" s="236" t="s">
        <v>1830</v>
      </c>
      <c r="E548" s="236" t="s">
        <v>704</v>
      </c>
      <c r="F548" s="237"/>
      <c r="H548" s="237">
        <v>18319</v>
      </c>
      <c r="I548" s="237"/>
      <c r="J548" s="237"/>
      <c r="L548" s="236" t="s">
        <v>1850</v>
      </c>
      <c r="M548" s="237"/>
      <c r="N548" s="237"/>
      <c r="O548" s="237"/>
      <c r="P548" s="237"/>
      <c r="Q548" s="237"/>
      <c r="S548" s="238">
        <v>0</v>
      </c>
      <c r="T548" s="235"/>
      <c r="U548" s="238">
        <v>2141590.9</v>
      </c>
      <c r="V548" s="235"/>
      <c r="W548" s="239" t="s">
        <v>1851</v>
      </c>
      <c r="X548" s="235"/>
    </row>
    <row r="549" spans="3:24" s="231" customFormat="1" ht="12" customHeight="1" x14ac:dyDescent="0.25">
      <c r="C549" s="236" t="s">
        <v>1830</v>
      </c>
      <c r="E549" s="236" t="s">
        <v>704</v>
      </c>
      <c r="F549" s="237"/>
      <c r="H549" s="237">
        <v>18384</v>
      </c>
      <c r="I549" s="237"/>
      <c r="J549" s="237"/>
      <c r="L549" s="236" t="s">
        <v>1852</v>
      </c>
      <c r="M549" s="237"/>
      <c r="N549" s="237"/>
      <c r="O549" s="237"/>
      <c r="P549" s="237"/>
      <c r="Q549" s="237"/>
      <c r="S549" s="238">
        <v>0</v>
      </c>
      <c r="T549" s="235"/>
      <c r="U549" s="238">
        <v>3636360</v>
      </c>
      <c r="V549" s="235"/>
      <c r="W549" s="239" t="s">
        <v>1853</v>
      </c>
      <c r="X549" s="235"/>
    </row>
    <row r="550" spans="3:24" s="231" customFormat="1" ht="12" customHeight="1" x14ac:dyDescent="0.25">
      <c r="C550" s="236" t="s">
        <v>1830</v>
      </c>
      <c r="E550" s="236" t="s">
        <v>704</v>
      </c>
      <c r="F550" s="237"/>
      <c r="H550" s="237">
        <v>18422</v>
      </c>
      <c r="I550" s="237"/>
      <c r="J550" s="237"/>
      <c r="L550" s="236" t="s">
        <v>1854</v>
      </c>
      <c r="M550" s="237"/>
      <c r="N550" s="237"/>
      <c r="O550" s="237"/>
      <c r="P550" s="237"/>
      <c r="Q550" s="237"/>
      <c r="S550" s="238">
        <v>0</v>
      </c>
      <c r="T550" s="235"/>
      <c r="U550" s="238">
        <v>22227250</v>
      </c>
      <c r="V550" s="235"/>
      <c r="W550" s="239" t="s">
        <v>1855</v>
      </c>
      <c r="X550" s="235"/>
    </row>
    <row r="551" spans="3:24" s="231" customFormat="1" ht="12" customHeight="1" x14ac:dyDescent="0.25">
      <c r="C551" s="236" t="s">
        <v>1830</v>
      </c>
      <c r="E551" s="236" t="s">
        <v>700</v>
      </c>
      <c r="F551" s="237"/>
      <c r="H551" s="236" t="s">
        <v>1856</v>
      </c>
      <c r="I551" s="237"/>
      <c r="J551" s="237"/>
      <c r="L551" s="236" t="s">
        <v>1857</v>
      </c>
      <c r="M551" s="237"/>
      <c r="N551" s="237"/>
      <c r="O551" s="237"/>
      <c r="P551" s="237"/>
      <c r="Q551" s="237"/>
      <c r="S551" s="238">
        <v>22227250</v>
      </c>
      <c r="T551" s="235"/>
      <c r="U551" s="238">
        <v>0</v>
      </c>
      <c r="V551" s="235"/>
      <c r="W551" s="239" t="s">
        <v>1853</v>
      </c>
      <c r="X551" s="235"/>
    </row>
    <row r="552" spans="3:24" s="231" customFormat="1" ht="12" hidden="1" customHeight="1" x14ac:dyDescent="0.25">
      <c r="C552" s="236" t="s">
        <v>1830</v>
      </c>
      <c r="E552" s="236" t="s">
        <v>700</v>
      </c>
      <c r="F552" s="237"/>
      <c r="H552" s="236" t="s">
        <v>1858</v>
      </c>
      <c r="I552" s="237"/>
      <c r="J552" s="237"/>
      <c r="L552" s="236" t="s">
        <v>1859</v>
      </c>
      <c r="M552" s="237"/>
      <c r="N552" s="237"/>
      <c r="O552" s="237"/>
      <c r="P552" s="237"/>
      <c r="Q552" s="237"/>
      <c r="S552" s="238">
        <v>5841818.1399999997</v>
      </c>
      <c r="T552" s="235"/>
      <c r="U552" s="238">
        <v>0</v>
      </c>
      <c r="V552" s="235"/>
      <c r="W552" s="239" t="s">
        <v>1860</v>
      </c>
      <c r="X552" s="235"/>
    </row>
    <row r="553" spans="3:24" s="231" customFormat="1" ht="12" hidden="1" customHeight="1" x14ac:dyDescent="0.25">
      <c r="C553" s="236" t="s">
        <v>1861</v>
      </c>
      <c r="E553" s="236" t="s">
        <v>704</v>
      </c>
      <c r="F553" s="237"/>
      <c r="H553" s="237">
        <v>18654</v>
      </c>
      <c r="I553" s="237"/>
      <c r="J553" s="237"/>
      <c r="L553" s="236" t="s">
        <v>1862</v>
      </c>
      <c r="M553" s="237"/>
      <c r="N553" s="237"/>
      <c r="O553" s="237"/>
      <c r="P553" s="237"/>
      <c r="Q553" s="237"/>
      <c r="S553" s="245">
        <v>0</v>
      </c>
      <c r="T553" s="244"/>
      <c r="U553" s="245">
        <v>7054545.5999999996</v>
      </c>
      <c r="V553" s="235"/>
      <c r="W553" s="239" t="s">
        <v>1863</v>
      </c>
      <c r="X553" s="235"/>
    </row>
    <row r="554" spans="3:24" s="231" customFormat="1" ht="12" hidden="1" customHeight="1" x14ac:dyDescent="0.25">
      <c r="C554" s="236" t="s">
        <v>1861</v>
      </c>
      <c r="E554" s="236" t="s">
        <v>700</v>
      </c>
      <c r="F554" s="237"/>
      <c r="H554" s="236" t="s">
        <v>1864</v>
      </c>
      <c r="I554" s="237"/>
      <c r="J554" s="237"/>
      <c r="L554" s="236" t="s">
        <v>1865</v>
      </c>
      <c r="M554" s="237"/>
      <c r="N554" s="237"/>
      <c r="O554" s="237"/>
      <c r="P554" s="237"/>
      <c r="Q554" s="237"/>
      <c r="S554" s="245">
        <v>7054545.5999999996</v>
      </c>
      <c r="T554" s="244"/>
      <c r="U554" s="245">
        <v>0</v>
      </c>
      <c r="V554" s="235"/>
      <c r="W554" s="239" t="s">
        <v>1860</v>
      </c>
      <c r="X554" s="235"/>
    </row>
    <row r="555" spans="3:24" s="231" customFormat="1" ht="12" hidden="1" customHeight="1" x14ac:dyDescent="0.25">
      <c r="C555" s="236" t="s">
        <v>1861</v>
      </c>
      <c r="E555" s="236" t="s">
        <v>704</v>
      </c>
      <c r="F555" s="237"/>
      <c r="H555" s="237">
        <v>18424</v>
      </c>
      <c r="I555" s="237"/>
      <c r="J555" s="237"/>
      <c r="L555" s="236" t="s">
        <v>1866</v>
      </c>
      <c r="M555" s="237"/>
      <c r="N555" s="237"/>
      <c r="O555" s="237"/>
      <c r="P555" s="237"/>
      <c r="Q555" s="237"/>
      <c r="S555" s="238">
        <v>0</v>
      </c>
      <c r="T555" s="235"/>
      <c r="U555" s="238">
        <v>23781817.199999999</v>
      </c>
      <c r="V555" s="235"/>
      <c r="W555" s="239" t="s">
        <v>1867</v>
      </c>
      <c r="X555" s="235"/>
    </row>
    <row r="556" spans="3:24" s="231" customFormat="1" ht="12" customHeight="1" x14ac:dyDescent="0.25">
      <c r="C556" s="236" t="s">
        <v>1861</v>
      </c>
      <c r="E556" s="236" t="s">
        <v>700</v>
      </c>
      <c r="F556" s="237"/>
      <c r="H556" s="236" t="s">
        <v>1868</v>
      </c>
      <c r="I556" s="237"/>
      <c r="J556" s="237"/>
      <c r="L556" s="236" t="s">
        <v>1869</v>
      </c>
      <c r="M556" s="237"/>
      <c r="N556" s="237"/>
      <c r="O556" s="237"/>
      <c r="P556" s="237"/>
      <c r="Q556" s="237"/>
      <c r="S556" s="238">
        <v>3636360</v>
      </c>
      <c r="T556" s="235"/>
      <c r="U556" s="238">
        <v>0</v>
      </c>
      <c r="V556" s="235"/>
      <c r="W556" s="239" t="s">
        <v>1870</v>
      </c>
      <c r="X556" s="235"/>
    </row>
    <row r="557" spans="3:24" s="231" customFormat="1" ht="12" hidden="1" customHeight="1" x14ac:dyDescent="0.25">
      <c r="C557" s="236" t="s">
        <v>1861</v>
      </c>
      <c r="E557" s="236" t="s">
        <v>704</v>
      </c>
      <c r="F557" s="237"/>
      <c r="H557" s="237">
        <v>18516</v>
      </c>
      <c r="I557" s="237"/>
      <c r="J557" s="237"/>
      <c r="L557" s="236" t="s">
        <v>1871</v>
      </c>
      <c r="M557" s="237"/>
      <c r="N557" s="237"/>
      <c r="O557" s="237"/>
      <c r="P557" s="237"/>
      <c r="Q557" s="237"/>
      <c r="S557" s="238">
        <v>0</v>
      </c>
      <c r="T557" s="235"/>
      <c r="U557" s="238">
        <v>6090910</v>
      </c>
      <c r="V557" s="235"/>
      <c r="W557" s="239" t="s">
        <v>1872</v>
      </c>
      <c r="X557" s="235"/>
    </row>
    <row r="558" spans="3:24" s="231" customFormat="1" ht="12" hidden="1" customHeight="1" x14ac:dyDescent="0.25">
      <c r="C558" s="236" t="s">
        <v>1861</v>
      </c>
      <c r="E558" s="236" t="s">
        <v>700</v>
      </c>
      <c r="F558" s="237"/>
      <c r="H558" s="236" t="s">
        <v>1873</v>
      </c>
      <c r="I558" s="237"/>
      <c r="J558" s="237"/>
      <c r="L558" s="236" t="s">
        <v>1874</v>
      </c>
      <c r="M558" s="237"/>
      <c r="N558" s="237"/>
      <c r="O558" s="237"/>
      <c r="P558" s="237"/>
      <c r="Q558" s="237"/>
      <c r="S558" s="238">
        <v>6090910</v>
      </c>
      <c r="T558" s="235"/>
      <c r="U558" s="238">
        <v>0</v>
      </c>
      <c r="V558" s="235"/>
      <c r="W558" s="239" t="s">
        <v>1870</v>
      </c>
      <c r="X558" s="235"/>
    </row>
    <row r="559" spans="3:24" s="231" customFormat="1" ht="12" hidden="1" customHeight="1" x14ac:dyDescent="0.25">
      <c r="C559" s="236" t="s">
        <v>1861</v>
      </c>
      <c r="E559" s="236" t="s">
        <v>704</v>
      </c>
      <c r="F559" s="237"/>
      <c r="H559" s="237">
        <v>18559</v>
      </c>
      <c r="I559" s="237"/>
      <c r="J559" s="237"/>
      <c r="L559" s="236" t="s">
        <v>1875</v>
      </c>
      <c r="M559" s="237"/>
      <c r="N559" s="237"/>
      <c r="O559" s="237"/>
      <c r="P559" s="237"/>
      <c r="Q559" s="237"/>
      <c r="S559" s="238">
        <v>0</v>
      </c>
      <c r="T559" s="235"/>
      <c r="U559" s="238">
        <v>5841818.1399999997</v>
      </c>
      <c r="V559" s="235"/>
      <c r="W559" s="239" t="s">
        <v>1876</v>
      </c>
      <c r="X559" s="235"/>
    </row>
    <row r="560" spans="3:24" s="231" customFormat="1" ht="12" hidden="1" customHeight="1" x14ac:dyDescent="0.25">
      <c r="C560" s="236" t="s">
        <v>1861</v>
      </c>
      <c r="E560" s="236" t="s">
        <v>704</v>
      </c>
      <c r="F560" s="237"/>
      <c r="H560" s="237">
        <v>18617</v>
      </c>
      <c r="I560" s="237"/>
      <c r="J560" s="237"/>
      <c r="L560" s="236" t="s">
        <v>1877</v>
      </c>
      <c r="M560" s="237"/>
      <c r="N560" s="237"/>
      <c r="O560" s="237"/>
      <c r="P560" s="237"/>
      <c r="Q560" s="237"/>
      <c r="S560" s="238">
        <v>0</v>
      </c>
      <c r="T560" s="235"/>
      <c r="U560" s="238">
        <v>5841818.1399999997</v>
      </c>
      <c r="V560" s="235"/>
      <c r="W560" s="239" t="s">
        <v>1878</v>
      </c>
      <c r="X560" s="235"/>
    </row>
    <row r="561" spans="3:24" s="231" customFormat="1" ht="12" hidden="1" customHeight="1" x14ac:dyDescent="0.25">
      <c r="C561" s="236" t="s">
        <v>1861</v>
      </c>
      <c r="E561" s="236" t="s">
        <v>704</v>
      </c>
      <c r="F561" s="237"/>
      <c r="H561" s="237">
        <v>18670</v>
      </c>
      <c r="I561" s="237"/>
      <c r="J561" s="237"/>
      <c r="L561" s="236" t="s">
        <v>1879</v>
      </c>
      <c r="M561" s="237"/>
      <c r="N561" s="237"/>
      <c r="O561" s="237"/>
      <c r="P561" s="237"/>
      <c r="Q561" s="237"/>
      <c r="S561" s="238">
        <v>0</v>
      </c>
      <c r="T561" s="235"/>
      <c r="U561" s="238">
        <v>5007240</v>
      </c>
      <c r="V561" s="235"/>
      <c r="W561" s="239" t="s">
        <v>1880</v>
      </c>
      <c r="X561" s="235"/>
    </row>
    <row r="562" spans="3:24" s="231" customFormat="1" ht="12" customHeight="1" x14ac:dyDescent="0.25">
      <c r="C562" s="236" t="s">
        <v>1861</v>
      </c>
      <c r="E562" s="236" t="s">
        <v>700</v>
      </c>
      <c r="F562" s="237"/>
      <c r="H562" s="236" t="s">
        <v>1881</v>
      </c>
      <c r="I562" s="237"/>
      <c r="J562" s="237"/>
      <c r="L562" s="236" t="s">
        <v>1882</v>
      </c>
      <c r="M562" s="237"/>
      <c r="N562" s="237"/>
      <c r="O562" s="237"/>
      <c r="P562" s="237"/>
      <c r="Q562" s="237"/>
      <c r="S562" s="238">
        <v>2141590.9</v>
      </c>
      <c r="T562" s="235"/>
      <c r="U562" s="238">
        <v>0</v>
      </c>
      <c r="V562" s="235"/>
      <c r="W562" s="239" t="s">
        <v>1883</v>
      </c>
      <c r="X562" s="235"/>
    </row>
    <row r="563" spans="3:24" s="231" customFormat="1" ht="12" hidden="1" customHeight="1" x14ac:dyDescent="0.25">
      <c r="C563" s="236" t="s">
        <v>1884</v>
      </c>
      <c r="E563" s="236" t="s">
        <v>704</v>
      </c>
      <c r="F563" s="237"/>
      <c r="H563" s="237">
        <v>18655</v>
      </c>
      <c r="I563" s="237"/>
      <c r="J563" s="237"/>
      <c r="L563" s="236" t="s">
        <v>1885</v>
      </c>
      <c r="M563" s="237"/>
      <c r="N563" s="237"/>
      <c r="O563" s="237"/>
      <c r="P563" s="237"/>
      <c r="Q563" s="237"/>
      <c r="S563" s="245">
        <v>0</v>
      </c>
      <c r="T563" s="244"/>
      <c r="U563" s="245">
        <v>7054545.5999999996</v>
      </c>
      <c r="V563" s="235"/>
      <c r="W563" s="239" t="s">
        <v>1886</v>
      </c>
      <c r="X563" s="235"/>
    </row>
    <row r="564" spans="3:24" s="231" customFormat="1" ht="12" hidden="1" customHeight="1" x14ac:dyDescent="0.25">
      <c r="C564" s="236" t="s">
        <v>1884</v>
      </c>
      <c r="E564" s="236" t="s">
        <v>700</v>
      </c>
      <c r="F564" s="237"/>
      <c r="H564" s="236" t="s">
        <v>1887</v>
      </c>
      <c r="I564" s="237"/>
      <c r="J564" s="237"/>
      <c r="L564" s="236" t="s">
        <v>1888</v>
      </c>
      <c r="M564" s="237"/>
      <c r="N564" s="237"/>
      <c r="O564" s="237"/>
      <c r="P564" s="237"/>
      <c r="Q564" s="237"/>
      <c r="S564" s="245">
        <v>7054545.5999999996</v>
      </c>
      <c r="T564" s="244"/>
      <c r="U564" s="245">
        <v>0</v>
      </c>
      <c r="V564" s="235"/>
      <c r="W564" s="239" t="s">
        <v>1883</v>
      </c>
      <c r="X564" s="235"/>
    </row>
    <row r="565" spans="3:24" s="231" customFormat="1" ht="12" hidden="1" customHeight="1" x14ac:dyDescent="0.25">
      <c r="C565" s="236" t="s">
        <v>1884</v>
      </c>
      <c r="E565" s="236" t="s">
        <v>704</v>
      </c>
      <c r="F565" s="237"/>
      <c r="H565" s="237">
        <v>18691</v>
      </c>
      <c r="I565" s="237"/>
      <c r="J565" s="237"/>
      <c r="L565" s="236" t="s">
        <v>1889</v>
      </c>
      <c r="M565" s="237"/>
      <c r="N565" s="237"/>
      <c r="O565" s="237"/>
      <c r="P565" s="237"/>
      <c r="Q565" s="237"/>
      <c r="S565" s="238">
        <v>0</v>
      </c>
      <c r="T565" s="235"/>
      <c r="U565" s="238">
        <v>12146906.32</v>
      </c>
      <c r="V565" s="235"/>
      <c r="W565" s="239" t="s">
        <v>1890</v>
      </c>
      <c r="X565" s="235"/>
    </row>
    <row r="566" spans="3:24" s="231" customFormat="1" ht="12" hidden="1" customHeight="1" x14ac:dyDescent="0.25">
      <c r="C566" s="236" t="s">
        <v>1884</v>
      </c>
      <c r="E566" s="236" t="s">
        <v>700</v>
      </c>
      <c r="F566" s="237"/>
      <c r="H566" s="236" t="s">
        <v>1891</v>
      </c>
      <c r="I566" s="237"/>
      <c r="J566" s="237"/>
      <c r="L566" s="236" t="s">
        <v>1892</v>
      </c>
      <c r="M566" s="237"/>
      <c r="N566" s="237"/>
      <c r="O566" s="237"/>
      <c r="P566" s="237"/>
      <c r="Q566" s="237"/>
      <c r="S566" s="238">
        <v>12146906.32</v>
      </c>
      <c r="T566" s="235"/>
      <c r="U566" s="238">
        <v>0</v>
      </c>
      <c r="V566" s="235"/>
      <c r="W566" s="239" t="s">
        <v>1883</v>
      </c>
      <c r="X566" s="235"/>
    </row>
    <row r="567" spans="3:24" s="231" customFormat="1" ht="12" hidden="1" customHeight="1" x14ac:dyDescent="0.25">
      <c r="C567" s="236" t="s">
        <v>1884</v>
      </c>
      <c r="E567" s="236" t="s">
        <v>704</v>
      </c>
      <c r="F567" s="237"/>
      <c r="H567" s="237">
        <v>18689</v>
      </c>
      <c r="I567" s="237"/>
      <c r="J567" s="237"/>
      <c r="L567" s="236" t="s">
        <v>1893</v>
      </c>
      <c r="M567" s="237"/>
      <c r="N567" s="237"/>
      <c r="O567" s="237"/>
      <c r="P567" s="237"/>
      <c r="Q567" s="237"/>
      <c r="S567" s="238">
        <v>0</v>
      </c>
      <c r="T567" s="235"/>
      <c r="U567" s="238">
        <v>61189080</v>
      </c>
      <c r="V567" s="235"/>
      <c r="W567" s="239" t="s">
        <v>1894</v>
      </c>
      <c r="X567" s="235"/>
    </row>
    <row r="568" spans="3:24" s="231" customFormat="1" ht="12" hidden="1" customHeight="1" x14ac:dyDescent="0.25">
      <c r="C568" s="236" t="s">
        <v>1884</v>
      </c>
      <c r="E568" s="236" t="s">
        <v>700</v>
      </c>
      <c r="F568" s="237"/>
      <c r="H568" s="236" t="s">
        <v>1895</v>
      </c>
      <c r="I568" s="237"/>
      <c r="J568" s="237"/>
      <c r="L568" s="236" t="s">
        <v>1896</v>
      </c>
      <c r="M568" s="237"/>
      <c r="N568" s="237"/>
      <c r="O568" s="237"/>
      <c r="P568" s="237"/>
      <c r="Q568" s="237"/>
      <c r="S568" s="238">
        <v>61189080</v>
      </c>
      <c r="T568" s="235"/>
      <c r="U568" s="238">
        <v>0</v>
      </c>
      <c r="V568" s="235"/>
      <c r="W568" s="239" t="s">
        <v>1883</v>
      </c>
      <c r="X568" s="235"/>
    </row>
    <row r="569" spans="3:24" s="231" customFormat="1" ht="12" hidden="1" customHeight="1" x14ac:dyDescent="0.25">
      <c r="C569" s="236" t="s">
        <v>1884</v>
      </c>
      <c r="E569" s="236" t="s">
        <v>700</v>
      </c>
      <c r="F569" s="237"/>
      <c r="H569" s="236" t="s">
        <v>1897</v>
      </c>
      <c r="I569" s="237"/>
      <c r="J569" s="237"/>
      <c r="L569" s="236" t="s">
        <v>1898</v>
      </c>
      <c r="M569" s="237"/>
      <c r="N569" s="237"/>
      <c r="O569" s="237"/>
      <c r="P569" s="237"/>
      <c r="Q569" s="237"/>
      <c r="S569" s="238">
        <v>5841818.1399999997</v>
      </c>
      <c r="T569" s="235"/>
      <c r="U569" s="238">
        <v>0</v>
      </c>
      <c r="V569" s="235"/>
      <c r="W569" s="239" t="s">
        <v>1899</v>
      </c>
      <c r="X569" s="235"/>
    </row>
    <row r="570" spans="3:24" s="231" customFormat="1" ht="12" hidden="1" customHeight="1" x14ac:dyDescent="0.25">
      <c r="C570" s="236" t="s">
        <v>1884</v>
      </c>
      <c r="E570" s="236" t="s">
        <v>704</v>
      </c>
      <c r="F570" s="237"/>
      <c r="H570" s="237">
        <v>18531</v>
      </c>
      <c r="I570" s="237"/>
      <c r="J570" s="237"/>
      <c r="L570" s="236" t="s">
        <v>1900</v>
      </c>
      <c r="M570" s="237"/>
      <c r="N570" s="237"/>
      <c r="O570" s="237"/>
      <c r="P570" s="237"/>
      <c r="Q570" s="237"/>
      <c r="S570" s="238">
        <v>0</v>
      </c>
      <c r="T570" s="235"/>
      <c r="U570" s="245">
        <v>2113636.35</v>
      </c>
      <c r="V570" s="235"/>
      <c r="W570" s="239" t="s">
        <v>1901</v>
      </c>
      <c r="X570" s="235"/>
    </row>
    <row r="571" spans="3:24" s="231" customFormat="1" ht="12" hidden="1" customHeight="1" x14ac:dyDescent="0.25">
      <c r="C571" s="236" t="s">
        <v>1884</v>
      </c>
      <c r="E571" s="236" t="s">
        <v>700</v>
      </c>
      <c r="F571" s="237"/>
      <c r="H571" s="236" t="s">
        <v>1902</v>
      </c>
      <c r="I571" s="237"/>
      <c r="J571" s="237"/>
      <c r="L571" s="236" t="s">
        <v>1903</v>
      </c>
      <c r="M571" s="237"/>
      <c r="N571" s="237"/>
      <c r="O571" s="237"/>
      <c r="P571" s="237"/>
      <c r="Q571" s="237"/>
      <c r="S571" s="238">
        <v>23781817.199999999</v>
      </c>
      <c r="T571" s="235"/>
      <c r="U571" s="238">
        <v>0</v>
      </c>
      <c r="V571" s="235"/>
      <c r="W571" s="239" t="s">
        <v>1904</v>
      </c>
      <c r="X571" s="235"/>
    </row>
    <row r="572" spans="3:24" s="231" customFormat="1" ht="12" hidden="1" customHeight="1" x14ac:dyDescent="0.25">
      <c r="C572" s="236" t="s">
        <v>1884</v>
      </c>
      <c r="E572" s="236" t="s">
        <v>704</v>
      </c>
      <c r="F572" s="237"/>
      <c r="H572" s="237">
        <v>18474</v>
      </c>
      <c r="I572" s="237"/>
      <c r="J572" s="237"/>
      <c r="L572" s="236" t="s">
        <v>1905</v>
      </c>
      <c r="M572" s="237"/>
      <c r="N572" s="237"/>
      <c r="O572" s="237"/>
      <c r="P572" s="237"/>
      <c r="Q572" s="237"/>
      <c r="S572" s="238">
        <v>0</v>
      </c>
      <c r="T572" s="235"/>
      <c r="U572" s="245">
        <v>37647255</v>
      </c>
      <c r="V572" s="235"/>
      <c r="W572" s="239" t="s">
        <v>1906</v>
      </c>
      <c r="X572" s="235"/>
    </row>
    <row r="573" spans="3:24" s="231" customFormat="1" ht="12" hidden="1" customHeight="1" x14ac:dyDescent="0.25">
      <c r="C573" s="236" t="s">
        <v>1884</v>
      </c>
      <c r="E573" s="236" t="s">
        <v>700</v>
      </c>
      <c r="F573" s="237"/>
      <c r="H573" s="236" t="s">
        <v>1907</v>
      </c>
      <c r="I573" s="237"/>
      <c r="J573" s="237"/>
      <c r="L573" s="236" t="s">
        <v>1908</v>
      </c>
      <c r="M573" s="237"/>
      <c r="N573" s="237"/>
      <c r="O573" s="237"/>
      <c r="P573" s="237"/>
      <c r="Q573" s="237"/>
      <c r="S573" s="238">
        <v>5841818.1399999997</v>
      </c>
      <c r="T573" s="235"/>
      <c r="U573" s="238">
        <v>0</v>
      </c>
      <c r="V573" s="235"/>
      <c r="W573" s="239" t="s">
        <v>1909</v>
      </c>
      <c r="X573" s="235"/>
    </row>
    <row r="574" spans="3:24" s="231" customFormat="1" ht="12" hidden="1" customHeight="1" x14ac:dyDescent="0.25">
      <c r="C574" s="236" t="s">
        <v>1884</v>
      </c>
      <c r="E574" s="236" t="s">
        <v>704</v>
      </c>
      <c r="F574" s="237"/>
      <c r="H574" s="237">
        <v>18517</v>
      </c>
      <c r="I574" s="237"/>
      <c r="J574" s="237"/>
      <c r="L574" s="236" t="s">
        <v>1910</v>
      </c>
      <c r="M574" s="237"/>
      <c r="N574" s="237"/>
      <c r="O574" s="237"/>
      <c r="P574" s="237"/>
      <c r="Q574" s="237"/>
      <c r="S574" s="238">
        <v>0</v>
      </c>
      <c r="T574" s="235"/>
      <c r="U574" s="238">
        <v>6884999.9800000004</v>
      </c>
      <c r="V574" s="235"/>
      <c r="W574" s="239" t="s">
        <v>1911</v>
      </c>
      <c r="X574" s="235"/>
    </row>
    <row r="575" spans="3:24" s="231" customFormat="1" ht="12" hidden="1" customHeight="1" x14ac:dyDescent="0.25">
      <c r="C575" s="236" t="s">
        <v>1884</v>
      </c>
      <c r="E575" s="236" t="s">
        <v>700</v>
      </c>
      <c r="F575" s="237"/>
      <c r="H575" s="236" t="s">
        <v>1912</v>
      </c>
      <c r="I575" s="237"/>
      <c r="J575" s="237"/>
      <c r="L575" s="236" t="s">
        <v>1913</v>
      </c>
      <c r="M575" s="237"/>
      <c r="N575" s="237"/>
      <c r="O575" s="237"/>
      <c r="P575" s="237"/>
      <c r="Q575" s="237"/>
      <c r="S575" s="238">
        <v>6884999.9800000004</v>
      </c>
      <c r="T575" s="235"/>
      <c r="U575" s="238">
        <v>0</v>
      </c>
      <c r="V575" s="235"/>
      <c r="W575" s="239" t="s">
        <v>1909</v>
      </c>
      <c r="X575" s="235"/>
    </row>
    <row r="576" spans="3:24" s="231" customFormat="1" ht="12" hidden="1" customHeight="1" x14ac:dyDescent="0.25">
      <c r="C576" s="236" t="s">
        <v>1884</v>
      </c>
      <c r="E576" s="236" t="s">
        <v>704</v>
      </c>
      <c r="F576" s="237"/>
      <c r="H576" s="237">
        <v>18518</v>
      </c>
      <c r="I576" s="237"/>
      <c r="J576" s="237"/>
      <c r="L576" s="236" t="s">
        <v>1914</v>
      </c>
      <c r="M576" s="237"/>
      <c r="N576" s="237"/>
      <c r="O576" s="237"/>
      <c r="P576" s="237"/>
      <c r="Q576" s="237"/>
      <c r="S576" s="238">
        <v>0</v>
      </c>
      <c r="T576" s="235"/>
      <c r="U576" s="238">
        <v>6090910</v>
      </c>
      <c r="V576" s="235"/>
      <c r="W576" s="239" t="s">
        <v>1915</v>
      </c>
      <c r="X576" s="235"/>
    </row>
    <row r="577" spans="3:24" s="231" customFormat="1" ht="12" hidden="1" customHeight="1" x14ac:dyDescent="0.25">
      <c r="C577" s="236" t="s">
        <v>1884</v>
      </c>
      <c r="E577" s="236" t="s">
        <v>700</v>
      </c>
      <c r="F577" s="237"/>
      <c r="H577" s="236" t="s">
        <v>1916</v>
      </c>
      <c r="I577" s="237"/>
      <c r="J577" s="237"/>
      <c r="L577" s="236" t="s">
        <v>1917</v>
      </c>
      <c r="M577" s="237"/>
      <c r="N577" s="237"/>
      <c r="O577" s="237"/>
      <c r="P577" s="237"/>
      <c r="Q577" s="237"/>
      <c r="S577" s="238">
        <v>6090910</v>
      </c>
      <c r="T577" s="235"/>
      <c r="U577" s="238">
        <v>0</v>
      </c>
      <c r="V577" s="235"/>
      <c r="W577" s="239" t="s">
        <v>1909</v>
      </c>
      <c r="X577" s="235"/>
    </row>
    <row r="578" spans="3:24" s="231" customFormat="1" ht="12" hidden="1" customHeight="1" x14ac:dyDescent="0.25">
      <c r="C578" s="236" t="s">
        <v>1884</v>
      </c>
      <c r="E578" s="236" t="s">
        <v>700</v>
      </c>
      <c r="F578" s="237"/>
      <c r="H578" s="236" t="s">
        <v>1918</v>
      </c>
      <c r="I578" s="237"/>
      <c r="J578" s="237"/>
      <c r="L578" s="236" t="s">
        <v>1919</v>
      </c>
      <c r="M578" s="237"/>
      <c r="N578" s="237"/>
      <c r="O578" s="237"/>
      <c r="P578" s="237"/>
      <c r="Q578" s="237"/>
      <c r="S578" s="245">
        <v>2113636.35</v>
      </c>
      <c r="T578" s="235"/>
      <c r="U578" s="238">
        <v>0</v>
      </c>
      <c r="V578" s="235"/>
      <c r="W578" s="239" t="s">
        <v>1920</v>
      </c>
      <c r="X578" s="235"/>
    </row>
    <row r="579" spans="3:24" s="231" customFormat="1" ht="12" hidden="1" customHeight="1" x14ac:dyDescent="0.25">
      <c r="C579" s="236" t="s">
        <v>1884</v>
      </c>
      <c r="E579" s="236" t="s">
        <v>700</v>
      </c>
      <c r="F579" s="237"/>
      <c r="H579" s="236" t="s">
        <v>1921</v>
      </c>
      <c r="I579" s="237"/>
      <c r="J579" s="237"/>
      <c r="L579" s="236" t="s">
        <v>1922</v>
      </c>
      <c r="M579" s="237"/>
      <c r="N579" s="237"/>
      <c r="O579" s="237"/>
      <c r="P579" s="237"/>
      <c r="Q579" s="237"/>
      <c r="S579" s="245">
        <v>37647255</v>
      </c>
      <c r="T579" s="235"/>
      <c r="U579" s="238">
        <v>0</v>
      </c>
      <c r="V579" s="235"/>
      <c r="W579" s="239" t="s">
        <v>1923</v>
      </c>
      <c r="X579" s="235"/>
    </row>
    <row r="580" spans="3:24" s="231" customFormat="1" ht="12" customHeight="1" x14ac:dyDescent="0.25">
      <c r="C580" s="236" t="s">
        <v>1884</v>
      </c>
      <c r="E580" s="236" t="s">
        <v>704</v>
      </c>
      <c r="F580" s="237"/>
      <c r="H580" s="237">
        <v>18397</v>
      </c>
      <c r="I580" s="237"/>
      <c r="J580" s="237"/>
      <c r="L580" s="236" t="s">
        <v>1924</v>
      </c>
      <c r="M580" s="237"/>
      <c r="N580" s="237"/>
      <c r="O580" s="237"/>
      <c r="P580" s="237"/>
      <c r="Q580" s="237"/>
      <c r="S580" s="238">
        <v>0</v>
      </c>
      <c r="T580" s="235"/>
      <c r="U580" s="238">
        <v>37537500</v>
      </c>
      <c r="V580" s="235"/>
      <c r="W580" s="239" t="s">
        <v>1925</v>
      </c>
      <c r="X580" s="235"/>
    </row>
    <row r="581" spans="3:24" s="231" customFormat="1" ht="12" customHeight="1" x14ac:dyDescent="0.25">
      <c r="C581" s="236" t="s">
        <v>1884</v>
      </c>
      <c r="E581" s="236" t="s">
        <v>700</v>
      </c>
      <c r="F581" s="237"/>
      <c r="H581" s="236" t="s">
        <v>1926</v>
      </c>
      <c r="I581" s="237"/>
      <c r="J581" s="237"/>
      <c r="L581" s="236" t="s">
        <v>1927</v>
      </c>
      <c r="M581" s="237"/>
      <c r="N581" s="237"/>
      <c r="O581" s="237"/>
      <c r="P581" s="237"/>
      <c r="Q581" s="237"/>
      <c r="S581" s="238">
        <v>37537500</v>
      </c>
      <c r="T581" s="235"/>
      <c r="U581" s="238">
        <v>0</v>
      </c>
      <c r="V581" s="235"/>
      <c r="W581" s="239" t="s">
        <v>1923</v>
      </c>
      <c r="X581" s="235"/>
    </row>
    <row r="582" spans="3:24" s="231" customFormat="1" ht="12" hidden="1" customHeight="1" x14ac:dyDescent="0.25">
      <c r="C582" s="236" t="s">
        <v>1884</v>
      </c>
      <c r="E582" s="236" t="s">
        <v>704</v>
      </c>
      <c r="F582" s="237"/>
      <c r="H582" s="237">
        <v>18380</v>
      </c>
      <c r="I582" s="237"/>
      <c r="J582" s="237"/>
      <c r="L582" s="236" t="s">
        <v>1928</v>
      </c>
      <c r="M582" s="237"/>
      <c r="N582" s="237"/>
      <c r="O582" s="237"/>
      <c r="P582" s="237"/>
      <c r="Q582" s="237"/>
      <c r="S582" s="238">
        <v>0</v>
      </c>
      <c r="T582" s="235"/>
      <c r="U582" s="238">
        <v>218635000</v>
      </c>
      <c r="V582" s="235"/>
      <c r="W582" s="239" t="s">
        <v>1929</v>
      </c>
      <c r="X582" s="235"/>
    </row>
    <row r="583" spans="3:24" s="231" customFormat="1" ht="12" hidden="1" customHeight="1" x14ac:dyDescent="0.25">
      <c r="C583" s="236" t="s">
        <v>1884</v>
      </c>
      <c r="E583" s="236" t="s">
        <v>704</v>
      </c>
      <c r="F583" s="237"/>
      <c r="H583" s="237">
        <v>18511</v>
      </c>
      <c r="I583" s="237"/>
      <c r="J583" s="237"/>
      <c r="L583" s="236" t="s">
        <v>1930</v>
      </c>
      <c r="M583" s="237"/>
      <c r="N583" s="237"/>
      <c r="O583" s="237"/>
      <c r="P583" s="237"/>
      <c r="Q583" s="237"/>
      <c r="S583" s="238">
        <v>0</v>
      </c>
      <c r="T583" s="235"/>
      <c r="U583" s="238">
        <v>5841818.1399999997</v>
      </c>
      <c r="V583" s="235"/>
      <c r="W583" s="239" t="s">
        <v>1931</v>
      </c>
      <c r="X583" s="235"/>
    </row>
    <row r="584" spans="3:24" s="231" customFormat="1" ht="12" hidden="1" customHeight="1" x14ac:dyDescent="0.25">
      <c r="C584" s="236" t="s">
        <v>1932</v>
      </c>
      <c r="E584" s="236" t="s">
        <v>704</v>
      </c>
      <c r="F584" s="237"/>
      <c r="H584" s="237">
        <v>18690</v>
      </c>
      <c r="I584" s="237"/>
      <c r="J584" s="237"/>
      <c r="L584" s="236" t="s">
        <v>1933</v>
      </c>
      <c r="M584" s="237"/>
      <c r="N584" s="237"/>
      <c r="O584" s="237"/>
      <c r="P584" s="237"/>
      <c r="Q584" s="237"/>
      <c r="S584" s="238">
        <v>0</v>
      </c>
      <c r="T584" s="235"/>
      <c r="U584" s="238">
        <v>1750000</v>
      </c>
      <c r="V584" s="235"/>
      <c r="W584" s="239" t="s">
        <v>1934</v>
      </c>
      <c r="X584" s="235"/>
    </row>
    <row r="585" spans="3:24" s="231" customFormat="1" ht="12" hidden="1" customHeight="1" x14ac:dyDescent="0.25">
      <c r="C585" s="236" t="s">
        <v>1932</v>
      </c>
      <c r="E585" s="236" t="s">
        <v>700</v>
      </c>
      <c r="F585" s="237"/>
      <c r="H585" s="236" t="s">
        <v>1935</v>
      </c>
      <c r="I585" s="237"/>
      <c r="J585" s="237"/>
      <c r="L585" s="236" t="s">
        <v>1936</v>
      </c>
      <c r="M585" s="237"/>
      <c r="N585" s="237"/>
      <c r="O585" s="237"/>
      <c r="P585" s="237"/>
      <c r="Q585" s="237"/>
      <c r="S585" s="238">
        <v>1750000</v>
      </c>
      <c r="T585" s="235"/>
      <c r="U585" s="238">
        <v>0</v>
      </c>
      <c r="V585" s="235"/>
      <c r="W585" s="239" t="s">
        <v>1931</v>
      </c>
      <c r="X585" s="235"/>
    </row>
    <row r="586" spans="3:24" s="231" customFormat="1" ht="8.1" hidden="1" customHeight="1" x14ac:dyDescent="0.25">
      <c r="S586" s="235"/>
      <c r="T586" s="235"/>
      <c r="U586" s="235"/>
      <c r="V586" s="235"/>
      <c r="W586" s="235"/>
      <c r="X586" s="235"/>
    </row>
    <row r="587" spans="3:24" s="231" customFormat="1" ht="12" hidden="1" customHeight="1" x14ac:dyDescent="0.25">
      <c r="C587" s="236" t="s">
        <v>1932</v>
      </c>
      <c r="E587" s="236" t="s">
        <v>704</v>
      </c>
      <c r="F587" s="237"/>
      <c r="H587" s="237">
        <v>18520</v>
      </c>
      <c r="I587" s="237"/>
      <c r="J587" s="237"/>
      <c r="L587" s="236" t="s">
        <v>1937</v>
      </c>
      <c r="M587" s="237"/>
      <c r="N587" s="237"/>
      <c r="O587" s="237"/>
      <c r="P587" s="237"/>
      <c r="Q587" s="237"/>
      <c r="S587" s="238">
        <v>0</v>
      </c>
      <c r="T587" s="235"/>
      <c r="U587" s="238">
        <v>5018184</v>
      </c>
      <c r="V587" s="235"/>
      <c r="W587" s="239" t="s">
        <v>1938</v>
      </c>
      <c r="X587" s="235"/>
    </row>
    <row r="588" spans="3:24" s="231" customFormat="1" ht="12" hidden="1" customHeight="1" x14ac:dyDescent="0.25">
      <c r="C588" s="236" t="s">
        <v>1932</v>
      </c>
      <c r="E588" s="236" t="s">
        <v>700</v>
      </c>
      <c r="F588" s="237"/>
      <c r="H588" s="236" t="s">
        <v>1939</v>
      </c>
      <c r="I588" s="237"/>
      <c r="J588" s="237"/>
      <c r="L588" s="236" t="s">
        <v>1940</v>
      </c>
      <c r="M588" s="237"/>
      <c r="N588" s="237"/>
      <c r="O588" s="237"/>
      <c r="P588" s="237"/>
      <c r="Q588" s="237"/>
      <c r="S588" s="238">
        <v>5018184</v>
      </c>
      <c r="T588" s="235"/>
      <c r="U588" s="238">
        <v>0</v>
      </c>
      <c r="V588" s="235"/>
      <c r="W588" s="239" t="s">
        <v>1931</v>
      </c>
      <c r="X588" s="235"/>
    </row>
    <row r="589" spans="3:24" s="231" customFormat="1" ht="12" hidden="1" customHeight="1" x14ac:dyDescent="0.25">
      <c r="C589" s="236" t="s">
        <v>1932</v>
      </c>
      <c r="E589" s="236" t="s">
        <v>704</v>
      </c>
      <c r="F589" s="237"/>
      <c r="H589" s="237">
        <v>18418</v>
      </c>
      <c r="I589" s="237"/>
      <c r="J589" s="237"/>
      <c r="L589" s="236" t="s">
        <v>1941</v>
      </c>
      <c r="M589" s="237"/>
      <c r="N589" s="237"/>
      <c r="O589" s="237"/>
      <c r="P589" s="237"/>
      <c r="Q589" s="237"/>
      <c r="S589" s="238">
        <v>0</v>
      </c>
      <c r="T589" s="235"/>
      <c r="U589" s="238">
        <v>57411126</v>
      </c>
      <c r="V589" s="235"/>
      <c r="W589" s="239" t="s">
        <v>1942</v>
      </c>
      <c r="X589" s="235"/>
    </row>
    <row r="590" spans="3:24" s="231" customFormat="1" ht="12" hidden="1" customHeight="1" x14ac:dyDescent="0.25">
      <c r="C590" s="236" t="s">
        <v>1932</v>
      </c>
      <c r="E590" s="236" t="s">
        <v>700</v>
      </c>
      <c r="F590" s="237"/>
      <c r="H590" s="236" t="s">
        <v>1943</v>
      </c>
      <c r="I590" s="237"/>
      <c r="J590" s="237"/>
      <c r="L590" s="236" t="s">
        <v>1944</v>
      </c>
      <c r="M590" s="237"/>
      <c r="N590" s="237"/>
      <c r="O590" s="237"/>
      <c r="P590" s="237"/>
      <c r="Q590" s="237"/>
      <c r="S590" s="238">
        <v>57411126</v>
      </c>
      <c r="T590" s="235"/>
      <c r="U590" s="238">
        <v>0</v>
      </c>
      <c r="V590" s="235"/>
      <c r="W590" s="239" t="s">
        <v>1931</v>
      </c>
      <c r="X590" s="235"/>
    </row>
    <row r="591" spans="3:24" s="231" customFormat="1" ht="12" hidden="1" customHeight="1" x14ac:dyDescent="0.25">
      <c r="C591" s="236" t="s">
        <v>1932</v>
      </c>
      <c r="E591" s="236" t="s">
        <v>700</v>
      </c>
      <c r="F591" s="237"/>
      <c r="H591" s="236" t="s">
        <v>1945</v>
      </c>
      <c r="I591" s="237"/>
      <c r="J591" s="237"/>
      <c r="L591" s="236" t="s">
        <v>1946</v>
      </c>
      <c r="M591" s="237"/>
      <c r="N591" s="237"/>
      <c r="O591" s="237"/>
      <c r="P591" s="237"/>
      <c r="Q591" s="237"/>
      <c r="S591" s="238">
        <v>5841818.1399999997</v>
      </c>
      <c r="T591" s="235"/>
      <c r="U591" s="238">
        <v>0</v>
      </c>
      <c r="V591" s="235"/>
      <c r="W591" s="239" t="s">
        <v>1929</v>
      </c>
      <c r="X591" s="235"/>
    </row>
    <row r="592" spans="3:24" s="231" customFormat="1" ht="12" hidden="1" customHeight="1" x14ac:dyDescent="0.25">
      <c r="C592" s="236" t="s">
        <v>1932</v>
      </c>
      <c r="E592" s="236" t="s">
        <v>704</v>
      </c>
      <c r="F592" s="237"/>
      <c r="H592" s="237">
        <v>18510</v>
      </c>
      <c r="I592" s="237"/>
      <c r="J592" s="237"/>
      <c r="L592" s="236" t="s">
        <v>1947</v>
      </c>
      <c r="M592" s="237"/>
      <c r="N592" s="237"/>
      <c r="O592" s="237"/>
      <c r="P592" s="237"/>
      <c r="Q592" s="237"/>
      <c r="S592" s="238">
        <v>0</v>
      </c>
      <c r="T592" s="235"/>
      <c r="U592" s="238">
        <v>8181818</v>
      </c>
      <c r="V592" s="235"/>
      <c r="W592" s="239" t="s">
        <v>1948</v>
      </c>
      <c r="X592" s="235"/>
    </row>
    <row r="593" spans="3:24" s="231" customFormat="1" ht="12" hidden="1" customHeight="1" x14ac:dyDescent="0.25">
      <c r="C593" s="236" t="s">
        <v>1932</v>
      </c>
      <c r="E593" s="236" t="s">
        <v>700</v>
      </c>
      <c r="F593" s="237"/>
      <c r="H593" s="236" t="s">
        <v>1949</v>
      </c>
      <c r="I593" s="237"/>
      <c r="J593" s="237"/>
      <c r="L593" s="236" t="s">
        <v>1950</v>
      </c>
      <c r="M593" s="237"/>
      <c r="N593" s="237"/>
      <c r="O593" s="237"/>
      <c r="P593" s="237"/>
      <c r="Q593" s="237"/>
      <c r="S593" s="238">
        <v>8181818</v>
      </c>
      <c r="T593" s="235"/>
      <c r="U593" s="238">
        <v>0</v>
      </c>
      <c r="V593" s="235"/>
      <c r="W593" s="239" t="s">
        <v>1929</v>
      </c>
      <c r="X593" s="235"/>
    </row>
    <row r="594" spans="3:24" s="231" customFormat="1" ht="12" hidden="1" customHeight="1" x14ac:dyDescent="0.25">
      <c r="C594" s="236" t="s">
        <v>1951</v>
      </c>
      <c r="E594" s="236" t="s">
        <v>704</v>
      </c>
      <c r="F594" s="237"/>
      <c r="H594" s="237">
        <v>18656</v>
      </c>
      <c r="I594" s="237"/>
      <c r="J594" s="237"/>
      <c r="L594" s="236" t="s">
        <v>1952</v>
      </c>
      <c r="M594" s="237"/>
      <c r="N594" s="237"/>
      <c r="O594" s="237"/>
      <c r="P594" s="237"/>
      <c r="Q594" s="237"/>
      <c r="S594" s="245">
        <v>0</v>
      </c>
      <c r="T594" s="244"/>
      <c r="U594" s="245">
        <v>14109091.199999999</v>
      </c>
      <c r="V594" s="235"/>
      <c r="W594" s="239" t="s">
        <v>1953</v>
      </c>
      <c r="X594" s="235"/>
    </row>
    <row r="595" spans="3:24" s="231" customFormat="1" ht="12" hidden="1" customHeight="1" x14ac:dyDescent="0.25">
      <c r="C595" s="236" t="s">
        <v>1951</v>
      </c>
      <c r="E595" s="236" t="s">
        <v>700</v>
      </c>
      <c r="F595" s="237"/>
      <c r="H595" s="236" t="s">
        <v>1954</v>
      </c>
      <c r="I595" s="237"/>
      <c r="J595" s="237"/>
      <c r="L595" s="236" t="s">
        <v>1955</v>
      </c>
      <c r="M595" s="237"/>
      <c r="N595" s="237"/>
      <c r="O595" s="237"/>
      <c r="P595" s="237"/>
      <c r="Q595" s="237"/>
      <c r="S595" s="245">
        <v>14109091.199999999</v>
      </c>
      <c r="T595" s="244"/>
      <c r="U595" s="245">
        <v>0</v>
      </c>
      <c r="V595" s="235"/>
      <c r="W595" s="239" t="s">
        <v>1929</v>
      </c>
      <c r="X595" s="235"/>
    </row>
    <row r="596" spans="3:24" s="231" customFormat="1" ht="12" hidden="1" customHeight="1" x14ac:dyDescent="0.25">
      <c r="C596" s="236" t="s">
        <v>1951</v>
      </c>
      <c r="E596" s="236" t="s">
        <v>700</v>
      </c>
      <c r="F596" s="237"/>
      <c r="H596" s="236" t="s">
        <v>1956</v>
      </c>
      <c r="I596" s="237"/>
      <c r="J596" s="237"/>
      <c r="L596" s="236" t="s">
        <v>1957</v>
      </c>
      <c r="M596" s="237"/>
      <c r="N596" s="237"/>
      <c r="O596" s="237"/>
      <c r="P596" s="237"/>
      <c r="Q596" s="237"/>
      <c r="S596" s="238">
        <v>54490903.200000003</v>
      </c>
      <c r="T596" s="235"/>
      <c r="U596" s="238">
        <v>0</v>
      </c>
      <c r="V596" s="235"/>
      <c r="W596" s="239" t="s">
        <v>1958</v>
      </c>
      <c r="X596" s="235"/>
    </row>
    <row r="597" spans="3:24" s="231" customFormat="1" ht="12" customHeight="1" x14ac:dyDescent="0.25">
      <c r="C597" s="236" t="s">
        <v>1951</v>
      </c>
      <c r="E597" s="236" t="s">
        <v>700</v>
      </c>
      <c r="F597" s="237"/>
      <c r="H597" s="236" t="s">
        <v>1959</v>
      </c>
      <c r="I597" s="237"/>
      <c r="J597" s="237"/>
      <c r="L597" s="236" t="s">
        <v>1960</v>
      </c>
      <c r="M597" s="237"/>
      <c r="N597" s="237"/>
      <c r="O597" s="237"/>
      <c r="P597" s="237"/>
      <c r="Q597" s="237"/>
      <c r="S597" s="238">
        <v>31118185</v>
      </c>
      <c r="T597" s="235"/>
      <c r="U597" s="238">
        <v>0</v>
      </c>
      <c r="V597" s="235"/>
      <c r="W597" s="239" t="s">
        <v>1961</v>
      </c>
      <c r="X597" s="235"/>
    </row>
    <row r="598" spans="3:24" s="231" customFormat="1" ht="12" customHeight="1" x14ac:dyDescent="0.25">
      <c r="C598" s="236" t="s">
        <v>1951</v>
      </c>
      <c r="E598" s="236" t="s">
        <v>700</v>
      </c>
      <c r="F598" s="237"/>
      <c r="H598" s="236" t="s">
        <v>1962</v>
      </c>
      <c r="I598" s="237"/>
      <c r="J598" s="237"/>
      <c r="L598" s="236" t="s">
        <v>1963</v>
      </c>
      <c r="M598" s="237"/>
      <c r="N598" s="237"/>
      <c r="O598" s="237"/>
      <c r="P598" s="237"/>
      <c r="Q598" s="237"/>
      <c r="S598" s="238">
        <v>2454545.5</v>
      </c>
      <c r="T598" s="235"/>
      <c r="U598" s="238">
        <v>0</v>
      </c>
      <c r="V598" s="235"/>
      <c r="W598" s="239" t="s">
        <v>1964</v>
      </c>
      <c r="X598" s="235"/>
    </row>
    <row r="599" spans="3:24" s="231" customFormat="1" ht="12" customHeight="1" x14ac:dyDescent="0.25">
      <c r="C599" s="236" t="s">
        <v>1951</v>
      </c>
      <c r="E599" s="236" t="s">
        <v>700</v>
      </c>
      <c r="F599" s="237"/>
      <c r="H599" s="236" t="s">
        <v>1965</v>
      </c>
      <c r="I599" s="237"/>
      <c r="J599" s="237"/>
      <c r="L599" s="236" t="s">
        <v>1966</v>
      </c>
      <c r="M599" s="237"/>
      <c r="N599" s="237"/>
      <c r="O599" s="237"/>
      <c r="P599" s="237"/>
      <c r="Q599" s="237"/>
      <c r="S599" s="238">
        <v>21872726.940000001</v>
      </c>
      <c r="T599" s="235"/>
      <c r="U599" s="238">
        <v>0</v>
      </c>
      <c r="V599" s="235"/>
      <c r="W599" s="239" t="s">
        <v>1967</v>
      </c>
      <c r="X599" s="235"/>
    </row>
    <row r="600" spans="3:24" s="231" customFormat="1" ht="12" hidden="1" customHeight="1" x14ac:dyDescent="0.25">
      <c r="C600" s="236" t="s">
        <v>1951</v>
      </c>
      <c r="E600" s="236" t="s">
        <v>704</v>
      </c>
      <c r="F600" s="237"/>
      <c r="H600" s="237">
        <v>18560</v>
      </c>
      <c r="I600" s="237"/>
      <c r="J600" s="237"/>
      <c r="L600" s="236" t="s">
        <v>1968</v>
      </c>
      <c r="M600" s="237"/>
      <c r="N600" s="237"/>
      <c r="O600" s="237"/>
      <c r="P600" s="237"/>
      <c r="Q600" s="237"/>
      <c r="S600" s="238">
        <v>0</v>
      </c>
      <c r="T600" s="235"/>
      <c r="U600" s="238">
        <v>5841818.1399999997</v>
      </c>
      <c r="V600" s="235"/>
      <c r="W600" s="239" t="s">
        <v>1969</v>
      </c>
      <c r="X600" s="235"/>
    </row>
    <row r="601" spans="3:24" s="231" customFormat="1" ht="12" hidden="1" customHeight="1" x14ac:dyDescent="0.25">
      <c r="C601" s="236" t="s">
        <v>1951</v>
      </c>
      <c r="E601" s="236" t="s">
        <v>704</v>
      </c>
      <c r="F601" s="237"/>
      <c r="H601" s="237">
        <v>18562</v>
      </c>
      <c r="I601" s="237"/>
      <c r="J601" s="237"/>
      <c r="L601" s="236" t="s">
        <v>1970</v>
      </c>
      <c r="M601" s="237"/>
      <c r="N601" s="237"/>
      <c r="O601" s="237"/>
      <c r="P601" s="237"/>
      <c r="Q601" s="237"/>
      <c r="S601" s="238">
        <v>0</v>
      </c>
      <c r="T601" s="235"/>
      <c r="U601" s="238">
        <v>5841818.1399999997</v>
      </c>
      <c r="V601" s="235"/>
      <c r="W601" s="239" t="s">
        <v>1971</v>
      </c>
      <c r="X601" s="235"/>
    </row>
    <row r="602" spans="3:24" s="231" customFormat="1" ht="12" hidden="1" customHeight="1" x14ac:dyDescent="0.25">
      <c r="C602" s="236" t="s">
        <v>1951</v>
      </c>
      <c r="E602" s="236" t="s">
        <v>704</v>
      </c>
      <c r="F602" s="237"/>
      <c r="H602" s="237">
        <v>18563</v>
      </c>
      <c r="I602" s="237"/>
      <c r="J602" s="237"/>
      <c r="L602" s="236" t="s">
        <v>1972</v>
      </c>
      <c r="M602" s="237"/>
      <c r="N602" s="237"/>
      <c r="O602" s="237"/>
      <c r="P602" s="237"/>
      <c r="Q602" s="237"/>
      <c r="S602" s="238">
        <v>0</v>
      </c>
      <c r="T602" s="235"/>
      <c r="U602" s="238">
        <v>5841818.1399999997</v>
      </c>
      <c r="V602" s="235"/>
      <c r="W602" s="239" t="s">
        <v>1973</v>
      </c>
      <c r="X602" s="235"/>
    </row>
    <row r="603" spans="3:24" s="231" customFormat="1" ht="12" hidden="1" customHeight="1" x14ac:dyDescent="0.25">
      <c r="C603" s="236" t="s">
        <v>1951</v>
      </c>
      <c r="E603" s="236" t="s">
        <v>704</v>
      </c>
      <c r="F603" s="237"/>
      <c r="H603" s="237">
        <v>18564</v>
      </c>
      <c r="I603" s="237"/>
      <c r="J603" s="237"/>
      <c r="L603" s="236" t="s">
        <v>1974</v>
      </c>
      <c r="M603" s="237"/>
      <c r="N603" s="237"/>
      <c r="O603" s="237"/>
      <c r="P603" s="237"/>
      <c r="Q603" s="237"/>
      <c r="S603" s="238">
        <v>0</v>
      </c>
      <c r="T603" s="235"/>
      <c r="U603" s="238">
        <v>5841818.1399999997</v>
      </c>
      <c r="V603" s="235"/>
      <c r="W603" s="239" t="s">
        <v>1975</v>
      </c>
      <c r="X603" s="235"/>
    </row>
    <row r="604" spans="3:24" s="231" customFormat="1" ht="12" hidden="1" customHeight="1" x14ac:dyDescent="0.25">
      <c r="C604" s="236" t="s">
        <v>1951</v>
      </c>
      <c r="E604" s="236" t="s">
        <v>704</v>
      </c>
      <c r="F604" s="237"/>
      <c r="H604" s="237">
        <v>18398</v>
      </c>
      <c r="I604" s="237"/>
      <c r="J604" s="237"/>
      <c r="L604" s="236" t="s">
        <v>1976</v>
      </c>
      <c r="M604" s="237"/>
      <c r="N604" s="237"/>
      <c r="O604" s="237"/>
      <c r="P604" s="237"/>
      <c r="Q604" s="237"/>
      <c r="S604" s="238">
        <v>0</v>
      </c>
      <c r="T604" s="235"/>
      <c r="U604" s="238">
        <v>54490903.200000003</v>
      </c>
      <c r="V604" s="235"/>
      <c r="W604" s="239" t="s">
        <v>1977</v>
      </c>
      <c r="X604" s="235"/>
    </row>
    <row r="605" spans="3:24" s="231" customFormat="1" ht="12" customHeight="1" x14ac:dyDescent="0.25">
      <c r="C605" s="236" t="s">
        <v>1951</v>
      </c>
      <c r="E605" s="236" t="s">
        <v>704</v>
      </c>
      <c r="F605" s="237"/>
      <c r="H605" s="237">
        <v>18393</v>
      </c>
      <c r="I605" s="237"/>
      <c r="J605" s="237"/>
      <c r="L605" s="236" t="s">
        <v>1978</v>
      </c>
      <c r="M605" s="237"/>
      <c r="N605" s="237"/>
      <c r="O605" s="237"/>
      <c r="P605" s="237"/>
      <c r="Q605" s="237"/>
      <c r="S605" s="238">
        <v>0</v>
      </c>
      <c r="T605" s="235"/>
      <c r="U605" s="238">
        <v>21872726.940000001</v>
      </c>
      <c r="V605" s="235"/>
      <c r="W605" s="239" t="s">
        <v>1979</v>
      </c>
      <c r="X605" s="235"/>
    </row>
    <row r="606" spans="3:24" s="231" customFormat="1" ht="12" customHeight="1" x14ac:dyDescent="0.25">
      <c r="C606" s="236" t="s">
        <v>1951</v>
      </c>
      <c r="E606" s="236" t="s">
        <v>704</v>
      </c>
      <c r="F606" s="237"/>
      <c r="H606" s="237">
        <v>18394</v>
      </c>
      <c r="I606" s="237"/>
      <c r="J606" s="237"/>
      <c r="L606" s="236" t="s">
        <v>1980</v>
      </c>
      <c r="M606" s="237"/>
      <c r="N606" s="237"/>
      <c r="O606" s="237"/>
      <c r="P606" s="237"/>
      <c r="Q606" s="237"/>
      <c r="S606" s="238">
        <v>0</v>
      </c>
      <c r="T606" s="235"/>
      <c r="U606" s="238">
        <v>2454545.5</v>
      </c>
      <c r="V606" s="235"/>
      <c r="W606" s="239" t="s">
        <v>1981</v>
      </c>
      <c r="X606" s="235"/>
    </row>
    <row r="607" spans="3:24" s="231" customFormat="1" ht="12" customHeight="1" x14ac:dyDescent="0.25">
      <c r="C607" s="236" t="s">
        <v>1951</v>
      </c>
      <c r="E607" s="236" t="s">
        <v>704</v>
      </c>
      <c r="F607" s="237"/>
      <c r="H607" s="237">
        <v>18400</v>
      </c>
      <c r="I607" s="237"/>
      <c r="J607" s="237"/>
      <c r="L607" s="236" t="s">
        <v>1982</v>
      </c>
      <c r="M607" s="237"/>
      <c r="N607" s="237"/>
      <c r="O607" s="237"/>
      <c r="P607" s="237"/>
      <c r="Q607" s="237"/>
      <c r="S607" s="238">
        <v>0</v>
      </c>
      <c r="T607" s="235"/>
      <c r="U607" s="238">
        <v>31118185</v>
      </c>
      <c r="V607" s="235"/>
      <c r="W607" s="239" t="s">
        <v>1983</v>
      </c>
      <c r="X607" s="235"/>
    </row>
    <row r="608" spans="3:24" s="231" customFormat="1" ht="12" hidden="1" customHeight="1" x14ac:dyDescent="0.25">
      <c r="C608" s="236" t="s">
        <v>1951</v>
      </c>
      <c r="E608" s="236" t="s">
        <v>700</v>
      </c>
      <c r="F608" s="237"/>
      <c r="H608" s="236" t="s">
        <v>1984</v>
      </c>
      <c r="I608" s="237"/>
      <c r="J608" s="237"/>
      <c r="L608" s="236" t="s">
        <v>1985</v>
      </c>
      <c r="M608" s="237"/>
      <c r="N608" s="237"/>
      <c r="O608" s="237"/>
      <c r="P608" s="237"/>
      <c r="Q608" s="237"/>
      <c r="S608" s="238">
        <v>5841818.1399999997</v>
      </c>
      <c r="T608" s="235"/>
      <c r="U608" s="238">
        <v>0</v>
      </c>
      <c r="V608" s="235"/>
      <c r="W608" s="239" t="s">
        <v>1986</v>
      </c>
      <c r="X608" s="235"/>
    </row>
    <row r="609" spans="3:24" s="231" customFormat="1" ht="12" hidden="1" customHeight="1" x14ac:dyDescent="0.25">
      <c r="C609" s="236" t="s">
        <v>1987</v>
      </c>
      <c r="E609" s="236" t="s">
        <v>700</v>
      </c>
      <c r="F609" s="237"/>
      <c r="H609" s="237">
        <v>1035</v>
      </c>
      <c r="I609" s="237"/>
      <c r="J609" s="237"/>
      <c r="L609" s="236" t="s">
        <v>1988</v>
      </c>
      <c r="M609" s="237"/>
      <c r="N609" s="237"/>
      <c r="O609" s="237"/>
      <c r="P609" s="237"/>
      <c r="Q609" s="237"/>
      <c r="S609" s="238">
        <v>1075000</v>
      </c>
      <c r="T609" s="235"/>
      <c r="U609" s="238">
        <v>0</v>
      </c>
      <c r="V609" s="235"/>
      <c r="W609" s="239" t="s">
        <v>1989</v>
      </c>
      <c r="X609" s="235"/>
    </row>
    <row r="610" spans="3:24" s="231" customFormat="1" ht="12" hidden="1" customHeight="1" x14ac:dyDescent="0.25">
      <c r="C610" s="236" t="s">
        <v>1987</v>
      </c>
      <c r="E610" s="236" t="s">
        <v>704</v>
      </c>
      <c r="F610" s="237"/>
      <c r="H610" s="237">
        <v>18657</v>
      </c>
      <c r="I610" s="237"/>
      <c r="J610" s="237"/>
      <c r="L610" s="236" t="s">
        <v>1990</v>
      </c>
      <c r="M610" s="237"/>
      <c r="N610" s="237"/>
      <c r="O610" s="237"/>
      <c r="P610" s="237"/>
      <c r="Q610" s="237"/>
      <c r="S610" s="245">
        <v>0</v>
      </c>
      <c r="T610" s="244"/>
      <c r="U610" s="245">
        <v>11463636.6</v>
      </c>
      <c r="V610" s="235"/>
      <c r="W610" s="239" t="s">
        <v>1991</v>
      </c>
      <c r="X610" s="235"/>
    </row>
    <row r="611" spans="3:24" s="231" customFormat="1" ht="12" hidden="1" customHeight="1" x14ac:dyDescent="0.25">
      <c r="C611" s="236" t="s">
        <v>1987</v>
      </c>
      <c r="E611" s="236" t="s">
        <v>700</v>
      </c>
      <c r="F611" s="237"/>
      <c r="H611" s="236" t="s">
        <v>1992</v>
      </c>
      <c r="I611" s="237"/>
      <c r="J611" s="237"/>
      <c r="L611" s="236" t="s">
        <v>1993</v>
      </c>
      <c r="M611" s="237"/>
      <c r="N611" s="237"/>
      <c r="O611" s="237"/>
      <c r="P611" s="237"/>
      <c r="Q611" s="237"/>
      <c r="S611" s="245">
        <v>11463636.6</v>
      </c>
      <c r="T611" s="244"/>
      <c r="U611" s="245">
        <v>0</v>
      </c>
      <c r="V611" s="235"/>
      <c r="W611" s="239" t="s">
        <v>1989</v>
      </c>
      <c r="X611" s="235"/>
    </row>
    <row r="612" spans="3:24" s="231" customFormat="1" ht="12" hidden="1" customHeight="1" x14ac:dyDescent="0.25">
      <c r="C612" s="236" t="s">
        <v>1987</v>
      </c>
      <c r="E612" s="236" t="s">
        <v>704</v>
      </c>
      <c r="F612" s="237"/>
      <c r="H612" s="237">
        <v>18836</v>
      </c>
      <c r="I612" s="237"/>
      <c r="J612" s="237"/>
      <c r="L612" s="236" t="s">
        <v>1994</v>
      </c>
      <c r="M612" s="237"/>
      <c r="N612" s="237"/>
      <c r="O612" s="237"/>
      <c r="P612" s="237"/>
      <c r="Q612" s="237"/>
      <c r="S612" s="238">
        <v>0</v>
      </c>
      <c r="T612" s="235"/>
      <c r="U612" s="238">
        <v>225975606.91999999</v>
      </c>
      <c r="V612" s="235"/>
      <c r="W612" s="239" t="s">
        <v>1995</v>
      </c>
      <c r="X612" s="235"/>
    </row>
    <row r="613" spans="3:24" s="231" customFormat="1" ht="12" hidden="1" customHeight="1" x14ac:dyDescent="0.25">
      <c r="C613" s="236" t="s">
        <v>1987</v>
      </c>
      <c r="E613" s="236" t="s">
        <v>700</v>
      </c>
      <c r="F613" s="237"/>
      <c r="H613" s="236" t="s">
        <v>1996</v>
      </c>
      <c r="I613" s="237"/>
      <c r="J613" s="237"/>
      <c r="L613" s="236" t="s">
        <v>1997</v>
      </c>
      <c r="M613" s="237"/>
      <c r="N613" s="237"/>
      <c r="O613" s="237"/>
      <c r="P613" s="237"/>
      <c r="Q613" s="237"/>
      <c r="S613" s="238">
        <v>225975606.91999999</v>
      </c>
      <c r="T613" s="235"/>
      <c r="U613" s="238">
        <v>0</v>
      </c>
      <c r="V613" s="235"/>
      <c r="W613" s="239" t="s">
        <v>1989</v>
      </c>
      <c r="X613" s="235"/>
    </row>
    <row r="614" spans="3:24" s="231" customFormat="1" ht="12" hidden="1" customHeight="1" x14ac:dyDescent="0.25">
      <c r="C614" s="236" t="s">
        <v>1987</v>
      </c>
      <c r="E614" s="236" t="s">
        <v>700</v>
      </c>
      <c r="F614" s="237"/>
      <c r="H614" s="236" t="s">
        <v>1998</v>
      </c>
      <c r="I614" s="237"/>
      <c r="J614" s="237"/>
      <c r="L614" s="236" t="s">
        <v>1999</v>
      </c>
      <c r="M614" s="237"/>
      <c r="N614" s="237"/>
      <c r="O614" s="237"/>
      <c r="P614" s="237"/>
      <c r="Q614" s="237"/>
      <c r="S614" s="238">
        <v>225920450.56</v>
      </c>
      <c r="T614" s="235"/>
      <c r="U614" s="238">
        <v>0</v>
      </c>
      <c r="V614" s="235"/>
      <c r="W614" s="239" t="s">
        <v>2000</v>
      </c>
      <c r="X614" s="235"/>
    </row>
    <row r="615" spans="3:24" s="231" customFormat="1" ht="12" hidden="1" customHeight="1" x14ac:dyDescent="0.25">
      <c r="C615" s="236" t="s">
        <v>1987</v>
      </c>
      <c r="E615" s="236" t="s">
        <v>700</v>
      </c>
      <c r="F615" s="237"/>
      <c r="H615" s="236" t="s">
        <v>2001</v>
      </c>
      <c r="I615" s="237"/>
      <c r="J615" s="237"/>
      <c r="L615" s="236" t="s">
        <v>2002</v>
      </c>
      <c r="M615" s="237"/>
      <c r="N615" s="237"/>
      <c r="O615" s="237"/>
      <c r="P615" s="237"/>
      <c r="Q615" s="237"/>
      <c r="S615" s="238">
        <v>186493368.28</v>
      </c>
      <c r="T615" s="235"/>
      <c r="U615" s="238">
        <v>0</v>
      </c>
      <c r="V615" s="235"/>
      <c r="W615" s="239" t="s">
        <v>2003</v>
      </c>
      <c r="X615" s="235"/>
    </row>
    <row r="616" spans="3:24" s="231" customFormat="1" ht="12" hidden="1" customHeight="1" x14ac:dyDescent="0.25">
      <c r="C616" s="236" t="s">
        <v>1987</v>
      </c>
      <c r="E616" s="236" t="s">
        <v>704</v>
      </c>
      <c r="F616" s="237"/>
      <c r="H616" s="237">
        <v>18550</v>
      </c>
      <c r="I616" s="237"/>
      <c r="J616" s="237"/>
      <c r="L616" s="236" t="s">
        <v>2004</v>
      </c>
      <c r="M616" s="237"/>
      <c r="N616" s="237"/>
      <c r="O616" s="237"/>
      <c r="P616" s="237"/>
      <c r="Q616" s="237"/>
      <c r="S616" s="238">
        <v>0</v>
      </c>
      <c r="T616" s="235"/>
      <c r="U616" s="238">
        <v>482727.24</v>
      </c>
      <c r="V616" s="235"/>
      <c r="W616" s="239" t="s">
        <v>2005</v>
      </c>
      <c r="X616" s="235"/>
    </row>
    <row r="617" spans="3:24" s="231" customFormat="1" ht="12" hidden="1" customHeight="1" x14ac:dyDescent="0.25">
      <c r="C617" s="236" t="s">
        <v>1987</v>
      </c>
      <c r="E617" s="236" t="s">
        <v>704</v>
      </c>
      <c r="F617" s="237"/>
      <c r="H617" s="237">
        <v>18553</v>
      </c>
      <c r="I617" s="237"/>
      <c r="J617" s="237"/>
      <c r="L617" s="236" t="s">
        <v>2006</v>
      </c>
      <c r="M617" s="237"/>
      <c r="N617" s="237"/>
      <c r="O617" s="237"/>
      <c r="P617" s="237"/>
      <c r="Q617" s="237"/>
      <c r="S617" s="238">
        <v>0</v>
      </c>
      <c r="T617" s="235"/>
      <c r="U617" s="238">
        <v>5841818.1399999997</v>
      </c>
      <c r="V617" s="235"/>
      <c r="W617" s="239" t="s">
        <v>2007</v>
      </c>
      <c r="X617" s="235"/>
    </row>
    <row r="618" spans="3:24" s="231" customFormat="1" ht="12" hidden="1" customHeight="1" x14ac:dyDescent="0.25">
      <c r="C618" s="236" t="s">
        <v>1987</v>
      </c>
      <c r="E618" s="236" t="s">
        <v>704</v>
      </c>
      <c r="F618" s="237"/>
      <c r="H618" s="237">
        <v>18402</v>
      </c>
      <c r="I618" s="237"/>
      <c r="J618" s="237"/>
      <c r="L618" s="236" t="s">
        <v>2008</v>
      </c>
      <c r="M618" s="237"/>
      <c r="N618" s="237"/>
      <c r="O618" s="237"/>
      <c r="P618" s="237"/>
      <c r="Q618" s="237"/>
      <c r="S618" s="238">
        <v>0</v>
      </c>
      <c r="T618" s="235"/>
      <c r="U618" s="238">
        <v>1075000</v>
      </c>
      <c r="V618" s="235"/>
      <c r="W618" s="239" t="s">
        <v>2009</v>
      </c>
      <c r="X618" s="235"/>
    </row>
    <row r="619" spans="3:24" s="231" customFormat="1" ht="12" customHeight="1" x14ac:dyDescent="0.25">
      <c r="C619" s="236" t="s">
        <v>2010</v>
      </c>
      <c r="E619" s="236" t="s">
        <v>700</v>
      </c>
      <c r="F619" s="237"/>
      <c r="H619" s="236" t="s">
        <v>2011</v>
      </c>
      <c r="I619" s="237"/>
      <c r="J619" s="237"/>
      <c r="L619" s="236" t="s">
        <v>2012</v>
      </c>
      <c r="M619" s="237"/>
      <c r="N619" s="237"/>
      <c r="O619" s="237"/>
      <c r="P619" s="237"/>
      <c r="Q619" s="237"/>
      <c r="S619" s="238">
        <v>26672727</v>
      </c>
      <c r="T619" s="235"/>
      <c r="U619" s="238">
        <v>0</v>
      </c>
      <c r="V619" s="235"/>
      <c r="W619" s="239" t="s">
        <v>2013</v>
      </c>
      <c r="X619" s="235"/>
    </row>
    <row r="620" spans="3:24" s="231" customFormat="1" ht="12" hidden="1" customHeight="1" x14ac:dyDescent="0.25">
      <c r="C620" s="236" t="s">
        <v>2010</v>
      </c>
      <c r="E620" s="236" t="s">
        <v>704</v>
      </c>
      <c r="F620" s="237"/>
      <c r="H620" s="237">
        <v>18428</v>
      </c>
      <c r="I620" s="237"/>
      <c r="J620" s="237"/>
      <c r="L620" s="236" t="s">
        <v>2014</v>
      </c>
      <c r="M620" s="237"/>
      <c r="N620" s="237"/>
      <c r="O620" s="237"/>
      <c r="P620" s="237"/>
      <c r="Q620" s="237"/>
      <c r="S620" s="238">
        <v>0</v>
      </c>
      <c r="T620" s="235"/>
      <c r="U620" s="238">
        <v>570000</v>
      </c>
      <c r="V620" s="235"/>
      <c r="W620" s="239" t="s">
        <v>2015</v>
      </c>
      <c r="X620" s="235"/>
    </row>
    <row r="621" spans="3:24" s="231" customFormat="1" ht="12" hidden="1" customHeight="1" x14ac:dyDescent="0.25">
      <c r="C621" s="236" t="s">
        <v>2010</v>
      </c>
      <c r="E621" s="236" t="s">
        <v>700</v>
      </c>
      <c r="F621" s="237"/>
      <c r="H621" s="236" t="s">
        <v>2016</v>
      </c>
      <c r="I621" s="237"/>
      <c r="J621" s="237"/>
      <c r="L621" s="236" t="s">
        <v>2017</v>
      </c>
      <c r="M621" s="237"/>
      <c r="N621" s="237"/>
      <c r="O621" s="237"/>
      <c r="P621" s="237"/>
      <c r="Q621" s="237"/>
      <c r="S621" s="238">
        <v>570000</v>
      </c>
      <c r="T621" s="235"/>
      <c r="U621" s="238">
        <v>0</v>
      </c>
      <c r="V621" s="235"/>
      <c r="W621" s="239" t="s">
        <v>2013</v>
      </c>
      <c r="X621" s="235"/>
    </row>
    <row r="622" spans="3:24" s="231" customFormat="1" ht="12" hidden="1" customHeight="1" x14ac:dyDescent="0.25">
      <c r="C622" s="236" t="s">
        <v>2010</v>
      </c>
      <c r="E622" s="236" t="s">
        <v>704</v>
      </c>
      <c r="F622" s="237"/>
      <c r="H622" s="237">
        <v>18430</v>
      </c>
      <c r="I622" s="237"/>
      <c r="J622" s="237"/>
      <c r="L622" s="236" t="s">
        <v>2018</v>
      </c>
      <c r="M622" s="237"/>
      <c r="N622" s="237"/>
      <c r="O622" s="237"/>
      <c r="P622" s="237"/>
      <c r="Q622" s="237"/>
      <c r="S622" s="238">
        <v>0</v>
      </c>
      <c r="T622" s="235"/>
      <c r="U622" s="238">
        <v>7090908</v>
      </c>
      <c r="V622" s="235"/>
      <c r="W622" s="239" t="s">
        <v>2019</v>
      </c>
      <c r="X622" s="235"/>
    </row>
    <row r="623" spans="3:24" s="231" customFormat="1" ht="12" hidden="1" customHeight="1" x14ac:dyDescent="0.25">
      <c r="C623" s="236" t="s">
        <v>2010</v>
      </c>
      <c r="E623" s="236" t="s">
        <v>704</v>
      </c>
      <c r="F623" s="237"/>
      <c r="H623" s="237">
        <v>18470</v>
      </c>
      <c r="I623" s="237"/>
      <c r="J623" s="237"/>
      <c r="L623" s="236" t="s">
        <v>2020</v>
      </c>
      <c r="M623" s="237"/>
      <c r="N623" s="237"/>
      <c r="O623" s="237"/>
      <c r="P623" s="237"/>
      <c r="Q623" s="237"/>
      <c r="S623" s="238">
        <v>0</v>
      </c>
      <c r="T623" s="235"/>
      <c r="U623" s="238">
        <v>54398223</v>
      </c>
      <c r="V623" s="235"/>
      <c r="W623" s="239" t="s">
        <v>2021</v>
      </c>
      <c r="X623" s="235"/>
    </row>
    <row r="624" spans="3:24" s="231" customFormat="1" ht="12" hidden="1" customHeight="1" x14ac:dyDescent="0.25">
      <c r="C624" s="236" t="s">
        <v>2010</v>
      </c>
      <c r="E624" s="236" t="s">
        <v>700</v>
      </c>
      <c r="F624" s="237"/>
      <c r="H624" s="236" t="s">
        <v>2022</v>
      </c>
      <c r="I624" s="237"/>
      <c r="J624" s="237"/>
      <c r="L624" s="236" t="s">
        <v>2023</v>
      </c>
      <c r="M624" s="237"/>
      <c r="N624" s="237"/>
      <c r="O624" s="237"/>
      <c r="P624" s="237"/>
      <c r="Q624" s="237"/>
      <c r="S624" s="238">
        <v>54398223</v>
      </c>
      <c r="T624" s="235"/>
      <c r="U624" s="238">
        <v>0</v>
      </c>
      <c r="V624" s="235"/>
      <c r="W624" s="239" t="s">
        <v>2019</v>
      </c>
      <c r="X624" s="235"/>
    </row>
    <row r="625" spans="3:24" s="231" customFormat="1" ht="12" customHeight="1" x14ac:dyDescent="0.25">
      <c r="C625" s="236" t="s">
        <v>2010</v>
      </c>
      <c r="E625" s="236" t="s">
        <v>704</v>
      </c>
      <c r="F625" s="237"/>
      <c r="H625" s="237">
        <v>18435</v>
      </c>
      <c r="I625" s="237"/>
      <c r="J625" s="237"/>
      <c r="L625" s="236" t="s">
        <v>2024</v>
      </c>
      <c r="M625" s="237"/>
      <c r="N625" s="237"/>
      <c r="O625" s="237"/>
      <c r="P625" s="237"/>
      <c r="Q625" s="237"/>
      <c r="S625" s="238">
        <v>0</v>
      </c>
      <c r="T625" s="235"/>
      <c r="U625" s="238">
        <v>9525072.4000000004</v>
      </c>
      <c r="V625" s="235"/>
      <c r="W625" s="239" t="s">
        <v>2025</v>
      </c>
      <c r="X625" s="235"/>
    </row>
    <row r="626" spans="3:24" s="231" customFormat="1" ht="12" customHeight="1" x14ac:dyDescent="0.25">
      <c r="C626" s="236" t="s">
        <v>2010</v>
      </c>
      <c r="E626" s="236" t="s">
        <v>704</v>
      </c>
      <c r="F626" s="237"/>
      <c r="H626" s="237">
        <v>18469</v>
      </c>
      <c r="I626" s="237"/>
      <c r="J626" s="237"/>
      <c r="L626" s="236" t="s">
        <v>2026</v>
      </c>
      <c r="M626" s="237"/>
      <c r="N626" s="237"/>
      <c r="O626" s="237"/>
      <c r="P626" s="237"/>
      <c r="Q626" s="237"/>
      <c r="S626" s="238">
        <v>0</v>
      </c>
      <c r="T626" s="235"/>
      <c r="U626" s="238">
        <v>26672727</v>
      </c>
      <c r="V626" s="235"/>
      <c r="W626" s="239" t="s">
        <v>2027</v>
      </c>
      <c r="X626" s="235"/>
    </row>
    <row r="627" spans="3:24" s="231" customFormat="1" ht="12" hidden="1" customHeight="1" x14ac:dyDescent="0.25">
      <c r="C627" s="236" t="s">
        <v>2010</v>
      </c>
      <c r="E627" s="236" t="s">
        <v>704</v>
      </c>
      <c r="F627" s="237"/>
      <c r="H627" s="237">
        <v>18554</v>
      </c>
      <c r="I627" s="237"/>
      <c r="J627" s="237"/>
      <c r="L627" s="236" t="s">
        <v>2028</v>
      </c>
      <c r="M627" s="237"/>
      <c r="N627" s="237"/>
      <c r="O627" s="237"/>
      <c r="P627" s="237"/>
      <c r="Q627" s="237"/>
      <c r="S627" s="238">
        <v>0</v>
      </c>
      <c r="T627" s="235"/>
      <c r="U627" s="238">
        <v>5841818.1399999997</v>
      </c>
      <c r="V627" s="235"/>
      <c r="W627" s="239" t="s">
        <v>2029</v>
      </c>
      <c r="X627" s="235"/>
    </row>
    <row r="628" spans="3:24" s="231" customFormat="1" ht="12" hidden="1" customHeight="1" x14ac:dyDescent="0.25">
      <c r="C628" s="236" t="s">
        <v>2010</v>
      </c>
      <c r="E628" s="236" t="s">
        <v>700</v>
      </c>
      <c r="F628" s="237"/>
      <c r="H628" s="236" t="s">
        <v>2030</v>
      </c>
      <c r="I628" s="237"/>
      <c r="J628" s="237"/>
      <c r="L628" s="236" t="s">
        <v>2031</v>
      </c>
      <c r="M628" s="237"/>
      <c r="N628" s="237"/>
      <c r="O628" s="237"/>
      <c r="P628" s="237"/>
      <c r="Q628" s="237"/>
      <c r="S628" s="238">
        <v>5841818.1399999997</v>
      </c>
      <c r="T628" s="235"/>
      <c r="U628" s="238">
        <v>0</v>
      </c>
      <c r="V628" s="235"/>
      <c r="W628" s="239" t="s">
        <v>2027</v>
      </c>
      <c r="X628" s="235"/>
    </row>
    <row r="629" spans="3:24" s="231" customFormat="1" ht="12" hidden="1" customHeight="1" x14ac:dyDescent="0.25">
      <c r="C629" s="236" t="s">
        <v>2010</v>
      </c>
      <c r="E629" s="236" t="s">
        <v>700</v>
      </c>
      <c r="F629" s="237"/>
      <c r="H629" s="236" t="s">
        <v>2032</v>
      </c>
      <c r="I629" s="237"/>
      <c r="J629" s="237"/>
      <c r="L629" s="236" t="s">
        <v>2033</v>
      </c>
      <c r="M629" s="237"/>
      <c r="N629" s="237"/>
      <c r="O629" s="237"/>
      <c r="P629" s="237"/>
      <c r="Q629" s="237"/>
      <c r="S629" s="238">
        <v>5841818.1399999997</v>
      </c>
      <c r="T629" s="235"/>
      <c r="U629" s="238">
        <v>0</v>
      </c>
      <c r="V629" s="235"/>
      <c r="W629" s="239" t="s">
        <v>2034</v>
      </c>
      <c r="X629" s="235"/>
    </row>
    <row r="630" spans="3:24" s="231" customFormat="1" ht="12" hidden="1" customHeight="1" x14ac:dyDescent="0.25">
      <c r="C630" s="236" t="s">
        <v>2010</v>
      </c>
      <c r="E630" s="236" t="s">
        <v>700</v>
      </c>
      <c r="F630" s="237"/>
      <c r="H630" s="236" t="s">
        <v>2035</v>
      </c>
      <c r="I630" s="237"/>
      <c r="J630" s="237"/>
      <c r="L630" s="236" t="s">
        <v>2036</v>
      </c>
      <c r="M630" s="237"/>
      <c r="N630" s="237"/>
      <c r="O630" s="237"/>
      <c r="P630" s="237"/>
      <c r="Q630" s="237"/>
      <c r="S630" s="238">
        <v>5841818.1399999997</v>
      </c>
      <c r="T630" s="235"/>
      <c r="U630" s="238">
        <v>0</v>
      </c>
      <c r="V630" s="235"/>
      <c r="W630" s="239" t="s">
        <v>2037</v>
      </c>
      <c r="X630" s="235"/>
    </row>
    <row r="631" spans="3:24" s="231" customFormat="1" ht="12" hidden="1" customHeight="1" x14ac:dyDescent="0.25">
      <c r="C631" s="236" t="s">
        <v>2010</v>
      </c>
      <c r="E631" s="236" t="s">
        <v>700</v>
      </c>
      <c r="F631" s="237"/>
      <c r="H631" s="236" t="s">
        <v>2038</v>
      </c>
      <c r="I631" s="237"/>
      <c r="J631" s="237"/>
      <c r="L631" s="236" t="s">
        <v>2039</v>
      </c>
      <c r="M631" s="237"/>
      <c r="N631" s="237"/>
      <c r="O631" s="237"/>
      <c r="P631" s="237"/>
      <c r="Q631" s="237"/>
      <c r="S631" s="238">
        <v>5841818.1399999997</v>
      </c>
      <c r="T631" s="235"/>
      <c r="U631" s="238">
        <v>0</v>
      </c>
      <c r="V631" s="235"/>
      <c r="W631" s="239" t="s">
        <v>2040</v>
      </c>
      <c r="X631" s="235"/>
    </row>
    <row r="632" spans="3:24" s="231" customFormat="1" ht="12" hidden="1" customHeight="1" x14ac:dyDescent="0.25">
      <c r="C632" s="236" t="s">
        <v>668</v>
      </c>
      <c r="E632" s="236" t="s">
        <v>700</v>
      </c>
      <c r="F632" s="237"/>
      <c r="H632" s="236" t="s">
        <v>2041</v>
      </c>
      <c r="I632" s="237"/>
      <c r="J632" s="237"/>
      <c r="L632" s="236" t="s">
        <v>2042</v>
      </c>
      <c r="M632" s="237"/>
      <c r="N632" s="237"/>
      <c r="O632" s="237"/>
      <c r="P632" s="237"/>
      <c r="Q632" s="237"/>
      <c r="S632" s="238">
        <v>5118272.8</v>
      </c>
      <c r="T632" s="235"/>
      <c r="U632" s="238">
        <v>0</v>
      </c>
      <c r="V632" s="235"/>
      <c r="W632" s="239" t="s">
        <v>2043</v>
      </c>
      <c r="X632" s="235"/>
    </row>
    <row r="633" spans="3:24" s="231" customFormat="1" ht="12" customHeight="1" x14ac:dyDescent="0.25">
      <c r="C633" s="236" t="s">
        <v>668</v>
      </c>
      <c r="E633" s="236" t="s">
        <v>700</v>
      </c>
      <c r="F633" s="237"/>
      <c r="H633" s="236" t="s">
        <v>2044</v>
      </c>
      <c r="I633" s="237"/>
      <c r="J633" s="237"/>
      <c r="L633" s="236" t="s">
        <v>2045</v>
      </c>
      <c r="M633" s="237"/>
      <c r="N633" s="237"/>
      <c r="O633" s="237"/>
      <c r="P633" s="237"/>
      <c r="Q633" s="237"/>
      <c r="S633" s="238">
        <v>9525072.4000000004</v>
      </c>
      <c r="T633" s="235"/>
      <c r="U633" s="238">
        <v>0</v>
      </c>
      <c r="V633" s="235"/>
      <c r="W633" s="239" t="s">
        <v>2046</v>
      </c>
      <c r="X633" s="235"/>
    </row>
    <row r="634" spans="3:24" s="231" customFormat="1" ht="8.1" hidden="1" customHeight="1" x14ac:dyDescent="0.25">
      <c r="S634" s="235"/>
      <c r="T634" s="235"/>
      <c r="U634" s="235"/>
      <c r="V634" s="235"/>
      <c r="W634" s="235"/>
      <c r="X634" s="235"/>
    </row>
    <row r="635" spans="3:24" s="231" customFormat="1" ht="12" hidden="1" customHeight="1" x14ac:dyDescent="0.25">
      <c r="C635" s="236" t="s">
        <v>668</v>
      </c>
      <c r="E635" s="236" t="s">
        <v>700</v>
      </c>
      <c r="F635" s="237"/>
      <c r="H635" s="236" t="s">
        <v>2047</v>
      </c>
      <c r="I635" s="237"/>
      <c r="J635" s="237"/>
      <c r="L635" s="236" t="s">
        <v>2048</v>
      </c>
      <c r="M635" s="237"/>
      <c r="N635" s="237"/>
      <c r="O635" s="237"/>
      <c r="P635" s="237"/>
      <c r="Q635" s="237"/>
      <c r="S635" s="238">
        <v>5841818.1399999997</v>
      </c>
      <c r="T635" s="235"/>
      <c r="U635" s="238">
        <v>0</v>
      </c>
      <c r="V635" s="235"/>
      <c r="W635" s="239" t="s">
        <v>2049</v>
      </c>
      <c r="X635" s="235"/>
    </row>
    <row r="636" spans="3:24" s="231" customFormat="1" ht="12" hidden="1" customHeight="1" x14ac:dyDescent="0.25">
      <c r="C636" s="236" t="s">
        <v>668</v>
      </c>
      <c r="E636" s="236" t="s">
        <v>700</v>
      </c>
      <c r="F636" s="237"/>
      <c r="H636" s="236" t="s">
        <v>2050</v>
      </c>
      <c r="I636" s="237"/>
      <c r="J636" s="237"/>
      <c r="L636" s="236" t="s">
        <v>2051</v>
      </c>
      <c r="M636" s="237"/>
      <c r="N636" s="237"/>
      <c r="O636" s="237"/>
      <c r="P636" s="237"/>
      <c r="Q636" s="237"/>
      <c r="S636" s="238">
        <v>5841818.1399999997</v>
      </c>
      <c r="T636" s="235"/>
      <c r="U636" s="238">
        <v>0</v>
      </c>
      <c r="V636" s="235"/>
      <c r="W636" s="239" t="s">
        <v>2052</v>
      </c>
      <c r="X636" s="235"/>
    </row>
    <row r="637" spans="3:24" s="231" customFormat="1" ht="12" customHeight="1" x14ac:dyDescent="0.25">
      <c r="C637" s="236" t="s">
        <v>668</v>
      </c>
      <c r="E637" s="236" t="s">
        <v>704</v>
      </c>
      <c r="F637" s="237"/>
      <c r="H637" s="237">
        <v>18436</v>
      </c>
      <c r="I637" s="237"/>
      <c r="J637" s="237"/>
      <c r="L637" s="236" t="s">
        <v>2053</v>
      </c>
      <c r="M637" s="237"/>
      <c r="N637" s="237"/>
      <c r="O637" s="237"/>
      <c r="P637" s="237"/>
      <c r="Q637" s="237"/>
      <c r="S637" s="238">
        <v>0</v>
      </c>
      <c r="T637" s="235"/>
      <c r="U637" s="238">
        <v>44758635</v>
      </c>
      <c r="V637" s="235"/>
      <c r="W637" s="239" t="s">
        <v>2054</v>
      </c>
      <c r="X637" s="235"/>
    </row>
    <row r="638" spans="3:24" s="231" customFormat="1" ht="12" hidden="1" customHeight="1" x14ac:dyDescent="0.25">
      <c r="C638" s="236" t="s">
        <v>668</v>
      </c>
      <c r="E638" s="236" t="s">
        <v>700</v>
      </c>
      <c r="F638" s="237"/>
      <c r="H638" s="236" t="s">
        <v>2055</v>
      </c>
      <c r="I638" s="237"/>
      <c r="J638" s="237"/>
      <c r="L638" s="236" t="s">
        <v>2056</v>
      </c>
      <c r="M638" s="237"/>
      <c r="N638" s="237"/>
      <c r="O638" s="237"/>
      <c r="P638" s="237"/>
      <c r="Q638" s="237"/>
      <c r="S638" s="238">
        <v>5841818.1399999997</v>
      </c>
      <c r="T638" s="235"/>
      <c r="U638" s="238">
        <v>0</v>
      </c>
      <c r="V638" s="235"/>
      <c r="W638" s="239" t="s">
        <v>2057</v>
      </c>
      <c r="X638" s="235"/>
    </row>
    <row r="639" spans="3:24" s="231" customFormat="1" ht="12" hidden="1" customHeight="1" x14ac:dyDescent="0.25">
      <c r="C639" s="236" t="s">
        <v>2058</v>
      </c>
      <c r="E639" s="236" t="s">
        <v>704</v>
      </c>
      <c r="F639" s="237"/>
      <c r="H639" s="237">
        <v>18647</v>
      </c>
      <c r="I639" s="237"/>
      <c r="J639" s="237"/>
      <c r="L639" s="236" t="s">
        <v>2059</v>
      </c>
      <c r="M639" s="237"/>
      <c r="N639" s="237"/>
      <c r="O639" s="237"/>
      <c r="P639" s="237"/>
      <c r="Q639" s="237"/>
      <c r="S639" s="245">
        <v>0</v>
      </c>
      <c r="T639" s="244"/>
      <c r="U639" s="245">
        <v>21163636.800000001</v>
      </c>
      <c r="V639" s="235"/>
      <c r="W639" s="239" t="s">
        <v>2060</v>
      </c>
      <c r="X639" s="235"/>
    </row>
    <row r="640" spans="3:24" s="231" customFormat="1" ht="12" hidden="1" customHeight="1" x14ac:dyDescent="0.25">
      <c r="C640" s="236" t="s">
        <v>2058</v>
      </c>
      <c r="E640" s="236" t="s">
        <v>700</v>
      </c>
      <c r="F640" s="237"/>
      <c r="H640" s="236" t="s">
        <v>2061</v>
      </c>
      <c r="I640" s="237"/>
      <c r="J640" s="237"/>
      <c r="L640" s="236" t="s">
        <v>2062</v>
      </c>
      <c r="M640" s="237"/>
      <c r="N640" s="237"/>
      <c r="O640" s="237"/>
      <c r="P640" s="237"/>
      <c r="Q640" s="237"/>
      <c r="S640" s="245">
        <v>21163636.800000001</v>
      </c>
      <c r="T640" s="244"/>
      <c r="U640" s="245">
        <v>0</v>
      </c>
      <c r="V640" s="235"/>
      <c r="W640" s="239" t="s">
        <v>2057</v>
      </c>
      <c r="X640" s="235"/>
    </row>
    <row r="641" spans="3:24" s="231" customFormat="1" ht="12" hidden="1" customHeight="1" x14ac:dyDescent="0.25">
      <c r="C641" s="236" t="s">
        <v>2058</v>
      </c>
      <c r="E641" s="236" t="s">
        <v>704</v>
      </c>
      <c r="F641" s="237"/>
      <c r="H641" s="237">
        <v>18827</v>
      </c>
      <c r="I641" s="237"/>
      <c r="J641" s="237"/>
      <c r="L641" s="236" t="s">
        <v>2063</v>
      </c>
      <c r="M641" s="237"/>
      <c r="N641" s="237"/>
      <c r="O641" s="237"/>
      <c r="P641" s="237"/>
      <c r="Q641" s="237"/>
      <c r="S641" s="238">
        <v>0</v>
      </c>
      <c r="T641" s="235"/>
      <c r="U641" s="238">
        <v>1340909</v>
      </c>
      <c r="V641" s="235"/>
      <c r="W641" s="239" t="s">
        <v>2064</v>
      </c>
      <c r="X641" s="235"/>
    </row>
    <row r="642" spans="3:24" s="231" customFormat="1" ht="12" hidden="1" customHeight="1" x14ac:dyDescent="0.25">
      <c r="C642" s="236" t="s">
        <v>2058</v>
      </c>
      <c r="E642" s="236" t="s">
        <v>700</v>
      </c>
      <c r="F642" s="237"/>
      <c r="H642" s="236" t="s">
        <v>2065</v>
      </c>
      <c r="I642" s="237"/>
      <c r="J642" s="237"/>
      <c r="L642" s="236" t="s">
        <v>2066</v>
      </c>
      <c r="M642" s="237"/>
      <c r="N642" s="237"/>
      <c r="O642" s="237"/>
      <c r="P642" s="237"/>
      <c r="Q642" s="237"/>
      <c r="S642" s="238">
        <v>1340909</v>
      </c>
      <c r="T642" s="235"/>
      <c r="U642" s="238">
        <v>0</v>
      </c>
      <c r="V642" s="235"/>
      <c r="W642" s="239" t="s">
        <v>2057</v>
      </c>
      <c r="X642" s="235"/>
    </row>
    <row r="643" spans="3:24" s="231" customFormat="1" ht="12" hidden="1" customHeight="1" x14ac:dyDescent="0.25">
      <c r="C643" s="236" t="s">
        <v>2058</v>
      </c>
      <c r="E643" s="236" t="s">
        <v>704</v>
      </c>
      <c r="F643" s="237"/>
      <c r="H643" s="237">
        <v>18624</v>
      </c>
      <c r="I643" s="237"/>
      <c r="J643" s="237"/>
      <c r="L643" s="236" t="s">
        <v>2067</v>
      </c>
      <c r="M643" s="237"/>
      <c r="N643" s="237"/>
      <c r="O643" s="237"/>
      <c r="P643" s="237"/>
      <c r="Q643" s="237"/>
      <c r="S643" s="238">
        <v>0</v>
      </c>
      <c r="T643" s="235"/>
      <c r="U643" s="238">
        <v>5841818.1399999997</v>
      </c>
      <c r="V643" s="235"/>
      <c r="W643" s="239" t="s">
        <v>2054</v>
      </c>
      <c r="X643" s="235"/>
    </row>
    <row r="644" spans="3:24" s="231" customFormat="1" ht="12" hidden="1" customHeight="1" x14ac:dyDescent="0.25">
      <c r="C644" s="236" t="s">
        <v>2058</v>
      </c>
      <c r="E644" s="236" t="s">
        <v>704</v>
      </c>
      <c r="F644" s="237"/>
      <c r="H644" s="237">
        <v>18625</v>
      </c>
      <c r="I644" s="237"/>
      <c r="J644" s="237"/>
      <c r="L644" s="236" t="s">
        <v>2068</v>
      </c>
      <c r="M644" s="237"/>
      <c r="N644" s="237"/>
      <c r="O644" s="237"/>
      <c r="P644" s="237"/>
      <c r="Q644" s="237"/>
      <c r="S644" s="238">
        <v>0</v>
      </c>
      <c r="T644" s="235"/>
      <c r="U644" s="238">
        <v>5007240</v>
      </c>
      <c r="V644" s="235"/>
      <c r="W644" s="239" t="s">
        <v>2069</v>
      </c>
      <c r="X644" s="235"/>
    </row>
    <row r="645" spans="3:24" s="231" customFormat="1" ht="12" hidden="1" customHeight="1" x14ac:dyDescent="0.25">
      <c r="C645" s="236" t="s">
        <v>2058</v>
      </c>
      <c r="E645" s="236" t="s">
        <v>704</v>
      </c>
      <c r="F645" s="237"/>
      <c r="H645" s="237">
        <v>18671</v>
      </c>
      <c r="I645" s="237"/>
      <c r="J645" s="237"/>
      <c r="L645" s="236" t="s">
        <v>2070</v>
      </c>
      <c r="M645" s="237"/>
      <c r="N645" s="237"/>
      <c r="O645" s="237"/>
      <c r="P645" s="237"/>
      <c r="Q645" s="237"/>
      <c r="S645" s="238">
        <v>0</v>
      </c>
      <c r="T645" s="235"/>
      <c r="U645" s="238">
        <v>5841818.1399999997</v>
      </c>
      <c r="V645" s="235"/>
      <c r="W645" s="239" t="s">
        <v>2071</v>
      </c>
      <c r="X645" s="235"/>
    </row>
    <row r="646" spans="3:24" s="231" customFormat="1" ht="12" hidden="1" customHeight="1" x14ac:dyDescent="0.25">
      <c r="C646" s="236" t="s">
        <v>2058</v>
      </c>
      <c r="E646" s="236" t="s">
        <v>700</v>
      </c>
      <c r="F646" s="237"/>
      <c r="H646" s="237">
        <v>22822</v>
      </c>
      <c r="I646" s="237"/>
      <c r="J646" s="237"/>
      <c r="L646" s="236" t="s">
        <v>2072</v>
      </c>
      <c r="M646" s="237"/>
      <c r="N646" s="237"/>
      <c r="O646" s="237"/>
      <c r="P646" s="237"/>
      <c r="Q646" s="237"/>
      <c r="S646" s="238">
        <v>7090908</v>
      </c>
      <c r="T646" s="235"/>
      <c r="U646" s="238">
        <v>0</v>
      </c>
      <c r="V646" s="235"/>
      <c r="W646" s="239" t="s">
        <v>2073</v>
      </c>
      <c r="X646" s="235"/>
    </row>
    <row r="647" spans="3:24" s="231" customFormat="1" ht="12" hidden="1" customHeight="1" x14ac:dyDescent="0.25">
      <c r="C647" s="236" t="s">
        <v>2058</v>
      </c>
      <c r="E647" s="236" t="s">
        <v>704</v>
      </c>
      <c r="F647" s="237"/>
      <c r="H647" s="237">
        <v>18448</v>
      </c>
      <c r="I647" s="237"/>
      <c r="J647" s="237"/>
      <c r="L647" s="236" t="s">
        <v>2074</v>
      </c>
      <c r="M647" s="237"/>
      <c r="N647" s="237"/>
      <c r="O647" s="237"/>
      <c r="P647" s="237"/>
      <c r="Q647" s="237"/>
      <c r="S647" s="238">
        <v>0</v>
      </c>
      <c r="T647" s="235"/>
      <c r="U647" s="238">
        <v>49586360</v>
      </c>
      <c r="V647" s="235"/>
      <c r="W647" s="239" t="s">
        <v>2075</v>
      </c>
      <c r="X647" s="235"/>
    </row>
    <row r="648" spans="3:24" s="231" customFormat="1" ht="12" hidden="1" customHeight="1" x14ac:dyDescent="0.25">
      <c r="C648" s="236" t="s">
        <v>2058</v>
      </c>
      <c r="E648" s="236" t="s">
        <v>704</v>
      </c>
      <c r="F648" s="237"/>
      <c r="H648" s="237">
        <v>18468</v>
      </c>
      <c r="I648" s="237"/>
      <c r="J648" s="237"/>
      <c r="L648" s="236" t="s">
        <v>2076</v>
      </c>
      <c r="M648" s="237"/>
      <c r="N648" s="237"/>
      <c r="O648" s="237"/>
      <c r="P648" s="237"/>
      <c r="Q648" s="237"/>
      <c r="S648" s="238">
        <v>0</v>
      </c>
      <c r="T648" s="235"/>
      <c r="U648" s="238">
        <v>16690908</v>
      </c>
      <c r="V648" s="235"/>
      <c r="W648" s="239" t="s">
        <v>2077</v>
      </c>
      <c r="X648" s="235"/>
    </row>
    <row r="649" spans="3:24" s="231" customFormat="1" ht="12" hidden="1" customHeight="1" x14ac:dyDescent="0.25">
      <c r="C649" s="236" t="s">
        <v>2058</v>
      </c>
      <c r="E649" s="236" t="s">
        <v>700</v>
      </c>
      <c r="F649" s="237"/>
      <c r="H649" s="236" t="s">
        <v>2078</v>
      </c>
      <c r="I649" s="237"/>
      <c r="J649" s="237"/>
      <c r="L649" s="236" t="s">
        <v>2079</v>
      </c>
      <c r="M649" s="237"/>
      <c r="N649" s="237"/>
      <c r="O649" s="237"/>
      <c r="P649" s="237"/>
      <c r="Q649" s="237"/>
      <c r="S649" s="238">
        <v>42640908</v>
      </c>
      <c r="T649" s="235"/>
      <c r="U649" s="238">
        <v>0</v>
      </c>
      <c r="V649" s="235"/>
      <c r="W649" s="239" t="s">
        <v>2080</v>
      </c>
      <c r="X649" s="235"/>
    </row>
    <row r="650" spans="3:24" s="231" customFormat="1" ht="12" hidden="1" customHeight="1" x14ac:dyDescent="0.25">
      <c r="C650" s="236" t="s">
        <v>2058</v>
      </c>
      <c r="E650" s="236" t="s">
        <v>700</v>
      </c>
      <c r="F650" s="237"/>
      <c r="H650" s="236" t="s">
        <v>2081</v>
      </c>
      <c r="I650" s="237"/>
      <c r="J650" s="237"/>
      <c r="L650" s="236" t="s">
        <v>2082</v>
      </c>
      <c r="M650" s="237"/>
      <c r="N650" s="237"/>
      <c r="O650" s="237"/>
      <c r="P650" s="237"/>
      <c r="Q650" s="237"/>
      <c r="S650" s="238">
        <v>6945452</v>
      </c>
      <c r="T650" s="235"/>
      <c r="U650" s="238">
        <v>0</v>
      </c>
      <c r="V650" s="235"/>
      <c r="W650" s="239" t="s">
        <v>2083</v>
      </c>
      <c r="X650" s="235"/>
    </row>
    <row r="651" spans="3:24" s="231" customFormat="1" ht="12" hidden="1" customHeight="1" x14ac:dyDescent="0.25">
      <c r="C651" s="236" t="s">
        <v>2058</v>
      </c>
      <c r="E651" s="236" t="s">
        <v>700</v>
      </c>
      <c r="F651" s="237"/>
      <c r="H651" s="236" t="s">
        <v>2084</v>
      </c>
      <c r="I651" s="237"/>
      <c r="J651" s="237"/>
      <c r="L651" s="236" t="s">
        <v>2085</v>
      </c>
      <c r="M651" s="237"/>
      <c r="N651" s="237"/>
      <c r="O651" s="237"/>
      <c r="P651" s="237"/>
      <c r="Q651" s="237"/>
      <c r="S651" s="238">
        <v>16690908</v>
      </c>
      <c r="T651" s="235"/>
      <c r="U651" s="238">
        <v>0</v>
      </c>
      <c r="V651" s="235"/>
      <c r="W651" s="239" t="s">
        <v>2073</v>
      </c>
      <c r="X651" s="235"/>
    </row>
    <row r="652" spans="3:24" s="231" customFormat="1" ht="12" customHeight="1" x14ac:dyDescent="0.25">
      <c r="C652" s="236" t="s">
        <v>2058</v>
      </c>
      <c r="E652" s="236" t="s">
        <v>700</v>
      </c>
      <c r="F652" s="237"/>
      <c r="H652" s="236" t="s">
        <v>2086</v>
      </c>
      <c r="I652" s="237"/>
      <c r="J652" s="237"/>
      <c r="L652" s="236" t="s">
        <v>2087</v>
      </c>
      <c r="M652" s="237"/>
      <c r="N652" s="237"/>
      <c r="O652" s="237"/>
      <c r="P652" s="237"/>
      <c r="Q652" s="237"/>
      <c r="S652" s="238">
        <v>44758635</v>
      </c>
      <c r="T652" s="235"/>
      <c r="U652" s="238">
        <v>0</v>
      </c>
      <c r="V652" s="235"/>
      <c r="W652" s="239" t="s">
        <v>2088</v>
      </c>
      <c r="X652" s="235"/>
    </row>
    <row r="653" spans="3:24" s="231" customFormat="1" ht="12" hidden="1" customHeight="1" x14ac:dyDescent="0.25">
      <c r="C653" s="236" t="s">
        <v>2058</v>
      </c>
      <c r="E653" s="236" t="s">
        <v>700</v>
      </c>
      <c r="F653" s="237"/>
      <c r="H653" s="236" t="s">
        <v>2089</v>
      </c>
      <c r="I653" s="237"/>
      <c r="J653" s="237"/>
      <c r="L653" s="236" t="s">
        <v>2090</v>
      </c>
      <c r="M653" s="237"/>
      <c r="N653" s="237"/>
      <c r="O653" s="237"/>
      <c r="P653" s="237"/>
      <c r="Q653" s="237"/>
      <c r="S653" s="238">
        <v>482727.24</v>
      </c>
      <c r="T653" s="235"/>
      <c r="U653" s="238">
        <v>0</v>
      </c>
      <c r="V653" s="235"/>
      <c r="W653" s="239" t="s">
        <v>2091</v>
      </c>
      <c r="X653" s="235"/>
    </row>
    <row r="654" spans="3:24" s="231" customFormat="1" ht="12" hidden="1" customHeight="1" x14ac:dyDescent="0.25">
      <c r="C654" s="236" t="s">
        <v>2058</v>
      </c>
      <c r="E654" s="236" t="s">
        <v>704</v>
      </c>
      <c r="F654" s="237"/>
      <c r="H654" s="237">
        <v>18551</v>
      </c>
      <c r="I654" s="237"/>
      <c r="J654" s="237"/>
      <c r="L654" s="236" t="s">
        <v>2092</v>
      </c>
      <c r="M654" s="237"/>
      <c r="N654" s="237"/>
      <c r="O654" s="237"/>
      <c r="P654" s="237"/>
      <c r="Q654" s="237"/>
      <c r="S654" s="238">
        <v>0</v>
      </c>
      <c r="T654" s="235"/>
      <c r="U654" s="238">
        <v>6090910</v>
      </c>
      <c r="V654" s="235"/>
      <c r="W654" s="239" t="s">
        <v>2093</v>
      </c>
      <c r="X654" s="235"/>
    </row>
    <row r="655" spans="3:24" s="231" customFormat="1" ht="12" hidden="1" customHeight="1" x14ac:dyDescent="0.25">
      <c r="C655" s="236" t="s">
        <v>2058</v>
      </c>
      <c r="E655" s="236" t="s">
        <v>700</v>
      </c>
      <c r="F655" s="237"/>
      <c r="H655" s="236" t="s">
        <v>2094</v>
      </c>
      <c r="I655" s="237"/>
      <c r="J655" s="237"/>
      <c r="L655" s="236" t="s">
        <v>2095</v>
      </c>
      <c r="M655" s="237"/>
      <c r="N655" s="237"/>
      <c r="O655" s="237"/>
      <c r="P655" s="237"/>
      <c r="Q655" s="237"/>
      <c r="S655" s="238">
        <v>6090910</v>
      </c>
      <c r="T655" s="235"/>
      <c r="U655" s="238">
        <v>0</v>
      </c>
      <c r="V655" s="235"/>
      <c r="W655" s="239" t="s">
        <v>2091</v>
      </c>
      <c r="X655" s="235"/>
    </row>
    <row r="656" spans="3:24" s="231" customFormat="1" ht="12" hidden="1" customHeight="1" x14ac:dyDescent="0.25">
      <c r="C656" s="236" t="s">
        <v>2058</v>
      </c>
      <c r="E656" s="236" t="s">
        <v>704</v>
      </c>
      <c r="F656" s="237"/>
      <c r="H656" s="237">
        <v>18552</v>
      </c>
      <c r="I656" s="237"/>
      <c r="J656" s="237"/>
      <c r="L656" s="236" t="s">
        <v>2096</v>
      </c>
      <c r="M656" s="237"/>
      <c r="N656" s="237"/>
      <c r="O656" s="237"/>
      <c r="P656" s="237"/>
      <c r="Q656" s="237"/>
      <c r="S656" s="238">
        <v>0</v>
      </c>
      <c r="T656" s="235"/>
      <c r="U656" s="238">
        <v>6859091.5999999996</v>
      </c>
      <c r="V656" s="235"/>
      <c r="W656" s="239" t="s">
        <v>2097</v>
      </c>
      <c r="X656" s="235"/>
    </row>
    <row r="657" spans="3:24" s="231" customFormat="1" ht="12" hidden="1" customHeight="1" x14ac:dyDescent="0.25">
      <c r="C657" s="236" t="s">
        <v>2058</v>
      </c>
      <c r="E657" s="236" t="s">
        <v>700</v>
      </c>
      <c r="F657" s="237"/>
      <c r="H657" s="236" t="s">
        <v>2098</v>
      </c>
      <c r="I657" s="237"/>
      <c r="J657" s="237"/>
      <c r="L657" s="236" t="s">
        <v>2099</v>
      </c>
      <c r="M657" s="237"/>
      <c r="N657" s="237"/>
      <c r="O657" s="237"/>
      <c r="P657" s="237"/>
      <c r="Q657" s="237"/>
      <c r="S657" s="238">
        <v>6859091.5999999996</v>
      </c>
      <c r="T657" s="235"/>
      <c r="U657" s="238">
        <v>0</v>
      </c>
      <c r="V657" s="235"/>
      <c r="W657" s="239" t="s">
        <v>2091</v>
      </c>
      <c r="X657" s="235"/>
    </row>
    <row r="658" spans="3:24" s="231" customFormat="1" ht="12" hidden="1" customHeight="1" x14ac:dyDescent="0.25">
      <c r="C658" s="236" t="s">
        <v>2058</v>
      </c>
      <c r="E658" s="236" t="s">
        <v>700</v>
      </c>
      <c r="F658" s="237"/>
      <c r="H658" s="236" t="s">
        <v>2100</v>
      </c>
      <c r="I658" s="237"/>
      <c r="J658" s="237"/>
      <c r="L658" s="236" t="s">
        <v>2101</v>
      </c>
      <c r="M658" s="237"/>
      <c r="N658" s="237"/>
      <c r="O658" s="237"/>
      <c r="P658" s="237"/>
      <c r="Q658" s="237"/>
      <c r="S658" s="238">
        <v>5841818.1399999997</v>
      </c>
      <c r="T658" s="235"/>
      <c r="U658" s="238">
        <v>0</v>
      </c>
      <c r="V658" s="235"/>
      <c r="W658" s="239" t="s">
        <v>2102</v>
      </c>
      <c r="X658" s="235"/>
    </row>
    <row r="659" spans="3:24" s="231" customFormat="1" ht="12" hidden="1" customHeight="1" x14ac:dyDescent="0.25">
      <c r="C659" s="236" t="s">
        <v>2058</v>
      </c>
      <c r="E659" s="236" t="s">
        <v>700</v>
      </c>
      <c r="F659" s="237"/>
      <c r="H659" s="236" t="s">
        <v>2103</v>
      </c>
      <c r="I659" s="237"/>
      <c r="J659" s="237"/>
      <c r="L659" s="236" t="s">
        <v>2104</v>
      </c>
      <c r="M659" s="237"/>
      <c r="N659" s="237"/>
      <c r="O659" s="237"/>
      <c r="P659" s="237"/>
      <c r="Q659" s="237"/>
      <c r="S659" s="238">
        <v>5841818.1399999997</v>
      </c>
      <c r="T659" s="235"/>
      <c r="U659" s="238">
        <v>0</v>
      </c>
      <c r="V659" s="235"/>
      <c r="W659" s="239" t="s">
        <v>2105</v>
      </c>
      <c r="X659" s="235"/>
    </row>
    <row r="660" spans="3:24" s="231" customFormat="1" ht="12" hidden="1" customHeight="1" x14ac:dyDescent="0.25">
      <c r="C660" s="236" t="s">
        <v>2058</v>
      </c>
      <c r="E660" s="236" t="s">
        <v>704</v>
      </c>
      <c r="F660" s="237"/>
      <c r="H660" s="237">
        <v>18555</v>
      </c>
      <c r="I660" s="237"/>
      <c r="J660" s="237"/>
      <c r="L660" s="236" t="s">
        <v>2106</v>
      </c>
      <c r="M660" s="237"/>
      <c r="N660" s="237"/>
      <c r="O660" s="237"/>
      <c r="P660" s="237"/>
      <c r="Q660" s="237"/>
      <c r="S660" s="238">
        <v>0</v>
      </c>
      <c r="T660" s="235"/>
      <c r="U660" s="238">
        <v>5841818.1399999997</v>
      </c>
      <c r="V660" s="235"/>
      <c r="W660" s="239" t="s">
        <v>2102</v>
      </c>
      <c r="X660" s="235"/>
    </row>
    <row r="661" spans="3:24" s="231" customFormat="1" ht="12" hidden="1" customHeight="1" x14ac:dyDescent="0.25">
      <c r="C661" s="236" t="s">
        <v>2058</v>
      </c>
      <c r="E661" s="236" t="s">
        <v>700</v>
      </c>
      <c r="F661" s="237"/>
      <c r="H661" s="236" t="s">
        <v>2107</v>
      </c>
      <c r="I661" s="237"/>
      <c r="J661" s="237"/>
      <c r="L661" s="236" t="s">
        <v>2108</v>
      </c>
      <c r="M661" s="237"/>
      <c r="N661" s="237"/>
      <c r="O661" s="237"/>
      <c r="P661" s="237"/>
      <c r="Q661" s="237"/>
      <c r="S661" s="238">
        <v>5841818.1399999997</v>
      </c>
      <c r="T661" s="235"/>
      <c r="U661" s="238">
        <v>0</v>
      </c>
      <c r="V661" s="235"/>
      <c r="W661" s="239" t="s">
        <v>2105</v>
      </c>
      <c r="X661" s="235"/>
    </row>
    <row r="662" spans="3:24" s="231" customFormat="1" ht="12" hidden="1" customHeight="1" x14ac:dyDescent="0.25">
      <c r="C662" s="236" t="s">
        <v>2058</v>
      </c>
      <c r="E662" s="236" t="s">
        <v>704</v>
      </c>
      <c r="F662" s="237"/>
      <c r="H662" s="237">
        <v>18611</v>
      </c>
      <c r="I662" s="237"/>
      <c r="J662" s="237"/>
      <c r="L662" s="236" t="s">
        <v>2109</v>
      </c>
      <c r="M662" s="237"/>
      <c r="N662" s="237"/>
      <c r="O662" s="237"/>
      <c r="P662" s="237"/>
      <c r="Q662" s="237"/>
      <c r="S662" s="238">
        <v>0</v>
      </c>
      <c r="T662" s="235"/>
      <c r="U662" s="238">
        <v>5841818.1399999997</v>
      </c>
      <c r="V662" s="235"/>
      <c r="W662" s="239" t="s">
        <v>2102</v>
      </c>
      <c r="X662" s="235"/>
    </row>
    <row r="663" spans="3:24" s="231" customFormat="1" ht="12" hidden="1" customHeight="1" x14ac:dyDescent="0.25">
      <c r="C663" s="236" t="s">
        <v>2058</v>
      </c>
      <c r="E663" s="236" t="s">
        <v>700</v>
      </c>
      <c r="F663" s="237"/>
      <c r="H663" s="236" t="s">
        <v>2110</v>
      </c>
      <c r="I663" s="237"/>
      <c r="J663" s="237"/>
      <c r="L663" s="236" t="s">
        <v>2111</v>
      </c>
      <c r="M663" s="237"/>
      <c r="N663" s="237"/>
      <c r="O663" s="237"/>
      <c r="P663" s="237"/>
      <c r="Q663" s="237"/>
      <c r="S663" s="238">
        <v>5007240</v>
      </c>
      <c r="T663" s="235"/>
      <c r="U663" s="238">
        <v>0</v>
      </c>
      <c r="V663" s="235"/>
      <c r="W663" s="239" t="s">
        <v>2112</v>
      </c>
      <c r="X663" s="235"/>
    </row>
    <row r="664" spans="3:24" s="231" customFormat="1" ht="12" hidden="1" customHeight="1" x14ac:dyDescent="0.25">
      <c r="C664" s="236" t="s">
        <v>2113</v>
      </c>
      <c r="E664" s="236" t="s">
        <v>704</v>
      </c>
      <c r="F664" s="237"/>
      <c r="H664" s="237">
        <v>18646</v>
      </c>
      <c r="I664" s="237"/>
      <c r="J664" s="237"/>
      <c r="L664" s="236" t="s">
        <v>2114</v>
      </c>
      <c r="M664" s="237"/>
      <c r="N664" s="237"/>
      <c r="O664" s="237"/>
      <c r="P664" s="237"/>
      <c r="Q664" s="237"/>
      <c r="S664" s="245">
        <v>0</v>
      </c>
      <c r="T664" s="244"/>
      <c r="U664" s="245">
        <v>14109091.199999999</v>
      </c>
      <c r="V664" s="235"/>
      <c r="W664" s="239" t="s">
        <v>2115</v>
      </c>
      <c r="X664" s="235"/>
    </row>
    <row r="665" spans="3:24" s="231" customFormat="1" ht="12" hidden="1" customHeight="1" x14ac:dyDescent="0.25">
      <c r="C665" s="236" t="s">
        <v>2113</v>
      </c>
      <c r="E665" s="236" t="s">
        <v>700</v>
      </c>
      <c r="F665" s="237"/>
      <c r="H665" s="236" t="s">
        <v>2116</v>
      </c>
      <c r="I665" s="237"/>
      <c r="J665" s="237"/>
      <c r="L665" s="236" t="s">
        <v>2117</v>
      </c>
      <c r="M665" s="237"/>
      <c r="N665" s="237"/>
      <c r="O665" s="237"/>
      <c r="P665" s="237"/>
      <c r="Q665" s="237"/>
      <c r="S665" s="245">
        <v>14109091.199999999</v>
      </c>
      <c r="T665" s="244"/>
      <c r="U665" s="245">
        <v>0</v>
      </c>
      <c r="V665" s="235"/>
      <c r="W665" s="239" t="s">
        <v>2112</v>
      </c>
      <c r="X665" s="235"/>
    </row>
    <row r="666" spans="3:24" s="231" customFormat="1" ht="12" customHeight="1" x14ac:dyDescent="0.25">
      <c r="C666" s="236" t="s">
        <v>2113</v>
      </c>
      <c r="E666" s="236" t="s">
        <v>704</v>
      </c>
      <c r="F666" s="237"/>
      <c r="H666" s="237">
        <v>18473</v>
      </c>
      <c r="I666" s="237"/>
      <c r="J666" s="237"/>
      <c r="L666" s="236" t="s">
        <v>2118</v>
      </c>
      <c r="M666" s="237"/>
      <c r="N666" s="237"/>
      <c r="O666" s="237"/>
      <c r="P666" s="237"/>
      <c r="Q666" s="237"/>
      <c r="S666" s="238">
        <v>0</v>
      </c>
      <c r="T666" s="235"/>
      <c r="U666" s="238">
        <v>37537500</v>
      </c>
      <c r="V666" s="235"/>
      <c r="W666" s="239" t="s">
        <v>2119</v>
      </c>
      <c r="X666" s="235"/>
    </row>
    <row r="667" spans="3:24" s="231" customFormat="1" ht="12" customHeight="1" x14ac:dyDescent="0.25">
      <c r="C667" s="236" t="s">
        <v>2113</v>
      </c>
      <c r="E667" s="236" t="s">
        <v>700</v>
      </c>
      <c r="F667" s="237"/>
      <c r="H667" s="236" t="s">
        <v>2120</v>
      </c>
      <c r="I667" s="237"/>
      <c r="J667" s="237"/>
      <c r="L667" s="236" t="s">
        <v>2121</v>
      </c>
      <c r="M667" s="237"/>
      <c r="N667" s="237"/>
      <c r="O667" s="237"/>
      <c r="P667" s="237"/>
      <c r="Q667" s="237"/>
      <c r="S667" s="238">
        <v>37537500</v>
      </c>
      <c r="T667" s="235"/>
      <c r="U667" s="238">
        <v>0</v>
      </c>
      <c r="V667" s="235"/>
      <c r="W667" s="239" t="s">
        <v>2112</v>
      </c>
      <c r="X667" s="235"/>
    </row>
    <row r="668" spans="3:24" s="231" customFormat="1" ht="12" hidden="1" customHeight="1" x14ac:dyDescent="0.25">
      <c r="C668" s="236" t="s">
        <v>2113</v>
      </c>
      <c r="E668" s="236" t="s">
        <v>704</v>
      </c>
      <c r="F668" s="237"/>
      <c r="H668" s="237">
        <v>18612</v>
      </c>
      <c r="I668" s="237"/>
      <c r="J668" s="237"/>
      <c r="L668" s="236" t="s">
        <v>2122</v>
      </c>
      <c r="M668" s="237"/>
      <c r="N668" s="237"/>
      <c r="O668" s="237"/>
      <c r="P668" s="237"/>
      <c r="Q668" s="237"/>
      <c r="S668" s="238">
        <v>0</v>
      </c>
      <c r="T668" s="235"/>
      <c r="U668" s="238">
        <v>5841818.1399999997</v>
      </c>
      <c r="V668" s="235"/>
      <c r="W668" s="239" t="s">
        <v>2123</v>
      </c>
      <c r="X668" s="235"/>
    </row>
    <row r="669" spans="3:24" s="231" customFormat="1" ht="12" hidden="1" customHeight="1" x14ac:dyDescent="0.25">
      <c r="C669" s="236" t="s">
        <v>2124</v>
      </c>
      <c r="E669" s="236" t="s">
        <v>704</v>
      </c>
      <c r="F669" s="237"/>
      <c r="H669" s="237">
        <v>18620</v>
      </c>
      <c r="I669" s="237"/>
      <c r="J669" s="237"/>
      <c r="L669" s="236" t="s">
        <v>2125</v>
      </c>
      <c r="M669" s="237"/>
      <c r="N669" s="237"/>
      <c r="O669" s="237"/>
      <c r="P669" s="237"/>
      <c r="Q669" s="237"/>
      <c r="S669" s="238">
        <v>0</v>
      </c>
      <c r="T669" s="235"/>
      <c r="U669" s="238">
        <v>6090910</v>
      </c>
      <c r="V669" s="235"/>
      <c r="W669" s="239" t="s">
        <v>2126</v>
      </c>
      <c r="X669" s="235"/>
    </row>
    <row r="670" spans="3:24" s="231" customFormat="1" ht="12" hidden="1" customHeight="1" x14ac:dyDescent="0.25">
      <c r="C670" s="236" t="s">
        <v>2124</v>
      </c>
      <c r="E670" s="236" t="s">
        <v>700</v>
      </c>
      <c r="F670" s="237"/>
      <c r="H670" s="236" t="s">
        <v>2127</v>
      </c>
      <c r="I670" s="237"/>
      <c r="J670" s="237"/>
      <c r="L670" s="236" t="s">
        <v>2128</v>
      </c>
      <c r="M670" s="237"/>
      <c r="N670" s="237"/>
      <c r="O670" s="237"/>
      <c r="P670" s="237"/>
      <c r="Q670" s="237"/>
      <c r="S670" s="238">
        <v>6090910</v>
      </c>
      <c r="T670" s="235"/>
      <c r="U670" s="238">
        <v>0</v>
      </c>
      <c r="V670" s="235"/>
      <c r="W670" s="239" t="s">
        <v>2123</v>
      </c>
      <c r="X670" s="235"/>
    </row>
    <row r="671" spans="3:24" s="231" customFormat="1" ht="12" hidden="1" customHeight="1" x14ac:dyDescent="0.25">
      <c r="C671" s="236" t="s">
        <v>2124</v>
      </c>
      <c r="E671" s="236" t="s">
        <v>700</v>
      </c>
      <c r="F671" s="237"/>
      <c r="H671" s="236" t="s">
        <v>2129</v>
      </c>
      <c r="I671" s="237"/>
      <c r="J671" s="237"/>
      <c r="L671" s="236" t="s">
        <v>2130</v>
      </c>
      <c r="M671" s="237"/>
      <c r="N671" s="237"/>
      <c r="O671" s="237"/>
      <c r="P671" s="237"/>
      <c r="Q671" s="237"/>
      <c r="S671" s="238">
        <v>5841818.1399999997</v>
      </c>
      <c r="T671" s="235"/>
      <c r="U671" s="238">
        <v>0</v>
      </c>
      <c r="V671" s="235"/>
      <c r="W671" s="239" t="s">
        <v>2112</v>
      </c>
      <c r="X671" s="235"/>
    </row>
    <row r="672" spans="3:24" s="231" customFormat="1" ht="12" hidden="1" customHeight="1" x14ac:dyDescent="0.25">
      <c r="C672" s="236" t="s">
        <v>2124</v>
      </c>
      <c r="E672" s="236" t="s">
        <v>700</v>
      </c>
      <c r="F672" s="237"/>
      <c r="H672" s="236" t="s">
        <v>2131</v>
      </c>
      <c r="I672" s="237"/>
      <c r="J672" s="237"/>
      <c r="L672" s="236" t="s">
        <v>2132</v>
      </c>
      <c r="M672" s="237"/>
      <c r="N672" s="237"/>
      <c r="O672" s="237"/>
      <c r="P672" s="237"/>
      <c r="Q672" s="237"/>
      <c r="S672" s="238">
        <v>5007240</v>
      </c>
      <c r="T672" s="235"/>
      <c r="U672" s="238">
        <v>0</v>
      </c>
      <c r="V672" s="235"/>
      <c r="W672" s="239" t="s">
        <v>2133</v>
      </c>
      <c r="X672" s="235"/>
    </row>
    <row r="673" spans="3:24" s="231" customFormat="1" ht="12" hidden="1" customHeight="1" x14ac:dyDescent="0.25">
      <c r="C673" s="236" t="s">
        <v>2124</v>
      </c>
      <c r="E673" s="236" t="s">
        <v>700</v>
      </c>
      <c r="F673" s="237"/>
      <c r="H673" s="236" t="s">
        <v>2134</v>
      </c>
      <c r="I673" s="237"/>
      <c r="J673" s="237"/>
      <c r="L673" s="236" t="s">
        <v>2135</v>
      </c>
      <c r="M673" s="237"/>
      <c r="N673" s="237"/>
      <c r="O673" s="237"/>
      <c r="P673" s="237"/>
      <c r="Q673" s="237"/>
      <c r="S673" s="238">
        <v>5841818.1399999997</v>
      </c>
      <c r="T673" s="235"/>
      <c r="U673" s="238">
        <v>0</v>
      </c>
      <c r="V673" s="235"/>
      <c r="W673" s="239" t="s">
        <v>2136</v>
      </c>
      <c r="X673" s="235"/>
    </row>
    <row r="674" spans="3:24" s="231" customFormat="1" ht="12" hidden="1" customHeight="1" x14ac:dyDescent="0.25">
      <c r="C674" s="236" t="s">
        <v>2124</v>
      </c>
      <c r="E674" s="236" t="s">
        <v>704</v>
      </c>
      <c r="F674" s="237"/>
      <c r="H674" s="237">
        <v>18472</v>
      </c>
      <c r="I674" s="237"/>
      <c r="J674" s="237"/>
      <c r="L674" s="236" t="s">
        <v>2137</v>
      </c>
      <c r="M674" s="237"/>
      <c r="N674" s="237"/>
      <c r="O674" s="237"/>
      <c r="P674" s="237"/>
      <c r="Q674" s="237"/>
      <c r="S674" s="238">
        <v>0</v>
      </c>
      <c r="T674" s="235"/>
      <c r="U674" s="238">
        <v>186493368.28</v>
      </c>
      <c r="V674" s="235"/>
      <c r="W674" s="239" t="s">
        <v>2138</v>
      </c>
      <c r="X674" s="235"/>
    </row>
    <row r="675" spans="3:24" s="231" customFormat="1" ht="12" hidden="1" customHeight="1" x14ac:dyDescent="0.25">
      <c r="C675" s="236" t="s">
        <v>2124</v>
      </c>
      <c r="E675" s="236" t="s">
        <v>704</v>
      </c>
      <c r="F675" s="237"/>
      <c r="H675" s="237">
        <v>18548</v>
      </c>
      <c r="I675" s="237"/>
      <c r="J675" s="237"/>
      <c r="L675" s="236" t="s">
        <v>2139</v>
      </c>
      <c r="M675" s="237"/>
      <c r="N675" s="237"/>
      <c r="O675" s="237"/>
      <c r="P675" s="237"/>
      <c r="Q675" s="237"/>
      <c r="S675" s="238">
        <v>0</v>
      </c>
      <c r="T675" s="235"/>
      <c r="U675" s="238">
        <v>6090910</v>
      </c>
      <c r="V675" s="235"/>
      <c r="W675" s="239" t="s">
        <v>2140</v>
      </c>
      <c r="X675" s="235"/>
    </row>
    <row r="676" spans="3:24" s="231" customFormat="1" ht="12" hidden="1" customHeight="1" x14ac:dyDescent="0.25">
      <c r="C676" s="236" t="s">
        <v>2124</v>
      </c>
      <c r="E676" s="236" t="s">
        <v>700</v>
      </c>
      <c r="F676" s="237"/>
      <c r="H676" s="236" t="s">
        <v>2141</v>
      </c>
      <c r="I676" s="237"/>
      <c r="J676" s="237"/>
      <c r="L676" s="236" t="s">
        <v>2142</v>
      </c>
      <c r="M676" s="237"/>
      <c r="N676" s="237"/>
      <c r="O676" s="237"/>
      <c r="P676" s="237"/>
      <c r="Q676" s="237"/>
      <c r="S676" s="238">
        <v>6090910</v>
      </c>
      <c r="T676" s="235"/>
      <c r="U676" s="238">
        <v>0</v>
      </c>
      <c r="V676" s="235"/>
      <c r="W676" s="239" t="s">
        <v>2138</v>
      </c>
      <c r="X676" s="235"/>
    </row>
    <row r="677" spans="3:24" s="231" customFormat="1" ht="12" hidden="1" customHeight="1" x14ac:dyDescent="0.25">
      <c r="C677" s="236" t="s">
        <v>2124</v>
      </c>
      <c r="E677" s="236" t="s">
        <v>704</v>
      </c>
      <c r="F677" s="237"/>
      <c r="H677" s="237">
        <v>18549</v>
      </c>
      <c r="I677" s="237"/>
      <c r="J677" s="237"/>
      <c r="L677" s="236" t="s">
        <v>2143</v>
      </c>
      <c r="M677" s="237"/>
      <c r="N677" s="237"/>
      <c r="O677" s="237"/>
      <c r="P677" s="237"/>
      <c r="Q677" s="237"/>
      <c r="S677" s="238">
        <v>0</v>
      </c>
      <c r="T677" s="235"/>
      <c r="U677" s="238">
        <v>5698182</v>
      </c>
      <c r="V677" s="235"/>
      <c r="W677" s="239" t="s">
        <v>2144</v>
      </c>
      <c r="X677" s="235"/>
    </row>
    <row r="678" spans="3:24" s="231" customFormat="1" ht="12" hidden="1" customHeight="1" x14ac:dyDescent="0.25">
      <c r="C678" s="236" t="s">
        <v>2124</v>
      </c>
      <c r="E678" s="236" t="s">
        <v>700</v>
      </c>
      <c r="F678" s="237"/>
      <c r="H678" s="236" t="s">
        <v>2145</v>
      </c>
      <c r="I678" s="237"/>
      <c r="J678" s="237"/>
      <c r="L678" s="236" t="s">
        <v>2146</v>
      </c>
      <c r="M678" s="237"/>
      <c r="N678" s="237"/>
      <c r="O678" s="237"/>
      <c r="P678" s="237"/>
      <c r="Q678" s="237"/>
      <c r="S678" s="238">
        <v>5841818.1399999997</v>
      </c>
      <c r="T678" s="235"/>
      <c r="U678" s="238">
        <v>0</v>
      </c>
      <c r="V678" s="235"/>
      <c r="W678" s="239" t="s">
        <v>2147</v>
      </c>
      <c r="X678" s="235"/>
    </row>
    <row r="679" spans="3:24" s="231" customFormat="1" ht="12" hidden="1" customHeight="1" x14ac:dyDescent="0.25">
      <c r="C679" s="236" t="s">
        <v>2124</v>
      </c>
      <c r="E679" s="236" t="s">
        <v>700</v>
      </c>
      <c r="F679" s="237"/>
      <c r="H679" s="236" t="s">
        <v>2148</v>
      </c>
      <c r="I679" s="237"/>
      <c r="J679" s="237"/>
      <c r="L679" s="236" t="s">
        <v>2149</v>
      </c>
      <c r="M679" s="237"/>
      <c r="N679" s="237"/>
      <c r="O679" s="237"/>
      <c r="P679" s="237"/>
      <c r="Q679" s="237"/>
      <c r="S679" s="238">
        <v>5841818.1399999997</v>
      </c>
      <c r="T679" s="235"/>
      <c r="U679" s="238">
        <v>0</v>
      </c>
      <c r="V679" s="235"/>
      <c r="W679" s="239" t="s">
        <v>2150</v>
      </c>
      <c r="X679" s="235"/>
    </row>
    <row r="680" spans="3:24" s="231" customFormat="1" ht="12" hidden="1" customHeight="1" x14ac:dyDescent="0.25">
      <c r="C680" s="236" t="s">
        <v>2124</v>
      </c>
      <c r="E680" s="236" t="s">
        <v>700</v>
      </c>
      <c r="F680" s="237"/>
      <c r="H680" s="236" t="s">
        <v>2151</v>
      </c>
      <c r="I680" s="237"/>
      <c r="J680" s="237"/>
      <c r="L680" s="236" t="s">
        <v>2152</v>
      </c>
      <c r="M680" s="237"/>
      <c r="N680" s="237"/>
      <c r="O680" s="237"/>
      <c r="P680" s="237"/>
      <c r="Q680" s="237"/>
      <c r="S680" s="238">
        <v>5841818.1399999997</v>
      </c>
      <c r="T680" s="235"/>
      <c r="U680" s="238">
        <v>0</v>
      </c>
      <c r="V680" s="235"/>
      <c r="W680" s="239" t="s">
        <v>2153</v>
      </c>
      <c r="X680" s="235"/>
    </row>
    <row r="681" spans="3:24" s="231" customFormat="1" ht="12" hidden="1" customHeight="1" x14ac:dyDescent="0.25">
      <c r="C681" s="236" t="s">
        <v>2124</v>
      </c>
      <c r="E681" s="236" t="s">
        <v>704</v>
      </c>
      <c r="F681" s="237"/>
      <c r="H681" s="237">
        <v>18613</v>
      </c>
      <c r="I681" s="237"/>
      <c r="J681" s="237"/>
      <c r="L681" s="236" t="s">
        <v>2154</v>
      </c>
      <c r="M681" s="237"/>
      <c r="N681" s="237"/>
      <c r="O681" s="237"/>
      <c r="P681" s="237"/>
      <c r="Q681" s="237"/>
      <c r="S681" s="238">
        <v>0</v>
      </c>
      <c r="T681" s="235"/>
      <c r="U681" s="238">
        <v>5841818.1399999997</v>
      </c>
      <c r="V681" s="235"/>
      <c r="W681" s="239" t="s">
        <v>2150</v>
      </c>
      <c r="X681" s="235"/>
    </row>
    <row r="682" spans="3:24" s="231" customFormat="1" ht="8.1" hidden="1" customHeight="1" x14ac:dyDescent="0.25">
      <c r="S682" s="235"/>
      <c r="T682" s="235"/>
      <c r="U682" s="235"/>
      <c r="V682" s="235"/>
      <c r="W682" s="235"/>
      <c r="X682" s="235"/>
    </row>
    <row r="683" spans="3:24" s="231" customFormat="1" ht="12" hidden="1" customHeight="1" x14ac:dyDescent="0.25">
      <c r="C683" s="236" t="s">
        <v>2124</v>
      </c>
      <c r="E683" s="236" t="s">
        <v>700</v>
      </c>
      <c r="F683" s="237"/>
      <c r="H683" s="236" t="s">
        <v>2155</v>
      </c>
      <c r="I683" s="237"/>
      <c r="J683" s="237"/>
      <c r="L683" s="236" t="s">
        <v>2156</v>
      </c>
      <c r="M683" s="237"/>
      <c r="N683" s="237"/>
      <c r="O683" s="237"/>
      <c r="P683" s="237"/>
      <c r="Q683" s="237"/>
      <c r="S683" s="238">
        <v>5841818.1399999997</v>
      </c>
      <c r="T683" s="235"/>
      <c r="U683" s="238">
        <v>0</v>
      </c>
      <c r="V683" s="235"/>
      <c r="W683" s="239" t="s">
        <v>2153</v>
      </c>
      <c r="X683" s="235"/>
    </row>
    <row r="684" spans="3:24" s="231" customFormat="1" ht="12" hidden="1" customHeight="1" x14ac:dyDescent="0.25">
      <c r="C684" s="236" t="s">
        <v>2124</v>
      </c>
      <c r="E684" s="236" t="s">
        <v>700</v>
      </c>
      <c r="F684" s="237"/>
      <c r="H684" s="236" t="s">
        <v>2157</v>
      </c>
      <c r="I684" s="237"/>
      <c r="J684" s="237"/>
      <c r="L684" s="236" t="s">
        <v>2158</v>
      </c>
      <c r="M684" s="237"/>
      <c r="N684" s="237"/>
      <c r="O684" s="237"/>
      <c r="P684" s="237"/>
      <c r="Q684" s="237"/>
      <c r="S684" s="238">
        <v>5007240</v>
      </c>
      <c r="T684" s="235"/>
      <c r="U684" s="238">
        <v>0</v>
      </c>
      <c r="V684" s="235"/>
      <c r="W684" s="239" t="s">
        <v>2159</v>
      </c>
      <c r="X684" s="235"/>
    </row>
    <row r="685" spans="3:24" s="231" customFormat="1" ht="12" hidden="1" customHeight="1" x14ac:dyDescent="0.25">
      <c r="C685" s="236" t="s">
        <v>2160</v>
      </c>
      <c r="E685" s="236" t="s">
        <v>704</v>
      </c>
      <c r="F685" s="237"/>
      <c r="H685" s="237">
        <v>18544</v>
      </c>
      <c r="I685" s="237"/>
      <c r="J685" s="237"/>
      <c r="L685" s="236" t="s">
        <v>2161</v>
      </c>
      <c r="M685" s="237"/>
      <c r="N685" s="237"/>
      <c r="O685" s="237"/>
      <c r="P685" s="237"/>
      <c r="Q685" s="237"/>
      <c r="S685" s="238">
        <v>0</v>
      </c>
      <c r="T685" s="235"/>
      <c r="U685" s="238">
        <v>5100000</v>
      </c>
      <c r="V685" s="235"/>
      <c r="W685" s="239" t="s">
        <v>2162</v>
      </c>
      <c r="X685" s="235"/>
    </row>
    <row r="686" spans="3:24" s="231" customFormat="1" ht="12" hidden="1" customHeight="1" x14ac:dyDescent="0.25">
      <c r="C686" s="236" t="s">
        <v>2160</v>
      </c>
      <c r="E686" s="236" t="s">
        <v>700</v>
      </c>
      <c r="F686" s="237"/>
      <c r="H686" s="236" t="s">
        <v>2163</v>
      </c>
      <c r="I686" s="237"/>
      <c r="J686" s="237"/>
      <c r="L686" s="236" t="s">
        <v>2164</v>
      </c>
      <c r="M686" s="237"/>
      <c r="N686" s="237"/>
      <c r="O686" s="237"/>
      <c r="P686" s="237"/>
      <c r="Q686" s="237"/>
      <c r="S686" s="238">
        <v>5100000</v>
      </c>
      <c r="T686" s="235"/>
      <c r="U686" s="238">
        <v>0</v>
      </c>
      <c r="V686" s="235"/>
      <c r="W686" s="239" t="s">
        <v>2159</v>
      </c>
      <c r="X686" s="235"/>
    </row>
    <row r="687" spans="3:24" s="231" customFormat="1" ht="12" hidden="1" customHeight="1" x14ac:dyDescent="0.25">
      <c r="C687" s="236" t="s">
        <v>2160</v>
      </c>
      <c r="E687" s="236" t="s">
        <v>700</v>
      </c>
      <c r="F687" s="237"/>
      <c r="H687" s="236" t="s">
        <v>2165</v>
      </c>
      <c r="I687" s="237"/>
      <c r="J687" s="237"/>
      <c r="L687" s="236" t="s">
        <v>2166</v>
      </c>
      <c r="M687" s="237"/>
      <c r="N687" s="237"/>
      <c r="O687" s="237"/>
      <c r="P687" s="237"/>
      <c r="Q687" s="237"/>
      <c r="S687" s="238">
        <v>41195453.899999999</v>
      </c>
      <c r="T687" s="235"/>
      <c r="U687" s="238">
        <v>0</v>
      </c>
      <c r="V687" s="235"/>
      <c r="W687" s="239" t="s">
        <v>2167</v>
      </c>
      <c r="X687" s="235"/>
    </row>
    <row r="688" spans="3:24" s="231" customFormat="1" ht="12" customHeight="1" x14ac:dyDescent="0.25">
      <c r="C688" s="236" t="s">
        <v>2160</v>
      </c>
      <c r="E688" s="236" t="s">
        <v>700</v>
      </c>
      <c r="F688" s="237"/>
      <c r="H688" s="236" t="s">
        <v>2168</v>
      </c>
      <c r="I688" s="237"/>
      <c r="J688" s="237"/>
      <c r="L688" s="236" t="s">
        <v>2169</v>
      </c>
      <c r="M688" s="237"/>
      <c r="N688" s="237"/>
      <c r="O688" s="237"/>
      <c r="P688" s="237"/>
      <c r="Q688" s="237"/>
      <c r="S688" s="238">
        <v>67567090</v>
      </c>
      <c r="T688" s="235"/>
      <c r="U688" s="238">
        <v>0</v>
      </c>
      <c r="V688" s="235"/>
      <c r="W688" s="239" t="s">
        <v>2170</v>
      </c>
      <c r="X688" s="235"/>
    </row>
    <row r="689" spans="3:24" s="231" customFormat="1" ht="12" customHeight="1" x14ac:dyDescent="0.25">
      <c r="C689" s="236" t="s">
        <v>2160</v>
      </c>
      <c r="E689" s="236" t="s">
        <v>700</v>
      </c>
      <c r="F689" s="237"/>
      <c r="H689" s="236" t="s">
        <v>2171</v>
      </c>
      <c r="I689" s="237"/>
      <c r="J689" s="237"/>
      <c r="L689" s="236" t="s">
        <v>2172</v>
      </c>
      <c r="M689" s="237"/>
      <c r="N689" s="237"/>
      <c r="O689" s="237"/>
      <c r="P689" s="237"/>
      <c r="Q689" s="237"/>
      <c r="S689" s="238">
        <v>5334545.4000000004</v>
      </c>
      <c r="T689" s="235"/>
      <c r="U689" s="238">
        <v>0</v>
      </c>
      <c r="V689" s="235"/>
      <c r="W689" s="239" t="s">
        <v>2173</v>
      </c>
      <c r="X689" s="235"/>
    </row>
    <row r="690" spans="3:24" s="231" customFormat="1" ht="12" hidden="1" customHeight="1" x14ac:dyDescent="0.25">
      <c r="C690" s="236" t="s">
        <v>2160</v>
      </c>
      <c r="E690" s="236" t="s">
        <v>700</v>
      </c>
      <c r="F690" s="237"/>
      <c r="H690" s="236" t="s">
        <v>2174</v>
      </c>
      <c r="I690" s="237"/>
      <c r="J690" s="237"/>
      <c r="L690" s="236" t="s">
        <v>2175</v>
      </c>
      <c r="M690" s="237"/>
      <c r="N690" s="237"/>
      <c r="O690" s="237"/>
      <c r="P690" s="237"/>
      <c r="Q690" s="237"/>
      <c r="S690" s="238">
        <v>11148290.4</v>
      </c>
      <c r="T690" s="235"/>
      <c r="U690" s="238">
        <v>0</v>
      </c>
      <c r="V690" s="235"/>
      <c r="W690" s="239" t="s">
        <v>2176</v>
      </c>
      <c r="X690" s="235"/>
    </row>
    <row r="691" spans="3:24" s="231" customFormat="1" ht="12" hidden="1" customHeight="1" x14ac:dyDescent="0.25">
      <c r="C691" s="236" t="s">
        <v>2160</v>
      </c>
      <c r="E691" s="236" t="s">
        <v>700</v>
      </c>
      <c r="F691" s="237"/>
      <c r="H691" s="236" t="s">
        <v>2177</v>
      </c>
      <c r="I691" s="237"/>
      <c r="J691" s="237"/>
      <c r="L691" s="236" t="s">
        <v>2178</v>
      </c>
      <c r="M691" s="237"/>
      <c r="N691" s="237"/>
      <c r="O691" s="237"/>
      <c r="P691" s="237"/>
      <c r="Q691" s="237"/>
      <c r="S691" s="238">
        <v>5698182</v>
      </c>
      <c r="T691" s="235"/>
      <c r="U691" s="238">
        <v>0</v>
      </c>
      <c r="V691" s="235"/>
      <c r="W691" s="239" t="s">
        <v>2179</v>
      </c>
      <c r="X691" s="235"/>
    </row>
    <row r="692" spans="3:24" s="231" customFormat="1" ht="12" hidden="1" customHeight="1" x14ac:dyDescent="0.25">
      <c r="C692" s="236" t="s">
        <v>2160</v>
      </c>
      <c r="E692" s="236" t="s">
        <v>704</v>
      </c>
      <c r="F692" s="237"/>
      <c r="H692" s="237">
        <v>18614</v>
      </c>
      <c r="I692" s="237"/>
      <c r="J692" s="237"/>
      <c r="L692" s="236" t="s">
        <v>2180</v>
      </c>
      <c r="M692" s="237"/>
      <c r="N692" s="237"/>
      <c r="O692" s="237"/>
      <c r="P692" s="237"/>
      <c r="Q692" s="237"/>
      <c r="S692" s="238">
        <v>0</v>
      </c>
      <c r="T692" s="235"/>
      <c r="U692" s="238">
        <v>5841818.1399999997</v>
      </c>
      <c r="V692" s="235"/>
      <c r="W692" s="239" t="s">
        <v>2181</v>
      </c>
      <c r="X692" s="235"/>
    </row>
    <row r="693" spans="3:24" s="231" customFormat="1" ht="12" hidden="1" customHeight="1" x14ac:dyDescent="0.25">
      <c r="C693" s="236" t="s">
        <v>2160</v>
      </c>
      <c r="E693" s="236" t="s">
        <v>704</v>
      </c>
      <c r="F693" s="237"/>
      <c r="H693" s="237">
        <v>18490</v>
      </c>
      <c r="I693" s="237"/>
      <c r="J693" s="237"/>
      <c r="L693" s="236" t="s">
        <v>2182</v>
      </c>
      <c r="M693" s="237"/>
      <c r="N693" s="237"/>
      <c r="O693" s="237"/>
      <c r="P693" s="237"/>
      <c r="Q693" s="237"/>
      <c r="S693" s="238">
        <v>0</v>
      </c>
      <c r="T693" s="235"/>
      <c r="U693" s="238">
        <v>41195453.899999999</v>
      </c>
      <c r="V693" s="235"/>
      <c r="W693" s="239" t="s">
        <v>2183</v>
      </c>
      <c r="X693" s="235"/>
    </row>
    <row r="694" spans="3:24" s="231" customFormat="1" ht="12" customHeight="1" x14ac:dyDescent="0.25">
      <c r="C694" s="236" t="s">
        <v>2160</v>
      </c>
      <c r="E694" s="236" t="s">
        <v>704</v>
      </c>
      <c r="F694" s="237"/>
      <c r="H694" s="237">
        <v>18488</v>
      </c>
      <c r="I694" s="237"/>
      <c r="J694" s="237"/>
      <c r="L694" s="236" t="s">
        <v>2184</v>
      </c>
      <c r="M694" s="237"/>
      <c r="N694" s="237"/>
      <c r="O694" s="237"/>
      <c r="P694" s="237"/>
      <c r="Q694" s="237"/>
      <c r="S694" s="238">
        <v>0</v>
      </c>
      <c r="T694" s="235"/>
      <c r="U694" s="238">
        <v>67567090</v>
      </c>
      <c r="V694" s="235"/>
      <c r="W694" s="239" t="s">
        <v>2185</v>
      </c>
      <c r="X694" s="235"/>
    </row>
    <row r="695" spans="3:24" s="231" customFormat="1" ht="12" customHeight="1" x14ac:dyDescent="0.25">
      <c r="C695" s="236" t="s">
        <v>2160</v>
      </c>
      <c r="E695" s="236" t="s">
        <v>704</v>
      </c>
      <c r="F695" s="237"/>
      <c r="H695" s="237">
        <v>18491</v>
      </c>
      <c r="I695" s="237"/>
      <c r="J695" s="237"/>
      <c r="L695" s="236" t="s">
        <v>2186</v>
      </c>
      <c r="M695" s="237"/>
      <c r="N695" s="237"/>
      <c r="O695" s="237"/>
      <c r="P695" s="237"/>
      <c r="Q695" s="237"/>
      <c r="S695" s="238">
        <v>0</v>
      </c>
      <c r="T695" s="235"/>
      <c r="U695" s="238">
        <v>5334545.4000000004</v>
      </c>
      <c r="V695" s="235"/>
      <c r="W695" s="239" t="s">
        <v>2187</v>
      </c>
      <c r="X695" s="235"/>
    </row>
    <row r="696" spans="3:24" s="231" customFormat="1" ht="12" hidden="1" customHeight="1" x14ac:dyDescent="0.25">
      <c r="C696" s="236" t="s">
        <v>2160</v>
      </c>
      <c r="E696" s="236" t="s">
        <v>704</v>
      </c>
      <c r="F696" s="237"/>
      <c r="H696" s="237">
        <v>18609</v>
      </c>
      <c r="I696" s="237"/>
      <c r="J696" s="237"/>
      <c r="L696" s="236" t="s">
        <v>2188</v>
      </c>
      <c r="M696" s="237"/>
      <c r="N696" s="237"/>
      <c r="O696" s="237"/>
      <c r="P696" s="237"/>
      <c r="Q696" s="237"/>
      <c r="S696" s="238">
        <v>0</v>
      </c>
      <c r="T696" s="235"/>
      <c r="U696" s="238">
        <v>5841818.1399999997</v>
      </c>
      <c r="V696" s="235"/>
      <c r="W696" s="239" t="s">
        <v>2189</v>
      </c>
      <c r="X696" s="235"/>
    </row>
    <row r="697" spans="3:24" s="231" customFormat="1" ht="12" hidden="1" customHeight="1" x14ac:dyDescent="0.25">
      <c r="C697" s="236" t="s">
        <v>2190</v>
      </c>
      <c r="E697" s="236" t="s">
        <v>704</v>
      </c>
      <c r="F697" s="237"/>
      <c r="H697" s="237">
        <v>18658</v>
      </c>
      <c r="I697" s="237"/>
      <c r="J697" s="237"/>
      <c r="L697" s="236" t="s">
        <v>2191</v>
      </c>
      <c r="M697" s="237"/>
      <c r="N697" s="237"/>
      <c r="O697" s="237"/>
      <c r="P697" s="237"/>
      <c r="Q697" s="237"/>
      <c r="S697" s="245">
        <v>0</v>
      </c>
      <c r="T697" s="244"/>
      <c r="U697" s="245">
        <v>21163636.800000001</v>
      </c>
      <c r="V697" s="235"/>
      <c r="W697" s="239" t="s">
        <v>2192</v>
      </c>
      <c r="X697" s="235"/>
    </row>
    <row r="698" spans="3:24" s="231" customFormat="1" ht="12" hidden="1" customHeight="1" x14ac:dyDescent="0.25">
      <c r="C698" s="236" t="s">
        <v>2190</v>
      </c>
      <c r="E698" s="236" t="s">
        <v>700</v>
      </c>
      <c r="F698" s="237"/>
      <c r="H698" s="236" t="s">
        <v>2193</v>
      </c>
      <c r="I698" s="237"/>
      <c r="J698" s="237"/>
      <c r="L698" s="236" t="s">
        <v>2194</v>
      </c>
      <c r="M698" s="237"/>
      <c r="N698" s="237"/>
      <c r="O698" s="237"/>
      <c r="P698" s="237"/>
      <c r="Q698" s="237"/>
      <c r="S698" s="245">
        <v>21163636.800000001</v>
      </c>
      <c r="T698" s="244"/>
      <c r="U698" s="245">
        <v>0</v>
      </c>
      <c r="V698" s="235"/>
      <c r="W698" s="239" t="s">
        <v>2189</v>
      </c>
      <c r="X698" s="235"/>
    </row>
    <row r="699" spans="3:24" s="231" customFormat="1" ht="12" hidden="1" customHeight="1" x14ac:dyDescent="0.25">
      <c r="C699" s="236" t="s">
        <v>2190</v>
      </c>
      <c r="E699" s="236" t="s">
        <v>704</v>
      </c>
      <c r="F699" s="237"/>
      <c r="H699" s="237">
        <v>18621</v>
      </c>
      <c r="I699" s="237"/>
      <c r="J699" s="237"/>
      <c r="L699" s="236" t="s">
        <v>2195</v>
      </c>
      <c r="M699" s="237"/>
      <c r="N699" s="237"/>
      <c r="O699" s="237"/>
      <c r="P699" s="237"/>
      <c r="Q699" s="237"/>
      <c r="S699" s="238">
        <v>0</v>
      </c>
      <c r="T699" s="235"/>
      <c r="U699" s="238">
        <v>7300000</v>
      </c>
      <c r="V699" s="235"/>
      <c r="W699" s="239" t="s">
        <v>2196</v>
      </c>
      <c r="X699" s="235"/>
    </row>
    <row r="700" spans="3:24" s="231" customFormat="1" ht="12" hidden="1" customHeight="1" x14ac:dyDescent="0.25">
      <c r="C700" s="236" t="s">
        <v>2190</v>
      </c>
      <c r="E700" s="236" t="s">
        <v>700</v>
      </c>
      <c r="F700" s="237"/>
      <c r="H700" s="236" t="s">
        <v>2197</v>
      </c>
      <c r="I700" s="237"/>
      <c r="J700" s="237"/>
      <c r="L700" s="236" t="s">
        <v>2198</v>
      </c>
      <c r="M700" s="237"/>
      <c r="N700" s="237"/>
      <c r="O700" s="237"/>
      <c r="P700" s="237"/>
      <c r="Q700" s="237"/>
      <c r="S700" s="238">
        <v>7300000</v>
      </c>
      <c r="T700" s="235"/>
      <c r="U700" s="238">
        <v>0</v>
      </c>
      <c r="V700" s="235"/>
      <c r="W700" s="239" t="s">
        <v>2189</v>
      </c>
      <c r="X700" s="235"/>
    </row>
    <row r="701" spans="3:24" s="231" customFormat="1" ht="12" hidden="1" customHeight="1" x14ac:dyDescent="0.25">
      <c r="C701" s="236" t="s">
        <v>2190</v>
      </c>
      <c r="E701" s="236" t="s">
        <v>704</v>
      </c>
      <c r="F701" s="237"/>
      <c r="H701" s="237">
        <v>18478</v>
      </c>
      <c r="I701" s="237"/>
      <c r="J701" s="237"/>
      <c r="L701" s="236" t="s">
        <v>2199</v>
      </c>
      <c r="M701" s="237"/>
      <c r="N701" s="237"/>
      <c r="O701" s="237"/>
      <c r="P701" s="237"/>
      <c r="Q701" s="237"/>
      <c r="S701" s="238">
        <v>0</v>
      </c>
      <c r="T701" s="235"/>
      <c r="U701" s="238">
        <v>14618184</v>
      </c>
      <c r="V701" s="235"/>
      <c r="W701" s="239" t="s">
        <v>2200</v>
      </c>
      <c r="X701" s="235"/>
    </row>
    <row r="702" spans="3:24" s="231" customFormat="1" ht="12" hidden="1" customHeight="1" x14ac:dyDescent="0.25">
      <c r="C702" s="236" t="s">
        <v>2190</v>
      </c>
      <c r="E702" s="236" t="s">
        <v>700</v>
      </c>
      <c r="F702" s="237"/>
      <c r="H702" s="236" t="s">
        <v>2201</v>
      </c>
      <c r="I702" s="237"/>
      <c r="J702" s="237"/>
      <c r="L702" s="236" t="s">
        <v>2202</v>
      </c>
      <c r="M702" s="237"/>
      <c r="N702" s="237"/>
      <c r="O702" s="237"/>
      <c r="P702" s="237"/>
      <c r="Q702" s="237"/>
      <c r="S702" s="238">
        <v>14618184</v>
      </c>
      <c r="T702" s="235"/>
      <c r="U702" s="238">
        <v>0</v>
      </c>
      <c r="V702" s="235"/>
      <c r="W702" s="239" t="s">
        <v>2189</v>
      </c>
      <c r="X702" s="235"/>
    </row>
    <row r="703" spans="3:24" s="231" customFormat="1" ht="12" hidden="1" customHeight="1" x14ac:dyDescent="0.25">
      <c r="C703" s="236" t="s">
        <v>2190</v>
      </c>
      <c r="E703" s="236" t="s">
        <v>704</v>
      </c>
      <c r="F703" s="237"/>
      <c r="H703" s="237">
        <v>18582</v>
      </c>
      <c r="I703" s="237"/>
      <c r="J703" s="237"/>
      <c r="L703" s="236" t="s">
        <v>2203</v>
      </c>
      <c r="M703" s="237"/>
      <c r="N703" s="237"/>
      <c r="O703" s="237"/>
      <c r="P703" s="237"/>
      <c r="Q703" s="237"/>
      <c r="S703" s="238">
        <v>0</v>
      </c>
      <c r="T703" s="235"/>
      <c r="U703" s="238">
        <v>54322721.399999999</v>
      </c>
      <c r="V703" s="235"/>
      <c r="W703" s="239" t="s">
        <v>2204</v>
      </c>
      <c r="X703" s="235"/>
    </row>
    <row r="704" spans="3:24" s="231" customFormat="1" ht="12" hidden="1" customHeight="1" x14ac:dyDescent="0.25">
      <c r="C704" s="236" t="s">
        <v>2190</v>
      </c>
      <c r="E704" s="236" t="s">
        <v>700</v>
      </c>
      <c r="F704" s="237"/>
      <c r="H704" s="236" t="s">
        <v>2205</v>
      </c>
      <c r="I704" s="237"/>
      <c r="J704" s="237"/>
      <c r="L704" s="236" t="s">
        <v>2206</v>
      </c>
      <c r="M704" s="237"/>
      <c r="N704" s="237"/>
      <c r="O704" s="237"/>
      <c r="P704" s="237"/>
      <c r="Q704" s="237"/>
      <c r="S704" s="238">
        <v>54322721.399999999</v>
      </c>
      <c r="T704" s="235"/>
      <c r="U704" s="238">
        <v>0</v>
      </c>
      <c r="V704" s="235"/>
      <c r="W704" s="239" t="s">
        <v>2189</v>
      </c>
      <c r="X704" s="235"/>
    </row>
    <row r="705" spans="3:24" s="231" customFormat="1" ht="12" hidden="1" customHeight="1" x14ac:dyDescent="0.25">
      <c r="C705" s="236" t="s">
        <v>2190</v>
      </c>
      <c r="E705" s="236" t="s">
        <v>700</v>
      </c>
      <c r="F705" s="237"/>
      <c r="H705" s="236" t="s">
        <v>2207</v>
      </c>
      <c r="I705" s="237"/>
      <c r="J705" s="237"/>
      <c r="L705" s="236" t="s">
        <v>2208</v>
      </c>
      <c r="M705" s="237"/>
      <c r="N705" s="237"/>
      <c r="O705" s="237"/>
      <c r="P705" s="237"/>
      <c r="Q705" s="237"/>
      <c r="S705" s="238">
        <v>58320169.280000001</v>
      </c>
      <c r="T705" s="235"/>
      <c r="U705" s="238">
        <v>0</v>
      </c>
      <c r="V705" s="235"/>
      <c r="W705" s="239" t="s">
        <v>2209</v>
      </c>
      <c r="X705" s="235"/>
    </row>
    <row r="706" spans="3:24" s="231" customFormat="1" ht="12" hidden="1" customHeight="1" x14ac:dyDescent="0.25">
      <c r="C706" s="236" t="s">
        <v>2190</v>
      </c>
      <c r="E706" s="236" t="s">
        <v>704</v>
      </c>
      <c r="F706" s="237"/>
      <c r="H706" s="237">
        <v>18615</v>
      </c>
      <c r="I706" s="237"/>
      <c r="J706" s="237"/>
      <c r="L706" s="236" t="s">
        <v>2210</v>
      </c>
      <c r="M706" s="237"/>
      <c r="N706" s="237"/>
      <c r="O706" s="237"/>
      <c r="P706" s="237"/>
      <c r="Q706" s="237"/>
      <c r="S706" s="238">
        <v>0</v>
      </c>
      <c r="T706" s="235"/>
      <c r="U706" s="238">
        <v>5841818.1399999997</v>
      </c>
      <c r="V706" s="235"/>
      <c r="W706" s="239" t="s">
        <v>2211</v>
      </c>
      <c r="X706" s="235"/>
    </row>
    <row r="707" spans="3:24" s="231" customFormat="1" ht="12" hidden="1" customHeight="1" x14ac:dyDescent="0.25">
      <c r="C707" s="236" t="s">
        <v>2190</v>
      </c>
      <c r="E707" s="236" t="s">
        <v>704</v>
      </c>
      <c r="F707" s="237"/>
      <c r="H707" s="237">
        <v>18489</v>
      </c>
      <c r="I707" s="237"/>
      <c r="J707" s="237"/>
      <c r="L707" s="236" t="s">
        <v>2212</v>
      </c>
      <c r="M707" s="237"/>
      <c r="N707" s="237"/>
      <c r="O707" s="237"/>
      <c r="P707" s="237"/>
      <c r="Q707" s="237"/>
      <c r="S707" s="238">
        <v>0</v>
      </c>
      <c r="T707" s="235"/>
      <c r="U707" s="238">
        <v>58320169.280000001</v>
      </c>
      <c r="V707" s="235"/>
      <c r="W707" s="239" t="s">
        <v>2213</v>
      </c>
      <c r="X707" s="235"/>
    </row>
    <row r="708" spans="3:24" s="231" customFormat="1" ht="12" hidden="1" customHeight="1" x14ac:dyDescent="0.25">
      <c r="C708" s="236" t="s">
        <v>2190</v>
      </c>
      <c r="E708" s="236" t="s">
        <v>704</v>
      </c>
      <c r="F708" s="237"/>
      <c r="H708" s="237">
        <v>18610</v>
      </c>
      <c r="I708" s="237"/>
      <c r="J708" s="237"/>
      <c r="L708" s="236" t="s">
        <v>2214</v>
      </c>
      <c r="M708" s="237"/>
      <c r="N708" s="237"/>
      <c r="O708" s="237"/>
      <c r="P708" s="237"/>
      <c r="Q708" s="237"/>
      <c r="S708" s="238">
        <v>0</v>
      </c>
      <c r="T708" s="235"/>
      <c r="U708" s="238">
        <v>5841818.1399999997</v>
      </c>
      <c r="V708" s="235"/>
      <c r="W708" s="239" t="s">
        <v>2215</v>
      </c>
      <c r="X708" s="235"/>
    </row>
    <row r="709" spans="3:24" s="231" customFormat="1" ht="12" hidden="1" customHeight="1" x14ac:dyDescent="0.25">
      <c r="C709" s="236" t="s">
        <v>2216</v>
      </c>
      <c r="E709" s="236" t="s">
        <v>704</v>
      </c>
      <c r="F709" s="237"/>
      <c r="H709" s="237">
        <v>18519</v>
      </c>
      <c r="I709" s="237"/>
      <c r="J709" s="237"/>
      <c r="L709" s="236" t="s">
        <v>2217</v>
      </c>
      <c r="M709" s="237"/>
      <c r="N709" s="237"/>
      <c r="O709" s="237"/>
      <c r="P709" s="237"/>
      <c r="Q709" s="237"/>
      <c r="S709" s="238">
        <v>0</v>
      </c>
      <c r="T709" s="235"/>
      <c r="U709" s="238">
        <v>11636363.52</v>
      </c>
      <c r="V709" s="235"/>
      <c r="W709" s="239" t="s">
        <v>2218</v>
      </c>
      <c r="X709" s="235"/>
    </row>
    <row r="710" spans="3:24" s="231" customFormat="1" ht="12" hidden="1" customHeight="1" x14ac:dyDescent="0.25">
      <c r="C710" s="236" t="s">
        <v>2216</v>
      </c>
      <c r="E710" s="236" t="s">
        <v>704</v>
      </c>
      <c r="F710" s="237"/>
      <c r="H710" s="237">
        <v>18640</v>
      </c>
      <c r="I710" s="237"/>
      <c r="J710" s="237"/>
      <c r="L710" s="236" t="s">
        <v>2219</v>
      </c>
      <c r="M710" s="237"/>
      <c r="N710" s="237"/>
      <c r="O710" s="237"/>
      <c r="P710" s="237"/>
      <c r="Q710" s="237"/>
      <c r="S710" s="238">
        <v>0</v>
      </c>
      <c r="T710" s="235"/>
      <c r="U710" s="238">
        <v>13358168.09</v>
      </c>
      <c r="V710" s="235"/>
      <c r="W710" s="239" t="s">
        <v>2220</v>
      </c>
      <c r="X710" s="235"/>
    </row>
    <row r="711" spans="3:24" s="231" customFormat="1" ht="12" hidden="1" customHeight="1" x14ac:dyDescent="0.25">
      <c r="C711" s="236" t="s">
        <v>2216</v>
      </c>
      <c r="E711" s="236" t="s">
        <v>704</v>
      </c>
      <c r="F711" s="237"/>
      <c r="H711" s="237">
        <v>18706</v>
      </c>
      <c r="I711" s="237"/>
      <c r="J711" s="237"/>
      <c r="L711" s="236" t="s">
        <v>2221</v>
      </c>
      <c r="M711" s="237"/>
      <c r="N711" s="237"/>
      <c r="O711" s="237"/>
      <c r="P711" s="237"/>
      <c r="Q711" s="237"/>
      <c r="S711" s="238">
        <v>0</v>
      </c>
      <c r="T711" s="235"/>
      <c r="U711" s="238">
        <v>6529090.8099999996</v>
      </c>
      <c r="V711" s="235"/>
      <c r="W711" s="239" t="s">
        <v>2222</v>
      </c>
      <c r="X711" s="235"/>
    </row>
    <row r="712" spans="3:24" s="231" customFormat="1" ht="12" hidden="1" customHeight="1" x14ac:dyDescent="0.25">
      <c r="C712" s="236" t="s">
        <v>2216</v>
      </c>
      <c r="E712" s="236" t="s">
        <v>700</v>
      </c>
      <c r="F712" s="237"/>
      <c r="H712" s="237">
        <v>23718</v>
      </c>
      <c r="I712" s="237"/>
      <c r="J712" s="237"/>
      <c r="L712" s="236" t="s">
        <v>2223</v>
      </c>
      <c r="M712" s="237"/>
      <c r="N712" s="237"/>
      <c r="O712" s="237"/>
      <c r="P712" s="237"/>
      <c r="Q712" s="237"/>
      <c r="S712" s="238">
        <v>6529090.8099999996</v>
      </c>
      <c r="T712" s="235"/>
      <c r="U712" s="238">
        <v>0</v>
      </c>
      <c r="V712" s="235"/>
      <c r="W712" s="239" t="s">
        <v>2220</v>
      </c>
      <c r="X712" s="235"/>
    </row>
    <row r="713" spans="3:24" s="231" customFormat="1" ht="12" hidden="1" customHeight="1" x14ac:dyDescent="0.25">
      <c r="C713" s="236" t="s">
        <v>2216</v>
      </c>
      <c r="E713" s="236" t="s">
        <v>704</v>
      </c>
      <c r="F713" s="237"/>
      <c r="H713" s="237">
        <v>18618</v>
      </c>
      <c r="I713" s="237"/>
      <c r="J713" s="237"/>
      <c r="L713" s="236" t="s">
        <v>2224</v>
      </c>
      <c r="M713" s="237"/>
      <c r="N713" s="237"/>
      <c r="O713" s="237"/>
      <c r="P713" s="237"/>
      <c r="Q713" s="237"/>
      <c r="S713" s="238">
        <v>0</v>
      </c>
      <c r="T713" s="235"/>
      <c r="U713" s="238">
        <v>5841818.1399999997</v>
      </c>
      <c r="V713" s="235"/>
      <c r="W713" s="239" t="s">
        <v>2225</v>
      </c>
      <c r="X713" s="235"/>
    </row>
    <row r="714" spans="3:24" s="231" customFormat="1" ht="12" hidden="1" customHeight="1" x14ac:dyDescent="0.25">
      <c r="C714" s="236" t="s">
        <v>2216</v>
      </c>
      <c r="E714" s="236" t="s">
        <v>704</v>
      </c>
      <c r="F714" s="237"/>
      <c r="H714" s="237">
        <v>18622</v>
      </c>
      <c r="I714" s="237"/>
      <c r="J714" s="237"/>
      <c r="L714" s="236" t="s">
        <v>2226</v>
      </c>
      <c r="M714" s="237"/>
      <c r="N714" s="237"/>
      <c r="O714" s="237"/>
      <c r="P714" s="237"/>
      <c r="Q714" s="237"/>
      <c r="S714" s="238">
        <v>0</v>
      </c>
      <c r="T714" s="235"/>
      <c r="U714" s="238">
        <v>7330000.9000000004</v>
      </c>
      <c r="V714" s="235"/>
      <c r="W714" s="239" t="s">
        <v>2227</v>
      </c>
      <c r="X714" s="235"/>
    </row>
    <row r="715" spans="3:24" s="231" customFormat="1" ht="12" hidden="1" customHeight="1" x14ac:dyDescent="0.25">
      <c r="C715" s="236" t="s">
        <v>2216</v>
      </c>
      <c r="E715" s="236" t="s">
        <v>700</v>
      </c>
      <c r="F715" s="237"/>
      <c r="H715" s="236" t="s">
        <v>2228</v>
      </c>
      <c r="I715" s="237"/>
      <c r="J715" s="237"/>
      <c r="L715" s="236" t="s">
        <v>2229</v>
      </c>
      <c r="M715" s="237"/>
      <c r="N715" s="237"/>
      <c r="O715" s="237"/>
      <c r="P715" s="237"/>
      <c r="Q715" s="237"/>
      <c r="S715" s="238">
        <v>7330000.9000000004</v>
      </c>
      <c r="T715" s="235"/>
      <c r="U715" s="238">
        <v>0</v>
      </c>
      <c r="V715" s="235"/>
      <c r="W715" s="239" t="s">
        <v>2225</v>
      </c>
      <c r="X715" s="235"/>
    </row>
    <row r="716" spans="3:24" s="231" customFormat="1" ht="12" hidden="1" customHeight="1" x14ac:dyDescent="0.25">
      <c r="C716" s="236" t="s">
        <v>2216</v>
      </c>
      <c r="E716" s="236" t="s">
        <v>704</v>
      </c>
      <c r="F716" s="237"/>
      <c r="H716" s="237">
        <v>18581</v>
      </c>
      <c r="I716" s="237"/>
      <c r="J716" s="237"/>
      <c r="L716" s="236" t="s">
        <v>2230</v>
      </c>
      <c r="M716" s="237"/>
      <c r="N716" s="237"/>
      <c r="O716" s="237"/>
      <c r="P716" s="237"/>
      <c r="Q716" s="237"/>
      <c r="S716" s="238">
        <v>0</v>
      </c>
      <c r="T716" s="235"/>
      <c r="U716" s="238">
        <v>59408143.68</v>
      </c>
      <c r="V716" s="235"/>
      <c r="W716" s="239" t="s">
        <v>2231</v>
      </c>
      <c r="X716" s="235"/>
    </row>
    <row r="717" spans="3:24" s="231" customFormat="1" ht="12" hidden="1" customHeight="1" x14ac:dyDescent="0.25">
      <c r="C717" s="236" t="s">
        <v>2216</v>
      </c>
      <c r="E717" s="236" t="s">
        <v>700</v>
      </c>
      <c r="F717" s="237"/>
      <c r="H717" s="236" t="s">
        <v>2232</v>
      </c>
      <c r="I717" s="237"/>
      <c r="J717" s="237"/>
      <c r="L717" s="236" t="s">
        <v>2233</v>
      </c>
      <c r="M717" s="237"/>
      <c r="N717" s="237"/>
      <c r="O717" s="237"/>
      <c r="P717" s="237"/>
      <c r="Q717" s="237"/>
      <c r="S717" s="238">
        <v>59408143.68</v>
      </c>
      <c r="T717" s="235"/>
      <c r="U717" s="238">
        <v>0</v>
      </c>
      <c r="V717" s="235"/>
      <c r="W717" s="239" t="s">
        <v>2225</v>
      </c>
      <c r="X717" s="235"/>
    </row>
    <row r="718" spans="3:24" s="231" customFormat="1" ht="12" hidden="1" customHeight="1" x14ac:dyDescent="0.25">
      <c r="C718" s="236" t="s">
        <v>2216</v>
      </c>
      <c r="E718" s="236" t="s">
        <v>704</v>
      </c>
      <c r="F718" s="237"/>
      <c r="H718" s="237">
        <v>18486</v>
      </c>
      <c r="I718" s="237"/>
      <c r="J718" s="237"/>
      <c r="L718" s="236" t="s">
        <v>2234</v>
      </c>
      <c r="M718" s="237"/>
      <c r="N718" s="237"/>
      <c r="O718" s="237"/>
      <c r="P718" s="237"/>
      <c r="Q718" s="237"/>
      <c r="S718" s="238">
        <v>0</v>
      </c>
      <c r="T718" s="235"/>
      <c r="U718" s="238">
        <v>600000</v>
      </c>
      <c r="V718" s="235"/>
      <c r="W718" s="239" t="s">
        <v>2235</v>
      </c>
      <c r="X718" s="235"/>
    </row>
    <row r="719" spans="3:24" s="231" customFormat="1" ht="12" hidden="1" customHeight="1" x14ac:dyDescent="0.25">
      <c r="C719" s="236" t="s">
        <v>2216</v>
      </c>
      <c r="E719" s="236" t="s">
        <v>700</v>
      </c>
      <c r="F719" s="237"/>
      <c r="H719" s="236" t="s">
        <v>2236</v>
      </c>
      <c r="I719" s="237"/>
      <c r="J719" s="237"/>
      <c r="L719" s="236" t="s">
        <v>2237</v>
      </c>
      <c r="M719" s="237"/>
      <c r="N719" s="237"/>
      <c r="O719" s="237"/>
      <c r="P719" s="237"/>
      <c r="Q719" s="237"/>
      <c r="S719" s="238">
        <v>600000</v>
      </c>
      <c r="T719" s="235"/>
      <c r="U719" s="238">
        <v>0</v>
      </c>
      <c r="V719" s="235"/>
      <c r="W719" s="239" t="s">
        <v>2225</v>
      </c>
      <c r="X719" s="235"/>
    </row>
    <row r="720" spans="3:24" s="231" customFormat="1" ht="12" customHeight="1" x14ac:dyDescent="0.25">
      <c r="C720" s="236" t="s">
        <v>2216</v>
      </c>
      <c r="E720" s="236" t="s">
        <v>704</v>
      </c>
      <c r="F720" s="237"/>
      <c r="H720" s="237">
        <v>18479</v>
      </c>
      <c r="I720" s="237"/>
      <c r="J720" s="237"/>
      <c r="L720" s="236" t="s">
        <v>2238</v>
      </c>
      <c r="M720" s="237"/>
      <c r="N720" s="237"/>
      <c r="O720" s="237"/>
      <c r="P720" s="237"/>
      <c r="Q720" s="237"/>
      <c r="S720" s="238">
        <v>0</v>
      </c>
      <c r="T720" s="235"/>
      <c r="U720" s="238">
        <v>16029495</v>
      </c>
      <c r="V720" s="235"/>
      <c r="W720" s="239" t="s">
        <v>2239</v>
      </c>
      <c r="X720" s="235"/>
    </row>
    <row r="721" spans="3:24" s="231" customFormat="1" ht="12" customHeight="1" x14ac:dyDescent="0.25">
      <c r="C721" s="236" t="s">
        <v>2216</v>
      </c>
      <c r="E721" s="236" t="s">
        <v>704</v>
      </c>
      <c r="F721" s="237"/>
      <c r="H721" s="237">
        <v>18482</v>
      </c>
      <c r="I721" s="237"/>
      <c r="J721" s="237"/>
      <c r="L721" s="236" t="s">
        <v>2240</v>
      </c>
      <c r="M721" s="237"/>
      <c r="N721" s="237"/>
      <c r="O721" s="237"/>
      <c r="P721" s="237"/>
      <c r="Q721" s="237"/>
      <c r="S721" s="238">
        <v>0</v>
      </c>
      <c r="T721" s="235"/>
      <c r="U721" s="238">
        <v>12654546</v>
      </c>
      <c r="V721" s="235"/>
      <c r="W721" s="239" t="s">
        <v>2241</v>
      </c>
      <c r="X721" s="235"/>
    </row>
    <row r="722" spans="3:24" s="231" customFormat="1" ht="12" customHeight="1" x14ac:dyDescent="0.25">
      <c r="C722" s="236" t="s">
        <v>2216</v>
      </c>
      <c r="E722" s="236" t="s">
        <v>704</v>
      </c>
      <c r="F722" s="237"/>
      <c r="H722" s="237">
        <v>18483</v>
      </c>
      <c r="I722" s="237"/>
      <c r="J722" s="237"/>
      <c r="L722" s="236" t="s">
        <v>2242</v>
      </c>
      <c r="M722" s="237"/>
      <c r="N722" s="237"/>
      <c r="O722" s="237"/>
      <c r="P722" s="237"/>
      <c r="Q722" s="237"/>
      <c r="S722" s="238">
        <v>0</v>
      </c>
      <c r="T722" s="235"/>
      <c r="U722" s="238">
        <v>26528864.5</v>
      </c>
      <c r="V722" s="235"/>
      <c r="W722" s="239" t="s">
        <v>2243</v>
      </c>
      <c r="X722" s="235"/>
    </row>
    <row r="723" spans="3:24" s="231" customFormat="1" ht="12" customHeight="1" x14ac:dyDescent="0.25">
      <c r="C723" s="236" t="s">
        <v>2216</v>
      </c>
      <c r="E723" s="236" t="s">
        <v>704</v>
      </c>
      <c r="F723" s="237"/>
      <c r="H723" s="237">
        <v>18484</v>
      </c>
      <c r="I723" s="237"/>
      <c r="J723" s="237"/>
      <c r="L723" s="236" t="s">
        <v>2244</v>
      </c>
      <c r="M723" s="237"/>
      <c r="N723" s="237"/>
      <c r="O723" s="237"/>
      <c r="P723" s="237"/>
      <c r="Q723" s="237"/>
      <c r="S723" s="238">
        <v>0</v>
      </c>
      <c r="T723" s="235"/>
      <c r="U723" s="238">
        <v>3840909.2</v>
      </c>
      <c r="V723" s="235"/>
      <c r="W723" s="239" t="s">
        <v>2245</v>
      </c>
      <c r="X723" s="235"/>
    </row>
    <row r="724" spans="3:24" s="231" customFormat="1" ht="12" customHeight="1" x14ac:dyDescent="0.25">
      <c r="C724" s="236" t="s">
        <v>2216</v>
      </c>
      <c r="E724" s="236" t="s">
        <v>704</v>
      </c>
      <c r="F724" s="237"/>
      <c r="H724" s="237">
        <v>18485</v>
      </c>
      <c r="I724" s="237"/>
      <c r="J724" s="237"/>
      <c r="L724" s="236" t="s">
        <v>2246</v>
      </c>
      <c r="M724" s="237"/>
      <c r="N724" s="237"/>
      <c r="O724" s="237"/>
      <c r="P724" s="237"/>
      <c r="Q724" s="237"/>
      <c r="S724" s="238">
        <v>0</v>
      </c>
      <c r="T724" s="235"/>
      <c r="U724" s="238">
        <v>7090909</v>
      </c>
      <c r="V724" s="235"/>
      <c r="W724" s="239" t="s">
        <v>2247</v>
      </c>
      <c r="X724" s="235"/>
    </row>
    <row r="725" spans="3:24" s="231" customFormat="1" ht="12" customHeight="1" x14ac:dyDescent="0.25">
      <c r="C725" s="236" t="s">
        <v>2216</v>
      </c>
      <c r="E725" s="236" t="s">
        <v>704</v>
      </c>
      <c r="F725" s="237"/>
      <c r="H725" s="237">
        <v>18487</v>
      </c>
      <c r="I725" s="237"/>
      <c r="J725" s="237"/>
      <c r="L725" s="236" t="s">
        <v>2248</v>
      </c>
      <c r="M725" s="237"/>
      <c r="N725" s="237"/>
      <c r="O725" s="237"/>
      <c r="P725" s="237"/>
      <c r="Q725" s="237"/>
      <c r="S725" s="238">
        <v>0</v>
      </c>
      <c r="T725" s="235"/>
      <c r="U725" s="238">
        <v>13220000.800000001</v>
      </c>
      <c r="V725" s="235"/>
      <c r="W725" s="239" t="s">
        <v>2249</v>
      </c>
      <c r="X725" s="235"/>
    </row>
    <row r="726" spans="3:24" s="231" customFormat="1" ht="12" hidden="1" customHeight="1" x14ac:dyDescent="0.25">
      <c r="C726" s="236" t="s">
        <v>2216</v>
      </c>
      <c r="E726" s="236" t="s">
        <v>704</v>
      </c>
      <c r="F726" s="237"/>
      <c r="H726" s="237">
        <v>18542</v>
      </c>
      <c r="I726" s="237"/>
      <c r="J726" s="237"/>
      <c r="L726" s="236" t="s">
        <v>2250</v>
      </c>
      <c r="M726" s="237"/>
      <c r="N726" s="237"/>
      <c r="O726" s="237"/>
      <c r="P726" s="237"/>
      <c r="Q726" s="237"/>
      <c r="S726" s="238">
        <v>0</v>
      </c>
      <c r="T726" s="235"/>
      <c r="U726" s="238">
        <v>171912793.75</v>
      </c>
      <c r="V726" s="235"/>
      <c r="W726" s="239" t="s">
        <v>2251</v>
      </c>
      <c r="X726" s="235"/>
    </row>
    <row r="727" spans="3:24" s="231" customFormat="1" ht="12" hidden="1" customHeight="1" x14ac:dyDescent="0.25">
      <c r="C727" s="236" t="s">
        <v>2216</v>
      </c>
      <c r="E727" s="236" t="s">
        <v>700</v>
      </c>
      <c r="F727" s="237"/>
      <c r="H727" s="236" t="s">
        <v>2252</v>
      </c>
      <c r="I727" s="237"/>
      <c r="J727" s="237"/>
      <c r="L727" s="236" t="s">
        <v>2253</v>
      </c>
      <c r="M727" s="237"/>
      <c r="N727" s="237"/>
      <c r="O727" s="237"/>
      <c r="P727" s="237"/>
      <c r="Q727" s="237"/>
      <c r="S727" s="238">
        <v>171912793.75</v>
      </c>
      <c r="T727" s="235"/>
      <c r="U727" s="238">
        <v>0</v>
      </c>
      <c r="V727" s="235"/>
      <c r="W727" s="239" t="s">
        <v>2249</v>
      </c>
      <c r="X727" s="235"/>
    </row>
    <row r="728" spans="3:24" s="231" customFormat="1" ht="12" hidden="1" customHeight="1" x14ac:dyDescent="0.25">
      <c r="C728" s="236" t="s">
        <v>2216</v>
      </c>
      <c r="E728" s="236" t="s">
        <v>704</v>
      </c>
      <c r="F728" s="237"/>
      <c r="H728" s="237">
        <v>18543</v>
      </c>
      <c r="I728" s="237"/>
      <c r="J728" s="237"/>
      <c r="L728" s="236" t="s">
        <v>2254</v>
      </c>
      <c r="M728" s="237"/>
      <c r="N728" s="237"/>
      <c r="O728" s="237"/>
      <c r="P728" s="237"/>
      <c r="Q728" s="237"/>
      <c r="S728" s="238">
        <v>0</v>
      </c>
      <c r="T728" s="235"/>
      <c r="U728" s="238">
        <v>57500040</v>
      </c>
      <c r="V728" s="235"/>
      <c r="W728" s="239" t="s">
        <v>2255</v>
      </c>
      <c r="X728" s="235"/>
    </row>
    <row r="729" spans="3:24" s="231" customFormat="1" ht="12" hidden="1" customHeight="1" x14ac:dyDescent="0.25">
      <c r="C729" s="236" t="s">
        <v>2216</v>
      </c>
      <c r="E729" s="236" t="s">
        <v>700</v>
      </c>
      <c r="F729" s="237"/>
      <c r="H729" s="236" t="s">
        <v>2256</v>
      </c>
      <c r="I729" s="237"/>
      <c r="J729" s="237"/>
      <c r="L729" s="236" t="s">
        <v>2257</v>
      </c>
      <c r="M729" s="237"/>
      <c r="N729" s="237"/>
      <c r="O729" s="237"/>
      <c r="P729" s="237"/>
      <c r="Q729" s="237"/>
      <c r="S729" s="238">
        <v>57500040</v>
      </c>
      <c r="T729" s="235"/>
      <c r="U729" s="238">
        <v>0</v>
      </c>
      <c r="V729" s="235"/>
      <c r="W729" s="239" t="s">
        <v>2249</v>
      </c>
      <c r="X729" s="235"/>
    </row>
    <row r="730" spans="3:24" s="231" customFormat="1" ht="8.1" hidden="1" customHeight="1" x14ac:dyDescent="0.25">
      <c r="S730" s="235"/>
      <c r="T730" s="235"/>
      <c r="U730" s="235"/>
      <c r="V730" s="235"/>
      <c r="W730" s="235"/>
      <c r="X730" s="235"/>
    </row>
    <row r="731" spans="3:24" s="231" customFormat="1" ht="12" hidden="1" customHeight="1" x14ac:dyDescent="0.25">
      <c r="C731" s="236" t="s">
        <v>2216</v>
      </c>
      <c r="E731" s="236" t="s">
        <v>704</v>
      </c>
      <c r="F731" s="237"/>
      <c r="H731" s="237">
        <v>18583</v>
      </c>
      <c r="I731" s="237"/>
      <c r="J731" s="237"/>
      <c r="L731" s="236" t="s">
        <v>2258</v>
      </c>
      <c r="M731" s="237"/>
      <c r="N731" s="237"/>
      <c r="O731" s="237"/>
      <c r="P731" s="237"/>
      <c r="Q731" s="237"/>
      <c r="S731" s="238">
        <v>0</v>
      </c>
      <c r="T731" s="235"/>
      <c r="U731" s="238">
        <v>226030763.28</v>
      </c>
      <c r="V731" s="235"/>
      <c r="W731" s="239" t="s">
        <v>2259</v>
      </c>
      <c r="X731" s="235"/>
    </row>
    <row r="732" spans="3:24" s="231" customFormat="1" ht="12" hidden="1" customHeight="1" x14ac:dyDescent="0.25">
      <c r="C732" s="236" t="s">
        <v>2216</v>
      </c>
      <c r="E732" s="236" t="s">
        <v>700</v>
      </c>
      <c r="F732" s="237"/>
      <c r="H732" s="236" t="s">
        <v>2260</v>
      </c>
      <c r="I732" s="237"/>
      <c r="J732" s="237"/>
      <c r="L732" s="236" t="s">
        <v>2261</v>
      </c>
      <c r="M732" s="237"/>
      <c r="N732" s="237"/>
      <c r="O732" s="237"/>
      <c r="P732" s="237"/>
      <c r="Q732" s="237"/>
      <c r="S732" s="238">
        <v>226030763.28</v>
      </c>
      <c r="T732" s="235"/>
      <c r="U732" s="238">
        <v>0</v>
      </c>
      <c r="V732" s="235"/>
      <c r="W732" s="239" t="s">
        <v>2249</v>
      </c>
      <c r="X732" s="235"/>
    </row>
    <row r="733" spans="3:24" s="231" customFormat="1" ht="12" hidden="1" customHeight="1" x14ac:dyDescent="0.25">
      <c r="C733" s="236" t="s">
        <v>2216</v>
      </c>
      <c r="E733" s="236" t="s">
        <v>704</v>
      </c>
      <c r="F733" s="237"/>
      <c r="H733" s="237">
        <v>18585</v>
      </c>
      <c r="I733" s="237"/>
      <c r="J733" s="237"/>
      <c r="L733" s="236" t="s">
        <v>2262</v>
      </c>
      <c r="M733" s="237"/>
      <c r="N733" s="237"/>
      <c r="O733" s="237"/>
      <c r="P733" s="237"/>
      <c r="Q733" s="237"/>
      <c r="S733" s="238">
        <v>0</v>
      </c>
      <c r="T733" s="235"/>
      <c r="U733" s="238">
        <v>216144000</v>
      </c>
      <c r="V733" s="235"/>
      <c r="W733" s="239" t="s">
        <v>2263</v>
      </c>
      <c r="X733" s="235"/>
    </row>
    <row r="734" spans="3:24" s="231" customFormat="1" ht="12" hidden="1" customHeight="1" x14ac:dyDescent="0.25">
      <c r="C734" s="236" t="s">
        <v>2216</v>
      </c>
      <c r="E734" s="236" t="s">
        <v>700</v>
      </c>
      <c r="F734" s="237"/>
      <c r="H734" s="236" t="s">
        <v>2264</v>
      </c>
      <c r="I734" s="237"/>
      <c r="J734" s="237"/>
      <c r="L734" s="236" t="s">
        <v>2265</v>
      </c>
      <c r="M734" s="237"/>
      <c r="N734" s="237"/>
      <c r="O734" s="237"/>
      <c r="P734" s="237"/>
      <c r="Q734" s="237"/>
      <c r="S734" s="238">
        <v>216144000</v>
      </c>
      <c r="T734" s="235"/>
      <c r="U734" s="238">
        <v>0</v>
      </c>
      <c r="V734" s="235"/>
      <c r="W734" s="239" t="s">
        <v>2249</v>
      </c>
      <c r="X734" s="235"/>
    </row>
    <row r="735" spans="3:24" s="231" customFormat="1" ht="12" hidden="1" customHeight="1" x14ac:dyDescent="0.25">
      <c r="C735" s="236" t="s">
        <v>2216</v>
      </c>
      <c r="E735" s="236" t="s">
        <v>704</v>
      </c>
      <c r="F735" s="237"/>
      <c r="H735" s="237">
        <v>18586</v>
      </c>
      <c r="I735" s="237"/>
      <c r="J735" s="237"/>
      <c r="L735" s="236" t="s">
        <v>2266</v>
      </c>
      <c r="M735" s="237"/>
      <c r="N735" s="237"/>
      <c r="O735" s="237"/>
      <c r="P735" s="237"/>
      <c r="Q735" s="237"/>
      <c r="S735" s="238">
        <v>0</v>
      </c>
      <c r="T735" s="235"/>
      <c r="U735" s="238">
        <v>215014422.69999999</v>
      </c>
      <c r="V735" s="235"/>
      <c r="W735" s="239" t="s">
        <v>2267</v>
      </c>
      <c r="X735" s="235"/>
    </row>
    <row r="736" spans="3:24" s="231" customFormat="1" ht="12" hidden="1" customHeight="1" x14ac:dyDescent="0.25">
      <c r="C736" s="236" t="s">
        <v>2216</v>
      </c>
      <c r="E736" s="236" t="s">
        <v>700</v>
      </c>
      <c r="F736" s="237"/>
      <c r="H736" s="236" t="s">
        <v>2268</v>
      </c>
      <c r="I736" s="237"/>
      <c r="J736" s="237"/>
      <c r="L736" s="236" t="s">
        <v>2269</v>
      </c>
      <c r="M736" s="237"/>
      <c r="N736" s="237"/>
      <c r="O736" s="237"/>
      <c r="P736" s="237"/>
      <c r="Q736" s="237"/>
      <c r="S736" s="238">
        <v>215014422.69999999</v>
      </c>
      <c r="T736" s="235"/>
      <c r="U736" s="238">
        <v>0</v>
      </c>
      <c r="V736" s="235"/>
      <c r="W736" s="239" t="s">
        <v>2249</v>
      </c>
      <c r="X736" s="235"/>
    </row>
    <row r="737" spans="3:24" s="231" customFormat="1" ht="12" hidden="1" customHeight="1" x14ac:dyDescent="0.25">
      <c r="C737" s="236" t="s">
        <v>2216</v>
      </c>
      <c r="E737" s="236" t="s">
        <v>704</v>
      </c>
      <c r="F737" s="237"/>
      <c r="H737" s="237">
        <v>18616</v>
      </c>
      <c r="I737" s="237"/>
      <c r="J737" s="237"/>
      <c r="L737" s="236" t="s">
        <v>2270</v>
      </c>
      <c r="M737" s="237"/>
      <c r="N737" s="237"/>
      <c r="O737" s="237"/>
      <c r="P737" s="237"/>
      <c r="Q737" s="237"/>
      <c r="S737" s="238">
        <v>0</v>
      </c>
      <c r="T737" s="235"/>
      <c r="U737" s="238">
        <v>5841818.1399999997</v>
      </c>
      <c r="V737" s="235"/>
      <c r="W737" s="239" t="s">
        <v>2271</v>
      </c>
      <c r="X737" s="235"/>
    </row>
    <row r="738" spans="3:24" s="231" customFormat="1" ht="12" hidden="1" customHeight="1" x14ac:dyDescent="0.25">
      <c r="C738" s="236" t="s">
        <v>2216</v>
      </c>
      <c r="E738" s="236" t="s">
        <v>704</v>
      </c>
      <c r="F738" s="237"/>
      <c r="H738" s="237">
        <v>18492</v>
      </c>
      <c r="I738" s="237"/>
      <c r="J738" s="237"/>
      <c r="L738" s="236" t="s">
        <v>2272</v>
      </c>
      <c r="M738" s="237"/>
      <c r="N738" s="237"/>
      <c r="O738" s="237"/>
      <c r="P738" s="237"/>
      <c r="Q738" s="237"/>
      <c r="S738" s="238">
        <v>0</v>
      </c>
      <c r="T738" s="235"/>
      <c r="U738" s="238">
        <v>11148290.4</v>
      </c>
      <c r="V738" s="235"/>
      <c r="W738" s="239" t="s">
        <v>2273</v>
      </c>
      <c r="X738" s="235"/>
    </row>
    <row r="739" spans="3:24" s="231" customFormat="1" ht="12" hidden="1" customHeight="1" x14ac:dyDescent="0.25">
      <c r="C739" s="236" t="s">
        <v>670</v>
      </c>
      <c r="E739" s="236" t="s">
        <v>704</v>
      </c>
      <c r="F739" s="237"/>
      <c r="H739" s="237">
        <v>18659</v>
      </c>
      <c r="I739" s="237"/>
      <c r="J739" s="237"/>
      <c r="L739" s="236" t="s">
        <v>2274</v>
      </c>
      <c r="M739" s="237"/>
      <c r="N739" s="237"/>
      <c r="O739" s="237"/>
      <c r="P739" s="237"/>
      <c r="Q739" s="237"/>
      <c r="S739" s="245">
        <v>0</v>
      </c>
      <c r="T739" s="244"/>
      <c r="U739" s="245">
        <v>14109091.199999999</v>
      </c>
      <c r="V739" s="235"/>
      <c r="W739" s="239" t="s">
        <v>2275</v>
      </c>
      <c r="X739" s="235"/>
    </row>
    <row r="740" spans="3:24" s="231" customFormat="1" ht="12" hidden="1" customHeight="1" x14ac:dyDescent="0.25">
      <c r="C740" s="236" t="s">
        <v>670</v>
      </c>
      <c r="E740" s="236" t="s">
        <v>700</v>
      </c>
      <c r="F740" s="237"/>
      <c r="H740" s="236" t="s">
        <v>2276</v>
      </c>
      <c r="I740" s="237"/>
      <c r="J740" s="237"/>
      <c r="L740" s="236" t="s">
        <v>2277</v>
      </c>
      <c r="M740" s="237"/>
      <c r="N740" s="237"/>
      <c r="O740" s="237"/>
      <c r="P740" s="237"/>
      <c r="Q740" s="237"/>
      <c r="S740" s="245">
        <v>14109091.199999999</v>
      </c>
      <c r="T740" s="244"/>
      <c r="U740" s="245">
        <v>0</v>
      </c>
      <c r="V740" s="235"/>
      <c r="W740" s="239" t="s">
        <v>2273</v>
      </c>
      <c r="X740" s="235"/>
    </row>
    <row r="741" spans="3:24" s="231" customFormat="1" ht="12" hidden="1" customHeight="1" x14ac:dyDescent="0.25">
      <c r="C741" s="236" t="s">
        <v>670</v>
      </c>
      <c r="E741" s="236" t="s">
        <v>704</v>
      </c>
      <c r="F741" s="237"/>
      <c r="H741" s="237">
        <v>18631</v>
      </c>
      <c r="I741" s="237"/>
      <c r="J741" s="237"/>
      <c r="L741" s="236" t="s">
        <v>2278</v>
      </c>
      <c r="M741" s="237"/>
      <c r="N741" s="237"/>
      <c r="O741" s="237"/>
      <c r="P741" s="237"/>
      <c r="Q741" s="237"/>
      <c r="S741" s="238">
        <v>0</v>
      </c>
      <c r="T741" s="235"/>
      <c r="U741" s="238">
        <v>22318545.920000002</v>
      </c>
      <c r="V741" s="235"/>
      <c r="W741" s="239" t="s">
        <v>2279</v>
      </c>
      <c r="X741" s="235"/>
    </row>
    <row r="742" spans="3:24" s="231" customFormat="1" ht="12" hidden="1" customHeight="1" x14ac:dyDescent="0.25">
      <c r="C742" s="236" t="s">
        <v>670</v>
      </c>
      <c r="E742" s="236" t="s">
        <v>700</v>
      </c>
      <c r="F742" s="237"/>
      <c r="H742" s="236" t="s">
        <v>2280</v>
      </c>
      <c r="I742" s="237"/>
      <c r="J742" s="237"/>
      <c r="L742" s="236" t="s">
        <v>2281</v>
      </c>
      <c r="M742" s="237"/>
      <c r="N742" s="237"/>
      <c r="O742" s="237"/>
      <c r="P742" s="237"/>
      <c r="Q742" s="237"/>
      <c r="S742" s="238">
        <v>22318545.920000002</v>
      </c>
      <c r="T742" s="235"/>
      <c r="U742" s="238">
        <v>0</v>
      </c>
      <c r="V742" s="235"/>
      <c r="W742" s="239" t="s">
        <v>2273</v>
      </c>
      <c r="X742" s="235"/>
    </row>
    <row r="743" spans="3:24" s="231" customFormat="1" ht="12" hidden="1" customHeight="1" x14ac:dyDescent="0.25">
      <c r="C743" s="236" t="s">
        <v>670</v>
      </c>
      <c r="E743" s="236" t="s">
        <v>704</v>
      </c>
      <c r="F743" s="237"/>
      <c r="H743" s="237">
        <v>18632</v>
      </c>
      <c r="I743" s="237"/>
      <c r="J743" s="237"/>
      <c r="L743" s="236" t="s">
        <v>2282</v>
      </c>
      <c r="M743" s="237"/>
      <c r="N743" s="237"/>
      <c r="O743" s="237"/>
      <c r="P743" s="237"/>
      <c r="Q743" s="237"/>
      <c r="S743" s="238">
        <v>0</v>
      </c>
      <c r="T743" s="235"/>
      <c r="U743" s="238">
        <v>1545455</v>
      </c>
      <c r="V743" s="235"/>
      <c r="W743" s="239" t="s">
        <v>2283</v>
      </c>
      <c r="X743" s="235"/>
    </row>
    <row r="744" spans="3:24" s="231" customFormat="1" ht="12" hidden="1" customHeight="1" x14ac:dyDescent="0.25">
      <c r="C744" s="236" t="s">
        <v>670</v>
      </c>
      <c r="E744" s="236" t="s">
        <v>700</v>
      </c>
      <c r="F744" s="237"/>
      <c r="H744" s="236" t="s">
        <v>2284</v>
      </c>
      <c r="I744" s="237"/>
      <c r="J744" s="237"/>
      <c r="L744" s="236" t="s">
        <v>2285</v>
      </c>
      <c r="M744" s="237"/>
      <c r="N744" s="237"/>
      <c r="O744" s="237"/>
      <c r="P744" s="237"/>
      <c r="Q744" s="237"/>
      <c r="S744" s="238">
        <v>1545455</v>
      </c>
      <c r="T744" s="235"/>
      <c r="U744" s="238">
        <v>0</v>
      </c>
      <c r="V744" s="235"/>
      <c r="W744" s="239" t="s">
        <v>2273</v>
      </c>
      <c r="X744" s="235"/>
    </row>
    <row r="745" spans="3:24" s="231" customFormat="1" ht="12" hidden="1" customHeight="1" x14ac:dyDescent="0.25">
      <c r="C745" s="236" t="s">
        <v>670</v>
      </c>
      <c r="E745" s="236" t="s">
        <v>700</v>
      </c>
      <c r="F745" s="237"/>
      <c r="H745" s="236" t="s">
        <v>2286</v>
      </c>
      <c r="I745" s="237"/>
      <c r="J745" s="237"/>
      <c r="L745" s="236" t="s">
        <v>2287</v>
      </c>
      <c r="M745" s="237"/>
      <c r="N745" s="237"/>
      <c r="O745" s="237"/>
      <c r="P745" s="237"/>
      <c r="Q745" s="237"/>
      <c r="S745" s="238">
        <v>13358168.09</v>
      </c>
      <c r="T745" s="235"/>
      <c r="U745" s="238">
        <v>0</v>
      </c>
      <c r="V745" s="235"/>
      <c r="W745" s="239" t="s">
        <v>2288</v>
      </c>
      <c r="X745" s="235"/>
    </row>
    <row r="746" spans="3:24" s="231" customFormat="1" ht="12" hidden="1" customHeight="1" x14ac:dyDescent="0.25">
      <c r="C746" s="236" t="s">
        <v>670</v>
      </c>
      <c r="E746" s="236" t="s">
        <v>704</v>
      </c>
      <c r="F746" s="237"/>
      <c r="H746" s="237">
        <v>18634</v>
      </c>
      <c r="I746" s="237"/>
      <c r="J746" s="237"/>
      <c r="L746" s="236" t="s">
        <v>2289</v>
      </c>
      <c r="M746" s="237"/>
      <c r="N746" s="237"/>
      <c r="O746" s="237"/>
      <c r="P746" s="237"/>
      <c r="Q746" s="237"/>
      <c r="S746" s="238">
        <v>0</v>
      </c>
      <c r="T746" s="235"/>
      <c r="U746" s="238">
        <v>62563635</v>
      </c>
      <c r="V746" s="235"/>
      <c r="W746" s="239" t="s">
        <v>2290</v>
      </c>
      <c r="X746" s="235"/>
    </row>
    <row r="747" spans="3:24" s="231" customFormat="1" ht="12" hidden="1" customHeight="1" x14ac:dyDescent="0.25">
      <c r="C747" s="236" t="s">
        <v>670</v>
      </c>
      <c r="E747" s="236" t="s">
        <v>700</v>
      </c>
      <c r="F747" s="237"/>
      <c r="H747" s="236" t="s">
        <v>2291</v>
      </c>
      <c r="I747" s="237"/>
      <c r="J747" s="237"/>
      <c r="L747" s="236" t="s">
        <v>2292</v>
      </c>
      <c r="M747" s="237"/>
      <c r="N747" s="237"/>
      <c r="O747" s="237"/>
      <c r="P747" s="237"/>
      <c r="Q747" s="237"/>
      <c r="S747" s="238">
        <v>62563635</v>
      </c>
      <c r="T747" s="235"/>
      <c r="U747" s="238">
        <v>0</v>
      </c>
      <c r="V747" s="235"/>
      <c r="W747" s="239" t="s">
        <v>2288</v>
      </c>
      <c r="X747" s="235"/>
    </row>
    <row r="748" spans="3:24" s="231" customFormat="1" ht="12" customHeight="1" x14ac:dyDescent="0.25">
      <c r="C748" s="236" t="s">
        <v>670</v>
      </c>
      <c r="E748" s="236" t="s">
        <v>704</v>
      </c>
      <c r="F748" s="237"/>
      <c r="H748" s="237">
        <v>18589</v>
      </c>
      <c r="I748" s="237"/>
      <c r="J748" s="237"/>
      <c r="L748" s="236" t="s">
        <v>2293</v>
      </c>
      <c r="M748" s="237"/>
      <c r="N748" s="237"/>
      <c r="O748" s="237"/>
      <c r="P748" s="237"/>
      <c r="Q748" s="237"/>
      <c r="S748" s="238">
        <v>0</v>
      </c>
      <c r="T748" s="235"/>
      <c r="U748" s="238">
        <v>28774547.460000001</v>
      </c>
      <c r="V748" s="235"/>
      <c r="W748" s="239" t="s">
        <v>2294</v>
      </c>
      <c r="X748" s="235"/>
    </row>
    <row r="749" spans="3:24" s="231" customFormat="1" ht="12" customHeight="1" x14ac:dyDescent="0.25">
      <c r="C749" s="236" t="s">
        <v>670</v>
      </c>
      <c r="E749" s="236" t="s">
        <v>700</v>
      </c>
      <c r="F749" s="237"/>
      <c r="H749" s="236" t="s">
        <v>2295</v>
      </c>
      <c r="I749" s="237"/>
      <c r="J749" s="237"/>
      <c r="L749" s="236" t="s">
        <v>2296</v>
      </c>
      <c r="M749" s="237"/>
      <c r="N749" s="237"/>
      <c r="O749" s="237"/>
      <c r="P749" s="237"/>
      <c r="Q749" s="237"/>
      <c r="S749" s="238">
        <v>28774547.460000001</v>
      </c>
      <c r="T749" s="235"/>
      <c r="U749" s="238">
        <v>0</v>
      </c>
      <c r="V749" s="235"/>
      <c r="W749" s="239" t="s">
        <v>2288</v>
      </c>
      <c r="X749" s="235"/>
    </row>
    <row r="750" spans="3:24" s="231" customFormat="1" ht="12" hidden="1" customHeight="1" x14ac:dyDescent="0.25">
      <c r="C750" s="236" t="s">
        <v>670</v>
      </c>
      <c r="E750" s="236" t="s">
        <v>704</v>
      </c>
      <c r="F750" s="237"/>
      <c r="H750" s="237">
        <v>18619</v>
      </c>
      <c r="I750" s="237"/>
      <c r="J750" s="237"/>
      <c r="L750" s="236" t="s">
        <v>2297</v>
      </c>
      <c r="M750" s="237"/>
      <c r="N750" s="237"/>
      <c r="O750" s="237"/>
      <c r="P750" s="237"/>
      <c r="Q750" s="237"/>
      <c r="S750" s="238">
        <v>0</v>
      </c>
      <c r="T750" s="235"/>
      <c r="U750" s="238">
        <v>5841818.1399999997</v>
      </c>
      <c r="V750" s="235"/>
      <c r="W750" s="239" t="s">
        <v>2298</v>
      </c>
      <c r="X750" s="235"/>
    </row>
    <row r="751" spans="3:24" s="231" customFormat="1" ht="12" customHeight="1" x14ac:dyDescent="0.25">
      <c r="C751" s="236" t="s">
        <v>670</v>
      </c>
      <c r="E751" s="236" t="s">
        <v>704</v>
      </c>
      <c r="F751" s="237"/>
      <c r="H751" s="237">
        <v>18529</v>
      </c>
      <c r="I751" s="237"/>
      <c r="J751" s="237"/>
      <c r="L751" s="236" t="s">
        <v>2299</v>
      </c>
      <c r="M751" s="237"/>
      <c r="N751" s="237"/>
      <c r="O751" s="237"/>
      <c r="P751" s="237"/>
      <c r="Q751" s="237"/>
      <c r="S751" s="238">
        <v>0</v>
      </c>
      <c r="T751" s="235"/>
      <c r="U751" s="238">
        <v>18496172.699999999</v>
      </c>
      <c r="V751" s="235"/>
      <c r="W751" s="239" t="s">
        <v>2300</v>
      </c>
      <c r="X751" s="235"/>
    </row>
    <row r="752" spans="3:24" s="231" customFormat="1" ht="12" customHeight="1" x14ac:dyDescent="0.25">
      <c r="C752" s="236" t="s">
        <v>670</v>
      </c>
      <c r="E752" s="236" t="s">
        <v>700</v>
      </c>
      <c r="F752" s="237"/>
      <c r="H752" s="236" t="s">
        <v>2301</v>
      </c>
      <c r="I752" s="237"/>
      <c r="J752" s="237"/>
      <c r="L752" s="236" t="s">
        <v>2302</v>
      </c>
      <c r="M752" s="237"/>
      <c r="N752" s="237"/>
      <c r="O752" s="237"/>
      <c r="P752" s="237"/>
      <c r="Q752" s="237"/>
      <c r="S752" s="238">
        <v>18496172.699999999</v>
      </c>
      <c r="T752" s="235"/>
      <c r="U752" s="238">
        <v>0</v>
      </c>
      <c r="V752" s="235"/>
      <c r="W752" s="239" t="s">
        <v>2298</v>
      </c>
      <c r="X752" s="235"/>
    </row>
    <row r="753" spans="3:24" s="231" customFormat="1" ht="12" customHeight="1" x14ac:dyDescent="0.25">
      <c r="C753" s="236" t="s">
        <v>670</v>
      </c>
      <c r="E753" s="236" t="s">
        <v>700</v>
      </c>
      <c r="F753" s="237"/>
      <c r="H753" s="236" t="s">
        <v>2303</v>
      </c>
      <c r="I753" s="237"/>
      <c r="J753" s="237"/>
      <c r="L753" s="236" t="s">
        <v>2304</v>
      </c>
      <c r="M753" s="237"/>
      <c r="N753" s="237"/>
      <c r="O753" s="237"/>
      <c r="P753" s="237"/>
      <c r="Q753" s="237"/>
      <c r="S753" s="238">
        <v>12654546</v>
      </c>
      <c r="T753" s="235"/>
      <c r="U753" s="238">
        <v>0</v>
      </c>
      <c r="V753" s="235"/>
      <c r="W753" s="239" t="s">
        <v>2305</v>
      </c>
      <c r="X753" s="235"/>
    </row>
    <row r="754" spans="3:24" s="231" customFormat="1" ht="12" customHeight="1" x14ac:dyDescent="0.25">
      <c r="C754" s="236" t="s">
        <v>670</v>
      </c>
      <c r="E754" s="236" t="s">
        <v>700</v>
      </c>
      <c r="F754" s="237"/>
      <c r="H754" s="236" t="s">
        <v>2306</v>
      </c>
      <c r="I754" s="237"/>
      <c r="J754" s="237"/>
      <c r="L754" s="236" t="s">
        <v>2307</v>
      </c>
      <c r="M754" s="237"/>
      <c r="N754" s="237"/>
      <c r="O754" s="237"/>
      <c r="P754" s="237"/>
      <c r="Q754" s="237"/>
      <c r="S754" s="238">
        <v>16029495</v>
      </c>
      <c r="T754" s="235"/>
      <c r="U754" s="238">
        <v>0</v>
      </c>
      <c r="V754" s="235"/>
      <c r="W754" s="239" t="s">
        <v>2308</v>
      </c>
      <c r="X754" s="235"/>
    </row>
    <row r="755" spans="3:24" s="231" customFormat="1" ht="12" customHeight="1" x14ac:dyDescent="0.25">
      <c r="C755" s="236" t="s">
        <v>670</v>
      </c>
      <c r="E755" s="236" t="s">
        <v>700</v>
      </c>
      <c r="F755" s="237"/>
      <c r="H755" s="236" t="s">
        <v>2309</v>
      </c>
      <c r="I755" s="237"/>
      <c r="J755" s="237"/>
      <c r="L755" s="236" t="s">
        <v>2310</v>
      </c>
      <c r="M755" s="237"/>
      <c r="N755" s="237"/>
      <c r="O755" s="237"/>
      <c r="P755" s="237"/>
      <c r="Q755" s="237"/>
      <c r="S755" s="238">
        <v>26528864.5</v>
      </c>
      <c r="T755" s="235"/>
      <c r="U755" s="238">
        <v>0</v>
      </c>
      <c r="V755" s="235"/>
      <c r="W755" s="239" t="s">
        <v>2311</v>
      </c>
      <c r="X755" s="235"/>
    </row>
    <row r="756" spans="3:24" s="231" customFormat="1" ht="12" customHeight="1" x14ac:dyDescent="0.25">
      <c r="C756" s="236" t="s">
        <v>670</v>
      </c>
      <c r="E756" s="236" t="s">
        <v>700</v>
      </c>
      <c r="F756" s="237"/>
      <c r="H756" s="236" t="s">
        <v>2312</v>
      </c>
      <c r="I756" s="237"/>
      <c r="J756" s="237"/>
      <c r="L756" s="236" t="s">
        <v>2313</v>
      </c>
      <c r="M756" s="237"/>
      <c r="N756" s="237"/>
      <c r="O756" s="237"/>
      <c r="P756" s="237"/>
      <c r="Q756" s="237"/>
      <c r="S756" s="238">
        <v>7090909</v>
      </c>
      <c r="T756" s="235"/>
      <c r="U756" s="238">
        <v>0</v>
      </c>
      <c r="V756" s="235"/>
      <c r="W756" s="239" t="s">
        <v>2314</v>
      </c>
      <c r="X756" s="235"/>
    </row>
    <row r="757" spans="3:24" s="231" customFormat="1" ht="12" customHeight="1" x14ac:dyDescent="0.25">
      <c r="C757" s="236" t="s">
        <v>670</v>
      </c>
      <c r="E757" s="236" t="s">
        <v>700</v>
      </c>
      <c r="F757" s="237"/>
      <c r="H757" s="236" t="s">
        <v>2315</v>
      </c>
      <c r="I757" s="237"/>
      <c r="J757" s="237"/>
      <c r="L757" s="236" t="s">
        <v>2316</v>
      </c>
      <c r="M757" s="237"/>
      <c r="N757" s="237"/>
      <c r="O757" s="237"/>
      <c r="P757" s="237"/>
      <c r="Q757" s="237"/>
      <c r="S757" s="238">
        <v>3840909.2</v>
      </c>
      <c r="T757" s="235"/>
      <c r="U757" s="238">
        <v>0</v>
      </c>
      <c r="V757" s="235"/>
      <c r="W757" s="239" t="s">
        <v>2317</v>
      </c>
      <c r="X757" s="235"/>
    </row>
    <row r="758" spans="3:24" s="231" customFormat="1" ht="12" customHeight="1" x14ac:dyDescent="0.25">
      <c r="C758" s="236" t="s">
        <v>670</v>
      </c>
      <c r="E758" s="236" t="s">
        <v>700</v>
      </c>
      <c r="F758" s="237"/>
      <c r="H758" s="236" t="s">
        <v>2318</v>
      </c>
      <c r="I758" s="237"/>
      <c r="J758" s="237"/>
      <c r="L758" s="236" t="s">
        <v>2319</v>
      </c>
      <c r="M758" s="237"/>
      <c r="N758" s="237"/>
      <c r="O758" s="237"/>
      <c r="P758" s="237"/>
      <c r="Q758" s="237"/>
      <c r="S758" s="238">
        <v>13220000.800000001</v>
      </c>
      <c r="T758" s="235"/>
      <c r="U758" s="238">
        <v>0</v>
      </c>
      <c r="V758" s="235"/>
      <c r="W758" s="239" t="s">
        <v>2320</v>
      </c>
      <c r="X758" s="235"/>
    </row>
    <row r="759" spans="3:24" s="231" customFormat="1" ht="12" customHeight="1" x14ac:dyDescent="0.25">
      <c r="C759" s="236" t="s">
        <v>670</v>
      </c>
      <c r="E759" s="236" t="s">
        <v>704</v>
      </c>
      <c r="F759" s="237"/>
      <c r="H759" s="237">
        <v>18590</v>
      </c>
      <c r="I759" s="237"/>
      <c r="J759" s="237"/>
      <c r="L759" s="236" t="s">
        <v>2321</v>
      </c>
      <c r="M759" s="237"/>
      <c r="N759" s="237"/>
      <c r="O759" s="237"/>
      <c r="P759" s="237"/>
      <c r="Q759" s="237"/>
      <c r="S759" s="238">
        <v>0</v>
      </c>
      <c r="T759" s="235"/>
      <c r="U759" s="238">
        <v>2065454.56</v>
      </c>
      <c r="V759" s="235"/>
      <c r="W759" s="239" t="s">
        <v>2322</v>
      </c>
      <c r="X759" s="235"/>
    </row>
    <row r="760" spans="3:24" s="231" customFormat="1" ht="12" customHeight="1" x14ac:dyDescent="0.25">
      <c r="C760" s="236" t="s">
        <v>670</v>
      </c>
      <c r="E760" s="236" t="s">
        <v>700</v>
      </c>
      <c r="F760" s="237"/>
      <c r="H760" s="236" t="s">
        <v>2323</v>
      </c>
      <c r="I760" s="237"/>
      <c r="J760" s="237"/>
      <c r="L760" s="236" t="s">
        <v>2324</v>
      </c>
      <c r="M760" s="237"/>
      <c r="N760" s="237"/>
      <c r="O760" s="237"/>
      <c r="P760" s="237"/>
      <c r="Q760" s="237"/>
      <c r="S760" s="238">
        <v>2065454.56</v>
      </c>
      <c r="T760" s="235"/>
      <c r="U760" s="238">
        <v>0</v>
      </c>
      <c r="V760" s="235"/>
      <c r="W760" s="239" t="s">
        <v>2320</v>
      </c>
      <c r="X760" s="235"/>
    </row>
    <row r="761" spans="3:24" s="231" customFormat="1" ht="12" hidden="1" customHeight="1" x14ac:dyDescent="0.25">
      <c r="C761" s="236" t="s">
        <v>670</v>
      </c>
      <c r="E761" s="236" t="s">
        <v>700</v>
      </c>
      <c r="F761" s="237"/>
      <c r="H761" s="236" t="s">
        <v>2325</v>
      </c>
      <c r="I761" s="237"/>
      <c r="J761" s="237"/>
      <c r="L761" s="236" t="s">
        <v>2326</v>
      </c>
      <c r="M761" s="237"/>
      <c r="N761" s="237"/>
      <c r="O761" s="237"/>
      <c r="P761" s="237"/>
      <c r="Q761" s="237"/>
      <c r="S761" s="238">
        <v>5841818.1399999997</v>
      </c>
      <c r="T761" s="235"/>
      <c r="U761" s="238">
        <v>0</v>
      </c>
      <c r="V761" s="235"/>
      <c r="W761" s="239" t="s">
        <v>2327</v>
      </c>
      <c r="X761" s="235"/>
    </row>
    <row r="762" spans="3:24" s="231" customFormat="1" ht="12" hidden="1" customHeight="1" x14ac:dyDescent="0.25">
      <c r="C762" s="236" t="s">
        <v>670</v>
      </c>
      <c r="E762" s="236" t="s">
        <v>700</v>
      </c>
      <c r="F762" s="237"/>
      <c r="H762" s="236" t="s">
        <v>2328</v>
      </c>
      <c r="I762" s="237"/>
      <c r="J762" s="237"/>
      <c r="L762" s="236" t="s">
        <v>2329</v>
      </c>
      <c r="M762" s="237"/>
      <c r="N762" s="237"/>
      <c r="O762" s="237"/>
      <c r="P762" s="237"/>
      <c r="Q762" s="237"/>
      <c r="S762" s="238">
        <v>5841818.1399999997</v>
      </c>
      <c r="T762" s="235"/>
      <c r="U762" s="238">
        <v>0</v>
      </c>
      <c r="V762" s="235"/>
      <c r="W762" s="239" t="s">
        <v>2330</v>
      </c>
      <c r="X762" s="235"/>
    </row>
    <row r="763" spans="3:24" s="231" customFormat="1" ht="12" hidden="1" customHeight="1" x14ac:dyDescent="0.25">
      <c r="C763" s="236" t="s">
        <v>670</v>
      </c>
      <c r="E763" s="236" t="s">
        <v>700</v>
      </c>
      <c r="F763" s="237"/>
      <c r="H763" s="236" t="s">
        <v>2331</v>
      </c>
      <c r="I763" s="237"/>
      <c r="J763" s="237"/>
      <c r="L763" s="236" t="s">
        <v>2332</v>
      </c>
      <c r="M763" s="237"/>
      <c r="N763" s="237"/>
      <c r="O763" s="237"/>
      <c r="P763" s="237"/>
      <c r="Q763" s="237"/>
      <c r="S763" s="238">
        <v>5841818.1399999997</v>
      </c>
      <c r="T763" s="235"/>
      <c r="U763" s="238">
        <v>0</v>
      </c>
      <c r="V763" s="235"/>
      <c r="W763" s="239" t="s">
        <v>2333</v>
      </c>
      <c r="X763" s="235"/>
    </row>
    <row r="764" spans="3:24" s="231" customFormat="1" ht="12" hidden="1" customHeight="1" x14ac:dyDescent="0.25">
      <c r="C764" s="236" t="s">
        <v>670</v>
      </c>
      <c r="E764" s="236" t="s">
        <v>700</v>
      </c>
      <c r="F764" s="237"/>
      <c r="H764" s="236" t="s">
        <v>2334</v>
      </c>
      <c r="I764" s="237"/>
      <c r="J764" s="237"/>
      <c r="L764" s="236" t="s">
        <v>2335</v>
      </c>
      <c r="M764" s="237"/>
      <c r="N764" s="237"/>
      <c r="O764" s="237"/>
      <c r="P764" s="237"/>
      <c r="Q764" s="237"/>
      <c r="S764" s="238">
        <v>5841818.1399999997</v>
      </c>
      <c r="T764" s="235"/>
      <c r="U764" s="238">
        <v>0</v>
      </c>
      <c r="V764" s="235"/>
      <c r="W764" s="239" t="s">
        <v>2336</v>
      </c>
      <c r="X764" s="235"/>
    </row>
    <row r="765" spans="3:24" s="231" customFormat="1" ht="12" hidden="1" customHeight="1" x14ac:dyDescent="0.25">
      <c r="C765" s="236" t="s">
        <v>670</v>
      </c>
      <c r="E765" s="236" t="s">
        <v>700</v>
      </c>
      <c r="F765" s="237"/>
      <c r="H765" s="236" t="s">
        <v>2337</v>
      </c>
      <c r="I765" s="237"/>
      <c r="J765" s="237"/>
      <c r="L765" s="236" t="s">
        <v>2338</v>
      </c>
      <c r="M765" s="237"/>
      <c r="N765" s="237"/>
      <c r="O765" s="237"/>
      <c r="P765" s="237"/>
      <c r="Q765" s="237"/>
      <c r="S765" s="238">
        <v>5841818.1399999997</v>
      </c>
      <c r="T765" s="235"/>
      <c r="U765" s="238">
        <v>0</v>
      </c>
      <c r="V765" s="235"/>
      <c r="W765" s="239" t="s">
        <v>2339</v>
      </c>
      <c r="X765" s="235"/>
    </row>
    <row r="766" spans="3:24" s="231" customFormat="1" ht="12" hidden="1" customHeight="1" x14ac:dyDescent="0.25">
      <c r="C766" s="236" t="s">
        <v>670</v>
      </c>
      <c r="E766" s="236" t="s">
        <v>700</v>
      </c>
      <c r="F766" s="237"/>
      <c r="H766" s="236" t="s">
        <v>2340</v>
      </c>
      <c r="I766" s="237"/>
      <c r="J766" s="237"/>
      <c r="L766" s="236" t="s">
        <v>2341</v>
      </c>
      <c r="M766" s="237"/>
      <c r="N766" s="237"/>
      <c r="O766" s="237"/>
      <c r="P766" s="237"/>
      <c r="Q766" s="237"/>
      <c r="S766" s="238">
        <v>5841818.1399999997</v>
      </c>
      <c r="T766" s="235"/>
      <c r="U766" s="238">
        <v>0</v>
      </c>
      <c r="V766" s="235"/>
      <c r="W766" s="239" t="s">
        <v>2342</v>
      </c>
      <c r="X766" s="235"/>
    </row>
    <row r="767" spans="3:24" s="231" customFormat="1" ht="12" hidden="1" customHeight="1" x14ac:dyDescent="0.25">
      <c r="C767" s="236" t="s">
        <v>2343</v>
      </c>
      <c r="E767" s="236" t="s">
        <v>700</v>
      </c>
      <c r="F767" s="237"/>
      <c r="H767" s="236" t="s">
        <v>2344</v>
      </c>
      <c r="I767" s="237"/>
      <c r="J767" s="237"/>
      <c r="L767" s="236" t="s">
        <v>2345</v>
      </c>
      <c r="M767" s="237"/>
      <c r="N767" s="237"/>
      <c r="O767" s="237"/>
      <c r="P767" s="237"/>
      <c r="Q767" s="237"/>
      <c r="S767" s="238">
        <v>11636363.52</v>
      </c>
      <c r="T767" s="235"/>
      <c r="U767" s="238">
        <v>0</v>
      </c>
      <c r="V767" s="235"/>
      <c r="W767" s="239" t="s">
        <v>2346</v>
      </c>
      <c r="X767" s="235"/>
    </row>
    <row r="768" spans="3:24" s="231" customFormat="1" ht="12" hidden="1" customHeight="1" x14ac:dyDescent="0.25">
      <c r="C768" s="236" t="s">
        <v>2343</v>
      </c>
      <c r="E768" s="236" t="s">
        <v>704</v>
      </c>
      <c r="F768" s="237"/>
      <c r="H768" s="237">
        <v>18769</v>
      </c>
      <c r="I768" s="237"/>
      <c r="J768" s="237"/>
      <c r="L768" s="236" t="s">
        <v>2347</v>
      </c>
      <c r="M768" s="237"/>
      <c r="N768" s="237"/>
      <c r="O768" s="237"/>
      <c r="P768" s="237"/>
      <c r="Q768" s="237"/>
      <c r="S768" s="238">
        <v>0</v>
      </c>
      <c r="T768" s="235"/>
      <c r="U768" s="238">
        <v>463636</v>
      </c>
      <c r="V768" s="235"/>
      <c r="W768" s="239" t="s">
        <v>2348</v>
      </c>
      <c r="X768" s="235"/>
    </row>
    <row r="769" spans="3:24" s="231" customFormat="1" ht="12" hidden="1" customHeight="1" x14ac:dyDescent="0.25">
      <c r="C769" s="236" t="s">
        <v>2343</v>
      </c>
      <c r="E769" s="236" t="s">
        <v>700</v>
      </c>
      <c r="F769" s="237"/>
      <c r="H769" s="236" t="s">
        <v>2349</v>
      </c>
      <c r="I769" s="237"/>
      <c r="J769" s="237"/>
      <c r="L769" s="236" t="s">
        <v>2350</v>
      </c>
      <c r="M769" s="237"/>
      <c r="N769" s="237"/>
      <c r="O769" s="237"/>
      <c r="P769" s="237"/>
      <c r="Q769" s="237"/>
      <c r="S769" s="238">
        <v>463636</v>
      </c>
      <c r="T769" s="235"/>
      <c r="U769" s="238">
        <v>0</v>
      </c>
      <c r="V769" s="235"/>
      <c r="W769" s="239" t="s">
        <v>2346</v>
      </c>
      <c r="X769" s="235"/>
    </row>
    <row r="770" spans="3:24" s="231" customFormat="1" ht="12" hidden="1" customHeight="1" x14ac:dyDescent="0.25">
      <c r="C770" s="236" t="s">
        <v>2343</v>
      </c>
      <c r="E770" s="236" t="s">
        <v>700</v>
      </c>
      <c r="F770" s="237"/>
      <c r="H770" s="236" t="s">
        <v>2351</v>
      </c>
      <c r="I770" s="237"/>
      <c r="J770" s="237"/>
      <c r="L770" s="236" t="s">
        <v>2352</v>
      </c>
      <c r="M770" s="237"/>
      <c r="N770" s="237"/>
      <c r="O770" s="237"/>
      <c r="P770" s="237"/>
      <c r="Q770" s="237"/>
      <c r="S770" s="238">
        <v>57613631.399999999</v>
      </c>
      <c r="T770" s="235"/>
      <c r="U770" s="238">
        <v>0</v>
      </c>
      <c r="V770" s="235"/>
      <c r="W770" s="239" t="s">
        <v>2353</v>
      </c>
      <c r="X770" s="235"/>
    </row>
    <row r="771" spans="3:24" s="231" customFormat="1" ht="12" hidden="1" customHeight="1" x14ac:dyDescent="0.25">
      <c r="C771" s="236" t="s">
        <v>2343</v>
      </c>
      <c r="E771" s="236" t="s">
        <v>704</v>
      </c>
      <c r="F771" s="237"/>
      <c r="H771" s="237">
        <v>18524</v>
      </c>
      <c r="I771" s="237"/>
      <c r="J771" s="237"/>
      <c r="L771" s="236" t="s">
        <v>2354</v>
      </c>
      <c r="M771" s="237"/>
      <c r="N771" s="237"/>
      <c r="O771" s="237"/>
      <c r="P771" s="237"/>
      <c r="Q771" s="237"/>
      <c r="S771" s="238">
        <v>0</v>
      </c>
      <c r="T771" s="235"/>
      <c r="U771" s="238">
        <v>57613631.399999999</v>
      </c>
      <c r="V771" s="235"/>
      <c r="W771" s="239" t="s">
        <v>2346</v>
      </c>
      <c r="X771" s="235"/>
    </row>
    <row r="772" spans="3:24" s="231" customFormat="1" ht="12" hidden="1" customHeight="1" x14ac:dyDescent="0.25">
      <c r="C772" s="236" t="s">
        <v>2343</v>
      </c>
      <c r="E772" s="236" t="s">
        <v>704</v>
      </c>
      <c r="F772" s="237"/>
      <c r="H772" s="237">
        <v>18668</v>
      </c>
      <c r="I772" s="237"/>
      <c r="J772" s="237"/>
      <c r="L772" s="236" t="s">
        <v>2355</v>
      </c>
      <c r="M772" s="237"/>
      <c r="N772" s="237"/>
      <c r="O772" s="237"/>
      <c r="P772" s="237"/>
      <c r="Q772" s="237"/>
      <c r="S772" s="238">
        <v>0</v>
      </c>
      <c r="T772" s="235"/>
      <c r="U772" s="238">
        <v>5841818.1399999997</v>
      </c>
      <c r="V772" s="235"/>
      <c r="W772" s="239" t="s">
        <v>2356</v>
      </c>
      <c r="X772" s="235"/>
    </row>
    <row r="773" spans="3:24" s="231" customFormat="1" ht="12" hidden="1" customHeight="1" x14ac:dyDescent="0.25">
      <c r="C773" s="236" t="s">
        <v>672</v>
      </c>
      <c r="E773" s="236" t="s">
        <v>704</v>
      </c>
      <c r="F773" s="237"/>
      <c r="H773" s="237">
        <v>18712</v>
      </c>
      <c r="I773" s="237"/>
      <c r="J773" s="237"/>
      <c r="L773" s="236" t="s">
        <v>2357</v>
      </c>
      <c r="M773" s="237"/>
      <c r="N773" s="237"/>
      <c r="O773" s="237"/>
      <c r="P773" s="237"/>
      <c r="Q773" s="237"/>
      <c r="S773" s="245">
        <v>0</v>
      </c>
      <c r="T773" s="244"/>
      <c r="U773" s="245">
        <v>7236364.7999999998</v>
      </c>
      <c r="V773" s="235"/>
      <c r="W773" s="239" t="s">
        <v>2358</v>
      </c>
      <c r="X773" s="235"/>
    </row>
    <row r="774" spans="3:24" s="231" customFormat="1" ht="12" hidden="1" customHeight="1" x14ac:dyDescent="0.25">
      <c r="C774" s="236" t="s">
        <v>672</v>
      </c>
      <c r="E774" s="236" t="s">
        <v>700</v>
      </c>
      <c r="F774" s="237"/>
      <c r="H774" s="236" t="s">
        <v>2359</v>
      </c>
      <c r="I774" s="237"/>
      <c r="J774" s="237"/>
      <c r="L774" s="236" t="s">
        <v>2360</v>
      </c>
      <c r="M774" s="237"/>
      <c r="N774" s="237"/>
      <c r="O774" s="237"/>
      <c r="P774" s="237"/>
      <c r="Q774" s="237"/>
      <c r="S774" s="245">
        <v>7236364.7999999998</v>
      </c>
      <c r="T774" s="244"/>
      <c r="U774" s="245">
        <v>0</v>
      </c>
      <c r="V774" s="235"/>
      <c r="W774" s="239" t="s">
        <v>2356</v>
      </c>
      <c r="X774" s="235"/>
    </row>
    <row r="775" spans="3:24" s="231" customFormat="1" ht="12" hidden="1" customHeight="1" x14ac:dyDescent="0.25">
      <c r="C775" s="236" t="s">
        <v>672</v>
      </c>
      <c r="E775" s="236" t="s">
        <v>704</v>
      </c>
      <c r="F775" s="237"/>
      <c r="H775" s="237">
        <v>18637</v>
      </c>
      <c r="I775" s="237"/>
      <c r="J775" s="237"/>
      <c r="L775" s="236" t="s">
        <v>2361</v>
      </c>
      <c r="M775" s="237"/>
      <c r="N775" s="237"/>
      <c r="O775" s="237"/>
      <c r="P775" s="237"/>
      <c r="Q775" s="237"/>
      <c r="S775" s="238">
        <v>0</v>
      </c>
      <c r="T775" s="235"/>
      <c r="U775" s="238">
        <v>650455</v>
      </c>
      <c r="V775" s="235"/>
      <c r="W775" s="239" t="s">
        <v>2362</v>
      </c>
      <c r="X775" s="235"/>
    </row>
    <row r="776" spans="3:24" s="231" customFormat="1" ht="12" hidden="1" customHeight="1" x14ac:dyDescent="0.25">
      <c r="C776" s="236" t="s">
        <v>672</v>
      </c>
      <c r="E776" s="236" t="s">
        <v>704</v>
      </c>
      <c r="F776" s="237"/>
      <c r="H776" s="237">
        <v>18648</v>
      </c>
      <c r="I776" s="237"/>
      <c r="J776" s="237"/>
      <c r="L776" s="236" t="s">
        <v>2363</v>
      </c>
      <c r="M776" s="237"/>
      <c r="N776" s="237"/>
      <c r="O776" s="237"/>
      <c r="P776" s="237"/>
      <c r="Q776" s="237"/>
      <c r="S776" s="238">
        <v>0</v>
      </c>
      <c r="T776" s="235"/>
      <c r="U776" s="238">
        <v>7273920</v>
      </c>
      <c r="V776" s="235"/>
      <c r="W776" s="239" t="s">
        <v>2364</v>
      </c>
      <c r="X776" s="235"/>
    </row>
    <row r="777" spans="3:24" s="231" customFormat="1" ht="12" hidden="1" customHeight="1" x14ac:dyDescent="0.25">
      <c r="C777" s="236" t="s">
        <v>672</v>
      </c>
      <c r="E777" s="236" t="s">
        <v>700</v>
      </c>
      <c r="F777" s="237"/>
      <c r="H777" s="236" t="s">
        <v>2365</v>
      </c>
      <c r="I777" s="237"/>
      <c r="J777" s="237"/>
      <c r="L777" s="236" t="s">
        <v>2366</v>
      </c>
      <c r="M777" s="237"/>
      <c r="N777" s="237"/>
      <c r="O777" s="237"/>
      <c r="P777" s="237"/>
      <c r="Q777" s="237"/>
      <c r="S777" s="238">
        <v>7273920</v>
      </c>
      <c r="T777" s="235"/>
      <c r="U777" s="238">
        <v>0</v>
      </c>
      <c r="V777" s="235"/>
      <c r="W777" s="239" t="s">
        <v>2362</v>
      </c>
      <c r="X777" s="235"/>
    </row>
    <row r="778" spans="3:24" s="231" customFormat="1" ht="8.1" hidden="1" customHeight="1" x14ac:dyDescent="0.25">
      <c r="S778" s="235"/>
      <c r="T778" s="235"/>
      <c r="U778" s="235"/>
      <c r="V778" s="235"/>
      <c r="W778" s="235"/>
      <c r="X778" s="235"/>
    </row>
    <row r="779" spans="3:24" s="231" customFormat="1" ht="12" customHeight="1" x14ac:dyDescent="0.25">
      <c r="C779" s="236" t="s">
        <v>672</v>
      </c>
      <c r="E779" s="236" t="s">
        <v>700</v>
      </c>
      <c r="F779" s="237"/>
      <c r="H779" s="236" t="s">
        <v>2367</v>
      </c>
      <c r="I779" s="237"/>
      <c r="J779" s="237"/>
      <c r="L779" s="236" t="s">
        <v>2368</v>
      </c>
      <c r="M779" s="237"/>
      <c r="N779" s="237"/>
      <c r="O779" s="237"/>
      <c r="P779" s="237"/>
      <c r="Q779" s="237"/>
      <c r="S779" s="238">
        <v>1090909.1200000001</v>
      </c>
      <c r="T779" s="235"/>
      <c r="U779" s="238">
        <v>0</v>
      </c>
      <c r="V779" s="235"/>
      <c r="W779" s="239" t="s">
        <v>2369</v>
      </c>
      <c r="X779" s="235"/>
    </row>
    <row r="780" spans="3:24" s="231" customFormat="1" ht="12" customHeight="1" x14ac:dyDescent="0.25">
      <c r="C780" s="236" t="s">
        <v>672</v>
      </c>
      <c r="E780" s="236" t="s">
        <v>704</v>
      </c>
      <c r="F780" s="237"/>
      <c r="H780" s="237">
        <v>18526</v>
      </c>
      <c r="I780" s="237"/>
      <c r="J780" s="237"/>
      <c r="L780" s="236" t="s">
        <v>2370</v>
      </c>
      <c r="M780" s="237"/>
      <c r="N780" s="237"/>
      <c r="O780" s="237"/>
      <c r="P780" s="237"/>
      <c r="Q780" s="237"/>
      <c r="S780" s="238">
        <v>0</v>
      </c>
      <c r="T780" s="235"/>
      <c r="U780" s="238">
        <v>1090909.1200000001</v>
      </c>
      <c r="V780" s="235"/>
      <c r="W780" s="239" t="s">
        <v>2362</v>
      </c>
      <c r="X780" s="235"/>
    </row>
    <row r="781" spans="3:24" s="231" customFormat="1" ht="12" hidden="1" customHeight="1" x14ac:dyDescent="0.25">
      <c r="C781" s="236" t="s">
        <v>672</v>
      </c>
      <c r="E781" s="236" t="s">
        <v>704</v>
      </c>
      <c r="F781" s="237"/>
      <c r="H781" s="237">
        <v>18669</v>
      </c>
      <c r="I781" s="237"/>
      <c r="J781" s="237"/>
      <c r="L781" s="236" t="s">
        <v>2371</v>
      </c>
      <c r="M781" s="237"/>
      <c r="N781" s="237"/>
      <c r="O781" s="237"/>
      <c r="P781" s="237"/>
      <c r="Q781" s="237"/>
      <c r="S781" s="238">
        <v>0</v>
      </c>
      <c r="T781" s="235"/>
      <c r="U781" s="238">
        <v>5841818.1399999997</v>
      </c>
      <c r="V781" s="235"/>
      <c r="W781" s="239" t="s">
        <v>2372</v>
      </c>
      <c r="X781" s="235"/>
    </row>
    <row r="782" spans="3:24" s="231" customFormat="1" ht="12" hidden="1" customHeight="1" x14ac:dyDescent="0.25">
      <c r="C782" s="236" t="s">
        <v>2373</v>
      </c>
      <c r="E782" s="236" t="s">
        <v>704</v>
      </c>
      <c r="F782" s="237"/>
      <c r="H782" s="237">
        <v>18660</v>
      </c>
      <c r="I782" s="237"/>
      <c r="J782" s="237"/>
      <c r="L782" s="236" t="s">
        <v>2374</v>
      </c>
      <c r="M782" s="237"/>
      <c r="N782" s="237"/>
      <c r="O782" s="237"/>
      <c r="P782" s="237"/>
      <c r="Q782" s="237"/>
      <c r="S782" s="245">
        <v>0</v>
      </c>
      <c r="T782" s="244"/>
      <c r="U782" s="245">
        <v>7054545.5999999996</v>
      </c>
      <c r="V782" s="235"/>
      <c r="W782" s="239" t="s">
        <v>2375</v>
      </c>
      <c r="X782" s="235"/>
    </row>
    <row r="783" spans="3:24" s="231" customFormat="1" ht="12" hidden="1" customHeight="1" x14ac:dyDescent="0.25">
      <c r="C783" s="236" t="s">
        <v>2373</v>
      </c>
      <c r="E783" s="236" t="s">
        <v>700</v>
      </c>
      <c r="F783" s="237"/>
      <c r="H783" s="236" t="s">
        <v>2376</v>
      </c>
      <c r="I783" s="237"/>
      <c r="J783" s="237"/>
      <c r="L783" s="236" t="s">
        <v>2377</v>
      </c>
      <c r="M783" s="237"/>
      <c r="N783" s="237"/>
      <c r="O783" s="237"/>
      <c r="P783" s="237"/>
      <c r="Q783" s="237"/>
      <c r="S783" s="245">
        <v>7054545.5999999996</v>
      </c>
      <c r="T783" s="244"/>
      <c r="U783" s="245">
        <v>0</v>
      </c>
      <c r="V783" s="235"/>
      <c r="W783" s="239" t="s">
        <v>2372</v>
      </c>
      <c r="X783" s="235"/>
    </row>
    <row r="784" spans="3:24" s="231" customFormat="1" ht="12" hidden="1" customHeight="1" x14ac:dyDescent="0.25">
      <c r="C784" s="236" t="s">
        <v>2373</v>
      </c>
      <c r="E784" s="236" t="s">
        <v>704</v>
      </c>
      <c r="F784" s="237"/>
      <c r="H784" s="237">
        <v>18661</v>
      </c>
      <c r="I784" s="237"/>
      <c r="J784" s="237"/>
      <c r="L784" s="236" t="s">
        <v>2378</v>
      </c>
      <c r="M784" s="237"/>
      <c r="N784" s="237"/>
      <c r="O784" s="237"/>
      <c r="P784" s="237"/>
      <c r="Q784" s="237"/>
      <c r="S784" s="245">
        <v>0</v>
      </c>
      <c r="T784" s="244"/>
      <c r="U784" s="245">
        <v>14109091.199999999</v>
      </c>
      <c r="V784" s="235"/>
      <c r="W784" s="239" t="s">
        <v>2379</v>
      </c>
      <c r="X784" s="235"/>
    </row>
    <row r="785" spans="3:24" s="231" customFormat="1" ht="12" hidden="1" customHeight="1" x14ac:dyDescent="0.25">
      <c r="C785" s="236" t="s">
        <v>2373</v>
      </c>
      <c r="E785" s="236" t="s">
        <v>700</v>
      </c>
      <c r="F785" s="237"/>
      <c r="H785" s="236" t="s">
        <v>2380</v>
      </c>
      <c r="I785" s="237"/>
      <c r="J785" s="237"/>
      <c r="L785" s="236" t="s">
        <v>2381</v>
      </c>
      <c r="M785" s="237"/>
      <c r="N785" s="237"/>
      <c r="O785" s="237"/>
      <c r="P785" s="237"/>
      <c r="Q785" s="237"/>
      <c r="S785" s="245">
        <v>14109091.199999999</v>
      </c>
      <c r="T785" s="244"/>
      <c r="U785" s="245">
        <v>0</v>
      </c>
      <c r="V785" s="235"/>
      <c r="W785" s="239" t="s">
        <v>2372</v>
      </c>
      <c r="X785" s="235"/>
    </row>
    <row r="786" spans="3:24" s="231" customFormat="1" ht="12" hidden="1" customHeight="1" x14ac:dyDescent="0.25">
      <c r="C786" s="236" t="s">
        <v>2373</v>
      </c>
      <c r="E786" s="236" t="s">
        <v>700</v>
      </c>
      <c r="F786" s="237"/>
      <c r="H786" s="236" t="s">
        <v>2382</v>
      </c>
      <c r="I786" s="237"/>
      <c r="J786" s="237"/>
      <c r="L786" s="236" t="s">
        <v>2383</v>
      </c>
      <c r="M786" s="237"/>
      <c r="N786" s="237"/>
      <c r="O786" s="237"/>
      <c r="P786" s="237"/>
      <c r="Q786" s="237"/>
      <c r="S786" s="238">
        <v>5841818.1399999997</v>
      </c>
      <c r="T786" s="235"/>
      <c r="U786" s="238">
        <v>0</v>
      </c>
      <c r="V786" s="235"/>
      <c r="W786" s="239" t="s">
        <v>2362</v>
      </c>
      <c r="X786" s="235"/>
    </row>
    <row r="787" spans="3:24" s="231" customFormat="1" ht="12" hidden="1" customHeight="1" x14ac:dyDescent="0.25">
      <c r="C787" s="236" t="s">
        <v>2373</v>
      </c>
      <c r="E787" s="236" t="s">
        <v>700</v>
      </c>
      <c r="F787" s="237"/>
      <c r="H787" s="236" t="s">
        <v>2384</v>
      </c>
      <c r="I787" s="237"/>
      <c r="J787" s="237"/>
      <c r="L787" s="236" t="s">
        <v>2385</v>
      </c>
      <c r="M787" s="237"/>
      <c r="N787" s="237"/>
      <c r="O787" s="237"/>
      <c r="P787" s="237"/>
      <c r="Q787" s="237"/>
      <c r="S787" s="238">
        <v>5841818.1399999997</v>
      </c>
      <c r="T787" s="235"/>
      <c r="U787" s="238">
        <v>0</v>
      </c>
      <c r="V787" s="235"/>
      <c r="W787" s="239" t="s">
        <v>2386</v>
      </c>
      <c r="X787" s="235"/>
    </row>
    <row r="788" spans="3:24" s="231" customFormat="1" ht="12" hidden="1" customHeight="1" x14ac:dyDescent="0.25">
      <c r="C788" s="236" t="s">
        <v>2373</v>
      </c>
      <c r="E788" s="236" t="s">
        <v>704</v>
      </c>
      <c r="F788" s="237"/>
      <c r="H788" s="237">
        <v>18623</v>
      </c>
      <c r="I788" s="237"/>
      <c r="J788" s="237"/>
      <c r="L788" s="236" t="s">
        <v>2387</v>
      </c>
      <c r="M788" s="237"/>
      <c r="N788" s="237"/>
      <c r="O788" s="237"/>
      <c r="P788" s="237"/>
      <c r="Q788" s="237"/>
      <c r="S788" s="238">
        <v>0</v>
      </c>
      <c r="T788" s="235"/>
      <c r="U788" s="238">
        <v>8181818</v>
      </c>
      <c r="V788" s="235"/>
      <c r="W788" s="239" t="s">
        <v>2388</v>
      </c>
      <c r="X788" s="235"/>
    </row>
    <row r="789" spans="3:24" s="231" customFormat="1" ht="12" hidden="1" customHeight="1" x14ac:dyDescent="0.25">
      <c r="C789" s="236" t="s">
        <v>2373</v>
      </c>
      <c r="E789" s="236" t="s">
        <v>700</v>
      </c>
      <c r="F789" s="237"/>
      <c r="H789" s="236" t="s">
        <v>2389</v>
      </c>
      <c r="I789" s="237"/>
      <c r="J789" s="237"/>
      <c r="L789" s="236" t="s">
        <v>2390</v>
      </c>
      <c r="M789" s="237"/>
      <c r="N789" s="237"/>
      <c r="O789" s="237"/>
      <c r="P789" s="237"/>
      <c r="Q789" s="237"/>
      <c r="S789" s="238">
        <v>8181818</v>
      </c>
      <c r="T789" s="235"/>
      <c r="U789" s="238">
        <v>0</v>
      </c>
      <c r="V789" s="235"/>
      <c r="W789" s="239" t="s">
        <v>2386</v>
      </c>
      <c r="X789" s="235"/>
    </row>
    <row r="790" spans="3:24" s="231" customFormat="1" ht="12" hidden="1" customHeight="1" x14ac:dyDescent="0.25">
      <c r="C790" s="236" t="s">
        <v>2373</v>
      </c>
      <c r="E790" s="236" t="s">
        <v>704</v>
      </c>
      <c r="F790" s="237"/>
      <c r="H790" s="237">
        <v>18672</v>
      </c>
      <c r="I790" s="237"/>
      <c r="J790" s="237"/>
      <c r="L790" s="236" t="s">
        <v>2391</v>
      </c>
      <c r="M790" s="237"/>
      <c r="N790" s="237"/>
      <c r="O790" s="237"/>
      <c r="P790" s="237"/>
      <c r="Q790" s="237"/>
      <c r="S790" s="238">
        <v>0</v>
      </c>
      <c r="T790" s="235"/>
      <c r="U790" s="238">
        <v>5841818.1399999997</v>
      </c>
      <c r="V790" s="235"/>
      <c r="W790" s="239" t="s">
        <v>2362</v>
      </c>
      <c r="X790" s="235"/>
    </row>
    <row r="791" spans="3:24" s="231" customFormat="1" ht="12" hidden="1" customHeight="1" x14ac:dyDescent="0.25">
      <c r="C791" s="236" t="s">
        <v>2373</v>
      </c>
      <c r="E791" s="236" t="s">
        <v>704</v>
      </c>
      <c r="F791" s="237"/>
      <c r="H791" s="237">
        <v>18734</v>
      </c>
      <c r="I791" s="237"/>
      <c r="J791" s="237"/>
      <c r="L791" s="236" t="s">
        <v>2392</v>
      </c>
      <c r="M791" s="237"/>
      <c r="N791" s="237"/>
      <c r="O791" s="237"/>
      <c r="P791" s="237"/>
      <c r="Q791" s="237"/>
      <c r="S791" s="238">
        <v>0</v>
      </c>
      <c r="T791" s="235"/>
      <c r="U791" s="238">
        <v>5007240</v>
      </c>
      <c r="V791" s="235"/>
      <c r="W791" s="239" t="s">
        <v>2393</v>
      </c>
      <c r="X791" s="235"/>
    </row>
    <row r="792" spans="3:24" s="231" customFormat="1" ht="12" hidden="1" customHeight="1" x14ac:dyDescent="0.25">
      <c r="C792" s="236" t="s">
        <v>2373</v>
      </c>
      <c r="E792" s="236" t="s">
        <v>704</v>
      </c>
      <c r="F792" s="237"/>
      <c r="H792" s="237">
        <v>18735</v>
      </c>
      <c r="I792" s="237"/>
      <c r="J792" s="237"/>
      <c r="L792" s="236" t="s">
        <v>2394</v>
      </c>
      <c r="M792" s="237"/>
      <c r="N792" s="237"/>
      <c r="O792" s="237"/>
      <c r="P792" s="237"/>
      <c r="Q792" s="237"/>
      <c r="S792" s="238">
        <v>0</v>
      </c>
      <c r="T792" s="235"/>
      <c r="U792" s="238">
        <v>5841818.1399999997</v>
      </c>
      <c r="V792" s="235"/>
      <c r="W792" s="239" t="s">
        <v>2395</v>
      </c>
      <c r="X792" s="235"/>
    </row>
    <row r="793" spans="3:24" s="231" customFormat="1" ht="12" hidden="1" customHeight="1" x14ac:dyDescent="0.25">
      <c r="C793" s="236" t="s">
        <v>2373</v>
      </c>
      <c r="E793" s="236" t="s">
        <v>704</v>
      </c>
      <c r="F793" s="237"/>
      <c r="H793" s="237">
        <v>18770</v>
      </c>
      <c r="I793" s="237"/>
      <c r="J793" s="237"/>
      <c r="L793" s="236" t="s">
        <v>2396</v>
      </c>
      <c r="M793" s="237"/>
      <c r="N793" s="237"/>
      <c r="O793" s="237"/>
      <c r="P793" s="237"/>
      <c r="Q793" s="237"/>
      <c r="S793" s="238">
        <v>0</v>
      </c>
      <c r="T793" s="235"/>
      <c r="U793" s="238">
        <v>231818</v>
      </c>
      <c r="V793" s="235"/>
      <c r="W793" s="239" t="s">
        <v>2397</v>
      </c>
      <c r="X793" s="235"/>
    </row>
    <row r="794" spans="3:24" s="231" customFormat="1" ht="12" hidden="1" customHeight="1" x14ac:dyDescent="0.25">
      <c r="C794" s="236" t="s">
        <v>2373</v>
      </c>
      <c r="E794" s="236" t="s">
        <v>700</v>
      </c>
      <c r="F794" s="237"/>
      <c r="H794" s="236" t="s">
        <v>2398</v>
      </c>
      <c r="I794" s="237"/>
      <c r="J794" s="237"/>
      <c r="L794" s="236" t="s">
        <v>2399</v>
      </c>
      <c r="M794" s="237"/>
      <c r="N794" s="237"/>
      <c r="O794" s="237"/>
      <c r="P794" s="237"/>
      <c r="Q794" s="237"/>
      <c r="S794" s="238">
        <v>231818</v>
      </c>
      <c r="T794" s="235"/>
      <c r="U794" s="238">
        <v>0</v>
      </c>
      <c r="V794" s="235"/>
      <c r="W794" s="239" t="s">
        <v>2395</v>
      </c>
      <c r="X794" s="235"/>
    </row>
    <row r="795" spans="3:24" s="231" customFormat="1" ht="12" hidden="1" customHeight="1" x14ac:dyDescent="0.25">
      <c r="C795" s="236" t="s">
        <v>2373</v>
      </c>
      <c r="E795" s="236" t="s">
        <v>704</v>
      </c>
      <c r="F795" s="237"/>
      <c r="H795" s="237">
        <v>18527</v>
      </c>
      <c r="I795" s="237"/>
      <c r="J795" s="237"/>
      <c r="L795" s="236" t="s">
        <v>2400</v>
      </c>
      <c r="M795" s="237"/>
      <c r="N795" s="237"/>
      <c r="O795" s="237"/>
      <c r="P795" s="237"/>
      <c r="Q795" s="237"/>
      <c r="S795" s="238">
        <v>0</v>
      </c>
      <c r="T795" s="235"/>
      <c r="U795" s="238">
        <v>1448865</v>
      </c>
      <c r="V795" s="235"/>
      <c r="W795" s="239" t="s">
        <v>2401</v>
      </c>
      <c r="X795" s="235"/>
    </row>
    <row r="796" spans="3:24" s="231" customFormat="1" ht="12" hidden="1" customHeight="1" x14ac:dyDescent="0.25">
      <c r="C796" s="236" t="s">
        <v>2402</v>
      </c>
      <c r="E796" s="236" t="s">
        <v>700</v>
      </c>
      <c r="F796" s="237"/>
      <c r="H796" s="236" t="s">
        <v>2403</v>
      </c>
      <c r="I796" s="237"/>
      <c r="J796" s="237"/>
      <c r="L796" s="236" t="s">
        <v>2404</v>
      </c>
      <c r="M796" s="237"/>
      <c r="N796" s="237"/>
      <c r="O796" s="237"/>
      <c r="P796" s="237"/>
      <c r="Q796" s="237"/>
      <c r="S796" s="238">
        <v>57268592.369999997</v>
      </c>
      <c r="T796" s="235"/>
      <c r="U796" s="238">
        <v>0</v>
      </c>
      <c r="V796" s="235"/>
      <c r="W796" s="239" t="s">
        <v>2405</v>
      </c>
      <c r="X796" s="235"/>
    </row>
    <row r="797" spans="3:24" s="231" customFormat="1" ht="12" hidden="1" customHeight="1" x14ac:dyDescent="0.25">
      <c r="C797" s="236" t="s">
        <v>2402</v>
      </c>
      <c r="E797" s="236" t="s">
        <v>700</v>
      </c>
      <c r="F797" s="237"/>
      <c r="H797" s="236" t="s">
        <v>2406</v>
      </c>
      <c r="I797" s="237"/>
      <c r="J797" s="237"/>
      <c r="L797" s="236" t="s">
        <v>2407</v>
      </c>
      <c r="M797" s="237"/>
      <c r="N797" s="237"/>
      <c r="O797" s="237"/>
      <c r="P797" s="237"/>
      <c r="Q797" s="237"/>
      <c r="S797" s="238">
        <v>650455</v>
      </c>
      <c r="T797" s="235"/>
      <c r="U797" s="238">
        <v>0</v>
      </c>
      <c r="V797" s="235"/>
      <c r="W797" s="239" t="s">
        <v>2408</v>
      </c>
      <c r="X797" s="235"/>
    </row>
    <row r="798" spans="3:24" s="231" customFormat="1" ht="12" hidden="1" customHeight="1" x14ac:dyDescent="0.25">
      <c r="C798" s="236" t="s">
        <v>2402</v>
      </c>
      <c r="E798" s="236" t="s">
        <v>704</v>
      </c>
      <c r="F798" s="237"/>
      <c r="H798" s="237">
        <v>18636</v>
      </c>
      <c r="I798" s="237"/>
      <c r="J798" s="237"/>
      <c r="L798" s="236" t="s">
        <v>2409</v>
      </c>
      <c r="M798" s="237"/>
      <c r="N798" s="237"/>
      <c r="O798" s="237"/>
      <c r="P798" s="237"/>
      <c r="Q798" s="237"/>
      <c r="S798" s="238">
        <v>0</v>
      </c>
      <c r="T798" s="235"/>
      <c r="U798" s="238">
        <v>57268592.369999997</v>
      </c>
      <c r="V798" s="235"/>
      <c r="W798" s="239" t="s">
        <v>2410</v>
      </c>
      <c r="X798" s="235"/>
    </row>
    <row r="799" spans="3:24" s="231" customFormat="1" ht="12" hidden="1" customHeight="1" x14ac:dyDescent="0.25">
      <c r="C799" s="236" t="s">
        <v>2402</v>
      </c>
      <c r="E799" s="236" t="s">
        <v>700</v>
      </c>
      <c r="F799" s="237"/>
      <c r="H799" s="236" t="s">
        <v>2411</v>
      </c>
      <c r="I799" s="237"/>
      <c r="J799" s="237"/>
      <c r="L799" s="236" t="s">
        <v>2412</v>
      </c>
      <c r="M799" s="237"/>
      <c r="N799" s="237"/>
      <c r="O799" s="237"/>
      <c r="P799" s="237"/>
      <c r="Q799" s="237"/>
      <c r="S799" s="238">
        <v>5841818.1399999997</v>
      </c>
      <c r="T799" s="235"/>
      <c r="U799" s="238">
        <v>0</v>
      </c>
      <c r="V799" s="235"/>
      <c r="W799" s="239" t="s">
        <v>2413</v>
      </c>
      <c r="X799" s="235"/>
    </row>
    <row r="800" spans="3:24" s="231" customFormat="1" ht="12" hidden="1" customHeight="1" x14ac:dyDescent="0.25">
      <c r="C800" s="236" t="s">
        <v>2402</v>
      </c>
      <c r="E800" s="236" t="s">
        <v>704</v>
      </c>
      <c r="F800" s="237"/>
      <c r="H800" s="237">
        <v>18736</v>
      </c>
      <c r="I800" s="237"/>
      <c r="J800" s="237"/>
      <c r="L800" s="236" t="s">
        <v>2414</v>
      </c>
      <c r="M800" s="237"/>
      <c r="N800" s="237"/>
      <c r="O800" s="237"/>
      <c r="P800" s="237"/>
      <c r="Q800" s="237"/>
      <c r="S800" s="238">
        <v>0</v>
      </c>
      <c r="T800" s="235"/>
      <c r="U800" s="238">
        <v>5841818.1399999997</v>
      </c>
      <c r="V800" s="235"/>
      <c r="W800" s="239" t="s">
        <v>2410</v>
      </c>
      <c r="X800" s="235"/>
    </row>
    <row r="801" spans="3:24" s="231" customFormat="1" ht="12" hidden="1" customHeight="1" x14ac:dyDescent="0.25">
      <c r="C801" s="236" t="s">
        <v>2402</v>
      </c>
      <c r="E801" s="236" t="s">
        <v>700</v>
      </c>
      <c r="F801" s="237"/>
      <c r="H801" s="236" t="s">
        <v>2415</v>
      </c>
      <c r="I801" s="237"/>
      <c r="J801" s="237"/>
      <c r="L801" s="236" t="s">
        <v>2416</v>
      </c>
      <c r="M801" s="237"/>
      <c r="N801" s="237"/>
      <c r="O801" s="237"/>
      <c r="P801" s="237"/>
      <c r="Q801" s="237"/>
      <c r="S801" s="238">
        <v>1448865</v>
      </c>
      <c r="T801" s="235"/>
      <c r="U801" s="238">
        <v>0</v>
      </c>
      <c r="V801" s="235"/>
      <c r="W801" s="239" t="s">
        <v>2138</v>
      </c>
      <c r="X801" s="235"/>
    </row>
    <row r="802" spans="3:24" s="231" customFormat="1" ht="12" customHeight="1" x14ac:dyDescent="0.25">
      <c r="C802" s="236" t="s">
        <v>2402</v>
      </c>
      <c r="E802" s="236" t="s">
        <v>704</v>
      </c>
      <c r="F802" s="237"/>
      <c r="H802" s="237">
        <v>18530</v>
      </c>
      <c r="I802" s="237"/>
      <c r="J802" s="237"/>
      <c r="L802" s="236" t="s">
        <v>2417</v>
      </c>
      <c r="M802" s="237"/>
      <c r="N802" s="237"/>
      <c r="O802" s="237"/>
      <c r="P802" s="237"/>
      <c r="Q802" s="237"/>
      <c r="S802" s="238">
        <v>0</v>
      </c>
      <c r="T802" s="235"/>
      <c r="U802" s="238">
        <v>31055458</v>
      </c>
      <c r="V802" s="235"/>
      <c r="W802" s="239" t="s">
        <v>2418</v>
      </c>
      <c r="X802" s="235"/>
    </row>
    <row r="803" spans="3:24" s="231" customFormat="1" ht="12" customHeight="1" x14ac:dyDescent="0.25">
      <c r="C803" s="236" t="s">
        <v>2402</v>
      </c>
      <c r="E803" s="236" t="s">
        <v>700</v>
      </c>
      <c r="F803" s="237"/>
      <c r="H803" s="236" t="s">
        <v>2419</v>
      </c>
      <c r="I803" s="237"/>
      <c r="J803" s="237"/>
      <c r="L803" s="236" t="s">
        <v>2420</v>
      </c>
      <c r="M803" s="237"/>
      <c r="N803" s="237"/>
      <c r="O803" s="237"/>
      <c r="P803" s="237"/>
      <c r="Q803" s="237"/>
      <c r="S803" s="238">
        <v>37082500</v>
      </c>
      <c r="T803" s="235"/>
      <c r="U803" s="238">
        <v>0</v>
      </c>
      <c r="V803" s="235"/>
      <c r="W803" s="239" t="s">
        <v>2421</v>
      </c>
      <c r="X803" s="235"/>
    </row>
    <row r="804" spans="3:24" s="231" customFormat="1" ht="12" customHeight="1" x14ac:dyDescent="0.25">
      <c r="C804" s="236" t="s">
        <v>2402</v>
      </c>
      <c r="E804" s="236" t="s">
        <v>704</v>
      </c>
      <c r="F804" s="237"/>
      <c r="H804" s="237">
        <v>18587</v>
      </c>
      <c r="I804" s="237"/>
      <c r="J804" s="237"/>
      <c r="L804" s="236" t="s">
        <v>2422</v>
      </c>
      <c r="M804" s="237"/>
      <c r="N804" s="237"/>
      <c r="O804" s="237"/>
      <c r="P804" s="237"/>
      <c r="Q804" s="237"/>
      <c r="S804" s="238">
        <v>0</v>
      </c>
      <c r="T804" s="235"/>
      <c r="U804" s="238">
        <v>67567090</v>
      </c>
      <c r="V804" s="235"/>
      <c r="W804" s="239" t="s">
        <v>2423</v>
      </c>
      <c r="X804" s="235"/>
    </row>
    <row r="805" spans="3:24" s="231" customFormat="1" ht="12" customHeight="1" x14ac:dyDescent="0.25">
      <c r="C805" s="236" t="s">
        <v>2402</v>
      </c>
      <c r="E805" s="236" t="s">
        <v>700</v>
      </c>
      <c r="F805" s="237"/>
      <c r="H805" s="236" t="s">
        <v>2424</v>
      </c>
      <c r="I805" s="237"/>
      <c r="J805" s="237"/>
      <c r="L805" s="236" t="s">
        <v>2425</v>
      </c>
      <c r="M805" s="237"/>
      <c r="N805" s="237"/>
      <c r="O805" s="237"/>
      <c r="P805" s="237"/>
      <c r="Q805" s="237"/>
      <c r="S805" s="238">
        <v>67567090</v>
      </c>
      <c r="T805" s="235"/>
      <c r="U805" s="238">
        <v>0</v>
      </c>
      <c r="V805" s="235"/>
      <c r="W805" s="239" t="s">
        <v>2421</v>
      </c>
      <c r="X805" s="235"/>
    </row>
    <row r="806" spans="3:24" s="231" customFormat="1" ht="12" customHeight="1" x14ac:dyDescent="0.25">
      <c r="C806" s="236" t="s">
        <v>2402</v>
      </c>
      <c r="E806" s="236" t="s">
        <v>700</v>
      </c>
      <c r="F806" s="237"/>
      <c r="H806" s="236" t="s">
        <v>2426</v>
      </c>
      <c r="I806" s="237"/>
      <c r="J806" s="237"/>
      <c r="L806" s="236" t="s">
        <v>2427</v>
      </c>
      <c r="M806" s="237"/>
      <c r="N806" s="237"/>
      <c r="O806" s="237"/>
      <c r="P806" s="237"/>
      <c r="Q806" s="237"/>
      <c r="S806" s="238">
        <v>31055458</v>
      </c>
      <c r="T806" s="235"/>
      <c r="U806" s="238">
        <v>0</v>
      </c>
      <c r="V806" s="235"/>
      <c r="W806" s="239" t="s">
        <v>2428</v>
      </c>
      <c r="X806" s="235"/>
    </row>
    <row r="807" spans="3:24" s="231" customFormat="1" ht="12" hidden="1" customHeight="1" x14ac:dyDescent="0.25">
      <c r="C807" s="236" t="s">
        <v>2402</v>
      </c>
      <c r="E807" s="236" t="s">
        <v>704</v>
      </c>
      <c r="F807" s="237"/>
      <c r="H807" s="237">
        <v>18584</v>
      </c>
      <c r="I807" s="237"/>
      <c r="J807" s="237"/>
      <c r="L807" s="236" t="s">
        <v>2429</v>
      </c>
      <c r="M807" s="237"/>
      <c r="N807" s="237"/>
      <c r="O807" s="237"/>
      <c r="P807" s="237"/>
      <c r="Q807" s="237"/>
      <c r="S807" s="238">
        <v>0</v>
      </c>
      <c r="T807" s="235"/>
      <c r="U807" s="238">
        <v>56386911</v>
      </c>
      <c r="V807" s="235"/>
      <c r="W807" s="239" t="s">
        <v>2430</v>
      </c>
      <c r="X807" s="235"/>
    </row>
    <row r="808" spans="3:24" s="231" customFormat="1" ht="12" hidden="1" customHeight="1" x14ac:dyDescent="0.25">
      <c r="C808" s="236" t="s">
        <v>2402</v>
      </c>
      <c r="E808" s="236" t="s">
        <v>700</v>
      </c>
      <c r="F808" s="237"/>
      <c r="H808" s="236" t="s">
        <v>2431</v>
      </c>
      <c r="I808" s="237"/>
      <c r="J808" s="237"/>
      <c r="L808" s="236" t="s">
        <v>2432</v>
      </c>
      <c r="M808" s="237"/>
      <c r="N808" s="237"/>
      <c r="O808" s="237"/>
      <c r="P808" s="237"/>
      <c r="Q808" s="237"/>
      <c r="S808" s="238">
        <v>56386911</v>
      </c>
      <c r="T808" s="235"/>
      <c r="U808" s="238">
        <v>0</v>
      </c>
      <c r="V808" s="235"/>
      <c r="W808" s="239" t="s">
        <v>2428</v>
      </c>
      <c r="X808" s="235"/>
    </row>
    <row r="809" spans="3:24" s="231" customFormat="1" ht="12" customHeight="1" x14ac:dyDescent="0.25">
      <c r="C809" s="236" t="s">
        <v>2402</v>
      </c>
      <c r="E809" s="236" t="s">
        <v>704</v>
      </c>
      <c r="F809" s="237"/>
      <c r="H809" s="237">
        <v>18525</v>
      </c>
      <c r="I809" s="237"/>
      <c r="J809" s="237"/>
      <c r="L809" s="236" t="s">
        <v>2433</v>
      </c>
      <c r="M809" s="237"/>
      <c r="N809" s="237"/>
      <c r="O809" s="237"/>
      <c r="P809" s="237"/>
      <c r="Q809" s="237"/>
      <c r="S809" s="238">
        <v>0</v>
      </c>
      <c r="T809" s="235"/>
      <c r="U809" s="238">
        <v>37082500</v>
      </c>
      <c r="V809" s="235"/>
      <c r="W809" s="239" t="s">
        <v>2138</v>
      </c>
      <c r="X809" s="235"/>
    </row>
    <row r="810" spans="3:24" s="231" customFormat="1" ht="12" hidden="1" customHeight="1" x14ac:dyDescent="0.25">
      <c r="C810" s="236" t="s">
        <v>2402</v>
      </c>
      <c r="E810" s="236" t="s">
        <v>700</v>
      </c>
      <c r="F810" s="237"/>
      <c r="H810" s="236" t="s">
        <v>2434</v>
      </c>
      <c r="I810" s="237"/>
      <c r="J810" s="237"/>
      <c r="L810" s="236" t="s">
        <v>2435</v>
      </c>
      <c r="M810" s="237"/>
      <c r="N810" s="237"/>
      <c r="O810" s="237"/>
      <c r="P810" s="237"/>
      <c r="Q810" s="237"/>
      <c r="S810" s="238">
        <v>5841818.1399999997</v>
      </c>
      <c r="T810" s="235"/>
      <c r="U810" s="238">
        <v>0</v>
      </c>
      <c r="V810" s="235"/>
      <c r="W810" s="239" t="s">
        <v>2436</v>
      </c>
      <c r="X810" s="235"/>
    </row>
    <row r="811" spans="3:24" s="231" customFormat="1" ht="12" hidden="1" customHeight="1" x14ac:dyDescent="0.25">
      <c r="C811" s="236" t="s">
        <v>2402</v>
      </c>
      <c r="E811" s="236" t="s">
        <v>700</v>
      </c>
      <c r="F811" s="237"/>
      <c r="H811" s="236" t="s">
        <v>2437</v>
      </c>
      <c r="I811" s="237"/>
      <c r="J811" s="237"/>
      <c r="L811" s="236" t="s">
        <v>2438</v>
      </c>
      <c r="M811" s="237"/>
      <c r="N811" s="237"/>
      <c r="O811" s="237"/>
      <c r="P811" s="237"/>
      <c r="Q811" s="237"/>
      <c r="S811" s="238">
        <v>5841818.1399999997</v>
      </c>
      <c r="T811" s="235"/>
      <c r="U811" s="238">
        <v>0</v>
      </c>
      <c r="V811" s="235"/>
      <c r="W811" s="239" t="s">
        <v>2439</v>
      </c>
      <c r="X811" s="235"/>
    </row>
    <row r="812" spans="3:24" s="231" customFormat="1" ht="12" hidden="1" customHeight="1" x14ac:dyDescent="0.25">
      <c r="C812" s="236" t="s">
        <v>2440</v>
      </c>
      <c r="E812" s="236" t="s">
        <v>704</v>
      </c>
      <c r="F812" s="237"/>
      <c r="H812" s="237">
        <v>18713</v>
      </c>
      <c r="I812" s="237"/>
      <c r="J812" s="237"/>
      <c r="L812" s="236" t="s">
        <v>2441</v>
      </c>
      <c r="M812" s="237"/>
      <c r="N812" s="237"/>
      <c r="O812" s="237"/>
      <c r="P812" s="237"/>
      <c r="Q812" s="237"/>
      <c r="S812" s="245">
        <v>0</v>
      </c>
      <c r="T812" s="244"/>
      <c r="U812" s="245">
        <v>21163636.800000001</v>
      </c>
      <c r="V812" s="235"/>
      <c r="W812" s="239" t="s">
        <v>2442</v>
      </c>
      <c r="X812" s="235"/>
    </row>
    <row r="813" spans="3:24" s="231" customFormat="1" ht="12" hidden="1" customHeight="1" x14ac:dyDescent="0.25">
      <c r="C813" s="236" t="s">
        <v>2440</v>
      </c>
      <c r="E813" s="236" t="s">
        <v>700</v>
      </c>
      <c r="F813" s="237"/>
      <c r="H813" s="236" t="s">
        <v>2443</v>
      </c>
      <c r="I813" s="237"/>
      <c r="J813" s="237"/>
      <c r="L813" s="236" t="s">
        <v>2444</v>
      </c>
      <c r="M813" s="237"/>
      <c r="N813" s="237"/>
      <c r="O813" s="237"/>
      <c r="P813" s="237"/>
      <c r="Q813" s="237"/>
      <c r="S813" s="245">
        <v>21163636.800000001</v>
      </c>
      <c r="T813" s="244"/>
      <c r="U813" s="245">
        <v>0</v>
      </c>
      <c r="V813" s="235"/>
      <c r="W813" s="239" t="s">
        <v>2439</v>
      </c>
      <c r="X813" s="235"/>
    </row>
    <row r="814" spans="3:24" s="231" customFormat="1" ht="12" hidden="1" customHeight="1" x14ac:dyDescent="0.25">
      <c r="C814" s="236" t="s">
        <v>2440</v>
      </c>
      <c r="E814" s="236" t="s">
        <v>704</v>
      </c>
      <c r="F814" s="237"/>
      <c r="H814" s="237">
        <v>18635</v>
      </c>
      <c r="I814" s="237"/>
      <c r="J814" s="237"/>
      <c r="L814" s="236" t="s">
        <v>2445</v>
      </c>
      <c r="M814" s="237"/>
      <c r="N814" s="237"/>
      <c r="O814" s="237"/>
      <c r="P814" s="237"/>
      <c r="Q814" s="237"/>
      <c r="S814" s="238">
        <v>0</v>
      </c>
      <c r="T814" s="235"/>
      <c r="U814" s="238">
        <v>32522738</v>
      </c>
      <c r="V814" s="235"/>
      <c r="W814" s="239" t="s">
        <v>2446</v>
      </c>
      <c r="X814" s="235"/>
    </row>
    <row r="815" spans="3:24" s="231" customFormat="1" ht="12" hidden="1" customHeight="1" x14ac:dyDescent="0.25">
      <c r="C815" s="236" t="s">
        <v>2440</v>
      </c>
      <c r="E815" s="236" t="s">
        <v>700</v>
      </c>
      <c r="F815" s="237"/>
      <c r="H815" s="236" t="s">
        <v>2447</v>
      </c>
      <c r="I815" s="237"/>
      <c r="J815" s="237"/>
      <c r="L815" s="236" t="s">
        <v>2448</v>
      </c>
      <c r="M815" s="237"/>
      <c r="N815" s="237"/>
      <c r="O815" s="237"/>
      <c r="P815" s="237"/>
      <c r="Q815" s="237"/>
      <c r="S815" s="238">
        <v>32522738</v>
      </c>
      <c r="T815" s="235"/>
      <c r="U815" s="238">
        <v>0</v>
      </c>
      <c r="V815" s="235"/>
      <c r="W815" s="239" t="s">
        <v>2439</v>
      </c>
      <c r="X815" s="235"/>
    </row>
    <row r="816" spans="3:24" s="231" customFormat="1" ht="12" hidden="1" customHeight="1" x14ac:dyDescent="0.25">
      <c r="C816" s="236" t="s">
        <v>2440</v>
      </c>
      <c r="E816" s="236" t="s">
        <v>704</v>
      </c>
      <c r="F816" s="237"/>
      <c r="H816" s="237">
        <v>18673</v>
      </c>
      <c r="I816" s="237"/>
      <c r="J816" s="237"/>
      <c r="L816" s="236" t="s">
        <v>2449</v>
      </c>
      <c r="M816" s="237"/>
      <c r="N816" s="237"/>
      <c r="O816" s="237"/>
      <c r="P816" s="237"/>
      <c r="Q816" s="237"/>
      <c r="S816" s="238">
        <v>0</v>
      </c>
      <c r="T816" s="235"/>
      <c r="U816" s="238">
        <v>6090910</v>
      </c>
      <c r="V816" s="235"/>
      <c r="W816" s="239" t="s">
        <v>2450</v>
      </c>
      <c r="X816" s="235"/>
    </row>
    <row r="817" spans="3:24" s="231" customFormat="1" ht="12" hidden="1" customHeight="1" x14ac:dyDescent="0.25">
      <c r="C817" s="236" t="s">
        <v>2440</v>
      </c>
      <c r="E817" s="236" t="s">
        <v>700</v>
      </c>
      <c r="F817" s="237"/>
      <c r="H817" s="236" t="s">
        <v>2451</v>
      </c>
      <c r="I817" s="237"/>
      <c r="J817" s="237"/>
      <c r="L817" s="236" t="s">
        <v>2452</v>
      </c>
      <c r="M817" s="237"/>
      <c r="N817" s="237"/>
      <c r="O817" s="237"/>
      <c r="P817" s="237"/>
      <c r="Q817" s="237"/>
      <c r="S817" s="238">
        <v>6090910</v>
      </c>
      <c r="T817" s="235"/>
      <c r="U817" s="238">
        <v>0</v>
      </c>
      <c r="V817" s="235"/>
      <c r="W817" s="239" t="s">
        <v>2439</v>
      </c>
      <c r="X817" s="235"/>
    </row>
    <row r="818" spans="3:24" s="231" customFormat="1" ht="12" hidden="1" customHeight="1" x14ac:dyDescent="0.25">
      <c r="C818" s="236" t="s">
        <v>2440</v>
      </c>
      <c r="E818" s="236" t="s">
        <v>704</v>
      </c>
      <c r="F818" s="237"/>
      <c r="H818" s="237">
        <v>18539</v>
      </c>
      <c r="I818" s="237"/>
      <c r="J818" s="237"/>
      <c r="L818" s="236" t="s">
        <v>2453</v>
      </c>
      <c r="M818" s="237"/>
      <c r="N818" s="237"/>
      <c r="O818" s="237"/>
      <c r="P818" s="237"/>
      <c r="Q818" s="237"/>
      <c r="S818" s="238">
        <v>0</v>
      </c>
      <c r="T818" s="235"/>
      <c r="U818" s="238">
        <v>28942910</v>
      </c>
      <c r="V818" s="235"/>
      <c r="W818" s="239" t="s">
        <v>2454</v>
      </c>
      <c r="X818" s="235"/>
    </row>
    <row r="819" spans="3:24" s="231" customFormat="1" ht="12" hidden="1" customHeight="1" x14ac:dyDescent="0.25">
      <c r="C819" s="236" t="s">
        <v>675</v>
      </c>
      <c r="E819" s="236" t="s">
        <v>704</v>
      </c>
      <c r="F819" s="237"/>
      <c r="H819" s="237">
        <v>19106</v>
      </c>
      <c r="I819" s="237"/>
      <c r="J819" s="237"/>
      <c r="L819" s="236" t="s">
        <v>2455</v>
      </c>
      <c r="M819" s="237"/>
      <c r="N819" s="237"/>
      <c r="O819" s="237"/>
      <c r="P819" s="237"/>
      <c r="Q819" s="237"/>
      <c r="S819" s="238">
        <v>0</v>
      </c>
      <c r="T819" s="235"/>
      <c r="U819" s="238">
        <v>5841818.1399999997</v>
      </c>
      <c r="V819" s="235"/>
      <c r="W819" s="239" t="s">
        <v>2456</v>
      </c>
      <c r="X819" s="235"/>
    </row>
    <row r="820" spans="3:24" s="231" customFormat="1" ht="12" hidden="1" customHeight="1" x14ac:dyDescent="0.25">
      <c r="C820" s="236" t="s">
        <v>675</v>
      </c>
      <c r="E820" s="236" t="s">
        <v>704</v>
      </c>
      <c r="F820" s="237"/>
      <c r="H820" s="237">
        <v>19028</v>
      </c>
      <c r="I820" s="237"/>
      <c r="J820" s="237"/>
      <c r="L820" s="236" t="s">
        <v>2457</v>
      </c>
      <c r="M820" s="237"/>
      <c r="N820" s="237"/>
      <c r="O820" s="237"/>
      <c r="P820" s="237"/>
      <c r="Q820" s="237"/>
      <c r="S820" s="238">
        <v>0</v>
      </c>
      <c r="T820" s="235"/>
      <c r="U820" s="238">
        <v>5841818.1399999997</v>
      </c>
      <c r="V820" s="235"/>
      <c r="W820" s="239" t="s">
        <v>2458</v>
      </c>
      <c r="X820" s="235"/>
    </row>
    <row r="821" spans="3:24" s="231" customFormat="1" ht="12" customHeight="1" x14ac:dyDescent="0.25">
      <c r="C821" s="236" t="s">
        <v>675</v>
      </c>
      <c r="E821" s="236" t="s">
        <v>704</v>
      </c>
      <c r="F821" s="237"/>
      <c r="H821" s="237">
        <v>18680</v>
      </c>
      <c r="I821" s="237"/>
      <c r="J821" s="237"/>
      <c r="L821" s="236" t="s">
        <v>2459</v>
      </c>
      <c r="M821" s="237"/>
      <c r="N821" s="237"/>
      <c r="O821" s="237"/>
      <c r="P821" s="237"/>
      <c r="Q821" s="237"/>
      <c r="S821" s="238">
        <v>0</v>
      </c>
      <c r="T821" s="235"/>
      <c r="U821" s="238">
        <v>17903454</v>
      </c>
      <c r="V821" s="235"/>
      <c r="W821" s="239" t="s">
        <v>2460</v>
      </c>
      <c r="X821" s="235"/>
    </row>
    <row r="822" spans="3:24" s="231" customFormat="1" ht="12" hidden="1" customHeight="1" x14ac:dyDescent="0.25">
      <c r="C822" s="236" t="s">
        <v>675</v>
      </c>
      <c r="E822" s="236" t="s">
        <v>700</v>
      </c>
      <c r="F822" s="237"/>
      <c r="H822" s="236" t="s">
        <v>2461</v>
      </c>
      <c r="I822" s="237"/>
      <c r="J822" s="237"/>
      <c r="L822" s="236" t="s">
        <v>2462</v>
      </c>
      <c r="M822" s="237"/>
      <c r="N822" s="237"/>
      <c r="O822" s="237"/>
      <c r="P822" s="237"/>
      <c r="Q822" s="237"/>
      <c r="S822" s="238">
        <v>28942910</v>
      </c>
      <c r="T822" s="235"/>
      <c r="U822" s="238">
        <v>0</v>
      </c>
      <c r="V822" s="235"/>
      <c r="W822" s="239" t="s">
        <v>2463</v>
      </c>
      <c r="X822" s="235"/>
    </row>
    <row r="823" spans="3:24" s="231" customFormat="1" ht="12" hidden="1" customHeight="1" x14ac:dyDescent="0.25">
      <c r="C823" s="236" t="s">
        <v>675</v>
      </c>
      <c r="E823" s="236" t="s">
        <v>700</v>
      </c>
      <c r="F823" s="237"/>
      <c r="H823" s="236" t="s">
        <v>2464</v>
      </c>
      <c r="I823" s="237"/>
      <c r="J823" s="237"/>
      <c r="L823" s="236" t="s">
        <v>2465</v>
      </c>
      <c r="M823" s="237"/>
      <c r="N823" s="237"/>
      <c r="O823" s="237"/>
      <c r="P823" s="237"/>
      <c r="Q823" s="237"/>
      <c r="S823" s="238">
        <v>57564000</v>
      </c>
      <c r="T823" s="235"/>
      <c r="U823" s="238">
        <v>0</v>
      </c>
      <c r="V823" s="235"/>
      <c r="W823" s="239" t="s">
        <v>2466</v>
      </c>
      <c r="X823" s="235"/>
    </row>
    <row r="824" spans="3:24" s="231" customFormat="1" ht="12" hidden="1" customHeight="1" x14ac:dyDescent="0.25">
      <c r="C824" s="236" t="s">
        <v>675</v>
      </c>
      <c r="E824" s="236" t="s">
        <v>704</v>
      </c>
      <c r="F824" s="237"/>
      <c r="H824" s="237">
        <v>18684</v>
      </c>
      <c r="I824" s="237"/>
      <c r="J824" s="237"/>
      <c r="L824" s="236" t="s">
        <v>2467</v>
      </c>
      <c r="M824" s="237"/>
      <c r="N824" s="237"/>
      <c r="O824" s="237"/>
      <c r="P824" s="237"/>
      <c r="Q824" s="237"/>
      <c r="S824" s="238">
        <v>0</v>
      </c>
      <c r="T824" s="235"/>
      <c r="U824" s="238">
        <v>6414545.3399999999</v>
      </c>
      <c r="V824" s="235"/>
      <c r="W824" s="239" t="s">
        <v>2468</v>
      </c>
      <c r="X824" s="235"/>
    </row>
    <row r="825" spans="3:24" s="231" customFormat="1" ht="12" hidden="1" customHeight="1" x14ac:dyDescent="0.25">
      <c r="C825" s="236" t="s">
        <v>675</v>
      </c>
      <c r="E825" s="236" t="s">
        <v>700</v>
      </c>
      <c r="F825" s="237"/>
      <c r="H825" s="237">
        <v>23453</v>
      </c>
      <c r="I825" s="237"/>
      <c r="J825" s="237"/>
      <c r="L825" s="236" t="s">
        <v>2469</v>
      </c>
      <c r="M825" s="237"/>
      <c r="N825" s="237"/>
      <c r="O825" s="237"/>
      <c r="P825" s="237"/>
      <c r="Q825" s="237"/>
      <c r="S825" s="238">
        <v>6414545.3399999999</v>
      </c>
      <c r="T825" s="235"/>
      <c r="U825" s="238">
        <v>0</v>
      </c>
      <c r="V825" s="235"/>
      <c r="W825" s="239" t="s">
        <v>2466</v>
      </c>
      <c r="X825" s="235"/>
    </row>
    <row r="826" spans="3:24" s="231" customFormat="1" ht="8.1" hidden="1" customHeight="1" x14ac:dyDescent="0.25">
      <c r="S826" s="235"/>
      <c r="T826" s="235"/>
      <c r="U826" s="235"/>
      <c r="V826" s="235"/>
      <c r="W826" s="235"/>
      <c r="X826" s="235"/>
    </row>
    <row r="827" spans="3:24" s="231" customFormat="1" ht="12" hidden="1" customHeight="1" x14ac:dyDescent="0.25">
      <c r="C827" s="236" t="s">
        <v>675</v>
      </c>
      <c r="E827" s="236" t="s">
        <v>704</v>
      </c>
      <c r="F827" s="237"/>
      <c r="H827" s="237">
        <v>18685</v>
      </c>
      <c r="I827" s="237"/>
      <c r="J827" s="237"/>
      <c r="L827" s="236" t="s">
        <v>2470</v>
      </c>
      <c r="M827" s="237"/>
      <c r="N827" s="237"/>
      <c r="O827" s="237"/>
      <c r="P827" s="237"/>
      <c r="Q827" s="237"/>
      <c r="S827" s="238">
        <v>0</v>
      </c>
      <c r="T827" s="235"/>
      <c r="U827" s="238">
        <v>6529090.8099999996</v>
      </c>
      <c r="V827" s="235"/>
      <c r="W827" s="239" t="s">
        <v>2471</v>
      </c>
      <c r="X827" s="235"/>
    </row>
    <row r="828" spans="3:24" s="231" customFormat="1" ht="12" hidden="1" customHeight="1" x14ac:dyDescent="0.25">
      <c r="C828" s="236" t="s">
        <v>675</v>
      </c>
      <c r="E828" s="236" t="s">
        <v>700</v>
      </c>
      <c r="F828" s="237"/>
      <c r="H828" s="237">
        <v>23545</v>
      </c>
      <c r="I828" s="237"/>
      <c r="J828" s="237"/>
      <c r="L828" s="236" t="s">
        <v>2472</v>
      </c>
      <c r="M828" s="237"/>
      <c r="N828" s="237"/>
      <c r="O828" s="237"/>
      <c r="P828" s="237"/>
      <c r="Q828" s="237"/>
      <c r="S828" s="238">
        <v>6529090.8099999996</v>
      </c>
      <c r="T828" s="235"/>
      <c r="U828" s="238">
        <v>0</v>
      </c>
      <c r="V828" s="235"/>
      <c r="W828" s="239" t="s">
        <v>2466</v>
      </c>
      <c r="X828" s="235"/>
    </row>
    <row r="829" spans="3:24" s="231" customFormat="1" ht="12" hidden="1" customHeight="1" x14ac:dyDescent="0.25">
      <c r="C829" s="236" t="s">
        <v>675</v>
      </c>
      <c r="E829" s="236" t="s">
        <v>704</v>
      </c>
      <c r="F829" s="237"/>
      <c r="H829" s="237">
        <v>18686</v>
      </c>
      <c r="I829" s="237"/>
      <c r="J829" s="237"/>
      <c r="L829" s="236" t="s">
        <v>2473</v>
      </c>
      <c r="M829" s="237"/>
      <c r="N829" s="237"/>
      <c r="O829" s="237"/>
      <c r="P829" s="237"/>
      <c r="Q829" s="237"/>
      <c r="S829" s="238">
        <v>0</v>
      </c>
      <c r="T829" s="235"/>
      <c r="U829" s="238">
        <v>6093818.0700000003</v>
      </c>
      <c r="V829" s="235"/>
      <c r="W829" s="239" t="s">
        <v>2474</v>
      </c>
      <c r="X829" s="235"/>
    </row>
    <row r="830" spans="3:24" s="231" customFormat="1" ht="12" hidden="1" customHeight="1" x14ac:dyDescent="0.25">
      <c r="C830" s="236" t="s">
        <v>675</v>
      </c>
      <c r="E830" s="236" t="s">
        <v>700</v>
      </c>
      <c r="F830" s="237"/>
      <c r="H830" s="237">
        <v>23623</v>
      </c>
      <c r="I830" s="237"/>
      <c r="J830" s="237"/>
      <c r="L830" s="236" t="s">
        <v>2475</v>
      </c>
      <c r="M830" s="237"/>
      <c r="N830" s="237"/>
      <c r="O830" s="237"/>
      <c r="P830" s="237"/>
      <c r="Q830" s="237"/>
      <c r="S830" s="238">
        <v>6093818.0700000003</v>
      </c>
      <c r="T830" s="235"/>
      <c r="U830" s="238">
        <v>0</v>
      </c>
      <c r="V830" s="235"/>
      <c r="W830" s="239" t="s">
        <v>2466</v>
      </c>
      <c r="X830" s="235"/>
    </row>
    <row r="831" spans="3:24" s="231" customFormat="1" ht="12" hidden="1" customHeight="1" x14ac:dyDescent="0.25">
      <c r="C831" s="236" t="s">
        <v>675</v>
      </c>
      <c r="E831" s="236" t="s">
        <v>704</v>
      </c>
      <c r="F831" s="237"/>
      <c r="H831" s="237">
        <v>18687</v>
      </c>
      <c r="I831" s="237"/>
      <c r="J831" s="237"/>
      <c r="L831" s="236" t="s">
        <v>2476</v>
      </c>
      <c r="M831" s="237"/>
      <c r="N831" s="237"/>
      <c r="O831" s="237"/>
      <c r="P831" s="237"/>
      <c r="Q831" s="237"/>
      <c r="S831" s="238">
        <v>0</v>
      </c>
      <c r="T831" s="235"/>
      <c r="U831" s="238">
        <v>6414545.3399999999</v>
      </c>
      <c r="V831" s="235"/>
      <c r="W831" s="239" t="s">
        <v>2468</v>
      </c>
      <c r="X831" s="235"/>
    </row>
    <row r="832" spans="3:24" s="231" customFormat="1" ht="12" hidden="1" customHeight="1" x14ac:dyDescent="0.25">
      <c r="C832" s="236" t="s">
        <v>675</v>
      </c>
      <c r="E832" s="236" t="s">
        <v>700</v>
      </c>
      <c r="F832" s="237"/>
      <c r="H832" s="237">
        <v>23678</v>
      </c>
      <c r="I832" s="237"/>
      <c r="J832" s="237"/>
      <c r="L832" s="236" t="s">
        <v>2477</v>
      </c>
      <c r="M832" s="237"/>
      <c r="N832" s="237"/>
      <c r="O832" s="237"/>
      <c r="P832" s="237"/>
      <c r="Q832" s="237"/>
      <c r="S832" s="238">
        <v>6414545.3399999999</v>
      </c>
      <c r="T832" s="235"/>
      <c r="U832" s="238">
        <v>0</v>
      </c>
      <c r="V832" s="235"/>
      <c r="W832" s="239" t="s">
        <v>2466</v>
      </c>
      <c r="X832" s="235"/>
    </row>
    <row r="833" spans="3:24" s="231" customFormat="1" ht="12" hidden="1" customHeight="1" x14ac:dyDescent="0.25">
      <c r="C833" s="236" t="s">
        <v>675</v>
      </c>
      <c r="E833" s="236" t="s">
        <v>704</v>
      </c>
      <c r="F833" s="237"/>
      <c r="H833" s="237">
        <v>18707</v>
      </c>
      <c r="I833" s="237"/>
      <c r="J833" s="237"/>
      <c r="L833" s="236" t="s">
        <v>2478</v>
      </c>
      <c r="M833" s="237"/>
      <c r="N833" s="237"/>
      <c r="O833" s="237"/>
      <c r="P833" s="237"/>
      <c r="Q833" s="237"/>
      <c r="S833" s="238">
        <v>0</v>
      </c>
      <c r="T833" s="235"/>
      <c r="U833" s="238">
        <v>6228545.3600000003</v>
      </c>
      <c r="V833" s="235"/>
      <c r="W833" s="239" t="s">
        <v>2479</v>
      </c>
      <c r="X833" s="235"/>
    </row>
    <row r="834" spans="3:24" s="231" customFormat="1" ht="12" hidden="1" customHeight="1" x14ac:dyDescent="0.25">
      <c r="C834" s="236" t="s">
        <v>675</v>
      </c>
      <c r="E834" s="236" t="s">
        <v>700</v>
      </c>
      <c r="F834" s="237"/>
      <c r="H834" s="237">
        <v>23771</v>
      </c>
      <c r="I834" s="237"/>
      <c r="J834" s="237"/>
      <c r="L834" s="236" t="s">
        <v>2480</v>
      </c>
      <c r="M834" s="237"/>
      <c r="N834" s="237"/>
      <c r="O834" s="237"/>
      <c r="P834" s="237"/>
      <c r="Q834" s="237"/>
      <c r="S834" s="238">
        <v>6228545.3600000003</v>
      </c>
      <c r="T834" s="235"/>
      <c r="U834" s="238">
        <v>0</v>
      </c>
      <c r="V834" s="235"/>
      <c r="W834" s="239" t="s">
        <v>2466</v>
      </c>
      <c r="X834" s="235"/>
    </row>
    <row r="835" spans="3:24" s="231" customFormat="1" ht="12" hidden="1" customHeight="1" x14ac:dyDescent="0.25">
      <c r="C835" s="236" t="s">
        <v>675</v>
      </c>
      <c r="E835" s="236" t="s">
        <v>704</v>
      </c>
      <c r="F835" s="237"/>
      <c r="H835" s="237">
        <v>18708</v>
      </c>
      <c r="I835" s="237"/>
      <c r="J835" s="237"/>
      <c r="L835" s="236" t="s">
        <v>2481</v>
      </c>
      <c r="M835" s="237"/>
      <c r="N835" s="237"/>
      <c r="O835" s="237"/>
      <c r="P835" s="237"/>
      <c r="Q835" s="237"/>
      <c r="S835" s="238">
        <v>0</v>
      </c>
      <c r="T835" s="235"/>
      <c r="U835" s="238">
        <v>5927999.9100000001</v>
      </c>
      <c r="V835" s="235"/>
      <c r="W835" s="239" t="s">
        <v>2482</v>
      </c>
      <c r="X835" s="235"/>
    </row>
    <row r="836" spans="3:24" s="231" customFormat="1" ht="12" hidden="1" customHeight="1" x14ac:dyDescent="0.25">
      <c r="C836" s="236" t="s">
        <v>675</v>
      </c>
      <c r="E836" s="236" t="s">
        <v>700</v>
      </c>
      <c r="F836" s="237"/>
      <c r="H836" s="237">
        <v>23942</v>
      </c>
      <c r="I836" s="237"/>
      <c r="J836" s="237"/>
      <c r="L836" s="236" t="s">
        <v>2483</v>
      </c>
      <c r="M836" s="237"/>
      <c r="N836" s="237"/>
      <c r="O836" s="237"/>
      <c r="P836" s="237"/>
      <c r="Q836" s="237"/>
      <c r="S836" s="238">
        <v>5927999.9100000001</v>
      </c>
      <c r="T836" s="235"/>
      <c r="U836" s="238">
        <v>0</v>
      </c>
      <c r="V836" s="235"/>
      <c r="W836" s="239" t="s">
        <v>2466</v>
      </c>
      <c r="X836" s="235"/>
    </row>
    <row r="837" spans="3:24" s="231" customFormat="1" ht="12" hidden="1" customHeight="1" x14ac:dyDescent="0.25">
      <c r="C837" s="236" t="s">
        <v>675</v>
      </c>
      <c r="E837" s="236" t="s">
        <v>704</v>
      </c>
      <c r="F837" s="237"/>
      <c r="H837" s="237">
        <v>18709</v>
      </c>
      <c r="I837" s="237"/>
      <c r="J837" s="237"/>
      <c r="L837" s="236" t="s">
        <v>2484</v>
      </c>
      <c r="M837" s="237"/>
      <c r="N837" s="237"/>
      <c r="O837" s="237"/>
      <c r="P837" s="237"/>
      <c r="Q837" s="237"/>
      <c r="S837" s="238">
        <v>0</v>
      </c>
      <c r="T837" s="235"/>
      <c r="U837" s="238">
        <v>6352908.9900000002</v>
      </c>
      <c r="V837" s="235"/>
      <c r="W837" s="239" t="s">
        <v>2485</v>
      </c>
      <c r="X837" s="235"/>
    </row>
    <row r="838" spans="3:24" s="231" customFormat="1" ht="12" hidden="1" customHeight="1" x14ac:dyDescent="0.25">
      <c r="C838" s="236" t="s">
        <v>675</v>
      </c>
      <c r="E838" s="236" t="s">
        <v>700</v>
      </c>
      <c r="F838" s="237"/>
      <c r="H838" s="237">
        <v>24014</v>
      </c>
      <c r="I838" s="237"/>
      <c r="J838" s="237"/>
      <c r="L838" s="236" t="s">
        <v>2486</v>
      </c>
      <c r="M838" s="237"/>
      <c r="N838" s="237"/>
      <c r="O838" s="237"/>
      <c r="P838" s="237"/>
      <c r="Q838" s="237"/>
      <c r="S838" s="238">
        <v>6352908.9900000002</v>
      </c>
      <c r="T838" s="235"/>
      <c r="U838" s="238">
        <v>0</v>
      </c>
      <c r="V838" s="235"/>
      <c r="W838" s="239" t="s">
        <v>2466</v>
      </c>
      <c r="X838" s="235"/>
    </row>
    <row r="839" spans="3:24" s="231" customFormat="1" ht="12" hidden="1" customHeight="1" x14ac:dyDescent="0.25">
      <c r="C839" s="236" t="s">
        <v>675</v>
      </c>
      <c r="E839" s="236" t="s">
        <v>704</v>
      </c>
      <c r="F839" s="237"/>
      <c r="H839" s="237">
        <v>18710</v>
      </c>
      <c r="I839" s="237"/>
      <c r="J839" s="237"/>
      <c r="L839" s="236" t="s">
        <v>2487</v>
      </c>
      <c r="M839" s="237"/>
      <c r="N839" s="237"/>
      <c r="O839" s="237"/>
      <c r="P839" s="237"/>
      <c r="Q839" s="237"/>
      <c r="S839" s="238">
        <v>0</v>
      </c>
      <c r="T839" s="235"/>
      <c r="U839" s="238">
        <v>6529090.8099999996</v>
      </c>
      <c r="V839" s="235"/>
      <c r="W839" s="239" t="s">
        <v>2471</v>
      </c>
      <c r="X839" s="235"/>
    </row>
    <row r="840" spans="3:24" s="231" customFormat="1" ht="12" hidden="1" customHeight="1" x14ac:dyDescent="0.25">
      <c r="C840" s="236" t="s">
        <v>675</v>
      </c>
      <c r="E840" s="236" t="s">
        <v>700</v>
      </c>
      <c r="F840" s="237"/>
      <c r="H840" s="237">
        <v>24093</v>
      </c>
      <c r="I840" s="237"/>
      <c r="J840" s="237"/>
      <c r="L840" s="236" t="s">
        <v>2488</v>
      </c>
      <c r="M840" s="237"/>
      <c r="N840" s="237"/>
      <c r="O840" s="237"/>
      <c r="P840" s="237"/>
      <c r="Q840" s="237"/>
      <c r="S840" s="238">
        <v>6529090.8099999996</v>
      </c>
      <c r="T840" s="235"/>
      <c r="U840" s="238">
        <v>0</v>
      </c>
      <c r="V840" s="235"/>
      <c r="W840" s="239" t="s">
        <v>2466</v>
      </c>
      <c r="X840" s="235"/>
    </row>
    <row r="841" spans="3:24" s="231" customFormat="1" ht="12" hidden="1" customHeight="1" x14ac:dyDescent="0.25">
      <c r="C841" s="236" t="s">
        <v>675</v>
      </c>
      <c r="E841" s="236" t="s">
        <v>704</v>
      </c>
      <c r="F841" s="237"/>
      <c r="H841" s="237">
        <v>18711</v>
      </c>
      <c r="I841" s="237"/>
      <c r="J841" s="237"/>
      <c r="L841" s="236" t="s">
        <v>2489</v>
      </c>
      <c r="M841" s="237"/>
      <c r="N841" s="237"/>
      <c r="O841" s="237"/>
      <c r="P841" s="237"/>
      <c r="Q841" s="237"/>
      <c r="S841" s="238">
        <v>0</v>
      </c>
      <c r="T841" s="235"/>
      <c r="U841" s="238">
        <v>6529090.8099999996</v>
      </c>
      <c r="V841" s="235"/>
      <c r="W841" s="239" t="s">
        <v>2471</v>
      </c>
      <c r="X841" s="235"/>
    </row>
    <row r="842" spans="3:24" s="231" customFormat="1" ht="12" hidden="1" customHeight="1" x14ac:dyDescent="0.25">
      <c r="C842" s="236" t="s">
        <v>675</v>
      </c>
      <c r="E842" s="236" t="s">
        <v>700</v>
      </c>
      <c r="F842" s="237"/>
      <c r="H842" s="237">
        <v>24121</v>
      </c>
      <c r="I842" s="237"/>
      <c r="J842" s="237"/>
      <c r="L842" s="236" t="s">
        <v>2490</v>
      </c>
      <c r="M842" s="237"/>
      <c r="N842" s="237"/>
      <c r="O842" s="237"/>
      <c r="P842" s="237"/>
      <c r="Q842" s="237"/>
      <c r="S842" s="238">
        <v>6529090.8099999996</v>
      </c>
      <c r="T842" s="235"/>
      <c r="U842" s="238">
        <v>0</v>
      </c>
      <c r="V842" s="235"/>
      <c r="W842" s="239" t="s">
        <v>2466</v>
      </c>
      <c r="X842" s="235"/>
    </row>
    <row r="843" spans="3:24" s="231" customFormat="1" ht="12" hidden="1" customHeight="1" x14ac:dyDescent="0.25">
      <c r="C843" s="236" t="s">
        <v>675</v>
      </c>
      <c r="E843" s="236" t="s">
        <v>700</v>
      </c>
      <c r="F843" s="237"/>
      <c r="H843" s="236" t="s">
        <v>2491</v>
      </c>
      <c r="I843" s="237"/>
      <c r="J843" s="237"/>
      <c r="L843" s="236" t="s">
        <v>2492</v>
      </c>
      <c r="M843" s="237"/>
      <c r="N843" s="237"/>
      <c r="O843" s="237"/>
      <c r="P843" s="237"/>
      <c r="Q843" s="237"/>
      <c r="S843" s="238">
        <v>5007240</v>
      </c>
      <c r="T843" s="235"/>
      <c r="U843" s="238">
        <v>0</v>
      </c>
      <c r="V843" s="235"/>
      <c r="W843" s="239" t="s">
        <v>2493</v>
      </c>
      <c r="X843" s="235"/>
    </row>
    <row r="844" spans="3:24" s="231" customFormat="1" ht="12" hidden="1" customHeight="1" x14ac:dyDescent="0.25">
      <c r="C844" s="236" t="s">
        <v>675</v>
      </c>
      <c r="E844" s="236" t="s">
        <v>700</v>
      </c>
      <c r="F844" s="237"/>
      <c r="H844" s="236" t="s">
        <v>2494</v>
      </c>
      <c r="I844" s="237"/>
      <c r="J844" s="237"/>
      <c r="L844" s="236" t="s">
        <v>2495</v>
      </c>
      <c r="M844" s="237"/>
      <c r="N844" s="237"/>
      <c r="O844" s="237"/>
      <c r="P844" s="237"/>
      <c r="Q844" s="237"/>
      <c r="S844" s="238">
        <v>5841818.1399999997</v>
      </c>
      <c r="T844" s="235"/>
      <c r="U844" s="238">
        <v>0</v>
      </c>
      <c r="V844" s="235"/>
      <c r="W844" s="239" t="s">
        <v>2496</v>
      </c>
      <c r="X844" s="235"/>
    </row>
    <row r="845" spans="3:24" s="231" customFormat="1" ht="12" hidden="1" customHeight="1" x14ac:dyDescent="0.25">
      <c r="C845" s="236" t="s">
        <v>675</v>
      </c>
      <c r="E845" s="236" t="s">
        <v>704</v>
      </c>
      <c r="F845" s="237"/>
      <c r="H845" s="237">
        <v>18737</v>
      </c>
      <c r="I845" s="237"/>
      <c r="J845" s="237"/>
      <c r="L845" s="236" t="s">
        <v>2497</v>
      </c>
      <c r="M845" s="237"/>
      <c r="N845" s="237"/>
      <c r="O845" s="237"/>
      <c r="P845" s="237"/>
      <c r="Q845" s="237"/>
      <c r="S845" s="238">
        <v>0</v>
      </c>
      <c r="T845" s="235"/>
      <c r="U845" s="238">
        <v>5841818.1399999997</v>
      </c>
      <c r="V845" s="235"/>
      <c r="W845" s="239" t="s">
        <v>2493</v>
      </c>
      <c r="X845" s="235"/>
    </row>
    <row r="846" spans="3:24" s="231" customFormat="1" ht="12" hidden="1" customHeight="1" x14ac:dyDescent="0.25">
      <c r="C846" s="236" t="s">
        <v>675</v>
      </c>
      <c r="E846" s="236" t="s">
        <v>704</v>
      </c>
      <c r="F846" s="237"/>
      <c r="H846" s="237">
        <v>18738</v>
      </c>
      <c r="I846" s="237"/>
      <c r="J846" s="237"/>
      <c r="L846" s="236" t="s">
        <v>2498</v>
      </c>
      <c r="M846" s="237"/>
      <c r="N846" s="237"/>
      <c r="O846" s="237"/>
      <c r="P846" s="237"/>
      <c r="Q846" s="237"/>
      <c r="S846" s="238">
        <v>0</v>
      </c>
      <c r="T846" s="235"/>
      <c r="U846" s="238">
        <v>5841818.1399999997</v>
      </c>
      <c r="V846" s="235"/>
      <c r="W846" s="239" t="s">
        <v>2499</v>
      </c>
      <c r="X846" s="235"/>
    </row>
    <row r="847" spans="3:24" s="231" customFormat="1" ht="12" hidden="1" customHeight="1" x14ac:dyDescent="0.25">
      <c r="C847" s="236" t="s">
        <v>675</v>
      </c>
      <c r="E847" s="236" t="s">
        <v>704</v>
      </c>
      <c r="F847" s="237"/>
      <c r="H847" s="237">
        <v>18739</v>
      </c>
      <c r="I847" s="237"/>
      <c r="J847" s="237"/>
      <c r="L847" s="236" t="s">
        <v>2500</v>
      </c>
      <c r="M847" s="237"/>
      <c r="N847" s="237"/>
      <c r="O847" s="237"/>
      <c r="P847" s="237"/>
      <c r="Q847" s="237"/>
      <c r="S847" s="238">
        <v>0</v>
      </c>
      <c r="T847" s="235"/>
      <c r="U847" s="238">
        <v>5841818.1399999997</v>
      </c>
      <c r="V847" s="235"/>
      <c r="W847" s="239" t="s">
        <v>2501</v>
      </c>
      <c r="X847" s="235"/>
    </row>
    <row r="848" spans="3:24" s="231" customFormat="1" ht="12" hidden="1" customHeight="1" x14ac:dyDescent="0.25">
      <c r="C848" s="236" t="s">
        <v>675</v>
      </c>
      <c r="E848" s="236" t="s">
        <v>704</v>
      </c>
      <c r="F848" s="237"/>
      <c r="H848" s="237">
        <v>18773</v>
      </c>
      <c r="I848" s="237"/>
      <c r="J848" s="237"/>
      <c r="L848" s="236" t="s">
        <v>2502</v>
      </c>
      <c r="M848" s="237"/>
      <c r="N848" s="237"/>
      <c r="O848" s="237"/>
      <c r="P848" s="237"/>
      <c r="Q848" s="237"/>
      <c r="S848" s="238">
        <v>0</v>
      </c>
      <c r="T848" s="235"/>
      <c r="U848" s="238">
        <v>5841818.1399999997</v>
      </c>
      <c r="V848" s="235"/>
      <c r="W848" s="239" t="s">
        <v>2503</v>
      </c>
      <c r="X848" s="235"/>
    </row>
    <row r="849" spans="3:24" s="231" customFormat="1" ht="12" hidden="1" customHeight="1" x14ac:dyDescent="0.25">
      <c r="C849" s="236" t="s">
        <v>675</v>
      </c>
      <c r="E849" s="236" t="s">
        <v>704</v>
      </c>
      <c r="F849" s="237"/>
      <c r="H849" s="237">
        <v>18774</v>
      </c>
      <c r="I849" s="237"/>
      <c r="J849" s="237"/>
      <c r="L849" s="236" t="s">
        <v>2504</v>
      </c>
      <c r="M849" s="237"/>
      <c r="N849" s="237"/>
      <c r="O849" s="237"/>
      <c r="P849" s="237"/>
      <c r="Q849" s="237"/>
      <c r="S849" s="238">
        <v>0</v>
      </c>
      <c r="T849" s="235"/>
      <c r="U849" s="238">
        <v>5841818.1399999997</v>
      </c>
      <c r="V849" s="235"/>
      <c r="W849" s="239" t="s">
        <v>2505</v>
      </c>
      <c r="X849" s="235"/>
    </row>
    <row r="850" spans="3:24" s="231" customFormat="1" ht="12" hidden="1" customHeight="1" x14ac:dyDescent="0.25">
      <c r="C850" s="236" t="s">
        <v>675</v>
      </c>
      <c r="E850" s="236" t="s">
        <v>704</v>
      </c>
      <c r="F850" s="237"/>
      <c r="H850" s="237">
        <v>18775</v>
      </c>
      <c r="I850" s="237"/>
      <c r="J850" s="237"/>
      <c r="L850" s="236" t="s">
        <v>2506</v>
      </c>
      <c r="M850" s="237"/>
      <c r="N850" s="237"/>
      <c r="O850" s="237"/>
      <c r="P850" s="237"/>
      <c r="Q850" s="237"/>
      <c r="S850" s="238">
        <v>0</v>
      </c>
      <c r="T850" s="235"/>
      <c r="U850" s="238">
        <v>5007240</v>
      </c>
      <c r="V850" s="235"/>
      <c r="W850" s="239" t="s">
        <v>2507</v>
      </c>
      <c r="X850" s="235"/>
    </row>
    <row r="851" spans="3:24" s="231" customFormat="1" ht="12" hidden="1" customHeight="1" x14ac:dyDescent="0.25">
      <c r="C851" s="236" t="s">
        <v>675</v>
      </c>
      <c r="E851" s="236" t="s">
        <v>704</v>
      </c>
      <c r="F851" s="237"/>
      <c r="H851" s="237">
        <v>18873</v>
      </c>
      <c r="I851" s="237"/>
      <c r="J851" s="237"/>
      <c r="L851" s="236" t="s">
        <v>2508</v>
      </c>
      <c r="M851" s="237"/>
      <c r="N851" s="237"/>
      <c r="O851" s="237"/>
      <c r="P851" s="237"/>
      <c r="Q851" s="237"/>
      <c r="S851" s="238">
        <v>0</v>
      </c>
      <c r="T851" s="235"/>
      <c r="U851" s="238">
        <v>5841818.1399999997</v>
      </c>
      <c r="V851" s="235"/>
      <c r="W851" s="239" t="s">
        <v>2509</v>
      </c>
      <c r="X851" s="235"/>
    </row>
    <row r="852" spans="3:24" s="231" customFormat="1" ht="12" customHeight="1" x14ac:dyDescent="0.25">
      <c r="C852" s="236" t="s">
        <v>675</v>
      </c>
      <c r="E852" s="236" t="s">
        <v>704</v>
      </c>
      <c r="F852" s="237"/>
      <c r="H852" s="237">
        <v>18572</v>
      </c>
      <c r="I852" s="237"/>
      <c r="J852" s="237"/>
      <c r="L852" s="236" t="s">
        <v>2510</v>
      </c>
      <c r="M852" s="237"/>
      <c r="N852" s="237"/>
      <c r="O852" s="237"/>
      <c r="P852" s="237"/>
      <c r="Q852" s="237"/>
      <c r="S852" s="238">
        <v>0</v>
      </c>
      <c r="T852" s="235"/>
      <c r="U852" s="238">
        <v>3392770.88</v>
      </c>
      <c r="V852" s="235"/>
      <c r="W852" s="239" t="s">
        <v>2511</v>
      </c>
      <c r="X852" s="235"/>
    </row>
    <row r="853" spans="3:24" s="231" customFormat="1" ht="12" hidden="1" customHeight="1" x14ac:dyDescent="0.25">
      <c r="C853" s="236" t="s">
        <v>675</v>
      </c>
      <c r="E853" s="236" t="s">
        <v>704</v>
      </c>
      <c r="F853" s="237"/>
      <c r="H853" s="237">
        <v>18577</v>
      </c>
      <c r="I853" s="237"/>
      <c r="J853" s="237"/>
      <c r="L853" s="236" t="s">
        <v>2512</v>
      </c>
      <c r="M853" s="237"/>
      <c r="N853" s="237"/>
      <c r="O853" s="237"/>
      <c r="P853" s="237"/>
      <c r="Q853" s="237"/>
      <c r="S853" s="238">
        <v>0</v>
      </c>
      <c r="T853" s="235"/>
      <c r="U853" s="238">
        <v>6529090.8099999996</v>
      </c>
      <c r="V853" s="235"/>
      <c r="W853" s="239" t="s">
        <v>2513</v>
      </c>
      <c r="X853" s="235"/>
    </row>
    <row r="854" spans="3:24" s="231" customFormat="1" ht="12" hidden="1" customHeight="1" x14ac:dyDescent="0.25">
      <c r="C854" s="236" t="s">
        <v>675</v>
      </c>
      <c r="E854" s="236" t="s">
        <v>700</v>
      </c>
      <c r="F854" s="237"/>
      <c r="H854" s="237">
        <v>23003</v>
      </c>
      <c r="I854" s="237"/>
      <c r="J854" s="237"/>
      <c r="L854" s="236" t="s">
        <v>2514</v>
      </c>
      <c r="M854" s="237"/>
      <c r="N854" s="237"/>
      <c r="O854" s="237"/>
      <c r="P854" s="237"/>
      <c r="Q854" s="237"/>
      <c r="S854" s="238">
        <v>6529090.8099999996</v>
      </c>
      <c r="T854" s="235"/>
      <c r="U854" s="238">
        <v>0</v>
      </c>
      <c r="V854" s="235"/>
      <c r="W854" s="239" t="s">
        <v>2511</v>
      </c>
      <c r="X854" s="235"/>
    </row>
    <row r="855" spans="3:24" s="231" customFormat="1" ht="12" hidden="1" customHeight="1" x14ac:dyDescent="0.25">
      <c r="C855" s="236" t="s">
        <v>675</v>
      </c>
      <c r="E855" s="236" t="s">
        <v>704</v>
      </c>
      <c r="F855" s="237"/>
      <c r="H855" s="237">
        <v>18578</v>
      </c>
      <c r="I855" s="237"/>
      <c r="J855" s="237"/>
      <c r="L855" s="236" t="s">
        <v>2515</v>
      </c>
      <c r="M855" s="237"/>
      <c r="N855" s="237"/>
      <c r="O855" s="237"/>
      <c r="P855" s="237"/>
      <c r="Q855" s="237"/>
      <c r="S855" s="238">
        <v>0</v>
      </c>
      <c r="T855" s="235"/>
      <c r="U855" s="238">
        <v>12620363.41</v>
      </c>
      <c r="V855" s="235"/>
      <c r="W855" s="239" t="s">
        <v>2516</v>
      </c>
      <c r="X855" s="235"/>
    </row>
    <row r="856" spans="3:24" s="231" customFormat="1" ht="12" hidden="1" customHeight="1" x14ac:dyDescent="0.25">
      <c r="C856" s="236" t="s">
        <v>675</v>
      </c>
      <c r="E856" s="236" t="s">
        <v>700</v>
      </c>
      <c r="F856" s="237"/>
      <c r="H856" s="236" t="s">
        <v>2517</v>
      </c>
      <c r="I856" s="237"/>
      <c r="J856" s="237"/>
      <c r="L856" s="236" t="s">
        <v>2518</v>
      </c>
      <c r="M856" s="237"/>
      <c r="N856" s="237"/>
      <c r="O856" s="237"/>
      <c r="P856" s="237"/>
      <c r="Q856" s="237"/>
      <c r="S856" s="238">
        <v>12620363.41</v>
      </c>
      <c r="T856" s="235"/>
      <c r="U856" s="238">
        <v>0</v>
      </c>
      <c r="V856" s="235"/>
      <c r="W856" s="239" t="s">
        <v>2511</v>
      </c>
      <c r="X856" s="235"/>
    </row>
    <row r="857" spans="3:24" s="231" customFormat="1" ht="12" hidden="1" customHeight="1" x14ac:dyDescent="0.25">
      <c r="C857" s="236" t="s">
        <v>675</v>
      </c>
      <c r="E857" s="236" t="s">
        <v>704</v>
      </c>
      <c r="F857" s="237"/>
      <c r="H857" s="237">
        <v>18579</v>
      </c>
      <c r="I857" s="237"/>
      <c r="J857" s="237"/>
      <c r="L857" s="236" t="s">
        <v>2519</v>
      </c>
      <c r="M857" s="237"/>
      <c r="N857" s="237"/>
      <c r="O857" s="237"/>
      <c r="P857" s="237"/>
      <c r="Q857" s="237"/>
      <c r="S857" s="238">
        <v>0</v>
      </c>
      <c r="T857" s="235"/>
      <c r="U857" s="238">
        <v>12630545.23</v>
      </c>
      <c r="V857" s="235"/>
      <c r="W857" s="239" t="s">
        <v>2520</v>
      </c>
      <c r="X857" s="235"/>
    </row>
    <row r="858" spans="3:24" s="231" customFormat="1" ht="12" hidden="1" customHeight="1" x14ac:dyDescent="0.25">
      <c r="C858" s="236" t="s">
        <v>675</v>
      </c>
      <c r="E858" s="236" t="s">
        <v>700</v>
      </c>
      <c r="F858" s="237"/>
      <c r="H858" s="236" t="s">
        <v>2521</v>
      </c>
      <c r="I858" s="237"/>
      <c r="J858" s="237"/>
      <c r="L858" s="236" t="s">
        <v>2522</v>
      </c>
      <c r="M858" s="237"/>
      <c r="N858" s="237"/>
      <c r="O858" s="237"/>
      <c r="P858" s="237"/>
      <c r="Q858" s="237"/>
      <c r="S858" s="238">
        <v>12630545.23</v>
      </c>
      <c r="T858" s="235"/>
      <c r="U858" s="238">
        <v>0</v>
      </c>
      <c r="V858" s="235"/>
      <c r="W858" s="239" t="s">
        <v>2511</v>
      </c>
      <c r="X858" s="235"/>
    </row>
    <row r="859" spans="3:24" s="231" customFormat="1" ht="12" hidden="1" customHeight="1" x14ac:dyDescent="0.25">
      <c r="C859" s="236" t="s">
        <v>675</v>
      </c>
      <c r="E859" s="236" t="s">
        <v>704</v>
      </c>
      <c r="F859" s="237"/>
      <c r="H859" s="237">
        <v>18580</v>
      </c>
      <c r="I859" s="237"/>
      <c r="J859" s="237"/>
      <c r="L859" s="236" t="s">
        <v>2523</v>
      </c>
      <c r="M859" s="237"/>
      <c r="N859" s="237"/>
      <c r="O859" s="237"/>
      <c r="P859" s="237"/>
      <c r="Q859" s="237"/>
      <c r="S859" s="238">
        <v>0</v>
      </c>
      <c r="T859" s="235"/>
      <c r="U859" s="238">
        <v>6529090.8099999996</v>
      </c>
      <c r="V859" s="235"/>
      <c r="W859" s="239" t="s">
        <v>2513</v>
      </c>
      <c r="X859" s="235"/>
    </row>
    <row r="860" spans="3:24" s="231" customFormat="1" ht="12" hidden="1" customHeight="1" x14ac:dyDescent="0.25">
      <c r="C860" s="236" t="s">
        <v>675</v>
      </c>
      <c r="E860" s="236" t="s">
        <v>700</v>
      </c>
      <c r="F860" s="237"/>
      <c r="H860" s="237">
        <v>23299</v>
      </c>
      <c r="I860" s="237"/>
      <c r="J860" s="237"/>
      <c r="L860" s="236" t="s">
        <v>2524</v>
      </c>
      <c r="M860" s="237"/>
      <c r="N860" s="237"/>
      <c r="O860" s="237"/>
      <c r="P860" s="237"/>
      <c r="Q860" s="237"/>
      <c r="S860" s="238">
        <v>6529090.8099999996</v>
      </c>
      <c r="T860" s="235"/>
      <c r="U860" s="238">
        <v>0</v>
      </c>
      <c r="V860" s="235"/>
      <c r="W860" s="239" t="s">
        <v>2511</v>
      </c>
      <c r="X860" s="235"/>
    </row>
    <row r="861" spans="3:24" s="231" customFormat="1" ht="12" hidden="1" customHeight="1" x14ac:dyDescent="0.25">
      <c r="C861" s="236" t="s">
        <v>675</v>
      </c>
      <c r="E861" s="236" t="s">
        <v>704</v>
      </c>
      <c r="F861" s="237"/>
      <c r="H861" s="237">
        <v>18575</v>
      </c>
      <c r="I861" s="237"/>
      <c r="J861" s="237"/>
      <c r="L861" s="236" t="s">
        <v>2525</v>
      </c>
      <c r="M861" s="237"/>
      <c r="N861" s="237"/>
      <c r="O861" s="237"/>
      <c r="P861" s="237"/>
      <c r="Q861" s="237"/>
      <c r="S861" s="238">
        <v>0</v>
      </c>
      <c r="T861" s="235"/>
      <c r="U861" s="238">
        <v>3750000</v>
      </c>
      <c r="V861" s="235"/>
      <c r="W861" s="239" t="s">
        <v>2526</v>
      </c>
      <c r="X861" s="235"/>
    </row>
    <row r="862" spans="3:24" s="231" customFormat="1" ht="12" hidden="1" customHeight="1" x14ac:dyDescent="0.25">
      <c r="C862" s="236" t="s">
        <v>2527</v>
      </c>
      <c r="E862" s="236" t="s">
        <v>700</v>
      </c>
      <c r="F862" s="237"/>
      <c r="H862" s="237">
        <v>1034</v>
      </c>
      <c r="I862" s="237"/>
      <c r="J862" s="237"/>
      <c r="L862" s="236" t="s">
        <v>2528</v>
      </c>
      <c r="M862" s="237"/>
      <c r="N862" s="237"/>
      <c r="O862" s="237"/>
      <c r="P862" s="237"/>
      <c r="Q862" s="237"/>
      <c r="S862" s="238">
        <v>2590909</v>
      </c>
      <c r="T862" s="235"/>
      <c r="U862" s="238">
        <v>0</v>
      </c>
      <c r="V862" s="235"/>
      <c r="W862" s="239" t="s">
        <v>2529</v>
      </c>
      <c r="X862" s="235"/>
    </row>
    <row r="863" spans="3:24" s="231" customFormat="1" ht="12" hidden="1" customHeight="1" x14ac:dyDescent="0.25">
      <c r="C863" s="236" t="s">
        <v>2527</v>
      </c>
      <c r="E863" s="236" t="s">
        <v>700</v>
      </c>
      <c r="F863" s="237"/>
      <c r="H863" s="236" t="s">
        <v>2530</v>
      </c>
      <c r="I863" s="237"/>
      <c r="J863" s="237"/>
      <c r="L863" s="236" t="s">
        <v>2531</v>
      </c>
      <c r="M863" s="237"/>
      <c r="N863" s="237"/>
      <c r="O863" s="237"/>
      <c r="P863" s="237"/>
      <c r="Q863" s="237"/>
      <c r="S863" s="238">
        <v>57170451</v>
      </c>
      <c r="T863" s="235"/>
      <c r="U863" s="238">
        <v>0</v>
      </c>
      <c r="V863" s="235"/>
      <c r="W863" s="239" t="s">
        <v>2532</v>
      </c>
      <c r="X863" s="235"/>
    </row>
    <row r="864" spans="3:24" s="231" customFormat="1" ht="12" hidden="1" customHeight="1" x14ac:dyDescent="0.25">
      <c r="C864" s="236" t="s">
        <v>2527</v>
      </c>
      <c r="E864" s="236" t="s">
        <v>704</v>
      </c>
      <c r="F864" s="237"/>
      <c r="H864" s="237">
        <v>18846</v>
      </c>
      <c r="I864" s="237"/>
      <c r="J864" s="237"/>
      <c r="L864" s="236" t="s">
        <v>2533</v>
      </c>
      <c r="M864" s="237"/>
      <c r="N864" s="237"/>
      <c r="O864" s="237"/>
      <c r="P864" s="237"/>
      <c r="Q864" s="237"/>
      <c r="S864" s="238">
        <v>0</v>
      </c>
      <c r="T864" s="235"/>
      <c r="U864" s="238">
        <v>2590909</v>
      </c>
      <c r="V864" s="235"/>
      <c r="W864" s="239" t="s">
        <v>2534</v>
      </c>
      <c r="X864" s="235"/>
    </row>
    <row r="865" spans="3:24" s="231" customFormat="1" ht="12" hidden="1" customHeight="1" x14ac:dyDescent="0.25">
      <c r="C865" s="236" t="s">
        <v>2527</v>
      </c>
      <c r="E865" s="236" t="s">
        <v>704</v>
      </c>
      <c r="F865" s="237"/>
      <c r="H865" s="237">
        <v>18831</v>
      </c>
      <c r="I865" s="237"/>
      <c r="J865" s="237"/>
      <c r="L865" s="236" t="s">
        <v>2535</v>
      </c>
      <c r="M865" s="237"/>
      <c r="N865" s="237"/>
      <c r="O865" s="237"/>
      <c r="P865" s="237"/>
      <c r="Q865" s="237"/>
      <c r="S865" s="245">
        <v>0</v>
      </c>
      <c r="T865" s="244"/>
      <c r="U865" s="245">
        <v>7054545.5999999996</v>
      </c>
      <c r="V865" s="235"/>
      <c r="W865" s="239" t="s">
        <v>2536</v>
      </c>
      <c r="X865" s="235"/>
    </row>
    <row r="866" spans="3:24" s="231" customFormat="1" ht="12" hidden="1" customHeight="1" x14ac:dyDescent="0.25">
      <c r="C866" s="236" t="s">
        <v>2527</v>
      </c>
      <c r="E866" s="236" t="s">
        <v>700</v>
      </c>
      <c r="F866" s="237"/>
      <c r="H866" s="236" t="s">
        <v>2537</v>
      </c>
      <c r="I866" s="237"/>
      <c r="J866" s="237"/>
      <c r="L866" s="236" t="s">
        <v>2538</v>
      </c>
      <c r="M866" s="237"/>
      <c r="N866" s="237"/>
      <c r="O866" s="237"/>
      <c r="P866" s="237"/>
      <c r="Q866" s="237"/>
      <c r="S866" s="245">
        <v>7054545.5999999996</v>
      </c>
      <c r="T866" s="244"/>
      <c r="U866" s="245">
        <v>0</v>
      </c>
      <c r="V866" s="235"/>
      <c r="W866" s="239" t="s">
        <v>2534</v>
      </c>
      <c r="X866" s="235"/>
    </row>
    <row r="867" spans="3:24" s="231" customFormat="1" ht="12" customHeight="1" x14ac:dyDescent="0.25">
      <c r="C867" s="236" t="s">
        <v>2527</v>
      </c>
      <c r="E867" s="236" t="s">
        <v>700</v>
      </c>
      <c r="F867" s="237"/>
      <c r="H867" s="236" t="s">
        <v>2539</v>
      </c>
      <c r="I867" s="237"/>
      <c r="J867" s="237"/>
      <c r="L867" s="236" t="s">
        <v>2540</v>
      </c>
      <c r="M867" s="237"/>
      <c r="N867" s="237"/>
      <c r="O867" s="237"/>
      <c r="P867" s="237"/>
      <c r="Q867" s="237"/>
      <c r="S867" s="238">
        <v>17903454</v>
      </c>
      <c r="T867" s="235"/>
      <c r="U867" s="238">
        <v>0</v>
      </c>
      <c r="V867" s="235"/>
      <c r="W867" s="239" t="s">
        <v>2541</v>
      </c>
      <c r="X867" s="235"/>
    </row>
    <row r="868" spans="3:24" s="231" customFormat="1" ht="12" customHeight="1" x14ac:dyDescent="0.25">
      <c r="C868" s="236" t="s">
        <v>2527</v>
      </c>
      <c r="E868" s="236" t="s">
        <v>700</v>
      </c>
      <c r="F868" s="237"/>
      <c r="H868" s="236" t="s">
        <v>2542</v>
      </c>
      <c r="I868" s="237"/>
      <c r="J868" s="237"/>
      <c r="L868" s="236" t="s">
        <v>2543</v>
      </c>
      <c r="M868" s="237"/>
      <c r="N868" s="237"/>
      <c r="O868" s="237"/>
      <c r="P868" s="237"/>
      <c r="Q868" s="237"/>
      <c r="S868" s="238">
        <v>3392770.88</v>
      </c>
      <c r="T868" s="235"/>
      <c r="U868" s="238">
        <v>0</v>
      </c>
      <c r="V868" s="235"/>
      <c r="W868" s="239" t="s">
        <v>2544</v>
      </c>
      <c r="X868" s="235"/>
    </row>
    <row r="869" spans="3:24" s="231" customFormat="1" ht="12" hidden="1" customHeight="1" x14ac:dyDescent="0.25">
      <c r="C869" s="236" t="s">
        <v>2527</v>
      </c>
      <c r="E869" s="236" t="s">
        <v>704</v>
      </c>
      <c r="F869" s="237"/>
      <c r="H869" s="237">
        <v>18725</v>
      </c>
      <c r="I869" s="237"/>
      <c r="J869" s="237"/>
      <c r="L869" s="236" t="s">
        <v>2545</v>
      </c>
      <c r="M869" s="237"/>
      <c r="N869" s="237"/>
      <c r="O869" s="237"/>
      <c r="P869" s="237"/>
      <c r="Q869" s="237"/>
      <c r="S869" s="238">
        <v>0</v>
      </c>
      <c r="T869" s="235"/>
      <c r="U869" s="238">
        <v>9000000</v>
      </c>
      <c r="V869" s="235"/>
      <c r="W869" s="239" t="s">
        <v>2546</v>
      </c>
      <c r="X869" s="235"/>
    </row>
    <row r="870" spans="3:24" s="231" customFormat="1" ht="12" hidden="1" customHeight="1" x14ac:dyDescent="0.25">
      <c r="C870" s="236" t="s">
        <v>2527</v>
      </c>
      <c r="E870" s="236" t="s">
        <v>700</v>
      </c>
      <c r="F870" s="237"/>
      <c r="H870" s="236" t="s">
        <v>2547</v>
      </c>
      <c r="I870" s="237"/>
      <c r="J870" s="237"/>
      <c r="L870" s="236" t="s">
        <v>2548</v>
      </c>
      <c r="M870" s="237"/>
      <c r="N870" s="237"/>
      <c r="O870" s="237"/>
      <c r="P870" s="237"/>
      <c r="Q870" s="237"/>
      <c r="S870" s="238">
        <v>9000000</v>
      </c>
      <c r="T870" s="235"/>
      <c r="U870" s="238">
        <v>0</v>
      </c>
      <c r="V870" s="235"/>
      <c r="W870" s="239" t="s">
        <v>2544</v>
      </c>
      <c r="X870" s="235"/>
    </row>
    <row r="871" spans="3:24" s="231" customFormat="1" ht="12" hidden="1" customHeight="1" x14ac:dyDescent="0.25">
      <c r="C871" s="236" t="s">
        <v>2527</v>
      </c>
      <c r="E871" s="236" t="s">
        <v>704</v>
      </c>
      <c r="F871" s="237"/>
      <c r="H871" s="237">
        <v>18726</v>
      </c>
      <c r="I871" s="237"/>
      <c r="J871" s="237"/>
      <c r="L871" s="236" t="s">
        <v>2549</v>
      </c>
      <c r="M871" s="237"/>
      <c r="N871" s="237"/>
      <c r="O871" s="237"/>
      <c r="P871" s="237"/>
      <c r="Q871" s="237"/>
      <c r="S871" s="238">
        <v>0</v>
      </c>
      <c r="T871" s="235"/>
      <c r="U871" s="238">
        <v>6090910</v>
      </c>
      <c r="V871" s="235"/>
      <c r="W871" s="239" t="s">
        <v>2550</v>
      </c>
      <c r="X871" s="235"/>
    </row>
    <row r="872" spans="3:24" s="231" customFormat="1" ht="12" hidden="1" customHeight="1" x14ac:dyDescent="0.25">
      <c r="C872" s="236" t="s">
        <v>2527</v>
      </c>
      <c r="E872" s="236" t="s">
        <v>700</v>
      </c>
      <c r="F872" s="237"/>
      <c r="H872" s="236" t="s">
        <v>2551</v>
      </c>
      <c r="I872" s="237"/>
      <c r="J872" s="237"/>
      <c r="L872" s="236" t="s">
        <v>2552</v>
      </c>
      <c r="M872" s="237"/>
      <c r="N872" s="237"/>
      <c r="O872" s="237"/>
      <c r="P872" s="237"/>
      <c r="Q872" s="237"/>
      <c r="S872" s="238">
        <v>6090910</v>
      </c>
      <c r="T872" s="235"/>
      <c r="U872" s="238">
        <v>0</v>
      </c>
      <c r="V872" s="235"/>
      <c r="W872" s="239" t="s">
        <v>2544</v>
      </c>
      <c r="X872" s="235"/>
    </row>
    <row r="873" spans="3:24" s="231" customFormat="1" ht="12" hidden="1" customHeight="1" x14ac:dyDescent="0.25">
      <c r="C873" s="236" t="s">
        <v>2527</v>
      </c>
      <c r="E873" s="236" t="s">
        <v>704</v>
      </c>
      <c r="F873" s="237"/>
      <c r="H873" s="237">
        <v>18727</v>
      </c>
      <c r="I873" s="237"/>
      <c r="J873" s="237"/>
      <c r="L873" s="236" t="s">
        <v>2553</v>
      </c>
      <c r="M873" s="237"/>
      <c r="N873" s="237"/>
      <c r="O873" s="237"/>
      <c r="P873" s="237"/>
      <c r="Q873" s="237"/>
      <c r="S873" s="238">
        <v>0</v>
      </c>
      <c r="T873" s="235"/>
      <c r="U873" s="238">
        <v>6613637</v>
      </c>
      <c r="V873" s="235"/>
      <c r="W873" s="239" t="s">
        <v>2554</v>
      </c>
      <c r="X873" s="235"/>
    </row>
    <row r="874" spans="3:24" s="231" customFormat="1" ht="8.1" hidden="1" customHeight="1" x14ac:dyDescent="0.25">
      <c r="S874" s="235"/>
      <c r="T874" s="235"/>
      <c r="U874" s="235"/>
      <c r="V874" s="235"/>
      <c r="W874" s="235"/>
      <c r="X874" s="235"/>
    </row>
    <row r="875" spans="3:24" s="231" customFormat="1" ht="12" hidden="1" customHeight="1" x14ac:dyDescent="0.25">
      <c r="C875" s="236" t="s">
        <v>2527</v>
      </c>
      <c r="E875" s="236" t="s">
        <v>700</v>
      </c>
      <c r="F875" s="237"/>
      <c r="H875" s="236" t="s">
        <v>2555</v>
      </c>
      <c r="I875" s="237"/>
      <c r="J875" s="237"/>
      <c r="L875" s="236" t="s">
        <v>2556</v>
      </c>
      <c r="M875" s="237"/>
      <c r="N875" s="237"/>
      <c r="O875" s="237"/>
      <c r="P875" s="237"/>
      <c r="Q875" s="237"/>
      <c r="S875" s="238">
        <v>6613637</v>
      </c>
      <c r="T875" s="235"/>
      <c r="U875" s="238">
        <v>0</v>
      </c>
      <c r="V875" s="235"/>
      <c r="W875" s="239" t="s">
        <v>2544</v>
      </c>
      <c r="X875" s="235"/>
    </row>
    <row r="876" spans="3:24" s="231" customFormat="1" ht="12" hidden="1" customHeight="1" x14ac:dyDescent="0.25">
      <c r="C876" s="236" t="s">
        <v>2527</v>
      </c>
      <c r="E876" s="236" t="s">
        <v>700</v>
      </c>
      <c r="F876" s="237"/>
      <c r="H876" s="236" t="s">
        <v>2557</v>
      </c>
      <c r="I876" s="237"/>
      <c r="J876" s="237"/>
      <c r="L876" s="236" t="s">
        <v>2558</v>
      </c>
      <c r="M876" s="237"/>
      <c r="N876" s="237"/>
      <c r="O876" s="237"/>
      <c r="P876" s="237"/>
      <c r="Q876" s="237"/>
      <c r="S876" s="238">
        <v>5841818.1399999997</v>
      </c>
      <c r="T876" s="235"/>
      <c r="U876" s="238">
        <v>0</v>
      </c>
      <c r="V876" s="235"/>
      <c r="W876" s="239" t="s">
        <v>2559</v>
      </c>
      <c r="X876" s="235"/>
    </row>
    <row r="877" spans="3:24" s="231" customFormat="1" ht="12" hidden="1" customHeight="1" x14ac:dyDescent="0.25">
      <c r="C877" s="236" t="s">
        <v>2527</v>
      </c>
      <c r="E877" s="236" t="s">
        <v>700</v>
      </c>
      <c r="F877" s="237"/>
      <c r="H877" s="236" t="s">
        <v>2560</v>
      </c>
      <c r="I877" s="237"/>
      <c r="J877" s="237"/>
      <c r="L877" s="236" t="s">
        <v>2561</v>
      </c>
      <c r="M877" s="237"/>
      <c r="N877" s="237"/>
      <c r="O877" s="237"/>
      <c r="P877" s="237"/>
      <c r="Q877" s="237"/>
      <c r="S877" s="238">
        <v>5841818.1399999997</v>
      </c>
      <c r="T877" s="235"/>
      <c r="U877" s="238">
        <v>0</v>
      </c>
      <c r="V877" s="235"/>
      <c r="W877" s="239" t="s">
        <v>2562</v>
      </c>
      <c r="X877" s="235"/>
    </row>
    <row r="878" spans="3:24" s="231" customFormat="1" ht="12" hidden="1" customHeight="1" x14ac:dyDescent="0.25">
      <c r="C878" s="236" t="s">
        <v>2527</v>
      </c>
      <c r="E878" s="236" t="s">
        <v>700</v>
      </c>
      <c r="F878" s="237"/>
      <c r="H878" s="236" t="s">
        <v>2563</v>
      </c>
      <c r="I878" s="237"/>
      <c r="J878" s="237"/>
      <c r="L878" s="236" t="s">
        <v>2564</v>
      </c>
      <c r="M878" s="237"/>
      <c r="N878" s="237"/>
      <c r="O878" s="237"/>
      <c r="P878" s="237"/>
      <c r="Q878" s="237"/>
      <c r="S878" s="238">
        <v>5841818.1399999997</v>
      </c>
      <c r="T878" s="235"/>
      <c r="U878" s="238">
        <v>0</v>
      </c>
      <c r="V878" s="235"/>
      <c r="W878" s="239" t="s">
        <v>2565</v>
      </c>
      <c r="X878" s="235"/>
    </row>
    <row r="879" spans="3:24" s="231" customFormat="1" ht="12" hidden="1" customHeight="1" x14ac:dyDescent="0.25">
      <c r="C879" s="236" t="s">
        <v>2527</v>
      </c>
      <c r="E879" s="236" t="s">
        <v>704</v>
      </c>
      <c r="F879" s="237"/>
      <c r="H879" s="237">
        <v>18571</v>
      </c>
      <c r="I879" s="237"/>
      <c r="J879" s="237"/>
      <c r="L879" s="236" t="s">
        <v>2566</v>
      </c>
      <c r="M879" s="237"/>
      <c r="N879" s="237"/>
      <c r="O879" s="237"/>
      <c r="P879" s="237"/>
      <c r="Q879" s="237"/>
      <c r="S879" s="238">
        <v>0</v>
      </c>
      <c r="T879" s="235"/>
      <c r="U879" s="238">
        <v>57170451</v>
      </c>
      <c r="V879" s="235"/>
      <c r="W879" s="239" t="s">
        <v>2567</v>
      </c>
      <c r="X879" s="235"/>
    </row>
    <row r="880" spans="3:24" s="231" customFormat="1" ht="12" hidden="1" customHeight="1" x14ac:dyDescent="0.25">
      <c r="C880" s="236" t="s">
        <v>2568</v>
      </c>
      <c r="E880" s="236" t="s">
        <v>704</v>
      </c>
      <c r="F880" s="237"/>
      <c r="H880" s="237">
        <v>18851</v>
      </c>
      <c r="I880" s="237"/>
      <c r="J880" s="237"/>
      <c r="L880" s="236" t="s">
        <v>2569</v>
      </c>
      <c r="M880" s="237"/>
      <c r="N880" s="237"/>
      <c r="O880" s="237"/>
      <c r="P880" s="237"/>
      <c r="Q880" s="237"/>
      <c r="S880" s="238">
        <v>0</v>
      </c>
      <c r="T880" s="235"/>
      <c r="U880" s="238">
        <v>56784000</v>
      </c>
      <c r="V880" s="235"/>
      <c r="W880" s="239" t="s">
        <v>2570</v>
      </c>
      <c r="X880" s="235"/>
    </row>
    <row r="881" spans="3:24" s="231" customFormat="1" ht="12" hidden="1" customHeight="1" x14ac:dyDescent="0.25">
      <c r="C881" s="236" t="s">
        <v>2568</v>
      </c>
      <c r="E881" s="236" t="s">
        <v>704</v>
      </c>
      <c r="F881" s="237"/>
      <c r="H881" s="237">
        <v>18852</v>
      </c>
      <c r="I881" s="237"/>
      <c r="J881" s="237"/>
      <c r="L881" s="236" t="s">
        <v>2571</v>
      </c>
      <c r="M881" s="237"/>
      <c r="N881" s="237"/>
      <c r="O881" s="237"/>
      <c r="P881" s="237"/>
      <c r="Q881" s="237"/>
      <c r="S881" s="238">
        <v>0</v>
      </c>
      <c r="T881" s="235"/>
      <c r="U881" s="238">
        <v>55458000</v>
      </c>
      <c r="V881" s="235"/>
      <c r="W881" s="239" t="s">
        <v>2572</v>
      </c>
      <c r="X881" s="235"/>
    </row>
    <row r="882" spans="3:24" s="231" customFormat="1" ht="12" hidden="1" customHeight="1" x14ac:dyDescent="0.25">
      <c r="C882" s="236" t="s">
        <v>2568</v>
      </c>
      <c r="E882" s="236" t="s">
        <v>700</v>
      </c>
      <c r="F882" s="237"/>
      <c r="H882" s="236" t="s">
        <v>2573</v>
      </c>
      <c r="I882" s="237"/>
      <c r="J882" s="237"/>
      <c r="L882" s="236" t="s">
        <v>2574</v>
      </c>
      <c r="M882" s="237"/>
      <c r="N882" s="237"/>
      <c r="O882" s="237"/>
      <c r="P882" s="237"/>
      <c r="Q882" s="237"/>
      <c r="S882" s="238">
        <v>25346173.879999999</v>
      </c>
      <c r="T882" s="235"/>
      <c r="U882" s="238">
        <v>0</v>
      </c>
      <c r="V882" s="235"/>
      <c r="W882" s="239" t="s">
        <v>2575</v>
      </c>
      <c r="X882" s="235"/>
    </row>
    <row r="883" spans="3:24" s="231" customFormat="1" ht="12" customHeight="1" x14ac:dyDescent="0.25">
      <c r="C883" s="236" t="s">
        <v>2568</v>
      </c>
      <c r="E883" s="236" t="s">
        <v>700</v>
      </c>
      <c r="F883" s="237"/>
      <c r="H883" s="236" t="s">
        <v>2576</v>
      </c>
      <c r="I883" s="237"/>
      <c r="J883" s="237"/>
      <c r="L883" s="236" t="s">
        <v>2577</v>
      </c>
      <c r="M883" s="237"/>
      <c r="N883" s="237"/>
      <c r="O883" s="237"/>
      <c r="P883" s="237"/>
      <c r="Q883" s="237"/>
      <c r="S883" s="238">
        <v>30826954.5</v>
      </c>
      <c r="T883" s="235"/>
      <c r="U883" s="238">
        <v>0</v>
      </c>
      <c r="V883" s="235"/>
      <c r="W883" s="239" t="s">
        <v>2578</v>
      </c>
      <c r="X883" s="235"/>
    </row>
    <row r="884" spans="3:24" s="231" customFormat="1" ht="12" customHeight="1" x14ac:dyDescent="0.25">
      <c r="C884" s="236" t="s">
        <v>2568</v>
      </c>
      <c r="E884" s="236" t="s">
        <v>700</v>
      </c>
      <c r="F884" s="237"/>
      <c r="H884" s="236" t="s">
        <v>2579</v>
      </c>
      <c r="I884" s="237"/>
      <c r="J884" s="237"/>
      <c r="L884" s="236" t="s">
        <v>2580</v>
      </c>
      <c r="M884" s="237"/>
      <c r="N884" s="237"/>
      <c r="O884" s="237"/>
      <c r="P884" s="237"/>
      <c r="Q884" s="237"/>
      <c r="S884" s="238">
        <v>18496172.699999999</v>
      </c>
      <c r="T884" s="235"/>
      <c r="U884" s="238">
        <v>0</v>
      </c>
      <c r="V884" s="235"/>
      <c r="W884" s="239" t="s">
        <v>2581</v>
      </c>
      <c r="X884" s="235"/>
    </row>
    <row r="885" spans="3:24" s="231" customFormat="1" ht="12" customHeight="1" x14ac:dyDescent="0.25">
      <c r="C885" s="236" t="s">
        <v>2568</v>
      </c>
      <c r="E885" s="236" t="s">
        <v>704</v>
      </c>
      <c r="F885" s="237"/>
      <c r="H885" s="237">
        <v>18681</v>
      </c>
      <c r="I885" s="237"/>
      <c r="J885" s="237"/>
      <c r="L885" s="236" t="s">
        <v>2582</v>
      </c>
      <c r="M885" s="237"/>
      <c r="N885" s="237"/>
      <c r="O885" s="237"/>
      <c r="P885" s="237"/>
      <c r="Q885" s="237"/>
      <c r="S885" s="238">
        <v>0</v>
      </c>
      <c r="T885" s="235"/>
      <c r="U885" s="238">
        <v>14000590.5</v>
      </c>
      <c r="V885" s="235"/>
      <c r="W885" s="239" t="s">
        <v>2583</v>
      </c>
      <c r="X885" s="235"/>
    </row>
    <row r="886" spans="3:24" s="231" customFormat="1" ht="12" customHeight="1" x14ac:dyDescent="0.25">
      <c r="C886" s="236" t="s">
        <v>2568</v>
      </c>
      <c r="E886" s="236" t="s">
        <v>700</v>
      </c>
      <c r="F886" s="237"/>
      <c r="H886" s="236" t="s">
        <v>2584</v>
      </c>
      <c r="I886" s="237"/>
      <c r="J886" s="237"/>
      <c r="L886" s="236" t="s">
        <v>2585</v>
      </c>
      <c r="M886" s="237"/>
      <c r="N886" s="237"/>
      <c r="O886" s="237"/>
      <c r="P886" s="237"/>
      <c r="Q886" s="237"/>
      <c r="S886" s="238">
        <v>14000590.5</v>
      </c>
      <c r="T886" s="235"/>
      <c r="U886" s="238">
        <v>0</v>
      </c>
      <c r="V886" s="235"/>
      <c r="W886" s="239" t="s">
        <v>2581</v>
      </c>
      <c r="X886" s="235"/>
    </row>
    <row r="887" spans="3:24" s="231" customFormat="1" ht="12" customHeight="1" x14ac:dyDescent="0.25">
      <c r="C887" s="236" t="s">
        <v>2568</v>
      </c>
      <c r="E887" s="236" t="s">
        <v>704</v>
      </c>
      <c r="F887" s="237"/>
      <c r="H887" s="237">
        <v>18682</v>
      </c>
      <c r="I887" s="237"/>
      <c r="J887" s="237"/>
      <c r="L887" s="236" t="s">
        <v>2586</v>
      </c>
      <c r="M887" s="237"/>
      <c r="N887" s="237"/>
      <c r="O887" s="237"/>
      <c r="P887" s="237"/>
      <c r="Q887" s="237"/>
      <c r="S887" s="238">
        <v>0</v>
      </c>
      <c r="T887" s="235"/>
      <c r="U887" s="238">
        <v>37082500</v>
      </c>
      <c r="V887" s="235"/>
      <c r="W887" s="239" t="s">
        <v>2587</v>
      </c>
      <c r="X887" s="235"/>
    </row>
    <row r="888" spans="3:24" s="231" customFormat="1" ht="12" customHeight="1" x14ac:dyDescent="0.25">
      <c r="C888" s="236" t="s">
        <v>2568</v>
      </c>
      <c r="E888" s="236" t="s">
        <v>700</v>
      </c>
      <c r="F888" s="237"/>
      <c r="H888" s="236" t="s">
        <v>2588</v>
      </c>
      <c r="I888" s="237"/>
      <c r="J888" s="237"/>
      <c r="L888" s="236" t="s">
        <v>2589</v>
      </c>
      <c r="M888" s="237"/>
      <c r="N888" s="237"/>
      <c r="O888" s="237"/>
      <c r="P888" s="237"/>
      <c r="Q888" s="237"/>
      <c r="S888" s="238">
        <v>37082500</v>
      </c>
      <c r="T888" s="235"/>
      <c r="U888" s="238">
        <v>0</v>
      </c>
      <c r="V888" s="235"/>
      <c r="W888" s="239" t="s">
        <v>2581</v>
      </c>
      <c r="X888" s="235"/>
    </row>
    <row r="889" spans="3:24" s="231" customFormat="1" ht="12" hidden="1" customHeight="1" x14ac:dyDescent="0.25">
      <c r="C889" s="236" t="s">
        <v>2568</v>
      </c>
      <c r="E889" s="236" t="s">
        <v>704</v>
      </c>
      <c r="F889" s="237"/>
      <c r="H889" s="237">
        <v>18683</v>
      </c>
      <c r="I889" s="237"/>
      <c r="J889" s="237"/>
      <c r="L889" s="236" t="s">
        <v>2590</v>
      </c>
      <c r="M889" s="237"/>
      <c r="N889" s="237"/>
      <c r="O889" s="237"/>
      <c r="P889" s="237"/>
      <c r="Q889" s="237"/>
      <c r="S889" s="238">
        <v>0</v>
      </c>
      <c r="T889" s="235"/>
      <c r="U889" s="238">
        <v>65581075.5</v>
      </c>
      <c r="V889" s="235"/>
      <c r="W889" s="239" t="s">
        <v>2591</v>
      </c>
      <c r="X889" s="235"/>
    </row>
    <row r="890" spans="3:24" s="231" customFormat="1" ht="12" hidden="1" customHeight="1" x14ac:dyDescent="0.25">
      <c r="C890" s="236" t="s">
        <v>2568</v>
      </c>
      <c r="E890" s="236" t="s">
        <v>700</v>
      </c>
      <c r="F890" s="237"/>
      <c r="H890" s="236" t="s">
        <v>2592</v>
      </c>
      <c r="I890" s="237"/>
      <c r="J890" s="237"/>
      <c r="L890" s="236" t="s">
        <v>2593</v>
      </c>
      <c r="M890" s="237"/>
      <c r="N890" s="237"/>
      <c r="O890" s="237"/>
      <c r="P890" s="237"/>
      <c r="Q890" s="237"/>
      <c r="S890" s="238">
        <v>65581075.5</v>
      </c>
      <c r="T890" s="235"/>
      <c r="U890" s="238">
        <v>0</v>
      </c>
      <c r="V890" s="235"/>
      <c r="W890" s="239" t="s">
        <v>2581</v>
      </c>
      <c r="X890" s="235"/>
    </row>
    <row r="891" spans="3:24" s="231" customFormat="1" ht="12" hidden="1" customHeight="1" x14ac:dyDescent="0.25">
      <c r="C891" s="236" t="s">
        <v>2568</v>
      </c>
      <c r="E891" s="236" t="s">
        <v>704</v>
      </c>
      <c r="F891" s="237"/>
      <c r="H891" s="237">
        <v>18728</v>
      </c>
      <c r="I891" s="237"/>
      <c r="J891" s="237"/>
      <c r="L891" s="236" t="s">
        <v>2594</v>
      </c>
      <c r="M891" s="237"/>
      <c r="N891" s="237"/>
      <c r="O891" s="237"/>
      <c r="P891" s="237"/>
      <c r="Q891" s="237"/>
      <c r="S891" s="238">
        <v>0</v>
      </c>
      <c r="T891" s="235"/>
      <c r="U891" s="238">
        <v>5841818.1399999997</v>
      </c>
      <c r="V891" s="235"/>
      <c r="W891" s="239" t="s">
        <v>2595</v>
      </c>
      <c r="X891" s="235"/>
    </row>
    <row r="892" spans="3:24" s="231" customFormat="1" ht="12" hidden="1" customHeight="1" x14ac:dyDescent="0.25">
      <c r="C892" s="236" t="s">
        <v>2568</v>
      </c>
      <c r="E892" s="236" t="s">
        <v>704</v>
      </c>
      <c r="F892" s="237"/>
      <c r="H892" s="237">
        <v>18730</v>
      </c>
      <c r="I892" s="237"/>
      <c r="J892" s="237"/>
      <c r="L892" s="236" t="s">
        <v>2596</v>
      </c>
      <c r="M892" s="237"/>
      <c r="N892" s="237"/>
      <c r="O892" s="237"/>
      <c r="P892" s="237"/>
      <c r="Q892" s="237"/>
      <c r="S892" s="238">
        <v>0</v>
      </c>
      <c r="T892" s="235"/>
      <c r="U892" s="238">
        <v>5841818.1399999997</v>
      </c>
      <c r="V892" s="235"/>
      <c r="W892" s="239" t="s">
        <v>2597</v>
      </c>
      <c r="X892" s="235"/>
    </row>
    <row r="893" spans="3:24" s="231" customFormat="1" ht="12" hidden="1" customHeight="1" x14ac:dyDescent="0.25">
      <c r="C893" s="236" t="s">
        <v>2568</v>
      </c>
      <c r="E893" s="236" t="s">
        <v>704</v>
      </c>
      <c r="F893" s="237"/>
      <c r="H893" s="237">
        <v>18731</v>
      </c>
      <c r="I893" s="237"/>
      <c r="J893" s="237"/>
      <c r="L893" s="236" t="s">
        <v>2598</v>
      </c>
      <c r="M893" s="237"/>
      <c r="N893" s="237"/>
      <c r="O893" s="237"/>
      <c r="P893" s="237"/>
      <c r="Q893" s="237"/>
      <c r="S893" s="238">
        <v>0</v>
      </c>
      <c r="T893" s="235"/>
      <c r="U893" s="238">
        <v>5841818.1399999997</v>
      </c>
      <c r="V893" s="235"/>
      <c r="W893" s="239" t="s">
        <v>2599</v>
      </c>
      <c r="X893" s="235"/>
    </row>
    <row r="894" spans="3:24" s="231" customFormat="1" ht="12" hidden="1" customHeight="1" x14ac:dyDescent="0.25">
      <c r="C894" s="236" t="s">
        <v>2568</v>
      </c>
      <c r="E894" s="236" t="s">
        <v>704</v>
      </c>
      <c r="F894" s="237"/>
      <c r="H894" s="237">
        <v>18732</v>
      </c>
      <c r="I894" s="237"/>
      <c r="J894" s="237"/>
      <c r="L894" s="236" t="s">
        <v>2600</v>
      </c>
      <c r="M894" s="237"/>
      <c r="N894" s="237"/>
      <c r="O894" s="237"/>
      <c r="P894" s="237"/>
      <c r="Q894" s="237"/>
      <c r="S894" s="238">
        <v>0</v>
      </c>
      <c r="T894" s="235"/>
      <c r="U894" s="238">
        <v>5841818.1399999997</v>
      </c>
      <c r="V894" s="235"/>
      <c r="W894" s="239" t="s">
        <v>2601</v>
      </c>
      <c r="X894" s="235"/>
    </row>
    <row r="895" spans="3:24" s="231" customFormat="1" ht="12" hidden="1" customHeight="1" x14ac:dyDescent="0.25">
      <c r="C895" s="236" t="s">
        <v>2568</v>
      </c>
      <c r="E895" s="236" t="s">
        <v>700</v>
      </c>
      <c r="F895" s="237"/>
      <c r="H895" s="236" t="s">
        <v>2602</v>
      </c>
      <c r="I895" s="237"/>
      <c r="J895" s="237"/>
      <c r="L895" s="236" t="s">
        <v>2603</v>
      </c>
      <c r="M895" s="237"/>
      <c r="N895" s="237"/>
      <c r="O895" s="237"/>
      <c r="P895" s="237"/>
      <c r="Q895" s="237"/>
      <c r="S895" s="238">
        <v>5841818.1399999997</v>
      </c>
      <c r="T895" s="235"/>
      <c r="U895" s="238">
        <v>0</v>
      </c>
      <c r="V895" s="235"/>
      <c r="W895" s="239" t="s">
        <v>2599</v>
      </c>
      <c r="X895" s="235"/>
    </row>
    <row r="896" spans="3:24" s="231" customFormat="1" ht="12" hidden="1" customHeight="1" x14ac:dyDescent="0.25">
      <c r="C896" s="236" t="s">
        <v>2568</v>
      </c>
      <c r="E896" s="236" t="s">
        <v>704</v>
      </c>
      <c r="F896" s="237"/>
      <c r="H896" s="237">
        <v>18567</v>
      </c>
      <c r="I896" s="237"/>
      <c r="J896" s="237"/>
      <c r="L896" s="236" t="s">
        <v>2604</v>
      </c>
      <c r="M896" s="237"/>
      <c r="N896" s="237"/>
      <c r="O896" s="237"/>
      <c r="P896" s="237"/>
      <c r="Q896" s="237"/>
      <c r="S896" s="238">
        <v>0</v>
      </c>
      <c r="T896" s="235"/>
      <c r="U896" s="238">
        <v>3791818</v>
      </c>
      <c r="V896" s="235"/>
      <c r="W896" s="239" t="s">
        <v>2605</v>
      </c>
      <c r="X896" s="235"/>
    </row>
    <row r="897" spans="3:24" s="231" customFormat="1" ht="12" hidden="1" customHeight="1" x14ac:dyDescent="0.25">
      <c r="C897" s="236" t="s">
        <v>2568</v>
      </c>
      <c r="E897" s="236" t="s">
        <v>704</v>
      </c>
      <c r="F897" s="237"/>
      <c r="H897" s="237">
        <v>18576</v>
      </c>
      <c r="I897" s="237"/>
      <c r="J897" s="237"/>
      <c r="L897" s="236" t="s">
        <v>2606</v>
      </c>
      <c r="M897" s="237"/>
      <c r="N897" s="237"/>
      <c r="O897" s="237"/>
      <c r="P897" s="237"/>
      <c r="Q897" s="237"/>
      <c r="S897" s="238">
        <v>0</v>
      </c>
      <c r="T897" s="235"/>
      <c r="U897" s="238">
        <v>25346173.879999999</v>
      </c>
      <c r="V897" s="235"/>
      <c r="W897" s="239" t="s">
        <v>2607</v>
      </c>
      <c r="X897" s="235"/>
    </row>
    <row r="898" spans="3:24" s="231" customFormat="1" ht="12" customHeight="1" x14ac:dyDescent="0.25">
      <c r="C898" s="236" t="s">
        <v>2568</v>
      </c>
      <c r="E898" s="236" t="s">
        <v>704</v>
      </c>
      <c r="F898" s="237"/>
      <c r="H898" s="237">
        <v>18565</v>
      </c>
      <c r="I898" s="237"/>
      <c r="J898" s="237"/>
      <c r="L898" s="236" t="s">
        <v>2608</v>
      </c>
      <c r="M898" s="237"/>
      <c r="N898" s="237"/>
      <c r="O898" s="237"/>
      <c r="P898" s="237"/>
      <c r="Q898" s="237"/>
      <c r="S898" s="238">
        <v>0</v>
      </c>
      <c r="T898" s="235"/>
      <c r="U898" s="238">
        <v>898363.62</v>
      </c>
      <c r="V898" s="235"/>
      <c r="W898" s="239" t="s">
        <v>2609</v>
      </c>
      <c r="X898" s="235"/>
    </row>
    <row r="899" spans="3:24" s="231" customFormat="1" ht="12" customHeight="1" x14ac:dyDescent="0.25">
      <c r="C899" s="236" t="s">
        <v>2568</v>
      </c>
      <c r="E899" s="236" t="s">
        <v>704</v>
      </c>
      <c r="F899" s="237"/>
      <c r="H899" s="237">
        <v>18566</v>
      </c>
      <c r="I899" s="237"/>
      <c r="J899" s="237"/>
      <c r="L899" s="236" t="s">
        <v>2610</v>
      </c>
      <c r="M899" s="237"/>
      <c r="N899" s="237"/>
      <c r="O899" s="237"/>
      <c r="P899" s="237"/>
      <c r="Q899" s="237"/>
      <c r="S899" s="238">
        <v>0</v>
      </c>
      <c r="T899" s="235"/>
      <c r="U899" s="238">
        <v>15306045.359999999</v>
      </c>
      <c r="V899" s="235"/>
      <c r="W899" s="239" t="s">
        <v>2611</v>
      </c>
      <c r="X899" s="235"/>
    </row>
    <row r="900" spans="3:24" s="231" customFormat="1" ht="12" customHeight="1" x14ac:dyDescent="0.25">
      <c r="C900" s="236" t="s">
        <v>2568</v>
      </c>
      <c r="E900" s="236" t="s">
        <v>704</v>
      </c>
      <c r="F900" s="237"/>
      <c r="H900" s="237">
        <v>18568</v>
      </c>
      <c r="I900" s="237"/>
      <c r="J900" s="237"/>
      <c r="L900" s="236" t="s">
        <v>2612</v>
      </c>
      <c r="M900" s="237"/>
      <c r="N900" s="237"/>
      <c r="O900" s="237"/>
      <c r="P900" s="237"/>
      <c r="Q900" s="237"/>
      <c r="S900" s="238">
        <v>0</v>
      </c>
      <c r="T900" s="235"/>
      <c r="U900" s="238">
        <v>30826954.5</v>
      </c>
      <c r="V900" s="235"/>
      <c r="W900" s="239" t="s">
        <v>2613</v>
      </c>
      <c r="X900" s="235"/>
    </row>
    <row r="901" spans="3:24" s="231" customFormat="1" ht="12" customHeight="1" x14ac:dyDescent="0.25">
      <c r="C901" s="236" t="s">
        <v>2568</v>
      </c>
      <c r="E901" s="236" t="s">
        <v>704</v>
      </c>
      <c r="F901" s="237"/>
      <c r="H901" s="237">
        <v>18570</v>
      </c>
      <c r="I901" s="237"/>
      <c r="J901" s="237"/>
      <c r="L901" s="236" t="s">
        <v>2614</v>
      </c>
      <c r="M901" s="237"/>
      <c r="N901" s="237"/>
      <c r="O901" s="237"/>
      <c r="P901" s="237"/>
      <c r="Q901" s="237"/>
      <c r="S901" s="238">
        <v>0</v>
      </c>
      <c r="T901" s="235"/>
      <c r="U901" s="238">
        <v>18496172.699999999</v>
      </c>
      <c r="V901" s="235"/>
      <c r="W901" s="239" t="s">
        <v>2615</v>
      </c>
      <c r="X901" s="235"/>
    </row>
    <row r="902" spans="3:24" s="231" customFormat="1" ht="12" hidden="1" customHeight="1" x14ac:dyDescent="0.25">
      <c r="C902" s="236" t="s">
        <v>2568</v>
      </c>
      <c r="E902" s="236" t="s">
        <v>700</v>
      </c>
      <c r="F902" s="237"/>
      <c r="H902" s="236" t="s">
        <v>2616</v>
      </c>
      <c r="I902" s="237"/>
      <c r="J902" s="237"/>
      <c r="L902" s="236" t="s">
        <v>2617</v>
      </c>
      <c r="M902" s="237"/>
      <c r="N902" s="237"/>
      <c r="O902" s="237"/>
      <c r="P902" s="237"/>
      <c r="Q902" s="237"/>
      <c r="S902" s="238">
        <v>3750000</v>
      </c>
      <c r="T902" s="235"/>
      <c r="U902" s="238">
        <v>0</v>
      </c>
      <c r="V902" s="235"/>
      <c r="W902" s="239" t="s">
        <v>2618</v>
      </c>
      <c r="X902" s="235"/>
    </row>
    <row r="903" spans="3:24" s="231" customFormat="1" ht="12" customHeight="1" x14ac:dyDescent="0.25">
      <c r="C903" s="236" t="s">
        <v>2568</v>
      </c>
      <c r="E903" s="236" t="s">
        <v>704</v>
      </c>
      <c r="F903" s="237"/>
      <c r="H903" s="237">
        <v>18547</v>
      </c>
      <c r="I903" s="237"/>
      <c r="J903" s="237"/>
      <c r="L903" s="236" t="s">
        <v>2619</v>
      </c>
      <c r="M903" s="237"/>
      <c r="N903" s="237"/>
      <c r="O903" s="237"/>
      <c r="P903" s="237"/>
      <c r="Q903" s="237"/>
      <c r="S903" s="238">
        <v>0</v>
      </c>
      <c r="T903" s="235"/>
      <c r="U903" s="238">
        <v>3730909.29</v>
      </c>
      <c r="V903" s="235"/>
      <c r="W903" s="239" t="s">
        <v>2620</v>
      </c>
      <c r="X903" s="235"/>
    </row>
    <row r="904" spans="3:24" s="231" customFormat="1" ht="12" hidden="1" customHeight="1" x14ac:dyDescent="0.25">
      <c r="C904" s="236" t="s">
        <v>2621</v>
      </c>
      <c r="E904" s="236" t="s">
        <v>700</v>
      </c>
      <c r="F904" s="237"/>
      <c r="H904" s="236" t="s">
        <v>2622</v>
      </c>
      <c r="I904" s="237"/>
      <c r="J904" s="237"/>
      <c r="L904" s="236" t="s">
        <v>2623</v>
      </c>
      <c r="M904" s="237"/>
      <c r="N904" s="237"/>
      <c r="O904" s="237"/>
      <c r="P904" s="237"/>
      <c r="Q904" s="237"/>
      <c r="S904" s="238">
        <v>3791818</v>
      </c>
      <c r="T904" s="235"/>
      <c r="U904" s="238">
        <v>0</v>
      </c>
      <c r="V904" s="235"/>
      <c r="W904" s="239" t="s">
        <v>2624</v>
      </c>
      <c r="X904" s="235"/>
    </row>
    <row r="905" spans="3:24" s="231" customFormat="1" ht="12" customHeight="1" x14ac:dyDescent="0.25">
      <c r="C905" s="236" t="s">
        <v>2621</v>
      </c>
      <c r="E905" s="236" t="s">
        <v>704</v>
      </c>
      <c r="F905" s="237"/>
      <c r="H905" s="237">
        <v>18600</v>
      </c>
      <c r="I905" s="237"/>
      <c r="J905" s="237"/>
      <c r="L905" s="236" t="s">
        <v>2625</v>
      </c>
      <c r="M905" s="237"/>
      <c r="N905" s="237"/>
      <c r="O905" s="237"/>
      <c r="P905" s="237"/>
      <c r="Q905" s="237"/>
      <c r="S905" s="238">
        <v>0</v>
      </c>
      <c r="T905" s="235"/>
      <c r="U905" s="238">
        <v>11112727.199999999</v>
      </c>
      <c r="V905" s="235"/>
      <c r="W905" s="239" t="s">
        <v>2626</v>
      </c>
      <c r="X905" s="235"/>
    </row>
    <row r="906" spans="3:24" s="231" customFormat="1" ht="12" customHeight="1" x14ac:dyDescent="0.25">
      <c r="C906" s="236" t="s">
        <v>2621</v>
      </c>
      <c r="E906" s="236" t="s">
        <v>700</v>
      </c>
      <c r="F906" s="237"/>
      <c r="H906" s="236" t="s">
        <v>2627</v>
      </c>
      <c r="I906" s="237"/>
      <c r="J906" s="237"/>
      <c r="L906" s="236" t="s">
        <v>2628</v>
      </c>
      <c r="M906" s="237"/>
      <c r="N906" s="237"/>
      <c r="O906" s="237"/>
      <c r="P906" s="237"/>
      <c r="Q906" s="237"/>
      <c r="S906" s="238">
        <v>15306045.359999999</v>
      </c>
      <c r="T906" s="235"/>
      <c r="U906" s="238">
        <v>0</v>
      </c>
      <c r="V906" s="235"/>
      <c r="W906" s="239" t="s">
        <v>2629</v>
      </c>
      <c r="X906" s="235"/>
    </row>
    <row r="907" spans="3:24" s="231" customFormat="1" ht="12" customHeight="1" x14ac:dyDescent="0.25">
      <c r="C907" s="236" t="s">
        <v>2621</v>
      </c>
      <c r="E907" s="236" t="s">
        <v>700</v>
      </c>
      <c r="F907" s="237"/>
      <c r="H907" s="236" t="s">
        <v>2630</v>
      </c>
      <c r="I907" s="237"/>
      <c r="J907" s="237"/>
      <c r="L907" s="236" t="s">
        <v>2631</v>
      </c>
      <c r="M907" s="237"/>
      <c r="N907" s="237"/>
      <c r="O907" s="237"/>
      <c r="P907" s="237"/>
      <c r="Q907" s="237"/>
      <c r="S907" s="238">
        <v>11112727.199999999</v>
      </c>
      <c r="T907" s="235"/>
      <c r="U907" s="238">
        <v>0</v>
      </c>
      <c r="V907" s="235"/>
      <c r="W907" s="239" t="s">
        <v>2632</v>
      </c>
      <c r="X907" s="235"/>
    </row>
    <row r="908" spans="3:24" s="231" customFormat="1" ht="12" hidden="1" customHeight="1" x14ac:dyDescent="0.25">
      <c r="C908" s="236" t="s">
        <v>2621</v>
      </c>
      <c r="E908" s="236" t="s">
        <v>704</v>
      </c>
      <c r="F908" s="237"/>
      <c r="H908" s="237">
        <v>18724</v>
      </c>
      <c r="I908" s="237"/>
      <c r="J908" s="237"/>
      <c r="L908" s="236" t="s">
        <v>2633</v>
      </c>
      <c r="M908" s="237"/>
      <c r="N908" s="237"/>
      <c r="O908" s="237"/>
      <c r="P908" s="237"/>
      <c r="Q908" s="237"/>
      <c r="S908" s="238">
        <v>0</v>
      </c>
      <c r="T908" s="235"/>
      <c r="U908" s="238">
        <v>8590909</v>
      </c>
      <c r="V908" s="235"/>
      <c r="W908" s="239" t="s">
        <v>2634</v>
      </c>
      <c r="X908" s="235"/>
    </row>
    <row r="909" spans="3:24" s="231" customFormat="1" ht="12" hidden="1" customHeight="1" x14ac:dyDescent="0.25">
      <c r="C909" s="236" t="s">
        <v>2621</v>
      </c>
      <c r="E909" s="236" t="s">
        <v>700</v>
      </c>
      <c r="F909" s="237"/>
      <c r="H909" s="236" t="s">
        <v>2635</v>
      </c>
      <c r="I909" s="237"/>
      <c r="J909" s="237"/>
      <c r="L909" s="236" t="s">
        <v>2636</v>
      </c>
      <c r="M909" s="237"/>
      <c r="N909" s="237"/>
      <c r="O909" s="237"/>
      <c r="P909" s="237"/>
      <c r="Q909" s="237"/>
      <c r="S909" s="238">
        <v>8590909</v>
      </c>
      <c r="T909" s="235"/>
      <c r="U909" s="238">
        <v>0</v>
      </c>
      <c r="V909" s="235"/>
      <c r="W909" s="239" t="s">
        <v>2632</v>
      </c>
      <c r="X909" s="235"/>
    </row>
    <row r="910" spans="3:24" s="231" customFormat="1" ht="12" hidden="1" customHeight="1" x14ac:dyDescent="0.25">
      <c r="C910" s="236" t="s">
        <v>2621</v>
      </c>
      <c r="E910" s="236" t="s">
        <v>704</v>
      </c>
      <c r="F910" s="237"/>
      <c r="H910" s="237">
        <v>18729</v>
      </c>
      <c r="I910" s="237"/>
      <c r="J910" s="237"/>
      <c r="L910" s="236" t="s">
        <v>2637</v>
      </c>
      <c r="M910" s="237"/>
      <c r="N910" s="237"/>
      <c r="O910" s="237"/>
      <c r="P910" s="237"/>
      <c r="Q910" s="237"/>
      <c r="S910" s="238">
        <v>0</v>
      </c>
      <c r="T910" s="235"/>
      <c r="U910" s="238">
        <v>5007240</v>
      </c>
      <c r="V910" s="235"/>
      <c r="W910" s="239" t="s">
        <v>2638</v>
      </c>
      <c r="X910" s="235"/>
    </row>
    <row r="911" spans="3:24" s="231" customFormat="1" ht="12" hidden="1" customHeight="1" x14ac:dyDescent="0.25">
      <c r="C911" s="236" t="s">
        <v>2621</v>
      </c>
      <c r="E911" s="236" t="s">
        <v>704</v>
      </c>
      <c r="F911" s="237"/>
      <c r="H911" s="237">
        <v>18573</v>
      </c>
      <c r="I911" s="237"/>
      <c r="J911" s="237"/>
      <c r="L911" s="236" t="s">
        <v>2639</v>
      </c>
      <c r="M911" s="237"/>
      <c r="N911" s="237"/>
      <c r="O911" s="237"/>
      <c r="P911" s="237"/>
      <c r="Q911" s="237"/>
      <c r="S911" s="238">
        <v>0</v>
      </c>
      <c r="T911" s="235"/>
      <c r="U911" s="238">
        <v>57564000</v>
      </c>
      <c r="V911" s="235"/>
      <c r="W911" s="239" t="s">
        <v>2640</v>
      </c>
      <c r="X911" s="235"/>
    </row>
    <row r="912" spans="3:24" s="231" customFormat="1" ht="12" hidden="1" customHeight="1" x14ac:dyDescent="0.25">
      <c r="C912" s="236" t="s">
        <v>2641</v>
      </c>
      <c r="E912" s="236" t="s">
        <v>704</v>
      </c>
      <c r="F912" s="237"/>
      <c r="H912" s="237">
        <v>18834</v>
      </c>
      <c r="I912" s="237"/>
      <c r="J912" s="237"/>
      <c r="L912" s="236" t="s">
        <v>2642</v>
      </c>
      <c r="M912" s="237"/>
      <c r="N912" s="237"/>
      <c r="O912" s="237"/>
      <c r="P912" s="237"/>
      <c r="Q912" s="237"/>
      <c r="S912" s="245">
        <v>0</v>
      </c>
      <c r="T912" s="244"/>
      <c r="U912" s="245">
        <v>14109091.199999999</v>
      </c>
      <c r="V912" s="235"/>
      <c r="W912" s="239" t="s">
        <v>2643</v>
      </c>
      <c r="X912" s="235"/>
    </row>
    <row r="913" spans="3:24" s="231" customFormat="1" ht="12" hidden="1" customHeight="1" x14ac:dyDescent="0.25">
      <c r="C913" s="236" t="s">
        <v>2641</v>
      </c>
      <c r="E913" s="236" t="s">
        <v>700</v>
      </c>
      <c r="F913" s="237"/>
      <c r="H913" s="236" t="s">
        <v>2644</v>
      </c>
      <c r="I913" s="237"/>
      <c r="J913" s="237"/>
      <c r="L913" s="236" t="s">
        <v>2645</v>
      </c>
      <c r="M913" s="237"/>
      <c r="N913" s="237"/>
      <c r="O913" s="237"/>
      <c r="P913" s="237"/>
      <c r="Q913" s="237"/>
      <c r="S913" s="245">
        <v>14109091.199999999</v>
      </c>
      <c r="T913" s="244"/>
      <c r="U913" s="245">
        <v>0</v>
      </c>
      <c r="V913" s="235"/>
      <c r="W913" s="239" t="s">
        <v>2640</v>
      </c>
      <c r="X913" s="235"/>
    </row>
    <row r="914" spans="3:24" s="231" customFormat="1" ht="12" customHeight="1" x14ac:dyDescent="0.25">
      <c r="C914" s="236" t="s">
        <v>2641</v>
      </c>
      <c r="E914" s="236" t="s">
        <v>700</v>
      </c>
      <c r="F914" s="237"/>
      <c r="H914" s="236" t="s">
        <v>2646</v>
      </c>
      <c r="I914" s="237"/>
      <c r="J914" s="237"/>
      <c r="L914" s="236" t="s">
        <v>2647</v>
      </c>
      <c r="M914" s="237"/>
      <c r="N914" s="237"/>
      <c r="O914" s="237"/>
      <c r="P914" s="237"/>
      <c r="Q914" s="237"/>
      <c r="S914" s="238">
        <v>3730909.29</v>
      </c>
      <c r="T914" s="235"/>
      <c r="U914" s="238">
        <v>0</v>
      </c>
      <c r="V914" s="235"/>
      <c r="W914" s="239" t="s">
        <v>2648</v>
      </c>
      <c r="X914" s="235"/>
    </row>
    <row r="915" spans="3:24" s="231" customFormat="1" ht="12" customHeight="1" x14ac:dyDescent="0.25">
      <c r="C915" s="236" t="s">
        <v>2641</v>
      </c>
      <c r="E915" s="236" t="s">
        <v>700</v>
      </c>
      <c r="F915" s="237"/>
      <c r="H915" s="236" t="s">
        <v>2649</v>
      </c>
      <c r="I915" s="237"/>
      <c r="J915" s="237"/>
      <c r="L915" s="236" t="s">
        <v>2650</v>
      </c>
      <c r="M915" s="237"/>
      <c r="N915" s="237"/>
      <c r="O915" s="237"/>
      <c r="P915" s="237"/>
      <c r="Q915" s="237"/>
      <c r="S915" s="238">
        <v>898363.62</v>
      </c>
      <c r="T915" s="235"/>
      <c r="U915" s="238">
        <v>0</v>
      </c>
      <c r="V915" s="235"/>
      <c r="W915" s="239" t="s">
        <v>2651</v>
      </c>
      <c r="X915" s="235"/>
    </row>
    <row r="916" spans="3:24" s="231" customFormat="1" ht="12" hidden="1" customHeight="1" x14ac:dyDescent="0.25">
      <c r="C916" s="236" t="s">
        <v>2641</v>
      </c>
      <c r="E916" s="236" t="s">
        <v>704</v>
      </c>
      <c r="F916" s="237"/>
      <c r="H916" s="237">
        <v>18595</v>
      </c>
      <c r="I916" s="237"/>
      <c r="J916" s="237"/>
      <c r="L916" s="236" t="s">
        <v>2652</v>
      </c>
      <c r="M916" s="237"/>
      <c r="N916" s="237"/>
      <c r="O916" s="237"/>
      <c r="P916" s="237"/>
      <c r="Q916" s="237"/>
      <c r="S916" s="238">
        <v>0</v>
      </c>
      <c r="T916" s="235"/>
      <c r="U916" s="245">
        <v>21410275.699999999</v>
      </c>
      <c r="V916" s="235"/>
      <c r="W916" s="239" t="s">
        <v>2653</v>
      </c>
      <c r="X916" s="235"/>
    </row>
    <row r="917" spans="3:24" s="231" customFormat="1" ht="12" hidden="1" customHeight="1" x14ac:dyDescent="0.25">
      <c r="C917" s="236" t="s">
        <v>2641</v>
      </c>
      <c r="E917" s="236" t="s">
        <v>700</v>
      </c>
      <c r="F917" s="237"/>
      <c r="H917" s="236" t="s">
        <v>2654</v>
      </c>
      <c r="I917" s="237"/>
      <c r="J917" s="237"/>
      <c r="L917" s="236" t="s">
        <v>2655</v>
      </c>
      <c r="M917" s="237"/>
      <c r="N917" s="237"/>
      <c r="O917" s="237"/>
      <c r="P917" s="237"/>
      <c r="Q917" s="237"/>
      <c r="S917" s="238">
        <v>5841818.1399999997</v>
      </c>
      <c r="T917" s="235"/>
      <c r="U917" s="238">
        <v>0</v>
      </c>
      <c r="V917" s="235"/>
      <c r="W917" s="239" t="s">
        <v>2656</v>
      </c>
      <c r="X917" s="235"/>
    </row>
    <row r="918" spans="3:24" s="231" customFormat="1" ht="12" hidden="1" customHeight="1" x14ac:dyDescent="0.25">
      <c r="C918" s="236" t="s">
        <v>2641</v>
      </c>
      <c r="E918" s="236" t="s">
        <v>700</v>
      </c>
      <c r="F918" s="237"/>
      <c r="H918" s="236" t="s">
        <v>2657</v>
      </c>
      <c r="I918" s="237"/>
      <c r="J918" s="237"/>
      <c r="L918" s="236" t="s">
        <v>2658</v>
      </c>
      <c r="M918" s="237"/>
      <c r="N918" s="237"/>
      <c r="O918" s="237"/>
      <c r="P918" s="237"/>
      <c r="Q918" s="237"/>
      <c r="S918" s="238">
        <v>5841818.1399999997</v>
      </c>
      <c r="T918" s="235"/>
      <c r="U918" s="238">
        <v>0</v>
      </c>
      <c r="V918" s="235"/>
      <c r="W918" s="239" t="s">
        <v>2659</v>
      </c>
      <c r="X918" s="235"/>
    </row>
    <row r="919" spans="3:24" s="231" customFormat="1" ht="12" hidden="1" customHeight="1" x14ac:dyDescent="0.25">
      <c r="C919" s="236" t="s">
        <v>2641</v>
      </c>
      <c r="E919" s="236" t="s">
        <v>700</v>
      </c>
      <c r="F919" s="237"/>
      <c r="H919" s="236" t="s">
        <v>2660</v>
      </c>
      <c r="I919" s="237"/>
      <c r="J919" s="237"/>
      <c r="L919" s="236" t="s">
        <v>2661</v>
      </c>
      <c r="M919" s="237"/>
      <c r="N919" s="237"/>
      <c r="O919" s="237"/>
      <c r="P919" s="237"/>
      <c r="Q919" s="237"/>
      <c r="S919" s="238">
        <v>5841818.1399999997</v>
      </c>
      <c r="T919" s="235"/>
      <c r="U919" s="238">
        <v>0</v>
      </c>
      <c r="V919" s="235"/>
      <c r="W919" s="239" t="s">
        <v>2662</v>
      </c>
      <c r="X919" s="235"/>
    </row>
    <row r="920" spans="3:24" s="231" customFormat="1" ht="12" hidden="1" customHeight="1" x14ac:dyDescent="0.25">
      <c r="C920" s="236" t="s">
        <v>2641</v>
      </c>
      <c r="E920" s="236" t="s">
        <v>700</v>
      </c>
      <c r="F920" s="237"/>
      <c r="H920" s="236" t="s">
        <v>2663</v>
      </c>
      <c r="I920" s="237"/>
      <c r="J920" s="237"/>
      <c r="L920" s="236" t="s">
        <v>2664</v>
      </c>
      <c r="M920" s="237"/>
      <c r="N920" s="237"/>
      <c r="O920" s="237"/>
      <c r="P920" s="237"/>
      <c r="Q920" s="237"/>
      <c r="S920" s="238">
        <v>5841818.1399999997</v>
      </c>
      <c r="T920" s="235"/>
      <c r="U920" s="238">
        <v>0</v>
      </c>
      <c r="V920" s="235"/>
      <c r="W920" s="239" t="s">
        <v>2665</v>
      </c>
      <c r="X920" s="235"/>
    </row>
    <row r="921" spans="3:24" s="231" customFormat="1" ht="12" hidden="1" customHeight="1" x14ac:dyDescent="0.25">
      <c r="C921" s="236" t="s">
        <v>2641</v>
      </c>
      <c r="E921" s="236" t="s">
        <v>704</v>
      </c>
      <c r="F921" s="237"/>
      <c r="H921" s="237">
        <v>18592</v>
      </c>
      <c r="I921" s="237"/>
      <c r="J921" s="237"/>
      <c r="L921" s="236" t="s">
        <v>2666</v>
      </c>
      <c r="M921" s="237"/>
      <c r="N921" s="237"/>
      <c r="O921" s="237"/>
      <c r="P921" s="237"/>
      <c r="Q921" s="237"/>
      <c r="S921" s="238">
        <v>0</v>
      </c>
      <c r="T921" s="235"/>
      <c r="U921" s="238">
        <v>14577272.52</v>
      </c>
      <c r="V921" s="235"/>
      <c r="W921" s="239" t="s">
        <v>2667</v>
      </c>
      <c r="X921" s="235"/>
    </row>
    <row r="922" spans="3:24" s="231" customFormat="1" ht="8.1" hidden="1" customHeight="1" x14ac:dyDescent="0.25">
      <c r="S922" s="235"/>
      <c r="T922" s="235"/>
      <c r="U922" s="235"/>
      <c r="V922" s="235"/>
      <c r="W922" s="235"/>
      <c r="X922" s="235"/>
    </row>
    <row r="923" spans="3:24" s="231" customFormat="1" ht="12" customHeight="1" x14ac:dyDescent="0.25">
      <c r="C923" s="236" t="s">
        <v>2641</v>
      </c>
      <c r="E923" s="236" t="s">
        <v>704</v>
      </c>
      <c r="F923" s="237"/>
      <c r="H923" s="237">
        <v>18594</v>
      </c>
      <c r="I923" s="237"/>
      <c r="J923" s="237"/>
      <c r="L923" s="236" t="s">
        <v>2668</v>
      </c>
      <c r="M923" s="237"/>
      <c r="N923" s="237"/>
      <c r="O923" s="237"/>
      <c r="P923" s="237"/>
      <c r="Q923" s="237"/>
      <c r="S923" s="238">
        <v>0</v>
      </c>
      <c r="T923" s="235"/>
      <c r="U923" s="238">
        <v>6762727.2000000002</v>
      </c>
      <c r="V923" s="235"/>
      <c r="W923" s="239" t="s">
        <v>2669</v>
      </c>
      <c r="X923" s="235"/>
    </row>
    <row r="924" spans="3:24" s="231" customFormat="1" ht="12" hidden="1" customHeight="1" x14ac:dyDescent="0.25">
      <c r="C924" s="236" t="s">
        <v>2641</v>
      </c>
      <c r="E924" s="236" t="s">
        <v>704</v>
      </c>
      <c r="F924" s="237"/>
      <c r="H924" s="237">
        <v>18768</v>
      </c>
      <c r="I924" s="237"/>
      <c r="J924" s="237"/>
      <c r="L924" s="236" t="s">
        <v>2670</v>
      </c>
      <c r="M924" s="237"/>
      <c r="N924" s="237"/>
      <c r="O924" s="237"/>
      <c r="P924" s="237"/>
      <c r="Q924" s="237"/>
      <c r="S924" s="238">
        <v>0</v>
      </c>
      <c r="T924" s="235"/>
      <c r="U924" s="238">
        <v>5841818.1399999997</v>
      </c>
      <c r="V924" s="235"/>
      <c r="W924" s="239" t="s">
        <v>2671</v>
      </c>
      <c r="X924" s="235"/>
    </row>
    <row r="925" spans="3:24" s="231" customFormat="1" ht="12" hidden="1" customHeight="1" x14ac:dyDescent="0.25">
      <c r="C925" s="236" t="s">
        <v>2641</v>
      </c>
      <c r="E925" s="236" t="s">
        <v>700</v>
      </c>
      <c r="F925" s="237"/>
      <c r="H925" s="236" t="s">
        <v>2672</v>
      </c>
      <c r="I925" s="237"/>
      <c r="J925" s="237"/>
      <c r="L925" s="236" t="s">
        <v>2673</v>
      </c>
      <c r="M925" s="237"/>
      <c r="N925" s="237"/>
      <c r="O925" s="237"/>
      <c r="P925" s="237"/>
      <c r="Q925" s="237"/>
      <c r="S925" s="238">
        <v>5841818.1399999997</v>
      </c>
      <c r="T925" s="235"/>
      <c r="U925" s="238">
        <v>0</v>
      </c>
      <c r="V925" s="235"/>
      <c r="W925" s="239" t="s">
        <v>2669</v>
      </c>
      <c r="X925" s="235"/>
    </row>
    <row r="926" spans="3:24" s="231" customFormat="1" ht="12" hidden="1" customHeight="1" x14ac:dyDescent="0.25">
      <c r="C926" s="236" t="s">
        <v>2641</v>
      </c>
      <c r="E926" s="236" t="s">
        <v>704</v>
      </c>
      <c r="F926" s="237"/>
      <c r="H926" s="237">
        <v>18722</v>
      </c>
      <c r="I926" s="237"/>
      <c r="J926" s="237"/>
      <c r="L926" s="236" t="s">
        <v>2674</v>
      </c>
      <c r="M926" s="237"/>
      <c r="N926" s="237"/>
      <c r="O926" s="237"/>
      <c r="P926" s="237"/>
      <c r="Q926" s="237"/>
      <c r="S926" s="238">
        <v>0</v>
      </c>
      <c r="T926" s="235"/>
      <c r="U926" s="238">
        <v>7300000</v>
      </c>
      <c r="V926" s="235"/>
      <c r="W926" s="239" t="s">
        <v>2675</v>
      </c>
      <c r="X926" s="235"/>
    </row>
    <row r="927" spans="3:24" s="231" customFormat="1" ht="12" hidden="1" customHeight="1" x14ac:dyDescent="0.25">
      <c r="C927" s="236" t="s">
        <v>2641</v>
      </c>
      <c r="E927" s="236" t="s">
        <v>700</v>
      </c>
      <c r="F927" s="237"/>
      <c r="H927" s="236" t="s">
        <v>2676</v>
      </c>
      <c r="I927" s="237"/>
      <c r="J927" s="237"/>
      <c r="L927" s="236" t="s">
        <v>2677</v>
      </c>
      <c r="M927" s="237"/>
      <c r="N927" s="237"/>
      <c r="O927" s="237"/>
      <c r="P927" s="237"/>
      <c r="Q927" s="237"/>
      <c r="S927" s="238">
        <v>7300000</v>
      </c>
      <c r="T927" s="235"/>
      <c r="U927" s="238">
        <v>0</v>
      </c>
      <c r="V927" s="235"/>
      <c r="W927" s="239" t="s">
        <v>2669</v>
      </c>
      <c r="X927" s="235"/>
    </row>
    <row r="928" spans="3:24" s="231" customFormat="1" ht="12" hidden="1" customHeight="1" x14ac:dyDescent="0.25">
      <c r="C928" s="236" t="s">
        <v>2641</v>
      </c>
      <c r="E928" s="236" t="s">
        <v>704</v>
      </c>
      <c r="F928" s="237"/>
      <c r="H928" s="237">
        <v>18723</v>
      </c>
      <c r="I928" s="237"/>
      <c r="J928" s="237"/>
      <c r="L928" s="236" t="s">
        <v>2678</v>
      </c>
      <c r="M928" s="237"/>
      <c r="N928" s="237"/>
      <c r="O928" s="237"/>
      <c r="P928" s="237"/>
      <c r="Q928" s="237"/>
      <c r="S928" s="238">
        <v>0</v>
      </c>
      <c r="T928" s="235"/>
      <c r="U928" s="238">
        <v>7022728</v>
      </c>
      <c r="V928" s="235"/>
      <c r="W928" s="239" t="s">
        <v>2679</v>
      </c>
      <c r="X928" s="235"/>
    </row>
    <row r="929" spans="3:24" s="231" customFormat="1" ht="12" hidden="1" customHeight="1" x14ac:dyDescent="0.25">
      <c r="C929" s="236" t="s">
        <v>2641</v>
      </c>
      <c r="E929" s="236" t="s">
        <v>700</v>
      </c>
      <c r="F929" s="237"/>
      <c r="H929" s="236" t="s">
        <v>2680</v>
      </c>
      <c r="I929" s="237"/>
      <c r="J929" s="237"/>
      <c r="L929" s="236" t="s">
        <v>2681</v>
      </c>
      <c r="M929" s="237"/>
      <c r="N929" s="237"/>
      <c r="O929" s="237"/>
      <c r="P929" s="237"/>
      <c r="Q929" s="237"/>
      <c r="S929" s="238">
        <v>7022728</v>
      </c>
      <c r="T929" s="235"/>
      <c r="U929" s="238">
        <v>0</v>
      </c>
      <c r="V929" s="235"/>
      <c r="W929" s="239" t="s">
        <v>2669</v>
      </c>
      <c r="X929" s="235"/>
    </row>
    <row r="930" spans="3:24" s="231" customFormat="1" ht="12" hidden="1" customHeight="1" x14ac:dyDescent="0.25">
      <c r="C930" s="236" t="s">
        <v>678</v>
      </c>
      <c r="E930" s="236" t="s">
        <v>704</v>
      </c>
      <c r="F930" s="237"/>
      <c r="H930" s="237">
        <v>18838</v>
      </c>
      <c r="I930" s="237"/>
      <c r="J930" s="237"/>
      <c r="L930" s="236" t="s">
        <v>2682</v>
      </c>
      <c r="M930" s="237"/>
      <c r="N930" s="237"/>
      <c r="O930" s="237"/>
      <c r="P930" s="237"/>
      <c r="Q930" s="237"/>
      <c r="S930" s="238">
        <v>0</v>
      </c>
      <c r="T930" s="235"/>
      <c r="U930" s="238">
        <v>1100681.8</v>
      </c>
      <c r="V930" s="235"/>
      <c r="W930" s="239" t="s">
        <v>2683</v>
      </c>
      <c r="X930" s="235"/>
    </row>
    <row r="931" spans="3:24" s="231" customFormat="1" ht="12" hidden="1" customHeight="1" x14ac:dyDescent="0.25">
      <c r="C931" s="236" t="s">
        <v>678</v>
      </c>
      <c r="E931" s="236" t="s">
        <v>700</v>
      </c>
      <c r="F931" s="237"/>
      <c r="H931" s="236" t="s">
        <v>2684</v>
      </c>
      <c r="I931" s="237"/>
      <c r="J931" s="237"/>
      <c r="L931" s="236" t="s">
        <v>2685</v>
      </c>
      <c r="M931" s="237"/>
      <c r="N931" s="237"/>
      <c r="O931" s="237"/>
      <c r="P931" s="237"/>
      <c r="Q931" s="237"/>
      <c r="S931" s="238">
        <v>1100681.8</v>
      </c>
      <c r="T931" s="235"/>
      <c r="U931" s="238">
        <v>0</v>
      </c>
      <c r="V931" s="235"/>
      <c r="W931" s="239" t="s">
        <v>2669</v>
      </c>
      <c r="X931" s="235"/>
    </row>
    <row r="932" spans="3:24" s="231" customFormat="1" ht="12" hidden="1" customHeight="1" x14ac:dyDescent="0.25">
      <c r="C932" s="236" t="s">
        <v>678</v>
      </c>
      <c r="E932" s="236" t="s">
        <v>700</v>
      </c>
      <c r="F932" s="237"/>
      <c r="H932" s="236" t="s">
        <v>2686</v>
      </c>
      <c r="I932" s="237"/>
      <c r="J932" s="237"/>
      <c r="L932" s="236" t="s">
        <v>2687</v>
      </c>
      <c r="M932" s="237"/>
      <c r="N932" s="237"/>
      <c r="O932" s="237"/>
      <c r="P932" s="237"/>
      <c r="Q932" s="237"/>
      <c r="S932" s="238">
        <v>36136363</v>
      </c>
      <c r="T932" s="235"/>
      <c r="U932" s="238">
        <v>0</v>
      </c>
      <c r="V932" s="235"/>
      <c r="W932" s="239" t="s">
        <v>2688</v>
      </c>
      <c r="X932" s="235"/>
    </row>
    <row r="933" spans="3:24" s="231" customFormat="1" ht="12" hidden="1" customHeight="1" x14ac:dyDescent="0.25">
      <c r="C933" s="236" t="s">
        <v>678</v>
      </c>
      <c r="E933" s="236" t="s">
        <v>704</v>
      </c>
      <c r="F933" s="237"/>
      <c r="H933" s="237">
        <v>18965</v>
      </c>
      <c r="I933" s="237"/>
      <c r="J933" s="237"/>
      <c r="L933" s="236" t="s">
        <v>2689</v>
      </c>
      <c r="M933" s="237"/>
      <c r="N933" s="237"/>
      <c r="O933" s="237"/>
      <c r="P933" s="237"/>
      <c r="Q933" s="237"/>
      <c r="S933" s="238">
        <v>0</v>
      </c>
      <c r="T933" s="235"/>
      <c r="U933" s="238">
        <v>6109090.7999999998</v>
      </c>
      <c r="V933" s="235"/>
      <c r="W933" s="239" t="s">
        <v>2690</v>
      </c>
      <c r="X933" s="235"/>
    </row>
    <row r="934" spans="3:24" s="231" customFormat="1" ht="12" hidden="1" customHeight="1" x14ac:dyDescent="0.25">
      <c r="C934" s="236" t="s">
        <v>678</v>
      </c>
      <c r="E934" s="236" t="s">
        <v>700</v>
      </c>
      <c r="F934" s="237"/>
      <c r="H934" s="237">
        <v>24649</v>
      </c>
      <c r="I934" s="237"/>
      <c r="J934" s="237"/>
      <c r="L934" s="236" t="s">
        <v>2691</v>
      </c>
      <c r="M934" s="237"/>
      <c r="N934" s="237"/>
      <c r="O934" s="237"/>
      <c r="P934" s="237"/>
      <c r="Q934" s="237"/>
      <c r="S934" s="238">
        <v>6109090.7999999998</v>
      </c>
      <c r="T934" s="235"/>
      <c r="U934" s="238">
        <v>0</v>
      </c>
      <c r="V934" s="235"/>
      <c r="W934" s="239" t="s">
        <v>2688</v>
      </c>
      <c r="X934" s="235"/>
    </row>
    <row r="935" spans="3:24" s="231" customFormat="1" ht="12" hidden="1" customHeight="1" x14ac:dyDescent="0.25">
      <c r="C935" s="236" t="s">
        <v>678</v>
      </c>
      <c r="E935" s="236" t="s">
        <v>700</v>
      </c>
      <c r="F935" s="237"/>
      <c r="H935" s="236" t="s">
        <v>2692</v>
      </c>
      <c r="I935" s="237"/>
      <c r="J935" s="237"/>
      <c r="L935" s="236" t="s">
        <v>2693</v>
      </c>
      <c r="M935" s="237"/>
      <c r="N935" s="237"/>
      <c r="O935" s="237"/>
      <c r="P935" s="237"/>
      <c r="Q935" s="237"/>
      <c r="S935" s="238">
        <v>14577272.52</v>
      </c>
      <c r="T935" s="235"/>
      <c r="U935" s="238">
        <v>0</v>
      </c>
      <c r="V935" s="235"/>
      <c r="W935" s="239" t="s">
        <v>2694</v>
      </c>
      <c r="X935" s="235"/>
    </row>
    <row r="936" spans="3:24" s="231" customFormat="1" ht="12" hidden="1" customHeight="1" x14ac:dyDescent="0.25">
      <c r="C936" s="236" t="s">
        <v>678</v>
      </c>
      <c r="E936" s="236" t="s">
        <v>704</v>
      </c>
      <c r="F936" s="237"/>
      <c r="H936" s="237">
        <v>18599</v>
      </c>
      <c r="I936" s="237"/>
      <c r="J936" s="237"/>
      <c r="L936" s="236" t="s">
        <v>2695</v>
      </c>
      <c r="M936" s="237"/>
      <c r="N936" s="237"/>
      <c r="O936" s="237"/>
      <c r="P936" s="237"/>
      <c r="Q936" s="237"/>
      <c r="S936" s="238">
        <v>0</v>
      </c>
      <c r="T936" s="235"/>
      <c r="U936" s="238">
        <v>36136363</v>
      </c>
      <c r="V936" s="235"/>
      <c r="W936" s="239" t="s">
        <v>2696</v>
      </c>
      <c r="X936" s="235"/>
    </row>
    <row r="937" spans="3:24" s="231" customFormat="1" ht="12" hidden="1" customHeight="1" x14ac:dyDescent="0.25">
      <c r="C937" s="236" t="s">
        <v>678</v>
      </c>
      <c r="E937" s="236" t="s">
        <v>700</v>
      </c>
      <c r="F937" s="237"/>
      <c r="H937" s="236" t="s">
        <v>2697</v>
      </c>
      <c r="I937" s="237"/>
      <c r="J937" s="237"/>
      <c r="L937" s="236" t="s">
        <v>2698</v>
      </c>
      <c r="M937" s="237"/>
      <c r="N937" s="237"/>
      <c r="O937" s="237"/>
      <c r="P937" s="237"/>
      <c r="Q937" s="237"/>
      <c r="S937" s="238">
        <v>5007240</v>
      </c>
      <c r="T937" s="235"/>
      <c r="U937" s="238">
        <v>0</v>
      </c>
      <c r="V937" s="235"/>
      <c r="W937" s="239" t="s">
        <v>2699</v>
      </c>
      <c r="X937" s="235"/>
    </row>
    <row r="938" spans="3:24" s="231" customFormat="1" ht="12" hidden="1" customHeight="1" x14ac:dyDescent="0.25">
      <c r="C938" s="236" t="s">
        <v>678</v>
      </c>
      <c r="E938" s="236" t="s">
        <v>704</v>
      </c>
      <c r="F938" s="237"/>
      <c r="H938" s="237">
        <v>18776</v>
      </c>
      <c r="I938" s="237"/>
      <c r="J938" s="237"/>
      <c r="L938" s="236" t="s">
        <v>2700</v>
      </c>
      <c r="M938" s="237"/>
      <c r="N938" s="237"/>
      <c r="O938" s="237"/>
      <c r="P938" s="237"/>
      <c r="Q938" s="237"/>
      <c r="S938" s="238">
        <v>0</v>
      </c>
      <c r="T938" s="235"/>
      <c r="U938" s="238">
        <v>5841818.1399999997</v>
      </c>
      <c r="V938" s="235"/>
      <c r="W938" s="239" t="s">
        <v>2701</v>
      </c>
      <c r="X938" s="235"/>
    </row>
    <row r="939" spans="3:24" s="231" customFormat="1" ht="12" hidden="1" customHeight="1" x14ac:dyDescent="0.25">
      <c r="C939" s="236" t="s">
        <v>678</v>
      </c>
      <c r="E939" s="236" t="s">
        <v>704</v>
      </c>
      <c r="F939" s="237"/>
      <c r="H939" s="237">
        <v>18598</v>
      </c>
      <c r="I939" s="237"/>
      <c r="J939" s="237"/>
      <c r="L939" s="236" t="s">
        <v>2702</v>
      </c>
      <c r="M939" s="237"/>
      <c r="N939" s="237"/>
      <c r="O939" s="237"/>
      <c r="P939" s="237"/>
      <c r="Q939" s="237"/>
      <c r="S939" s="238">
        <v>0</v>
      </c>
      <c r="T939" s="235"/>
      <c r="U939" s="238">
        <v>5176999.9400000004</v>
      </c>
      <c r="V939" s="235"/>
      <c r="W939" s="239" t="s">
        <v>2703</v>
      </c>
      <c r="X939" s="235"/>
    </row>
    <row r="940" spans="3:24" s="231" customFormat="1" ht="12" customHeight="1" x14ac:dyDescent="0.25">
      <c r="C940" s="236" t="s">
        <v>678</v>
      </c>
      <c r="E940" s="236" t="s">
        <v>704</v>
      </c>
      <c r="F940" s="237"/>
      <c r="H940" s="237">
        <v>18596</v>
      </c>
      <c r="I940" s="237"/>
      <c r="J940" s="237"/>
      <c r="L940" s="236" t="s">
        <v>2704</v>
      </c>
      <c r="M940" s="237"/>
      <c r="N940" s="237"/>
      <c r="O940" s="237"/>
      <c r="P940" s="237"/>
      <c r="Q940" s="237"/>
      <c r="S940" s="238">
        <v>0</v>
      </c>
      <c r="T940" s="235"/>
      <c r="U940" s="238">
        <v>33334318.5</v>
      </c>
      <c r="V940" s="235"/>
      <c r="W940" s="239" t="s">
        <v>2705</v>
      </c>
      <c r="X940" s="235"/>
    </row>
    <row r="941" spans="3:24" s="231" customFormat="1" ht="12" customHeight="1" x14ac:dyDescent="0.25">
      <c r="C941" s="236" t="s">
        <v>678</v>
      </c>
      <c r="E941" s="236" t="s">
        <v>704</v>
      </c>
      <c r="F941" s="237"/>
      <c r="H941" s="237">
        <v>18597</v>
      </c>
      <c r="I941" s="237"/>
      <c r="J941" s="237"/>
      <c r="L941" s="236" t="s">
        <v>2706</v>
      </c>
      <c r="M941" s="237"/>
      <c r="N941" s="237"/>
      <c r="O941" s="237"/>
      <c r="P941" s="237"/>
      <c r="Q941" s="237"/>
      <c r="S941" s="238">
        <v>0</v>
      </c>
      <c r="T941" s="235"/>
      <c r="U941" s="238">
        <v>18511363.5</v>
      </c>
      <c r="V941" s="235"/>
      <c r="W941" s="239" t="s">
        <v>2707</v>
      </c>
      <c r="X941" s="235"/>
    </row>
    <row r="942" spans="3:24" s="231" customFormat="1" ht="12" hidden="1" customHeight="1" x14ac:dyDescent="0.25">
      <c r="C942" s="236" t="s">
        <v>678</v>
      </c>
      <c r="E942" s="236" t="s">
        <v>704</v>
      </c>
      <c r="F942" s="237"/>
      <c r="H942" s="237">
        <v>18771</v>
      </c>
      <c r="I942" s="237"/>
      <c r="J942" s="237"/>
      <c r="L942" s="236" t="s">
        <v>2708</v>
      </c>
      <c r="M942" s="237"/>
      <c r="N942" s="237"/>
      <c r="O942" s="237"/>
      <c r="P942" s="237"/>
      <c r="Q942" s="237"/>
      <c r="S942" s="238">
        <v>0</v>
      </c>
      <c r="T942" s="235"/>
      <c r="U942" s="238">
        <v>5841818.1399999997</v>
      </c>
      <c r="V942" s="235"/>
      <c r="W942" s="239" t="s">
        <v>2709</v>
      </c>
      <c r="X942" s="235"/>
    </row>
    <row r="943" spans="3:24" s="231" customFormat="1" ht="12" hidden="1" customHeight="1" x14ac:dyDescent="0.25">
      <c r="C943" s="236" t="s">
        <v>678</v>
      </c>
      <c r="E943" s="236" t="s">
        <v>704</v>
      </c>
      <c r="F943" s="237"/>
      <c r="H943" s="237">
        <v>18772</v>
      </c>
      <c r="I943" s="237"/>
      <c r="J943" s="237"/>
      <c r="L943" s="236" t="s">
        <v>2710</v>
      </c>
      <c r="M943" s="237"/>
      <c r="N943" s="237"/>
      <c r="O943" s="237"/>
      <c r="P943" s="237"/>
      <c r="Q943" s="237"/>
      <c r="S943" s="238">
        <v>0</v>
      </c>
      <c r="T943" s="235"/>
      <c r="U943" s="238">
        <v>5841818.1399999997</v>
      </c>
      <c r="V943" s="235"/>
      <c r="W943" s="239" t="s">
        <v>2711</v>
      </c>
      <c r="X943" s="235"/>
    </row>
    <row r="944" spans="3:24" s="231" customFormat="1" ht="12" hidden="1" customHeight="1" x14ac:dyDescent="0.25">
      <c r="C944" s="236" t="s">
        <v>678</v>
      </c>
      <c r="E944" s="236" t="s">
        <v>700</v>
      </c>
      <c r="F944" s="237"/>
      <c r="H944" s="236" t="s">
        <v>2712</v>
      </c>
      <c r="I944" s="237"/>
      <c r="J944" s="237"/>
      <c r="L944" s="236" t="s">
        <v>2713</v>
      </c>
      <c r="M944" s="237"/>
      <c r="N944" s="237"/>
      <c r="O944" s="237"/>
      <c r="P944" s="237"/>
      <c r="Q944" s="237"/>
      <c r="S944" s="238">
        <v>5841818.1399999997</v>
      </c>
      <c r="T944" s="235"/>
      <c r="U944" s="238">
        <v>0</v>
      </c>
      <c r="V944" s="235"/>
      <c r="W944" s="239" t="s">
        <v>2709</v>
      </c>
      <c r="X944" s="235"/>
    </row>
    <row r="945" spans="3:24" s="231" customFormat="1" ht="12" hidden="1" customHeight="1" x14ac:dyDescent="0.25">
      <c r="C945" s="236" t="s">
        <v>2714</v>
      </c>
      <c r="E945" s="236" t="s">
        <v>704</v>
      </c>
      <c r="F945" s="237"/>
      <c r="H945" s="237">
        <v>18842</v>
      </c>
      <c r="I945" s="237"/>
      <c r="J945" s="237"/>
      <c r="L945" s="236" t="s">
        <v>2715</v>
      </c>
      <c r="M945" s="237"/>
      <c r="N945" s="237"/>
      <c r="O945" s="237"/>
      <c r="P945" s="237"/>
      <c r="Q945" s="237"/>
      <c r="S945" s="238">
        <v>0</v>
      </c>
      <c r="T945" s="235"/>
      <c r="U945" s="238">
        <v>56950564.649999999</v>
      </c>
      <c r="V945" s="235"/>
      <c r="W945" s="239" t="s">
        <v>2716</v>
      </c>
      <c r="X945" s="235"/>
    </row>
    <row r="946" spans="3:24" s="231" customFormat="1" ht="12" hidden="1" customHeight="1" x14ac:dyDescent="0.25">
      <c r="C946" s="236" t="s">
        <v>2714</v>
      </c>
      <c r="E946" s="236" t="s">
        <v>700</v>
      </c>
      <c r="F946" s="237"/>
      <c r="H946" s="236" t="s">
        <v>2717</v>
      </c>
      <c r="I946" s="237"/>
      <c r="J946" s="237"/>
      <c r="L946" s="236" t="s">
        <v>2718</v>
      </c>
      <c r="M946" s="237"/>
      <c r="N946" s="237"/>
      <c r="O946" s="237"/>
      <c r="P946" s="237"/>
      <c r="Q946" s="237"/>
      <c r="S946" s="238">
        <v>56950564.649999999</v>
      </c>
      <c r="T946" s="235"/>
      <c r="U946" s="238">
        <v>0</v>
      </c>
      <c r="V946" s="235"/>
      <c r="W946" s="239" t="s">
        <v>2709</v>
      </c>
      <c r="X946" s="235"/>
    </row>
    <row r="947" spans="3:24" s="231" customFormat="1" ht="12" customHeight="1" x14ac:dyDescent="0.25">
      <c r="C947" s="236" t="s">
        <v>2714</v>
      </c>
      <c r="E947" s="236" t="s">
        <v>700</v>
      </c>
      <c r="F947" s="237"/>
      <c r="H947" s="236" t="s">
        <v>2719</v>
      </c>
      <c r="I947" s="237"/>
      <c r="J947" s="237"/>
      <c r="L947" s="236" t="s">
        <v>2720</v>
      </c>
      <c r="M947" s="237"/>
      <c r="N947" s="237"/>
      <c r="O947" s="237"/>
      <c r="P947" s="237"/>
      <c r="Q947" s="237"/>
      <c r="S947" s="238">
        <v>6762727.2000000002</v>
      </c>
      <c r="T947" s="235"/>
      <c r="U947" s="238">
        <v>0</v>
      </c>
      <c r="V947" s="235"/>
      <c r="W947" s="239" t="s">
        <v>2721</v>
      </c>
      <c r="X947" s="235"/>
    </row>
    <row r="948" spans="3:24" s="231" customFormat="1" ht="12" customHeight="1" x14ac:dyDescent="0.25">
      <c r="C948" s="236" t="s">
        <v>2714</v>
      </c>
      <c r="E948" s="236" t="s">
        <v>700</v>
      </c>
      <c r="F948" s="237"/>
      <c r="H948" s="236" t="s">
        <v>2722</v>
      </c>
      <c r="I948" s="237"/>
      <c r="J948" s="237"/>
      <c r="L948" s="236" t="s">
        <v>2723</v>
      </c>
      <c r="M948" s="237"/>
      <c r="N948" s="237"/>
      <c r="O948" s="237"/>
      <c r="P948" s="237"/>
      <c r="Q948" s="237"/>
      <c r="S948" s="238">
        <v>18511363.5</v>
      </c>
      <c r="T948" s="235"/>
      <c r="U948" s="238">
        <v>0</v>
      </c>
      <c r="V948" s="235"/>
      <c r="W948" s="239" t="s">
        <v>2724</v>
      </c>
      <c r="X948" s="235"/>
    </row>
    <row r="949" spans="3:24" s="231" customFormat="1" ht="12" customHeight="1" x14ac:dyDescent="0.25">
      <c r="C949" s="236" t="s">
        <v>2714</v>
      </c>
      <c r="E949" s="236" t="s">
        <v>700</v>
      </c>
      <c r="F949" s="237"/>
      <c r="H949" s="236" t="s">
        <v>2725</v>
      </c>
      <c r="I949" s="237"/>
      <c r="J949" s="237"/>
      <c r="L949" s="236" t="s">
        <v>2726</v>
      </c>
      <c r="M949" s="237"/>
      <c r="N949" s="237"/>
      <c r="O949" s="237"/>
      <c r="P949" s="237"/>
      <c r="Q949" s="237"/>
      <c r="S949" s="238">
        <v>33334318.5</v>
      </c>
      <c r="T949" s="235"/>
      <c r="U949" s="238">
        <v>0</v>
      </c>
      <c r="V949" s="235"/>
      <c r="W949" s="239" t="s">
        <v>2727</v>
      </c>
      <c r="X949" s="235"/>
    </row>
    <row r="950" spans="3:24" s="231" customFormat="1" ht="12" customHeight="1" x14ac:dyDescent="0.25">
      <c r="C950" s="236" t="s">
        <v>2714</v>
      </c>
      <c r="E950" s="236" t="s">
        <v>704</v>
      </c>
      <c r="F950" s="237"/>
      <c r="H950" s="237">
        <v>18956</v>
      </c>
      <c r="I950" s="237"/>
      <c r="J950" s="237"/>
      <c r="L950" s="236" t="s">
        <v>2728</v>
      </c>
      <c r="M950" s="237"/>
      <c r="N950" s="237"/>
      <c r="O950" s="237"/>
      <c r="P950" s="237"/>
      <c r="Q950" s="237"/>
      <c r="S950" s="238">
        <v>0</v>
      </c>
      <c r="T950" s="235"/>
      <c r="U950" s="238">
        <v>57552952.5</v>
      </c>
      <c r="V950" s="235"/>
      <c r="W950" s="239" t="s">
        <v>2729</v>
      </c>
      <c r="X950" s="235"/>
    </row>
    <row r="951" spans="3:24" s="231" customFormat="1" ht="12" customHeight="1" x14ac:dyDescent="0.25">
      <c r="C951" s="236" t="s">
        <v>2714</v>
      </c>
      <c r="E951" s="236" t="s">
        <v>700</v>
      </c>
      <c r="F951" s="237"/>
      <c r="H951" s="236" t="s">
        <v>2730</v>
      </c>
      <c r="I951" s="237"/>
      <c r="J951" s="237"/>
      <c r="L951" s="236" t="s">
        <v>2731</v>
      </c>
      <c r="M951" s="237"/>
      <c r="N951" s="237"/>
      <c r="O951" s="237"/>
      <c r="P951" s="237"/>
      <c r="Q951" s="237"/>
      <c r="S951" s="238">
        <v>57552952.5</v>
      </c>
      <c r="T951" s="235"/>
      <c r="U951" s="238">
        <v>0</v>
      </c>
      <c r="V951" s="235"/>
      <c r="W951" s="239" t="s">
        <v>2727</v>
      </c>
      <c r="X951" s="235"/>
    </row>
    <row r="952" spans="3:24" s="231" customFormat="1" ht="12" hidden="1" customHeight="1" x14ac:dyDescent="0.25">
      <c r="C952" s="236" t="s">
        <v>2714</v>
      </c>
      <c r="E952" s="236" t="s">
        <v>704</v>
      </c>
      <c r="F952" s="237"/>
      <c r="H952" s="237">
        <v>18835</v>
      </c>
      <c r="I952" s="237"/>
      <c r="J952" s="237"/>
      <c r="L952" s="236" t="s">
        <v>2732</v>
      </c>
      <c r="M952" s="237"/>
      <c r="N952" s="237"/>
      <c r="O952" s="237"/>
      <c r="P952" s="237"/>
      <c r="Q952" s="237"/>
      <c r="S952" s="245">
        <v>0</v>
      </c>
      <c r="T952" s="244"/>
      <c r="U952" s="245">
        <v>14109091.199999999</v>
      </c>
      <c r="V952" s="235"/>
      <c r="W952" s="239" t="s">
        <v>2733</v>
      </c>
      <c r="X952" s="235"/>
    </row>
    <row r="953" spans="3:24" s="231" customFormat="1" ht="12" hidden="1" customHeight="1" x14ac:dyDescent="0.25">
      <c r="C953" s="236" t="s">
        <v>2714</v>
      </c>
      <c r="E953" s="236" t="s">
        <v>700</v>
      </c>
      <c r="F953" s="237"/>
      <c r="H953" s="236" t="s">
        <v>2734</v>
      </c>
      <c r="I953" s="237"/>
      <c r="J953" s="237"/>
      <c r="L953" s="236" t="s">
        <v>2735</v>
      </c>
      <c r="M953" s="237"/>
      <c r="N953" s="237"/>
      <c r="O953" s="237"/>
      <c r="P953" s="237"/>
      <c r="Q953" s="237"/>
      <c r="S953" s="245">
        <v>14109091.199999999</v>
      </c>
      <c r="T953" s="244"/>
      <c r="U953" s="245">
        <v>0</v>
      </c>
      <c r="V953" s="235"/>
      <c r="W953" s="239" t="s">
        <v>2727</v>
      </c>
      <c r="X953" s="235"/>
    </row>
    <row r="954" spans="3:24" s="231" customFormat="1" ht="12" hidden="1" customHeight="1" x14ac:dyDescent="0.25">
      <c r="C954" s="236" t="s">
        <v>2714</v>
      </c>
      <c r="E954" s="236" t="s">
        <v>700</v>
      </c>
      <c r="F954" s="237"/>
      <c r="H954" s="236" t="s">
        <v>2736</v>
      </c>
      <c r="I954" s="237"/>
      <c r="J954" s="237"/>
      <c r="L954" s="236" t="s">
        <v>2737</v>
      </c>
      <c r="M954" s="237"/>
      <c r="N954" s="237"/>
      <c r="O954" s="237"/>
      <c r="P954" s="237"/>
      <c r="Q954" s="237"/>
      <c r="S954" s="238">
        <v>5841818.1399999997</v>
      </c>
      <c r="T954" s="235"/>
      <c r="U954" s="238">
        <v>0</v>
      </c>
      <c r="V954" s="235"/>
      <c r="W954" s="239" t="s">
        <v>2738</v>
      </c>
      <c r="X954" s="235"/>
    </row>
    <row r="955" spans="3:24" s="231" customFormat="1" ht="12" hidden="1" customHeight="1" x14ac:dyDescent="0.25">
      <c r="C955" s="236" t="s">
        <v>2714</v>
      </c>
      <c r="E955" s="236" t="s">
        <v>704</v>
      </c>
      <c r="F955" s="237"/>
      <c r="H955" s="237">
        <v>18607</v>
      </c>
      <c r="I955" s="237"/>
      <c r="J955" s="237"/>
      <c r="L955" s="236" t="s">
        <v>2739</v>
      </c>
      <c r="M955" s="237"/>
      <c r="N955" s="237"/>
      <c r="O955" s="237"/>
      <c r="P955" s="237"/>
      <c r="Q955" s="237"/>
      <c r="S955" s="238">
        <v>0</v>
      </c>
      <c r="T955" s="235"/>
      <c r="U955" s="238">
        <v>5841818.1399999997</v>
      </c>
      <c r="V955" s="235"/>
      <c r="W955" s="239" t="s">
        <v>2727</v>
      </c>
      <c r="X955" s="235"/>
    </row>
    <row r="956" spans="3:24" s="231" customFormat="1" ht="12" hidden="1" customHeight="1" x14ac:dyDescent="0.25">
      <c r="C956" s="236" t="s">
        <v>681</v>
      </c>
      <c r="E956" s="236" t="s">
        <v>700</v>
      </c>
      <c r="F956" s="237"/>
      <c r="H956" s="236" t="s">
        <v>2740</v>
      </c>
      <c r="I956" s="237"/>
      <c r="J956" s="237"/>
      <c r="L956" s="236" t="s">
        <v>2741</v>
      </c>
      <c r="M956" s="237"/>
      <c r="N956" s="237"/>
      <c r="O956" s="237"/>
      <c r="P956" s="237"/>
      <c r="Q956" s="237"/>
      <c r="S956" s="238">
        <v>5176999.9400000004</v>
      </c>
      <c r="T956" s="235"/>
      <c r="U956" s="238">
        <v>0</v>
      </c>
      <c r="V956" s="235"/>
      <c r="W956" s="239" t="s">
        <v>2742</v>
      </c>
      <c r="X956" s="235"/>
    </row>
    <row r="957" spans="3:24" s="231" customFormat="1" ht="12" hidden="1" customHeight="1" x14ac:dyDescent="0.25">
      <c r="C957" s="236" t="s">
        <v>681</v>
      </c>
      <c r="E957" s="236" t="s">
        <v>704</v>
      </c>
      <c r="F957" s="237"/>
      <c r="H957" s="237">
        <v>18843</v>
      </c>
      <c r="I957" s="237"/>
      <c r="J957" s="237"/>
      <c r="L957" s="236" t="s">
        <v>2743</v>
      </c>
      <c r="M957" s="237"/>
      <c r="N957" s="237"/>
      <c r="O957" s="237"/>
      <c r="P957" s="237"/>
      <c r="Q957" s="237"/>
      <c r="S957" s="238">
        <v>0</v>
      </c>
      <c r="T957" s="235"/>
      <c r="U957" s="238">
        <v>41265338.350000001</v>
      </c>
      <c r="V957" s="235"/>
      <c r="W957" s="239" t="s">
        <v>2744</v>
      </c>
      <c r="X957" s="235"/>
    </row>
    <row r="958" spans="3:24" s="231" customFormat="1" ht="12" hidden="1" customHeight="1" x14ac:dyDescent="0.25">
      <c r="C958" s="236" t="s">
        <v>681</v>
      </c>
      <c r="E958" s="236" t="s">
        <v>700</v>
      </c>
      <c r="F958" s="237"/>
      <c r="H958" s="236" t="s">
        <v>2745</v>
      </c>
      <c r="I958" s="237"/>
      <c r="J958" s="237"/>
      <c r="L958" s="236" t="s">
        <v>2746</v>
      </c>
      <c r="M958" s="237"/>
      <c r="N958" s="237"/>
      <c r="O958" s="237"/>
      <c r="P958" s="237"/>
      <c r="Q958" s="237"/>
      <c r="S958" s="238">
        <v>41265338.350000001</v>
      </c>
      <c r="T958" s="235"/>
      <c r="U958" s="238">
        <v>0</v>
      </c>
      <c r="V958" s="235"/>
      <c r="W958" s="239" t="s">
        <v>2742</v>
      </c>
      <c r="X958" s="235"/>
    </row>
    <row r="959" spans="3:24" s="231" customFormat="1" ht="12" customHeight="1" x14ac:dyDescent="0.25">
      <c r="C959" s="236" t="s">
        <v>681</v>
      </c>
      <c r="E959" s="236" t="s">
        <v>704</v>
      </c>
      <c r="F959" s="237"/>
      <c r="H959" s="237">
        <v>19068</v>
      </c>
      <c r="I959" s="237"/>
      <c r="J959" s="237"/>
      <c r="L959" s="236" t="s">
        <v>2747</v>
      </c>
      <c r="M959" s="237"/>
      <c r="N959" s="237"/>
      <c r="O959" s="237"/>
      <c r="P959" s="237"/>
      <c r="Q959" s="237"/>
      <c r="S959" s="238">
        <v>0</v>
      </c>
      <c r="T959" s="235"/>
      <c r="U959" s="238">
        <v>54053672</v>
      </c>
      <c r="V959" s="235"/>
      <c r="W959" s="239" t="s">
        <v>2748</v>
      </c>
      <c r="X959" s="235"/>
    </row>
    <row r="960" spans="3:24" s="231" customFormat="1" ht="12" customHeight="1" x14ac:dyDescent="0.25">
      <c r="C960" s="236" t="s">
        <v>681</v>
      </c>
      <c r="E960" s="236" t="s">
        <v>700</v>
      </c>
      <c r="F960" s="237"/>
      <c r="H960" s="236" t="s">
        <v>2749</v>
      </c>
      <c r="I960" s="237"/>
      <c r="J960" s="237"/>
      <c r="L960" s="236" t="s">
        <v>2750</v>
      </c>
      <c r="M960" s="237"/>
      <c r="N960" s="237"/>
      <c r="O960" s="237"/>
      <c r="P960" s="237"/>
      <c r="Q960" s="237"/>
      <c r="S960" s="238">
        <v>54053672</v>
      </c>
      <c r="T960" s="235"/>
      <c r="U960" s="238">
        <v>0</v>
      </c>
      <c r="V960" s="235"/>
      <c r="W960" s="239" t="s">
        <v>2742</v>
      </c>
      <c r="X960" s="235"/>
    </row>
    <row r="961" spans="3:24" s="231" customFormat="1" ht="12" hidden="1" customHeight="1" x14ac:dyDescent="0.25">
      <c r="C961" s="236" t="s">
        <v>681</v>
      </c>
      <c r="E961" s="236" t="s">
        <v>700</v>
      </c>
      <c r="F961" s="237"/>
      <c r="H961" s="236" t="s">
        <v>2751</v>
      </c>
      <c r="I961" s="237"/>
      <c r="J961" s="237"/>
      <c r="L961" s="236" t="s">
        <v>2752</v>
      </c>
      <c r="M961" s="237"/>
      <c r="N961" s="237"/>
      <c r="O961" s="237"/>
      <c r="P961" s="237"/>
      <c r="Q961" s="237"/>
      <c r="S961" s="238">
        <v>57650042.450000003</v>
      </c>
      <c r="T961" s="235"/>
      <c r="U961" s="238">
        <v>0</v>
      </c>
      <c r="V961" s="235"/>
      <c r="W961" s="239" t="s">
        <v>2753</v>
      </c>
      <c r="X961" s="235"/>
    </row>
    <row r="962" spans="3:24" s="231" customFormat="1" ht="12" hidden="1" customHeight="1" x14ac:dyDescent="0.25">
      <c r="C962" s="236" t="s">
        <v>681</v>
      </c>
      <c r="E962" s="236" t="s">
        <v>700</v>
      </c>
      <c r="F962" s="237"/>
      <c r="H962" s="236" t="s">
        <v>2754</v>
      </c>
      <c r="I962" s="237"/>
      <c r="J962" s="237"/>
      <c r="L962" s="236" t="s">
        <v>2755</v>
      </c>
      <c r="M962" s="237"/>
      <c r="N962" s="237"/>
      <c r="O962" s="237"/>
      <c r="P962" s="237"/>
      <c r="Q962" s="237"/>
      <c r="S962" s="238">
        <v>213267252</v>
      </c>
      <c r="T962" s="235"/>
      <c r="U962" s="238">
        <v>0</v>
      </c>
      <c r="V962" s="235"/>
      <c r="W962" s="239" t="s">
        <v>2756</v>
      </c>
      <c r="X962" s="235"/>
    </row>
    <row r="963" spans="3:24" s="231" customFormat="1" ht="12" hidden="1" customHeight="1" x14ac:dyDescent="0.25">
      <c r="C963" s="236" t="s">
        <v>681</v>
      </c>
      <c r="E963" s="236" t="s">
        <v>704</v>
      </c>
      <c r="F963" s="237"/>
      <c r="H963" s="237">
        <v>18833</v>
      </c>
      <c r="I963" s="237"/>
      <c r="J963" s="237"/>
      <c r="L963" s="236" t="s">
        <v>2757</v>
      </c>
      <c r="M963" s="237"/>
      <c r="N963" s="237"/>
      <c r="O963" s="237"/>
      <c r="P963" s="237"/>
      <c r="Q963" s="237"/>
      <c r="S963" s="245">
        <v>0</v>
      </c>
      <c r="T963" s="244"/>
      <c r="U963" s="245">
        <v>14109091.199999999</v>
      </c>
      <c r="V963" s="235"/>
      <c r="W963" s="239" t="s">
        <v>2758</v>
      </c>
      <c r="X963" s="235"/>
    </row>
    <row r="964" spans="3:24" s="231" customFormat="1" ht="12" hidden="1" customHeight="1" x14ac:dyDescent="0.25">
      <c r="C964" s="236" t="s">
        <v>681</v>
      </c>
      <c r="E964" s="236" t="s">
        <v>700</v>
      </c>
      <c r="F964" s="237"/>
      <c r="H964" s="236" t="s">
        <v>2759</v>
      </c>
      <c r="I964" s="237"/>
      <c r="J964" s="237"/>
      <c r="L964" s="236" t="s">
        <v>2760</v>
      </c>
      <c r="M964" s="237"/>
      <c r="N964" s="237"/>
      <c r="O964" s="237"/>
      <c r="P964" s="237"/>
      <c r="Q964" s="237"/>
      <c r="S964" s="245">
        <v>14109091.199999999</v>
      </c>
      <c r="T964" s="244"/>
      <c r="U964" s="245">
        <v>0</v>
      </c>
      <c r="V964" s="235"/>
      <c r="W964" s="239" t="s">
        <v>2756</v>
      </c>
      <c r="X964" s="235"/>
    </row>
    <row r="965" spans="3:24" s="231" customFormat="1" ht="12" hidden="1" customHeight="1" x14ac:dyDescent="0.25">
      <c r="C965" s="236" t="s">
        <v>681</v>
      </c>
      <c r="E965" s="236" t="s">
        <v>704</v>
      </c>
      <c r="F965" s="237"/>
      <c r="H965" s="237">
        <v>18826</v>
      </c>
      <c r="I965" s="237"/>
      <c r="J965" s="237"/>
      <c r="L965" s="236" t="s">
        <v>2761</v>
      </c>
      <c r="M965" s="237"/>
      <c r="N965" s="237"/>
      <c r="O965" s="237"/>
      <c r="P965" s="237"/>
      <c r="Q965" s="237"/>
      <c r="S965" s="238">
        <v>0</v>
      </c>
      <c r="T965" s="235"/>
      <c r="U965" s="238">
        <v>923182</v>
      </c>
      <c r="V965" s="235"/>
      <c r="W965" s="239" t="s">
        <v>2762</v>
      </c>
      <c r="X965" s="235"/>
    </row>
    <row r="966" spans="3:24" s="231" customFormat="1" ht="12" hidden="1" customHeight="1" x14ac:dyDescent="0.25">
      <c r="C966" s="236" t="s">
        <v>681</v>
      </c>
      <c r="E966" s="236" t="s">
        <v>700</v>
      </c>
      <c r="F966" s="237"/>
      <c r="H966" s="236" t="s">
        <v>2763</v>
      </c>
      <c r="I966" s="237"/>
      <c r="J966" s="237"/>
      <c r="L966" s="236" t="s">
        <v>2764</v>
      </c>
      <c r="M966" s="237"/>
      <c r="N966" s="237"/>
      <c r="O966" s="237"/>
      <c r="P966" s="237"/>
      <c r="Q966" s="237"/>
      <c r="S966" s="238">
        <v>923182</v>
      </c>
      <c r="T966" s="235"/>
      <c r="U966" s="238">
        <v>0</v>
      </c>
      <c r="V966" s="235"/>
      <c r="W966" s="239" t="s">
        <v>2756</v>
      </c>
      <c r="X966" s="235"/>
    </row>
    <row r="967" spans="3:24" s="231" customFormat="1" ht="12" hidden="1" customHeight="1" x14ac:dyDescent="0.25">
      <c r="C967" s="236" t="s">
        <v>681</v>
      </c>
      <c r="E967" s="236" t="s">
        <v>700</v>
      </c>
      <c r="F967" s="237"/>
      <c r="H967" s="236" t="s">
        <v>2765</v>
      </c>
      <c r="I967" s="237"/>
      <c r="J967" s="237"/>
      <c r="L967" s="236" t="s">
        <v>2766</v>
      </c>
      <c r="M967" s="237"/>
      <c r="N967" s="237"/>
      <c r="O967" s="237"/>
      <c r="P967" s="237"/>
      <c r="Q967" s="237"/>
      <c r="S967" s="238">
        <v>5841818.1399999997</v>
      </c>
      <c r="T967" s="235"/>
      <c r="U967" s="238">
        <v>0</v>
      </c>
      <c r="V967" s="235"/>
      <c r="W967" s="239" t="s">
        <v>2767</v>
      </c>
      <c r="X967" s="235"/>
    </row>
    <row r="968" spans="3:24" s="231" customFormat="1" ht="12" hidden="1" customHeight="1" x14ac:dyDescent="0.25">
      <c r="C968" s="236" t="s">
        <v>681</v>
      </c>
      <c r="E968" s="236" t="s">
        <v>700</v>
      </c>
      <c r="F968" s="237"/>
      <c r="H968" s="236" t="s">
        <v>2768</v>
      </c>
      <c r="I968" s="237"/>
      <c r="J968" s="237"/>
      <c r="L968" s="236" t="s">
        <v>2769</v>
      </c>
      <c r="M968" s="237"/>
      <c r="N968" s="237"/>
      <c r="O968" s="237"/>
      <c r="P968" s="237"/>
      <c r="Q968" s="237"/>
      <c r="S968" s="238">
        <v>5841818.1399999997</v>
      </c>
      <c r="T968" s="235"/>
      <c r="U968" s="238">
        <v>0</v>
      </c>
      <c r="V968" s="235"/>
      <c r="W968" s="239" t="s">
        <v>2770</v>
      </c>
      <c r="X968" s="235"/>
    </row>
    <row r="969" spans="3:24" s="231" customFormat="1" ht="12" hidden="1" customHeight="1" x14ac:dyDescent="0.25">
      <c r="C969" s="236" t="s">
        <v>681</v>
      </c>
      <c r="E969" s="236" t="s">
        <v>704</v>
      </c>
      <c r="F969" s="237"/>
      <c r="H969" s="237">
        <v>18777</v>
      </c>
      <c r="I969" s="237"/>
      <c r="J969" s="237"/>
      <c r="L969" s="236" t="s">
        <v>2771</v>
      </c>
      <c r="M969" s="237"/>
      <c r="N969" s="237"/>
      <c r="O969" s="237"/>
      <c r="P969" s="237"/>
      <c r="Q969" s="237"/>
      <c r="S969" s="238">
        <v>0</v>
      </c>
      <c r="T969" s="235"/>
      <c r="U969" s="238">
        <v>5841818.1399999997</v>
      </c>
      <c r="V969" s="235"/>
      <c r="W969" s="239" t="s">
        <v>2767</v>
      </c>
      <c r="X969" s="235"/>
    </row>
    <row r="970" spans="3:24" s="231" customFormat="1" ht="8.1" hidden="1" customHeight="1" x14ac:dyDescent="0.25">
      <c r="S970" s="235"/>
      <c r="T970" s="235"/>
      <c r="U970" s="235"/>
      <c r="V970" s="235"/>
      <c r="W970" s="235"/>
      <c r="X970" s="235"/>
    </row>
    <row r="971" spans="3:24" s="231" customFormat="1" ht="12" hidden="1" customHeight="1" x14ac:dyDescent="0.25">
      <c r="C971" s="236" t="s">
        <v>681</v>
      </c>
      <c r="E971" s="236" t="s">
        <v>700</v>
      </c>
      <c r="F971" s="237"/>
      <c r="H971" s="236" t="s">
        <v>2772</v>
      </c>
      <c r="I971" s="237"/>
      <c r="J971" s="237"/>
      <c r="L971" s="236" t="s">
        <v>2773</v>
      </c>
      <c r="M971" s="237"/>
      <c r="N971" s="237"/>
      <c r="O971" s="237"/>
      <c r="P971" s="237"/>
      <c r="Q971" s="237"/>
      <c r="S971" s="238">
        <v>5841818.1399999997</v>
      </c>
      <c r="T971" s="235"/>
      <c r="U971" s="238">
        <v>0</v>
      </c>
      <c r="V971" s="235"/>
      <c r="W971" s="239" t="s">
        <v>2770</v>
      </c>
      <c r="X971" s="235"/>
    </row>
    <row r="972" spans="3:24" s="231" customFormat="1" ht="12" hidden="1" customHeight="1" x14ac:dyDescent="0.25">
      <c r="C972" s="236" t="s">
        <v>681</v>
      </c>
      <c r="E972" s="236" t="s">
        <v>704</v>
      </c>
      <c r="F972" s="237"/>
      <c r="H972" s="237">
        <v>18778</v>
      </c>
      <c r="I972" s="237"/>
      <c r="J972" s="237"/>
      <c r="L972" s="236" t="s">
        <v>2774</v>
      </c>
      <c r="M972" s="237"/>
      <c r="N972" s="237"/>
      <c r="O972" s="237"/>
      <c r="P972" s="237"/>
      <c r="Q972" s="237"/>
      <c r="S972" s="238">
        <v>0</v>
      </c>
      <c r="T972" s="235"/>
      <c r="U972" s="238">
        <v>5841818.1399999997</v>
      </c>
      <c r="V972" s="235"/>
      <c r="W972" s="239" t="s">
        <v>2767</v>
      </c>
      <c r="X972" s="235"/>
    </row>
    <row r="973" spans="3:24" s="231" customFormat="1" ht="12" hidden="1" customHeight="1" x14ac:dyDescent="0.25">
      <c r="C973" s="236" t="s">
        <v>681</v>
      </c>
      <c r="E973" s="236" t="s">
        <v>700</v>
      </c>
      <c r="F973" s="237"/>
      <c r="H973" s="236" t="s">
        <v>2775</v>
      </c>
      <c r="I973" s="237"/>
      <c r="J973" s="237"/>
      <c r="L973" s="236" t="s">
        <v>2776</v>
      </c>
      <c r="M973" s="237"/>
      <c r="N973" s="237"/>
      <c r="O973" s="237"/>
      <c r="P973" s="237"/>
      <c r="Q973" s="237"/>
      <c r="S973" s="238">
        <v>5841818.1399999997</v>
      </c>
      <c r="T973" s="235"/>
      <c r="U973" s="238">
        <v>0</v>
      </c>
      <c r="V973" s="235"/>
      <c r="W973" s="239" t="s">
        <v>2770</v>
      </c>
      <c r="X973" s="235"/>
    </row>
    <row r="974" spans="3:24" s="231" customFormat="1" ht="12" hidden="1" customHeight="1" x14ac:dyDescent="0.25">
      <c r="C974" s="236" t="s">
        <v>681</v>
      </c>
      <c r="E974" s="236" t="s">
        <v>704</v>
      </c>
      <c r="F974" s="237"/>
      <c r="H974" s="237">
        <v>18642</v>
      </c>
      <c r="I974" s="237"/>
      <c r="J974" s="237"/>
      <c r="L974" s="236" t="s">
        <v>2777</v>
      </c>
      <c r="M974" s="237"/>
      <c r="N974" s="237"/>
      <c r="O974" s="237"/>
      <c r="P974" s="237"/>
      <c r="Q974" s="237"/>
      <c r="S974" s="238">
        <v>0</v>
      </c>
      <c r="T974" s="235"/>
      <c r="U974" s="238">
        <v>213267252</v>
      </c>
      <c r="V974" s="235"/>
      <c r="W974" s="239" t="s">
        <v>2778</v>
      </c>
      <c r="X974" s="235"/>
    </row>
    <row r="975" spans="3:24" s="231" customFormat="1" ht="12" hidden="1" customHeight="1" x14ac:dyDescent="0.25">
      <c r="C975" s="236" t="s">
        <v>2779</v>
      </c>
      <c r="E975" s="236" t="s">
        <v>704</v>
      </c>
      <c r="F975" s="237"/>
      <c r="H975" s="237">
        <v>18837</v>
      </c>
      <c r="I975" s="237"/>
      <c r="J975" s="237"/>
      <c r="L975" s="236" t="s">
        <v>2780</v>
      </c>
      <c r="M975" s="237"/>
      <c r="N975" s="237"/>
      <c r="O975" s="237"/>
      <c r="P975" s="237"/>
      <c r="Q975" s="237"/>
      <c r="S975" s="238">
        <v>0</v>
      </c>
      <c r="T975" s="235"/>
      <c r="U975" s="238">
        <v>5795454.4000000004</v>
      </c>
      <c r="V975" s="235"/>
      <c r="W975" s="239" t="s">
        <v>2781</v>
      </c>
      <c r="X975" s="235"/>
    </row>
    <row r="976" spans="3:24" s="231" customFormat="1" ht="12" hidden="1" customHeight="1" x14ac:dyDescent="0.25">
      <c r="C976" s="236" t="s">
        <v>2779</v>
      </c>
      <c r="E976" s="236" t="s">
        <v>700</v>
      </c>
      <c r="F976" s="237"/>
      <c r="H976" s="236" t="s">
        <v>2782</v>
      </c>
      <c r="I976" s="237"/>
      <c r="J976" s="237"/>
      <c r="L976" s="236" t="s">
        <v>2783</v>
      </c>
      <c r="M976" s="237"/>
      <c r="N976" s="237"/>
      <c r="O976" s="237"/>
      <c r="P976" s="237"/>
      <c r="Q976" s="237"/>
      <c r="S976" s="238">
        <v>5795454.4000000004</v>
      </c>
      <c r="T976" s="235"/>
      <c r="U976" s="238">
        <v>0</v>
      </c>
      <c r="V976" s="235"/>
      <c r="W976" s="239" t="s">
        <v>2778</v>
      </c>
      <c r="X976" s="235"/>
    </row>
    <row r="977" spans="3:24" s="231" customFormat="1" ht="12" hidden="1" customHeight="1" x14ac:dyDescent="0.25">
      <c r="C977" s="236" t="s">
        <v>2779</v>
      </c>
      <c r="E977" s="236" t="s">
        <v>704</v>
      </c>
      <c r="F977" s="237"/>
      <c r="H977" s="237">
        <v>18954</v>
      </c>
      <c r="I977" s="237"/>
      <c r="J977" s="237"/>
      <c r="L977" s="236" t="s">
        <v>2784</v>
      </c>
      <c r="M977" s="237"/>
      <c r="N977" s="237"/>
      <c r="O977" s="237"/>
      <c r="P977" s="237"/>
      <c r="Q977" s="237"/>
      <c r="S977" s="238">
        <v>0</v>
      </c>
      <c r="T977" s="235"/>
      <c r="U977" s="238">
        <v>57173065.109999999</v>
      </c>
      <c r="V977" s="235"/>
      <c r="W977" s="239" t="s">
        <v>2785</v>
      </c>
      <c r="X977" s="235"/>
    </row>
    <row r="978" spans="3:24" s="231" customFormat="1" ht="12" hidden="1" customHeight="1" x14ac:dyDescent="0.25">
      <c r="C978" s="236" t="s">
        <v>2779</v>
      </c>
      <c r="E978" s="236" t="s">
        <v>700</v>
      </c>
      <c r="F978" s="237"/>
      <c r="H978" s="236" t="s">
        <v>2786</v>
      </c>
      <c r="I978" s="237"/>
      <c r="J978" s="237"/>
      <c r="L978" s="236" t="s">
        <v>2787</v>
      </c>
      <c r="M978" s="237"/>
      <c r="N978" s="237"/>
      <c r="O978" s="237"/>
      <c r="P978" s="237"/>
      <c r="Q978" s="237"/>
      <c r="S978" s="238">
        <v>57173065.109999999</v>
      </c>
      <c r="T978" s="235"/>
      <c r="U978" s="238">
        <v>0</v>
      </c>
      <c r="V978" s="235"/>
      <c r="W978" s="239" t="s">
        <v>2778</v>
      </c>
      <c r="X978" s="235"/>
    </row>
    <row r="979" spans="3:24" s="231" customFormat="1" ht="12" hidden="1" customHeight="1" x14ac:dyDescent="0.25">
      <c r="C979" s="236" t="s">
        <v>2779</v>
      </c>
      <c r="E979" s="236" t="s">
        <v>704</v>
      </c>
      <c r="F979" s="237"/>
      <c r="H979" s="237">
        <v>18830</v>
      </c>
      <c r="I979" s="237"/>
      <c r="J979" s="237"/>
      <c r="L979" s="236" t="s">
        <v>2788</v>
      </c>
      <c r="M979" s="237"/>
      <c r="N979" s="237"/>
      <c r="O979" s="237"/>
      <c r="P979" s="237"/>
      <c r="Q979" s="237"/>
      <c r="S979" s="245">
        <v>0</v>
      </c>
      <c r="T979" s="244"/>
      <c r="U979" s="245">
        <v>14109091.199999999</v>
      </c>
      <c r="V979" s="235"/>
      <c r="W979" s="239" t="s">
        <v>2789</v>
      </c>
      <c r="X979" s="235"/>
    </row>
    <row r="980" spans="3:24" s="231" customFormat="1" ht="12" hidden="1" customHeight="1" x14ac:dyDescent="0.25">
      <c r="C980" s="236" t="s">
        <v>2779</v>
      </c>
      <c r="E980" s="236" t="s">
        <v>700</v>
      </c>
      <c r="F980" s="237"/>
      <c r="H980" s="236" t="s">
        <v>2790</v>
      </c>
      <c r="I980" s="237"/>
      <c r="J980" s="237"/>
      <c r="L980" s="236" t="s">
        <v>2791</v>
      </c>
      <c r="M980" s="237"/>
      <c r="N980" s="237"/>
      <c r="O980" s="237"/>
      <c r="P980" s="237"/>
      <c r="Q980" s="237"/>
      <c r="S980" s="245">
        <v>14109091.199999999</v>
      </c>
      <c r="T980" s="244"/>
      <c r="U980" s="245">
        <v>0</v>
      </c>
      <c r="V980" s="235"/>
      <c r="W980" s="239" t="s">
        <v>2778</v>
      </c>
      <c r="X980" s="235"/>
    </row>
    <row r="981" spans="3:24" s="231" customFormat="1" ht="12" customHeight="1" x14ac:dyDescent="0.25">
      <c r="C981" s="236" t="s">
        <v>2779</v>
      </c>
      <c r="E981" s="236" t="s">
        <v>704</v>
      </c>
      <c r="F981" s="237"/>
      <c r="H981" s="237">
        <v>18677</v>
      </c>
      <c r="I981" s="237"/>
      <c r="J981" s="237"/>
      <c r="L981" s="236" t="s">
        <v>2792</v>
      </c>
      <c r="M981" s="237"/>
      <c r="N981" s="237"/>
      <c r="O981" s="237"/>
      <c r="P981" s="237"/>
      <c r="Q981" s="237"/>
      <c r="S981" s="238">
        <v>0</v>
      </c>
      <c r="T981" s="235"/>
      <c r="U981" s="238">
        <v>7713635.8499999996</v>
      </c>
      <c r="V981" s="235"/>
      <c r="W981" s="239" t="s">
        <v>2793</v>
      </c>
      <c r="X981" s="235"/>
    </row>
    <row r="982" spans="3:24" s="231" customFormat="1" ht="12" hidden="1" customHeight="1" x14ac:dyDescent="0.25">
      <c r="C982" s="236" t="s">
        <v>2779</v>
      </c>
      <c r="E982" s="236" t="s">
        <v>700</v>
      </c>
      <c r="F982" s="237"/>
      <c r="H982" s="236" t="s">
        <v>2794</v>
      </c>
      <c r="I982" s="237"/>
      <c r="J982" s="237"/>
      <c r="L982" s="236" t="s">
        <v>2795</v>
      </c>
      <c r="M982" s="237"/>
      <c r="N982" s="237"/>
      <c r="O982" s="237"/>
      <c r="P982" s="237"/>
      <c r="Q982" s="237"/>
      <c r="S982" s="245">
        <v>21410275.699999999</v>
      </c>
      <c r="T982" s="235"/>
      <c r="U982" s="238">
        <v>0</v>
      </c>
      <c r="V982" s="235"/>
      <c r="W982" s="239" t="s">
        <v>2796</v>
      </c>
      <c r="X982" s="235"/>
    </row>
    <row r="983" spans="3:24" s="231" customFormat="1" ht="12" hidden="1" customHeight="1" x14ac:dyDescent="0.25">
      <c r="C983" s="236" t="s">
        <v>2779</v>
      </c>
      <c r="E983" s="236" t="s">
        <v>700</v>
      </c>
      <c r="F983" s="237"/>
      <c r="H983" s="236" t="s">
        <v>2797</v>
      </c>
      <c r="I983" s="237"/>
      <c r="J983" s="237"/>
      <c r="L983" s="236" t="s">
        <v>2798</v>
      </c>
      <c r="M983" s="237"/>
      <c r="N983" s="237"/>
      <c r="O983" s="237"/>
      <c r="P983" s="237"/>
      <c r="Q983" s="237"/>
      <c r="S983" s="238">
        <v>5841818.1399999997</v>
      </c>
      <c r="T983" s="235"/>
      <c r="U983" s="238">
        <v>0</v>
      </c>
      <c r="V983" s="235"/>
      <c r="W983" s="239" t="s">
        <v>2799</v>
      </c>
      <c r="X983" s="235"/>
    </row>
    <row r="984" spans="3:24" s="231" customFormat="1" ht="12" hidden="1" customHeight="1" x14ac:dyDescent="0.25">
      <c r="C984" s="236" t="s">
        <v>2779</v>
      </c>
      <c r="E984" s="236" t="s">
        <v>700</v>
      </c>
      <c r="F984" s="237"/>
      <c r="H984" s="236" t="s">
        <v>2800</v>
      </c>
      <c r="I984" s="237"/>
      <c r="J984" s="237"/>
      <c r="L984" s="236" t="s">
        <v>2801</v>
      </c>
      <c r="M984" s="237"/>
      <c r="N984" s="237"/>
      <c r="O984" s="237"/>
      <c r="P984" s="237"/>
      <c r="Q984" s="237"/>
      <c r="S984" s="238">
        <v>5007240</v>
      </c>
      <c r="T984" s="235"/>
      <c r="U984" s="238">
        <v>0</v>
      </c>
      <c r="V984" s="235"/>
      <c r="W984" s="239" t="s">
        <v>2802</v>
      </c>
      <c r="X984" s="235"/>
    </row>
    <row r="985" spans="3:24" s="231" customFormat="1" ht="12" hidden="1" customHeight="1" x14ac:dyDescent="0.25">
      <c r="C985" s="236" t="s">
        <v>2779</v>
      </c>
      <c r="E985" s="236" t="s">
        <v>704</v>
      </c>
      <c r="F985" s="237"/>
      <c r="H985" s="237">
        <v>18782</v>
      </c>
      <c r="I985" s="237"/>
      <c r="J985" s="237"/>
      <c r="L985" s="236" t="s">
        <v>2803</v>
      </c>
      <c r="M985" s="237"/>
      <c r="N985" s="237"/>
      <c r="O985" s="237"/>
      <c r="P985" s="237"/>
      <c r="Q985" s="237"/>
      <c r="S985" s="238">
        <v>0</v>
      </c>
      <c r="T985" s="235"/>
      <c r="U985" s="238">
        <v>6090910</v>
      </c>
      <c r="V985" s="235"/>
      <c r="W985" s="239" t="s">
        <v>2804</v>
      </c>
      <c r="X985" s="235"/>
    </row>
    <row r="986" spans="3:24" s="231" customFormat="1" ht="12" hidden="1" customHeight="1" x14ac:dyDescent="0.25">
      <c r="C986" s="236" t="s">
        <v>2779</v>
      </c>
      <c r="E986" s="236" t="s">
        <v>700</v>
      </c>
      <c r="F986" s="237"/>
      <c r="H986" s="236" t="s">
        <v>2805</v>
      </c>
      <c r="I986" s="237"/>
      <c r="J986" s="237"/>
      <c r="L986" s="236" t="s">
        <v>2806</v>
      </c>
      <c r="M986" s="237"/>
      <c r="N986" s="237"/>
      <c r="O986" s="237"/>
      <c r="P986" s="237"/>
      <c r="Q986" s="237"/>
      <c r="S986" s="238">
        <v>6090910</v>
      </c>
      <c r="T986" s="235"/>
      <c r="U986" s="238">
        <v>0</v>
      </c>
      <c r="V986" s="235"/>
      <c r="W986" s="239" t="s">
        <v>2802</v>
      </c>
      <c r="X986" s="235"/>
    </row>
    <row r="987" spans="3:24" s="231" customFormat="1" ht="12" hidden="1" customHeight="1" x14ac:dyDescent="0.25">
      <c r="C987" s="236" t="s">
        <v>2779</v>
      </c>
      <c r="E987" s="236" t="s">
        <v>704</v>
      </c>
      <c r="F987" s="237"/>
      <c r="H987" s="237">
        <v>18780</v>
      </c>
      <c r="I987" s="237"/>
      <c r="J987" s="237"/>
      <c r="L987" s="236" t="s">
        <v>2807</v>
      </c>
      <c r="M987" s="237"/>
      <c r="N987" s="237"/>
      <c r="O987" s="237"/>
      <c r="P987" s="237"/>
      <c r="Q987" s="237"/>
      <c r="S987" s="238">
        <v>0</v>
      </c>
      <c r="T987" s="235"/>
      <c r="U987" s="238">
        <v>5841818.1399999997</v>
      </c>
      <c r="V987" s="235"/>
      <c r="W987" s="239" t="s">
        <v>2808</v>
      </c>
      <c r="X987" s="235"/>
    </row>
    <row r="988" spans="3:24" s="231" customFormat="1" ht="12" hidden="1" customHeight="1" x14ac:dyDescent="0.25">
      <c r="C988" s="236" t="s">
        <v>2779</v>
      </c>
      <c r="E988" s="236" t="s">
        <v>704</v>
      </c>
      <c r="F988" s="237"/>
      <c r="H988" s="237">
        <v>18781</v>
      </c>
      <c r="I988" s="237"/>
      <c r="J988" s="237"/>
      <c r="L988" s="236" t="s">
        <v>2809</v>
      </c>
      <c r="M988" s="237"/>
      <c r="N988" s="237"/>
      <c r="O988" s="237"/>
      <c r="P988" s="237"/>
      <c r="Q988" s="237"/>
      <c r="S988" s="238">
        <v>0</v>
      </c>
      <c r="T988" s="235"/>
      <c r="U988" s="238">
        <v>402272.7</v>
      </c>
      <c r="V988" s="235"/>
      <c r="W988" s="239" t="s">
        <v>2810</v>
      </c>
      <c r="X988" s="235"/>
    </row>
    <row r="989" spans="3:24" s="231" customFormat="1" ht="12" hidden="1" customHeight="1" x14ac:dyDescent="0.25">
      <c r="C989" s="236" t="s">
        <v>2779</v>
      </c>
      <c r="E989" s="236" t="s">
        <v>704</v>
      </c>
      <c r="F989" s="237"/>
      <c r="H989" s="237">
        <v>18779</v>
      </c>
      <c r="I989" s="237"/>
      <c r="J989" s="237"/>
      <c r="L989" s="236" t="s">
        <v>2811</v>
      </c>
      <c r="M989" s="237"/>
      <c r="N989" s="237"/>
      <c r="O989" s="237"/>
      <c r="P989" s="237"/>
      <c r="Q989" s="237"/>
      <c r="S989" s="238">
        <v>0</v>
      </c>
      <c r="T989" s="235"/>
      <c r="U989" s="238">
        <v>5007240</v>
      </c>
      <c r="V989" s="235"/>
      <c r="W989" s="239" t="s">
        <v>2812</v>
      </c>
      <c r="X989" s="235"/>
    </row>
    <row r="990" spans="3:24" s="231" customFormat="1" ht="12" customHeight="1" x14ac:dyDescent="0.25">
      <c r="C990" s="236" t="s">
        <v>2813</v>
      </c>
      <c r="E990" s="236" t="s">
        <v>700</v>
      </c>
      <c r="F990" s="237"/>
      <c r="H990" s="236" t="s">
        <v>2814</v>
      </c>
      <c r="I990" s="237"/>
      <c r="J990" s="237"/>
      <c r="L990" s="236" t="s">
        <v>2815</v>
      </c>
      <c r="M990" s="237"/>
      <c r="N990" s="237"/>
      <c r="O990" s="237"/>
      <c r="P990" s="237"/>
      <c r="Q990" s="237"/>
      <c r="S990" s="238">
        <v>5054318.22</v>
      </c>
      <c r="T990" s="235"/>
      <c r="U990" s="238">
        <v>0</v>
      </c>
      <c r="V990" s="235"/>
      <c r="W990" s="239" t="s">
        <v>2816</v>
      </c>
      <c r="X990" s="235"/>
    </row>
    <row r="991" spans="3:24" s="231" customFormat="1" ht="12" hidden="1" customHeight="1" x14ac:dyDescent="0.25">
      <c r="C991" s="236" t="s">
        <v>2813</v>
      </c>
      <c r="E991" s="236" t="s">
        <v>704</v>
      </c>
      <c r="F991" s="237"/>
      <c r="H991" s="237">
        <v>18962</v>
      </c>
      <c r="I991" s="237"/>
      <c r="J991" s="237"/>
      <c r="L991" s="236" t="s">
        <v>2817</v>
      </c>
      <c r="M991" s="237"/>
      <c r="N991" s="237"/>
      <c r="O991" s="237"/>
      <c r="P991" s="237"/>
      <c r="Q991" s="237"/>
      <c r="S991" s="238">
        <v>0</v>
      </c>
      <c r="T991" s="235"/>
      <c r="U991" s="238">
        <v>6414545.3399999999</v>
      </c>
      <c r="V991" s="235"/>
      <c r="W991" s="239" t="s">
        <v>2818</v>
      </c>
      <c r="X991" s="235"/>
    </row>
    <row r="992" spans="3:24" s="231" customFormat="1" ht="12" hidden="1" customHeight="1" x14ac:dyDescent="0.25">
      <c r="C992" s="236" t="s">
        <v>2813</v>
      </c>
      <c r="E992" s="236" t="s">
        <v>700</v>
      </c>
      <c r="F992" s="237"/>
      <c r="H992" s="237">
        <v>24908</v>
      </c>
      <c r="I992" s="237"/>
      <c r="J992" s="237"/>
      <c r="L992" s="236" t="s">
        <v>2819</v>
      </c>
      <c r="M992" s="237"/>
      <c r="N992" s="237"/>
      <c r="O992" s="237"/>
      <c r="P992" s="237"/>
      <c r="Q992" s="237"/>
      <c r="S992" s="238">
        <v>6414545.3399999999</v>
      </c>
      <c r="T992" s="235"/>
      <c r="U992" s="238">
        <v>0</v>
      </c>
      <c r="V992" s="235"/>
      <c r="W992" s="239" t="s">
        <v>2816</v>
      </c>
      <c r="X992" s="235"/>
    </row>
    <row r="993" spans="3:24" s="231" customFormat="1" ht="12" hidden="1" customHeight="1" x14ac:dyDescent="0.25">
      <c r="C993" s="236" t="s">
        <v>2813</v>
      </c>
      <c r="E993" s="236" t="s">
        <v>704</v>
      </c>
      <c r="F993" s="237"/>
      <c r="H993" s="237">
        <v>18963</v>
      </c>
      <c r="I993" s="237"/>
      <c r="J993" s="237"/>
      <c r="L993" s="236" t="s">
        <v>2820</v>
      </c>
      <c r="M993" s="237"/>
      <c r="N993" s="237"/>
      <c r="O993" s="237"/>
      <c r="P993" s="237"/>
      <c r="Q993" s="237"/>
      <c r="S993" s="238">
        <v>0</v>
      </c>
      <c r="T993" s="235"/>
      <c r="U993" s="238">
        <v>12706908.859999999</v>
      </c>
      <c r="V993" s="235"/>
      <c r="W993" s="239" t="s">
        <v>2821</v>
      </c>
      <c r="X993" s="235"/>
    </row>
    <row r="994" spans="3:24" s="231" customFormat="1" ht="12" hidden="1" customHeight="1" x14ac:dyDescent="0.25">
      <c r="C994" s="236" t="s">
        <v>2813</v>
      </c>
      <c r="E994" s="236" t="s">
        <v>700</v>
      </c>
      <c r="F994" s="237"/>
      <c r="H994" s="236" t="s">
        <v>2822</v>
      </c>
      <c r="I994" s="237"/>
      <c r="J994" s="237"/>
      <c r="L994" s="236" t="s">
        <v>2823</v>
      </c>
      <c r="M994" s="237"/>
      <c r="N994" s="237"/>
      <c r="O994" s="237"/>
      <c r="P994" s="237"/>
      <c r="Q994" s="237"/>
      <c r="S994" s="238">
        <v>12706908.859999999</v>
      </c>
      <c r="T994" s="235"/>
      <c r="U994" s="238">
        <v>0</v>
      </c>
      <c r="V994" s="235"/>
      <c r="W994" s="239" t="s">
        <v>2816</v>
      </c>
      <c r="X994" s="235"/>
    </row>
    <row r="995" spans="3:24" s="231" customFormat="1" ht="12" hidden="1" customHeight="1" x14ac:dyDescent="0.25">
      <c r="C995" s="236" t="s">
        <v>2813</v>
      </c>
      <c r="E995" s="236" t="s">
        <v>704</v>
      </c>
      <c r="F995" s="237"/>
      <c r="H995" s="237">
        <v>18832</v>
      </c>
      <c r="I995" s="237"/>
      <c r="J995" s="237"/>
      <c r="L995" s="236" t="s">
        <v>2824</v>
      </c>
      <c r="M995" s="237"/>
      <c r="N995" s="237"/>
      <c r="O995" s="237"/>
      <c r="P995" s="237"/>
      <c r="Q995" s="237"/>
      <c r="S995" s="245">
        <v>0</v>
      </c>
      <c r="T995" s="244"/>
      <c r="U995" s="245">
        <v>14109091.199999999</v>
      </c>
      <c r="V995" s="235"/>
      <c r="W995" s="239" t="s">
        <v>2825</v>
      </c>
      <c r="X995" s="235"/>
    </row>
    <row r="996" spans="3:24" s="231" customFormat="1" ht="12" hidden="1" customHeight="1" x14ac:dyDescent="0.25">
      <c r="C996" s="236" t="s">
        <v>2813</v>
      </c>
      <c r="E996" s="236" t="s">
        <v>700</v>
      </c>
      <c r="F996" s="237"/>
      <c r="H996" s="236" t="s">
        <v>2826</v>
      </c>
      <c r="I996" s="237"/>
      <c r="J996" s="237"/>
      <c r="L996" s="236" t="s">
        <v>2827</v>
      </c>
      <c r="M996" s="237"/>
      <c r="N996" s="237"/>
      <c r="O996" s="237"/>
      <c r="P996" s="237"/>
      <c r="Q996" s="237"/>
      <c r="S996" s="245">
        <v>14109091.199999999</v>
      </c>
      <c r="T996" s="244"/>
      <c r="U996" s="245">
        <v>0</v>
      </c>
      <c r="V996" s="235"/>
      <c r="W996" s="239" t="s">
        <v>2816</v>
      </c>
      <c r="X996" s="235"/>
    </row>
    <row r="997" spans="3:24" s="231" customFormat="1" ht="12" customHeight="1" x14ac:dyDescent="0.25">
      <c r="C997" s="236" t="s">
        <v>2813</v>
      </c>
      <c r="E997" s="236" t="s">
        <v>704</v>
      </c>
      <c r="F997" s="237"/>
      <c r="H997" s="237">
        <v>18644</v>
      </c>
      <c r="I997" s="237"/>
      <c r="J997" s="237"/>
      <c r="L997" s="236" t="s">
        <v>2828</v>
      </c>
      <c r="M997" s="237"/>
      <c r="N997" s="237"/>
      <c r="O997" s="237"/>
      <c r="P997" s="237"/>
      <c r="Q997" s="237"/>
      <c r="S997" s="238">
        <v>0</v>
      </c>
      <c r="T997" s="235"/>
      <c r="U997" s="238">
        <v>10033636.51</v>
      </c>
      <c r="V997" s="235"/>
      <c r="W997" s="239" t="s">
        <v>2829</v>
      </c>
      <c r="X997" s="235"/>
    </row>
    <row r="998" spans="3:24" s="231" customFormat="1" ht="12" customHeight="1" x14ac:dyDescent="0.25">
      <c r="C998" s="236" t="s">
        <v>2813</v>
      </c>
      <c r="E998" s="236" t="s">
        <v>704</v>
      </c>
      <c r="F998" s="237"/>
      <c r="H998" s="237">
        <v>18675</v>
      </c>
      <c r="I998" s="237"/>
      <c r="J998" s="237"/>
      <c r="L998" s="236" t="s">
        <v>2830</v>
      </c>
      <c r="M998" s="237"/>
      <c r="N998" s="237"/>
      <c r="O998" s="237"/>
      <c r="P998" s="237"/>
      <c r="Q998" s="237"/>
      <c r="S998" s="238">
        <v>0</v>
      </c>
      <c r="T998" s="235"/>
      <c r="U998" s="238">
        <v>16113108.6</v>
      </c>
      <c r="V998" s="235"/>
      <c r="W998" s="239" t="s">
        <v>2831</v>
      </c>
      <c r="X998" s="235"/>
    </row>
    <row r="999" spans="3:24" s="231" customFormat="1" ht="12" hidden="1" customHeight="1" x14ac:dyDescent="0.25">
      <c r="C999" s="236" t="s">
        <v>2813</v>
      </c>
      <c r="E999" s="236" t="s">
        <v>704</v>
      </c>
      <c r="F999" s="237"/>
      <c r="H999" s="237">
        <v>18667</v>
      </c>
      <c r="I999" s="237"/>
      <c r="J999" s="237"/>
      <c r="L999" s="236" t="s">
        <v>2832</v>
      </c>
      <c r="M999" s="237"/>
      <c r="N999" s="237"/>
      <c r="O999" s="237"/>
      <c r="P999" s="237"/>
      <c r="Q999" s="237"/>
      <c r="S999" s="238">
        <v>0</v>
      </c>
      <c r="T999" s="235"/>
      <c r="U999" s="238">
        <v>57650042.450000003</v>
      </c>
      <c r="V999" s="235"/>
      <c r="W999" s="239" t="s">
        <v>2833</v>
      </c>
      <c r="X999" s="235"/>
    </row>
    <row r="1000" spans="3:24" s="231" customFormat="1" ht="12" hidden="1" customHeight="1" x14ac:dyDescent="0.25">
      <c r="C1000" s="236" t="s">
        <v>2813</v>
      </c>
      <c r="E1000" s="236" t="s">
        <v>704</v>
      </c>
      <c r="F1000" s="237"/>
      <c r="H1000" s="237">
        <v>18783</v>
      </c>
      <c r="I1000" s="237"/>
      <c r="J1000" s="237"/>
      <c r="L1000" s="236" t="s">
        <v>2834</v>
      </c>
      <c r="M1000" s="237"/>
      <c r="N1000" s="237"/>
      <c r="O1000" s="237"/>
      <c r="P1000" s="237"/>
      <c r="Q1000" s="237"/>
      <c r="S1000" s="238">
        <v>0</v>
      </c>
      <c r="T1000" s="235"/>
      <c r="U1000" s="238">
        <v>5841818.1399999997</v>
      </c>
      <c r="V1000" s="235"/>
      <c r="W1000" s="239" t="s">
        <v>2835</v>
      </c>
      <c r="X1000" s="235"/>
    </row>
    <row r="1001" spans="3:24" s="231" customFormat="1" ht="12" hidden="1" customHeight="1" x14ac:dyDescent="0.25">
      <c r="C1001" s="236" t="s">
        <v>2813</v>
      </c>
      <c r="E1001" s="236" t="s">
        <v>700</v>
      </c>
      <c r="F1001" s="237"/>
      <c r="H1001" s="236" t="s">
        <v>2836</v>
      </c>
      <c r="I1001" s="237"/>
      <c r="J1001" s="237"/>
      <c r="L1001" s="236" t="s">
        <v>2837</v>
      </c>
      <c r="M1001" s="237"/>
      <c r="N1001" s="237"/>
      <c r="O1001" s="237"/>
      <c r="P1001" s="237"/>
      <c r="Q1001" s="237"/>
      <c r="S1001" s="238">
        <v>5841818.1399999997</v>
      </c>
      <c r="T1001" s="235"/>
      <c r="U1001" s="238">
        <v>0</v>
      </c>
      <c r="V1001" s="235"/>
      <c r="W1001" s="239" t="s">
        <v>2833</v>
      </c>
      <c r="X1001" s="235"/>
    </row>
    <row r="1002" spans="3:24" s="231" customFormat="1" ht="12" hidden="1" customHeight="1" x14ac:dyDescent="0.25">
      <c r="C1002" s="236" t="s">
        <v>2813</v>
      </c>
      <c r="E1002" s="236" t="s">
        <v>704</v>
      </c>
      <c r="F1002" s="237"/>
      <c r="H1002" s="237">
        <v>18784</v>
      </c>
      <c r="I1002" s="237"/>
      <c r="J1002" s="237"/>
      <c r="L1002" s="236" t="s">
        <v>2838</v>
      </c>
      <c r="M1002" s="237"/>
      <c r="N1002" s="237"/>
      <c r="O1002" s="237"/>
      <c r="P1002" s="237"/>
      <c r="Q1002" s="237"/>
      <c r="S1002" s="238">
        <v>0</v>
      </c>
      <c r="T1002" s="235"/>
      <c r="U1002" s="238">
        <v>5841818.1399999997</v>
      </c>
      <c r="V1002" s="235"/>
      <c r="W1002" s="239" t="s">
        <v>2835</v>
      </c>
      <c r="X1002" s="235"/>
    </row>
    <row r="1003" spans="3:24" s="231" customFormat="1" ht="12" hidden="1" customHeight="1" x14ac:dyDescent="0.25">
      <c r="C1003" s="236" t="s">
        <v>2813</v>
      </c>
      <c r="E1003" s="236" t="s">
        <v>700</v>
      </c>
      <c r="F1003" s="237"/>
      <c r="H1003" s="236" t="s">
        <v>2839</v>
      </c>
      <c r="I1003" s="237"/>
      <c r="J1003" s="237"/>
      <c r="L1003" s="236" t="s">
        <v>2840</v>
      </c>
      <c r="M1003" s="237"/>
      <c r="N1003" s="237"/>
      <c r="O1003" s="237"/>
      <c r="P1003" s="237"/>
      <c r="Q1003" s="237"/>
      <c r="S1003" s="238">
        <v>5841818.1399999997</v>
      </c>
      <c r="T1003" s="235"/>
      <c r="U1003" s="238">
        <v>0</v>
      </c>
      <c r="V1003" s="235"/>
      <c r="W1003" s="239" t="s">
        <v>2833</v>
      </c>
      <c r="X1003" s="235"/>
    </row>
    <row r="1004" spans="3:24" s="231" customFormat="1" ht="12" hidden="1" customHeight="1" x14ac:dyDescent="0.25">
      <c r="C1004" s="236" t="s">
        <v>2813</v>
      </c>
      <c r="E1004" s="236" t="s">
        <v>704</v>
      </c>
      <c r="F1004" s="237"/>
      <c r="H1004" s="237">
        <v>18785</v>
      </c>
      <c r="I1004" s="237"/>
      <c r="J1004" s="237"/>
      <c r="L1004" s="236" t="s">
        <v>2841</v>
      </c>
      <c r="M1004" s="237"/>
      <c r="N1004" s="237"/>
      <c r="O1004" s="237"/>
      <c r="P1004" s="237"/>
      <c r="Q1004" s="237"/>
      <c r="S1004" s="238">
        <v>0</v>
      </c>
      <c r="T1004" s="235"/>
      <c r="U1004" s="238">
        <v>5841818.1399999997</v>
      </c>
      <c r="V1004" s="235"/>
      <c r="W1004" s="239" t="s">
        <v>2835</v>
      </c>
      <c r="X1004" s="235"/>
    </row>
    <row r="1005" spans="3:24" s="231" customFormat="1" ht="12" hidden="1" customHeight="1" x14ac:dyDescent="0.25">
      <c r="C1005" s="236" t="s">
        <v>2813</v>
      </c>
      <c r="E1005" s="236" t="s">
        <v>700</v>
      </c>
      <c r="F1005" s="237"/>
      <c r="H1005" s="236" t="s">
        <v>2842</v>
      </c>
      <c r="I1005" s="237"/>
      <c r="J1005" s="237"/>
      <c r="L1005" s="236" t="s">
        <v>2843</v>
      </c>
      <c r="M1005" s="237"/>
      <c r="N1005" s="237"/>
      <c r="O1005" s="237"/>
      <c r="P1005" s="237"/>
      <c r="Q1005" s="237"/>
      <c r="S1005" s="238">
        <v>5841818.1399999997</v>
      </c>
      <c r="T1005" s="235"/>
      <c r="U1005" s="238">
        <v>0</v>
      </c>
      <c r="V1005" s="235"/>
      <c r="W1005" s="239" t="s">
        <v>2833</v>
      </c>
      <c r="X1005" s="235"/>
    </row>
    <row r="1006" spans="3:24" s="231" customFormat="1" ht="12" hidden="1" customHeight="1" x14ac:dyDescent="0.25">
      <c r="C1006" s="236" t="s">
        <v>2813</v>
      </c>
      <c r="E1006" s="236" t="s">
        <v>704</v>
      </c>
      <c r="F1006" s="237"/>
      <c r="H1006" s="237">
        <v>18786</v>
      </c>
      <c r="I1006" s="237"/>
      <c r="J1006" s="237"/>
      <c r="L1006" s="236" t="s">
        <v>2844</v>
      </c>
      <c r="M1006" s="237"/>
      <c r="N1006" s="237"/>
      <c r="O1006" s="237"/>
      <c r="P1006" s="237"/>
      <c r="Q1006" s="237"/>
      <c r="S1006" s="238">
        <v>0</v>
      </c>
      <c r="T1006" s="235"/>
      <c r="U1006" s="238">
        <v>5841818.1399999997</v>
      </c>
      <c r="V1006" s="235"/>
      <c r="W1006" s="239" t="s">
        <v>2835</v>
      </c>
      <c r="X1006" s="235"/>
    </row>
    <row r="1007" spans="3:24" s="231" customFormat="1" ht="12" hidden="1" customHeight="1" x14ac:dyDescent="0.25">
      <c r="C1007" s="236" t="s">
        <v>2813</v>
      </c>
      <c r="E1007" s="236" t="s">
        <v>704</v>
      </c>
      <c r="F1007" s="237"/>
      <c r="H1007" s="237">
        <v>18787</v>
      </c>
      <c r="I1007" s="237"/>
      <c r="J1007" s="237"/>
      <c r="L1007" s="236" t="s">
        <v>2845</v>
      </c>
      <c r="M1007" s="237"/>
      <c r="N1007" s="237"/>
      <c r="O1007" s="237"/>
      <c r="P1007" s="237"/>
      <c r="Q1007" s="237"/>
      <c r="S1007" s="238">
        <v>0</v>
      </c>
      <c r="T1007" s="235"/>
      <c r="U1007" s="238">
        <v>5841818.1399999997</v>
      </c>
      <c r="V1007" s="235"/>
      <c r="W1007" s="239" t="s">
        <v>2846</v>
      </c>
      <c r="X1007" s="235"/>
    </row>
    <row r="1008" spans="3:24" s="231" customFormat="1" ht="12" hidden="1" customHeight="1" x14ac:dyDescent="0.25">
      <c r="C1008" s="236" t="s">
        <v>2813</v>
      </c>
      <c r="E1008" s="236" t="s">
        <v>700</v>
      </c>
      <c r="F1008" s="237"/>
      <c r="H1008" s="236" t="s">
        <v>2847</v>
      </c>
      <c r="I1008" s="237"/>
      <c r="J1008" s="237"/>
      <c r="L1008" s="236" t="s">
        <v>2848</v>
      </c>
      <c r="M1008" s="237"/>
      <c r="N1008" s="237"/>
      <c r="O1008" s="237"/>
      <c r="P1008" s="237"/>
      <c r="Q1008" s="237"/>
      <c r="S1008" s="238">
        <v>5841818.1399999997</v>
      </c>
      <c r="T1008" s="235"/>
      <c r="U1008" s="238">
        <v>0</v>
      </c>
      <c r="V1008" s="235"/>
      <c r="W1008" s="239" t="s">
        <v>2835</v>
      </c>
      <c r="X1008" s="235"/>
    </row>
    <row r="1009" spans="3:24" s="231" customFormat="1" ht="12" customHeight="1" x14ac:dyDescent="0.25">
      <c r="C1009" s="236" t="s">
        <v>2813</v>
      </c>
      <c r="E1009" s="236" t="s">
        <v>704</v>
      </c>
      <c r="F1009" s="237"/>
      <c r="H1009" s="237">
        <v>18663</v>
      </c>
      <c r="I1009" s="237"/>
      <c r="J1009" s="237"/>
      <c r="L1009" s="236" t="s">
        <v>2849</v>
      </c>
      <c r="M1009" s="237"/>
      <c r="N1009" s="237"/>
      <c r="O1009" s="237"/>
      <c r="P1009" s="237"/>
      <c r="Q1009" s="237"/>
      <c r="S1009" s="238">
        <v>0</v>
      </c>
      <c r="T1009" s="235"/>
      <c r="U1009" s="238">
        <v>5054318.22</v>
      </c>
      <c r="V1009" s="235"/>
      <c r="W1009" s="239" t="s">
        <v>2850</v>
      </c>
      <c r="X1009" s="235"/>
    </row>
    <row r="1010" spans="3:24" s="231" customFormat="1" ht="12" customHeight="1" x14ac:dyDescent="0.25">
      <c r="C1010" s="236" t="s">
        <v>2813</v>
      </c>
      <c r="E1010" s="236" t="s">
        <v>704</v>
      </c>
      <c r="F1010" s="237"/>
      <c r="H1010" s="237">
        <v>18664</v>
      </c>
      <c r="I1010" s="237"/>
      <c r="J1010" s="237"/>
      <c r="L1010" s="236" t="s">
        <v>2851</v>
      </c>
      <c r="M1010" s="237"/>
      <c r="N1010" s="237"/>
      <c r="O1010" s="237"/>
      <c r="P1010" s="237"/>
      <c r="Q1010" s="237"/>
      <c r="S1010" s="238">
        <v>0</v>
      </c>
      <c r="T1010" s="235"/>
      <c r="U1010" s="238">
        <v>5224227.26</v>
      </c>
      <c r="V1010" s="235"/>
      <c r="W1010" s="239" t="s">
        <v>2852</v>
      </c>
      <c r="X1010" s="235"/>
    </row>
    <row r="1011" spans="3:24" s="231" customFormat="1" ht="12" hidden="1" customHeight="1" x14ac:dyDescent="0.25">
      <c r="C1011" s="236" t="s">
        <v>2853</v>
      </c>
      <c r="E1011" s="236" t="s">
        <v>700</v>
      </c>
      <c r="F1011" s="237"/>
      <c r="H1011" s="236" t="s">
        <v>2854</v>
      </c>
      <c r="I1011" s="237"/>
      <c r="J1011" s="237"/>
      <c r="L1011" s="236" t="s">
        <v>2855</v>
      </c>
      <c r="M1011" s="237"/>
      <c r="N1011" s="237"/>
      <c r="O1011" s="237"/>
      <c r="P1011" s="237"/>
      <c r="Q1011" s="237"/>
      <c r="S1011" s="238">
        <v>23094545.800000001</v>
      </c>
      <c r="T1011" s="235"/>
      <c r="U1011" s="238">
        <v>0</v>
      </c>
      <c r="V1011" s="235"/>
      <c r="W1011" s="239" t="s">
        <v>2856</v>
      </c>
      <c r="X1011" s="235"/>
    </row>
    <row r="1012" spans="3:24" s="231" customFormat="1" ht="12" hidden="1" customHeight="1" x14ac:dyDescent="0.25">
      <c r="C1012" s="236" t="s">
        <v>2853</v>
      </c>
      <c r="E1012" s="236" t="s">
        <v>704</v>
      </c>
      <c r="F1012" s="237"/>
      <c r="H1012" s="237">
        <v>18878</v>
      </c>
      <c r="I1012" s="237"/>
      <c r="J1012" s="237"/>
      <c r="L1012" s="236" t="s">
        <v>2857</v>
      </c>
      <c r="M1012" s="237"/>
      <c r="N1012" s="237"/>
      <c r="O1012" s="237"/>
      <c r="P1012" s="237"/>
      <c r="Q1012" s="237"/>
      <c r="S1012" s="238">
        <v>0</v>
      </c>
      <c r="T1012" s="235"/>
      <c r="U1012" s="238">
        <v>4763636</v>
      </c>
      <c r="V1012" s="235"/>
      <c r="W1012" s="239" t="s">
        <v>2858</v>
      </c>
      <c r="X1012" s="235"/>
    </row>
    <row r="1013" spans="3:24" s="231" customFormat="1" ht="12" hidden="1" customHeight="1" x14ac:dyDescent="0.25">
      <c r="C1013" s="236" t="s">
        <v>2853</v>
      </c>
      <c r="E1013" s="236" t="s">
        <v>700</v>
      </c>
      <c r="F1013" s="237"/>
      <c r="H1013" s="236" t="s">
        <v>2859</v>
      </c>
      <c r="I1013" s="237"/>
      <c r="J1013" s="237"/>
      <c r="L1013" s="236" t="s">
        <v>2860</v>
      </c>
      <c r="M1013" s="237"/>
      <c r="N1013" s="237"/>
      <c r="O1013" s="237"/>
      <c r="P1013" s="237"/>
      <c r="Q1013" s="237"/>
      <c r="S1013" s="238">
        <v>4763636</v>
      </c>
      <c r="T1013" s="235"/>
      <c r="U1013" s="238">
        <v>0</v>
      </c>
      <c r="V1013" s="235"/>
      <c r="W1013" s="239" t="s">
        <v>2856</v>
      </c>
      <c r="X1013" s="235"/>
    </row>
    <row r="1014" spans="3:24" s="231" customFormat="1" ht="12" hidden="1" customHeight="1" x14ac:dyDescent="0.25">
      <c r="C1014" s="236" t="s">
        <v>2853</v>
      </c>
      <c r="E1014" s="236" t="s">
        <v>700</v>
      </c>
      <c r="F1014" s="237"/>
      <c r="H1014" s="236" t="s">
        <v>2861</v>
      </c>
      <c r="I1014" s="237"/>
      <c r="J1014" s="237"/>
      <c r="L1014" s="236" t="s">
        <v>2862</v>
      </c>
      <c r="M1014" s="237"/>
      <c r="N1014" s="237"/>
      <c r="O1014" s="237"/>
      <c r="P1014" s="237"/>
      <c r="Q1014" s="237"/>
      <c r="S1014" s="238">
        <v>27071726.460000001</v>
      </c>
      <c r="T1014" s="235"/>
      <c r="U1014" s="238">
        <v>0</v>
      </c>
      <c r="V1014" s="235"/>
      <c r="W1014" s="239" t="s">
        <v>2863</v>
      </c>
      <c r="X1014" s="235"/>
    </row>
    <row r="1015" spans="3:24" s="231" customFormat="1" ht="12" hidden="1" customHeight="1" x14ac:dyDescent="0.25">
      <c r="C1015" s="236" t="s">
        <v>2853</v>
      </c>
      <c r="E1015" s="236" t="s">
        <v>704</v>
      </c>
      <c r="F1015" s="237"/>
      <c r="H1015" s="237">
        <v>18848</v>
      </c>
      <c r="I1015" s="237"/>
      <c r="J1015" s="237"/>
      <c r="L1015" s="236" t="s">
        <v>2864</v>
      </c>
      <c r="M1015" s="237"/>
      <c r="N1015" s="237"/>
      <c r="O1015" s="237"/>
      <c r="P1015" s="237"/>
      <c r="Q1015" s="237"/>
      <c r="S1015" s="238">
        <v>0</v>
      </c>
      <c r="T1015" s="235"/>
      <c r="U1015" s="238">
        <v>53565902</v>
      </c>
      <c r="V1015" s="235"/>
      <c r="W1015" s="239" t="s">
        <v>2865</v>
      </c>
      <c r="X1015" s="235"/>
    </row>
    <row r="1016" spans="3:24" s="231" customFormat="1" ht="12" hidden="1" customHeight="1" x14ac:dyDescent="0.25">
      <c r="C1016" s="236" t="s">
        <v>2853</v>
      </c>
      <c r="E1016" s="236" t="s">
        <v>700</v>
      </c>
      <c r="F1016" s="237"/>
      <c r="H1016" s="236" t="s">
        <v>2866</v>
      </c>
      <c r="I1016" s="237"/>
      <c r="J1016" s="237"/>
      <c r="L1016" s="236" t="s">
        <v>2867</v>
      </c>
      <c r="M1016" s="237"/>
      <c r="N1016" s="237"/>
      <c r="O1016" s="237"/>
      <c r="P1016" s="237"/>
      <c r="Q1016" s="237"/>
      <c r="S1016" s="238">
        <v>53565902</v>
      </c>
      <c r="T1016" s="235"/>
      <c r="U1016" s="238">
        <v>0</v>
      </c>
      <c r="V1016" s="235"/>
      <c r="W1016" s="239" t="s">
        <v>2863</v>
      </c>
      <c r="X1016" s="235"/>
    </row>
    <row r="1017" spans="3:24" s="231" customFormat="1" ht="12" customHeight="1" x14ac:dyDescent="0.25">
      <c r="C1017" s="236" t="s">
        <v>2853</v>
      </c>
      <c r="E1017" s="236" t="s">
        <v>704</v>
      </c>
      <c r="F1017" s="237"/>
      <c r="H1017" s="237">
        <v>19071</v>
      </c>
      <c r="I1017" s="237"/>
      <c r="J1017" s="237"/>
      <c r="L1017" s="236" t="s">
        <v>2868</v>
      </c>
      <c r="M1017" s="237"/>
      <c r="N1017" s="237"/>
      <c r="O1017" s="237"/>
      <c r="P1017" s="237"/>
      <c r="Q1017" s="237"/>
      <c r="S1017" s="238">
        <v>0</v>
      </c>
      <c r="T1017" s="235"/>
      <c r="U1017" s="238">
        <v>27026836</v>
      </c>
      <c r="V1017" s="235"/>
      <c r="W1017" s="239" t="s">
        <v>2869</v>
      </c>
      <c r="X1017" s="235"/>
    </row>
    <row r="1018" spans="3:24" s="231" customFormat="1" ht="8.1" hidden="1" customHeight="1" x14ac:dyDescent="0.25">
      <c r="S1018" s="235"/>
      <c r="T1018" s="235"/>
      <c r="U1018" s="235"/>
      <c r="V1018" s="235"/>
      <c r="W1018" s="235"/>
      <c r="X1018" s="235"/>
    </row>
    <row r="1019" spans="3:24" s="231" customFormat="1" ht="12" customHeight="1" x14ac:dyDescent="0.25">
      <c r="C1019" s="236" t="s">
        <v>2853</v>
      </c>
      <c r="E1019" s="236" t="s">
        <v>700</v>
      </c>
      <c r="F1019" s="237"/>
      <c r="H1019" s="236" t="s">
        <v>2870</v>
      </c>
      <c r="I1019" s="237"/>
      <c r="J1019" s="237"/>
      <c r="L1019" s="236" t="s">
        <v>2871</v>
      </c>
      <c r="M1019" s="237"/>
      <c r="N1019" s="237"/>
      <c r="O1019" s="237"/>
      <c r="P1019" s="237"/>
      <c r="Q1019" s="237"/>
      <c r="S1019" s="238">
        <v>27026836</v>
      </c>
      <c r="T1019" s="235"/>
      <c r="U1019" s="238">
        <v>0</v>
      </c>
      <c r="V1019" s="235"/>
      <c r="W1019" s="239" t="s">
        <v>2863</v>
      </c>
      <c r="X1019" s="235"/>
    </row>
    <row r="1020" spans="3:24" s="231" customFormat="1" ht="12" customHeight="1" x14ac:dyDescent="0.25">
      <c r="C1020" s="236" t="s">
        <v>2853</v>
      </c>
      <c r="E1020" s="236" t="s">
        <v>700</v>
      </c>
      <c r="F1020" s="237"/>
      <c r="H1020" s="236" t="s">
        <v>2872</v>
      </c>
      <c r="I1020" s="237"/>
      <c r="J1020" s="237"/>
      <c r="L1020" s="236" t="s">
        <v>2873</v>
      </c>
      <c r="M1020" s="237"/>
      <c r="N1020" s="237"/>
      <c r="O1020" s="237"/>
      <c r="P1020" s="237"/>
      <c r="Q1020" s="237"/>
      <c r="S1020" s="238">
        <v>10033636.51</v>
      </c>
      <c r="T1020" s="235"/>
      <c r="U1020" s="238">
        <v>0</v>
      </c>
      <c r="V1020" s="235"/>
      <c r="W1020" s="239" t="s">
        <v>2874</v>
      </c>
      <c r="X1020" s="235"/>
    </row>
    <row r="1021" spans="3:24" s="231" customFormat="1" ht="12" customHeight="1" x14ac:dyDescent="0.25">
      <c r="C1021" s="236" t="s">
        <v>2853</v>
      </c>
      <c r="E1021" s="236" t="s">
        <v>700</v>
      </c>
      <c r="F1021" s="237"/>
      <c r="H1021" s="236" t="s">
        <v>2875</v>
      </c>
      <c r="I1021" s="237"/>
      <c r="J1021" s="237"/>
      <c r="L1021" s="236" t="s">
        <v>2876</v>
      </c>
      <c r="M1021" s="237"/>
      <c r="N1021" s="237"/>
      <c r="O1021" s="237"/>
      <c r="P1021" s="237"/>
      <c r="Q1021" s="237"/>
      <c r="S1021" s="238">
        <v>7713635.8499999996</v>
      </c>
      <c r="T1021" s="235"/>
      <c r="U1021" s="238">
        <v>0</v>
      </c>
      <c r="V1021" s="235"/>
      <c r="W1021" s="239" t="s">
        <v>2877</v>
      </c>
      <c r="X1021" s="235"/>
    </row>
    <row r="1022" spans="3:24" s="231" customFormat="1" ht="12" customHeight="1" x14ac:dyDescent="0.25">
      <c r="C1022" s="236" t="s">
        <v>2853</v>
      </c>
      <c r="E1022" s="236" t="s">
        <v>700</v>
      </c>
      <c r="F1022" s="237"/>
      <c r="H1022" s="236" t="s">
        <v>2878</v>
      </c>
      <c r="I1022" s="237"/>
      <c r="J1022" s="237"/>
      <c r="L1022" s="236" t="s">
        <v>2879</v>
      </c>
      <c r="M1022" s="237"/>
      <c r="N1022" s="237"/>
      <c r="O1022" s="237"/>
      <c r="P1022" s="237"/>
      <c r="Q1022" s="237"/>
      <c r="S1022" s="238">
        <v>16113108.6</v>
      </c>
      <c r="T1022" s="235"/>
      <c r="U1022" s="238">
        <v>0</v>
      </c>
      <c r="V1022" s="235"/>
      <c r="W1022" s="239" t="s">
        <v>2880</v>
      </c>
      <c r="X1022" s="235"/>
    </row>
    <row r="1023" spans="3:24" s="231" customFormat="1" ht="12" customHeight="1" x14ac:dyDescent="0.25">
      <c r="C1023" s="236" t="s">
        <v>2853</v>
      </c>
      <c r="E1023" s="236" t="s">
        <v>700</v>
      </c>
      <c r="F1023" s="237"/>
      <c r="H1023" s="236" t="s">
        <v>2881</v>
      </c>
      <c r="I1023" s="237"/>
      <c r="J1023" s="237"/>
      <c r="L1023" s="236" t="s">
        <v>2882</v>
      </c>
      <c r="M1023" s="237"/>
      <c r="N1023" s="237"/>
      <c r="O1023" s="237"/>
      <c r="P1023" s="237"/>
      <c r="Q1023" s="237"/>
      <c r="S1023" s="238">
        <v>6424999.2000000002</v>
      </c>
      <c r="T1023" s="235"/>
      <c r="U1023" s="238">
        <v>0</v>
      </c>
      <c r="V1023" s="235"/>
      <c r="W1023" s="239" t="s">
        <v>2883</v>
      </c>
      <c r="X1023" s="235"/>
    </row>
    <row r="1024" spans="3:24" s="231" customFormat="1" ht="12" customHeight="1" x14ac:dyDescent="0.25">
      <c r="C1024" s="236" t="s">
        <v>2853</v>
      </c>
      <c r="E1024" s="236" t="s">
        <v>700</v>
      </c>
      <c r="F1024" s="237"/>
      <c r="H1024" s="236" t="s">
        <v>2884</v>
      </c>
      <c r="I1024" s="237"/>
      <c r="J1024" s="237"/>
      <c r="L1024" s="236" t="s">
        <v>2885</v>
      </c>
      <c r="M1024" s="237"/>
      <c r="N1024" s="237"/>
      <c r="O1024" s="237"/>
      <c r="P1024" s="237"/>
      <c r="Q1024" s="237"/>
      <c r="S1024" s="238">
        <v>5224227.26</v>
      </c>
      <c r="T1024" s="235"/>
      <c r="U1024" s="238">
        <v>0</v>
      </c>
      <c r="V1024" s="235"/>
      <c r="W1024" s="239" t="s">
        <v>2886</v>
      </c>
      <c r="X1024" s="235"/>
    </row>
    <row r="1025" spans="3:24" s="231" customFormat="1" ht="12" hidden="1" customHeight="1" x14ac:dyDescent="0.25">
      <c r="C1025" s="236" t="s">
        <v>2853</v>
      </c>
      <c r="E1025" s="236" t="s">
        <v>704</v>
      </c>
      <c r="F1025" s="237"/>
      <c r="H1025" s="237">
        <v>18674</v>
      </c>
      <c r="I1025" s="237"/>
      <c r="J1025" s="237"/>
      <c r="L1025" s="236" t="s">
        <v>2887</v>
      </c>
      <c r="M1025" s="237"/>
      <c r="N1025" s="237"/>
      <c r="O1025" s="237"/>
      <c r="P1025" s="237"/>
      <c r="Q1025" s="237"/>
      <c r="S1025" s="238">
        <v>0</v>
      </c>
      <c r="T1025" s="235"/>
      <c r="U1025" s="238">
        <v>58931815</v>
      </c>
      <c r="V1025" s="235"/>
      <c r="W1025" s="239" t="s">
        <v>2888</v>
      </c>
      <c r="X1025" s="235"/>
    </row>
    <row r="1026" spans="3:24" s="231" customFormat="1" ht="12" customHeight="1" x14ac:dyDescent="0.25">
      <c r="C1026" s="236" t="s">
        <v>2853</v>
      </c>
      <c r="E1026" s="236" t="s">
        <v>704</v>
      </c>
      <c r="F1026" s="237"/>
      <c r="H1026" s="237">
        <v>18676</v>
      </c>
      <c r="I1026" s="237"/>
      <c r="J1026" s="237"/>
      <c r="L1026" s="236" t="s">
        <v>2889</v>
      </c>
      <c r="M1026" s="237"/>
      <c r="N1026" s="237"/>
      <c r="O1026" s="237"/>
      <c r="P1026" s="237"/>
      <c r="Q1026" s="237"/>
      <c r="S1026" s="238">
        <v>0</v>
      </c>
      <c r="T1026" s="235"/>
      <c r="U1026" s="238">
        <v>6424999.2000000002</v>
      </c>
      <c r="V1026" s="235"/>
      <c r="W1026" s="239" t="s">
        <v>2890</v>
      </c>
      <c r="X1026" s="235"/>
    </row>
    <row r="1027" spans="3:24" s="231" customFormat="1" ht="12" customHeight="1" x14ac:dyDescent="0.25">
      <c r="C1027" s="236" t="s">
        <v>2853</v>
      </c>
      <c r="E1027" s="236" t="s">
        <v>704</v>
      </c>
      <c r="F1027" s="237"/>
      <c r="H1027" s="237">
        <v>18694</v>
      </c>
      <c r="I1027" s="237"/>
      <c r="J1027" s="237"/>
      <c r="L1027" s="236" t="s">
        <v>2891</v>
      </c>
      <c r="M1027" s="237"/>
      <c r="N1027" s="237"/>
      <c r="O1027" s="237"/>
      <c r="P1027" s="237"/>
      <c r="Q1027" s="237"/>
      <c r="S1027" s="238">
        <v>0</v>
      </c>
      <c r="T1027" s="235"/>
      <c r="U1027" s="238">
        <v>29772726.5</v>
      </c>
      <c r="V1027" s="235"/>
      <c r="W1027" s="239" t="s">
        <v>2892</v>
      </c>
      <c r="X1027" s="235"/>
    </row>
    <row r="1028" spans="3:24" s="231" customFormat="1" ht="12" customHeight="1" x14ac:dyDescent="0.25">
      <c r="C1028" s="236" t="s">
        <v>2853</v>
      </c>
      <c r="E1028" s="236" t="s">
        <v>704</v>
      </c>
      <c r="F1028" s="237"/>
      <c r="H1028" s="237">
        <v>18696</v>
      </c>
      <c r="I1028" s="237"/>
      <c r="J1028" s="237"/>
      <c r="L1028" s="236" t="s">
        <v>2893</v>
      </c>
      <c r="M1028" s="237"/>
      <c r="N1028" s="237"/>
      <c r="O1028" s="237"/>
      <c r="P1028" s="237"/>
      <c r="Q1028" s="237"/>
      <c r="S1028" s="238">
        <v>0</v>
      </c>
      <c r="T1028" s="235"/>
      <c r="U1028" s="238">
        <v>7220454</v>
      </c>
      <c r="V1028" s="235"/>
      <c r="W1028" s="239" t="s">
        <v>2894</v>
      </c>
      <c r="X1028" s="235"/>
    </row>
    <row r="1029" spans="3:24" s="231" customFormat="1" ht="12" hidden="1" customHeight="1" x14ac:dyDescent="0.25">
      <c r="C1029" s="236" t="s">
        <v>2853</v>
      </c>
      <c r="E1029" s="236" t="s">
        <v>704</v>
      </c>
      <c r="F1029" s="237"/>
      <c r="H1029" s="237">
        <v>18807</v>
      </c>
      <c r="I1029" s="237"/>
      <c r="J1029" s="237"/>
      <c r="L1029" s="236" t="s">
        <v>2895</v>
      </c>
      <c r="M1029" s="237"/>
      <c r="N1029" s="237"/>
      <c r="O1029" s="237"/>
      <c r="P1029" s="237"/>
      <c r="Q1029" s="237"/>
      <c r="S1029" s="238">
        <v>0</v>
      </c>
      <c r="T1029" s="235"/>
      <c r="U1029" s="238">
        <v>9086363.6199999992</v>
      </c>
      <c r="V1029" s="235"/>
      <c r="W1029" s="239" t="s">
        <v>2896</v>
      </c>
      <c r="X1029" s="235"/>
    </row>
    <row r="1030" spans="3:24" s="231" customFormat="1" ht="12" hidden="1" customHeight="1" x14ac:dyDescent="0.25">
      <c r="C1030" s="236" t="s">
        <v>2853</v>
      </c>
      <c r="E1030" s="236" t="s">
        <v>700</v>
      </c>
      <c r="F1030" s="237"/>
      <c r="H1030" s="236" t="s">
        <v>2897</v>
      </c>
      <c r="I1030" s="237"/>
      <c r="J1030" s="237"/>
      <c r="L1030" s="236" t="s">
        <v>2898</v>
      </c>
      <c r="M1030" s="237"/>
      <c r="N1030" s="237"/>
      <c r="O1030" s="237"/>
      <c r="P1030" s="237"/>
      <c r="Q1030" s="237"/>
      <c r="S1030" s="238">
        <v>9086363.6199999992</v>
      </c>
      <c r="T1030" s="235"/>
      <c r="U1030" s="238">
        <v>0</v>
      </c>
      <c r="V1030" s="235"/>
      <c r="W1030" s="239" t="s">
        <v>2894</v>
      </c>
      <c r="X1030" s="235"/>
    </row>
    <row r="1031" spans="3:24" s="231" customFormat="1" ht="12" hidden="1" customHeight="1" x14ac:dyDescent="0.25">
      <c r="C1031" s="236" t="s">
        <v>2853</v>
      </c>
      <c r="E1031" s="236" t="s">
        <v>704</v>
      </c>
      <c r="F1031" s="237"/>
      <c r="H1031" s="237">
        <v>18665</v>
      </c>
      <c r="I1031" s="237"/>
      <c r="J1031" s="237"/>
      <c r="L1031" s="236" t="s">
        <v>2899</v>
      </c>
      <c r="M1031" s="237"/>
      <c r="N1031" s="237"/>
      <c r="O1031" s="237"/>
      <c r="P1031" s="237"/>
      <c r="Q1031" s="237"/>
      <c r="S1031" s="238">
        <v>0</v>
      </c>
      <c r="T1031" s="235"/>
      <c r="U1031" s="238">
        <v>23094545.800000001</v>
      </c>
      <c r="V1031" s="235"/>
      <c r="W1031" s="239" t="s">
        <v>2900</v>
      </c>
      <c r="X1031" s="235"/>
    </row>
    <row r="1032" spans="3:24" s="231" customFormat="1" ht="12" hidden="1" customHeight="1" x14ac:dyDescent="0.25">
      <c r="C1032" s="236" t="s">
        <v>2853</v>
      </c>
      <c r="E1032" s="236" t="s">
        <v>704</v>
      </c>
      <c r="F1032" s="237"/>
      <c r="H1032" s="237">
        <v>18666</v>
      </c>
      <c r="I1032" s="237"/>
      <c r="J1032" s="237"/>
      <c r="L1032" s="236" t="s">
        <v>2901</v>
      </c>
      <c r="M1032" s="237"/>
      <c r="N1032" s="237"/>
      <c r="O1032" s="237"/>
      <c r="P1032" s="237"/>
      <c r="Q1032" s="237"/>
      <c r="S1032" s="238">
        <v>0</v>
      </c>
      <c r="T1032" s="235"/>
      <c r="U1032" s="238">
        <v>27071726.460000001</v>
      </c>
      <c r="V1032" s="235"/>
      <c r="W1032" s="239" t="s">
        <v>2902</v>
      </c>
      <c r="X1032" s="235"/>
    </row>
    <row r="1033" spans="3:24" s="231" customFormat="1" ht="12" hidden="1" customHeight="1" x14ac:dyDescent="0.25">
      <c r="C1033" s="236" t="s">
        <v>2853</v>
      </c>
      <c r="E1033" s="236" t="s">
        <v>700</v>
      </c>
      <c r="F1033" s="237"/>
      <c r="H1033" s="236" t="s">
        <v>2903</v>
      </c>
      <c r="I1033" s="237"/>
      <c r="J1033" s="237"/>
      <c r="L1033" s="236" t="s">
        <v>2904</v>
      </c>
      <c r="M1033" s="237"/>
      <c r="N1033" s="237"/>
      <c r="O1033" s="237"/>
      <c r="P1033" s="237"/>
      <c r="Q1033" s="237"/>
      <c r="S1033" s="238">
        <v>5007240</v>
      </c>
      <c r="T1033" s="235"/>
      <c r="U1033" s="238">
        <v>0</v>
      </c>
      <c r="V1033" s="235"/>
      <c r="W1033" s="239" t="s">
        <v>2905</v>
      </c>
      <c r="X1033" s="235"/>
    </row>
    <row r="1034" spans="3:24" s="231" customFormat="1" ht="12" hidden="1" customHeight="1" x14ac:dyDescent="0.25">
      <c r="C1034" s="236" t="s">
        <v>2853</v>
      </c>
      <c r="E1034" s="236" t="s">
        <v>700</v>
      </c>
      <c r="F1034" s="237"/>
      <c r="H1034" s="236" t="s">
        <v>2906</v>
      </c>
      <c r="I1034" s="237"/>
      <c r="J1034" s="237"/>
      <c r="L1034" s="236" t="s">
        <v>2907</v>
      </c>
      <c r="M1034" s="237"/>
      <c r="N1034" s="237"/>
      <c r="O1034" s="237"/>
      <c r="P1034" s="237"/>
      <c r="Q1034" s="237"/>
      <c r="S1034" s="238">
        <v>5841818.1399999997</v>
      </c>
      <c r="T1034" s="235"/>
      <c r="U1034" s="238">
        <v>0</v>
      </c>
      <c r="V1034" s="235"/>
      <c r="W1034" s="239" t="s">
        <v>2908</v>
      </c>
      <c r="X1034" s="235"/>
    </row>
    <row r="1035" spans="3:24" s="231" customFormat="1" ht="12" hidden="1" customHeight="1" x14ac:dyDescent="0.25">
      <c r="C1035" s="236" t="s">
        <v>2853</v>
      </c>
      <c r="E1035" s="236" t="s">
        <v>700</v>
      </c>
      <c r="F1035" s="237"/>
      <c r="H1035" s="236" t="s">
        <v>2909</v>
      </c>
      <c r="I1035" s="237"/>
      <c r="J1035" s="237"/>
      <c r="L1035" s="236" t="s">
        <v>2910</v>
      </c>
      <c r="M1035" s="237"/>
      <c r="N1035" s="237"/>
      <c r="O1035" s="237"/>
      <c r="P1035" s="237"/>
      <c r="Q1035" s="237"/>
      <c r="S1035" s="238">
        <v>402272.7</v>
      </c>
      <c r="T1035" s="235"/>
      <c r="U1035" s="238">
        <v>0</v>
      </c>
      <c r="V1035" s="235"/>
      <c r="W1035" s="239" t="s">
        <v>2911</v>
      </c>
      <c r="X1035" s="235"/>
    </row>
    <row r="1036" spans="3:24" s="231" customFormat="1" ht="12" hidden="1" customHeight="1" x14ac:dyDescent="0.25">
      <c r="C1036" s="236" t="s">
        <v>2912</v>
      </c>
      <c r="E1036" s="236" t="s">
        <v>704</v>
      </c>
      <c r="F1036" s="237"/>
      <c r="H1036" s="237">
        <v>18858</v>
      </c>
      <c r="I1036" s="237"/>
      <c r="J1036" s="237"/>
      <c r="L1036" s="236" t="s">
        <v>2913</v>
      </c>
      <c r="M1036" s="237"/>
      <c r="N1036" s="237"/>
      <c r="O1036" s="237"/>
      <c r="P1036" s="237"/>
      <c r="Q1036" s="237"/>
      <c r="S1036" s="245">
        <v>0</v>
      </c>
      <c r="T1036" s="244"/>
      <c r="U1036" s="245">
        <v>14109091.199999999</v>
      </c>
      <c r="V1036" s="235"/>
      <c r="W1036" s="239" t="s">
        <v>2914</v>
      </c>
      <c r="X1036" s="235"/>
    </row>
    <row r="1037" spans="3:24" s="231" customFormat="1" ht="12" hidden="1" customHeight="1" x14ac:dyDescent="0.25">
      <c r="C1037" s="236" t="s">
        <v>2912</v>
      </c>
      <c r="E1037" s="236" t="s">
        <v>700</v>
      </c>
      <c r="F1037" s="237"/>
      <c r="H1037" s="236" t="s">
        <v>2915</v>
      </c>
      <c r="I1037" s="237"/>
      <c r="J1037" s="237"/>
      <c r="L1037" s="236" t="s">
        <v>2916</v>
      </c>
      <c r="M1037" s="237"/>
      <c r="N1037" s="237"/>
      <c r="O1037" s="237"/>
      <c r="P1037" s="237"/>
      <c r="Q1037" s="237"/>
      <c r="S1037" s="245">
        <v>14109091.199999999</v>
      </c>
      <c r="T1037" s="244"/>
      <c r="U1037" s="245">
        <v>0</v>
      </c>
      <c r="V1037" s="235"/>
      <c r="W1037" s="239" t="s">
        <v>2911</v>
      </c>
      <c r="X1037" s="235"/>
    </row>
    <row r="1038" spans="3:24" s="231" customFormat="1" ht="12" hidden="1" customHeight="1" x14ac:dyDescent="0.25">
      <c r="C1038" s="236" t="s">
        <v>2912</v>
      </c>
      <c r="E1038" s="236" t="s">
        <v>704</v>
      </c>
      <c r="F1038" s="237"/>
      <c r="H1038" s="237">
        <v>18879</v>
      </c>
      <c r="I1038" s="237"/>
      <c r="J1038" s="237"/>
      <c r="L1038" s="236" t="s">
        <v>2917</v>
      </c>
      <c r="M1038" s="237"/>
      <c r="N1038" s="237"/>
      <c r="O1038" s="237"/>
      <c r="P1038" s="237"/>
      <c r="Q1038" s="237"/>
      <c r="S1038" s="238">
        <v>0</v>
      </c>
      <c r="T1038" s="235"/>
      <c r="U1038" s="238">
        <v>5145000</v>
      </c>
      <c r="V1038" s="235"/>
      <c r="W1038" s="239" t="s">
        <v>2918</v>
      </c>
      <c r="X1038" s="235"/>
    </row>
    <row r="1039" spans="3:24" s="231" customFormat="1" ht="12" hidden="1" customHeight="1" x14ac:dyDescent="0.25">
      <c r="C1039" s="236" t="s">
        <v>2912</v>
      </c>
      <c r="E1039" s="236" t="s">
        <v>700</v>
      </c>
      <c r="F1039" s="237"/>
      <c r="H1039" s="236" t="s">
        <v>2919</v>
      </c>
      <c r="I1039" s="237"/>
      <c r="J1039" s="237"/>
      <c r="L1039" s="236" t="s">
        <v>2920</v>
      </c>
      <c r="M1039" s="237"/>
      <c r="N1039" s="237"/>
      <c r="O1039" s="237"/>
      <c r="P1039" s="237"/>
      <c r="Q1039" s="237"/>
      <c r="S1039" s="238">
        <v>5145000</v>
      </c>
      <c r="T1039" s="235"/>
      <c r="U1039" s="238">
        <v>0</v>
      </c>
      <c r="V1039" s="235"/>
      <c r="W1039" s="239" t="s">
        <v>2911</v>
      </c>
      <c r="X1039" s="235"/>
    </row>
    <row r="1040" spans="3:24" s="231" customFormat="1" ht="12" hidden="1" customHeight="1" x14ac:dyDescent="0.25">
      <c r="C1040" s="236" t="s">
        <v>2912</v>
      </c>
      <c r="E1040" s="236" t="s">
        <v>704</v>
      </c>
      <c r="F1040" s="237"/>
      <c r="H1040" s="237">
        <v>18880</v>
      </c>
      <c r="I1040" s="237"/>
      <c r="J1040" s="237"/>
      <c r="L1040" s="236" t="s">
        <v>2921</v>
      </c>
      <c r="M1040" s="237"/>
      <c r="N1040" s="237"/>
      <c r="O1040" s="237"/>
      <c r="P1040" s="237"/>
      <c r="Q1040" s="237"/>
      <c r="S1040" s="238">
        <v>0</v>
      </c>
      <c r="T1040" s="235"/>
      <c r="U1040" s="238">
        <v>18954545</v>
      </c>
      <c r="V1040" s="235"/>
      <c r="W1040" s="239" t="s">
        <v>2922</v>
      </c>
      <c r="X1040" s="235"/>
    </row>
    <row r="1041" spans="3:24" s="231" customFormat="1" ht="12" hidden="1" customHeight="1" x14ac:dyDescent="0.25">
      <c r="C1041" s="236" t="s">
        <v>2912</v>
      </c>
      <c r="E1041" s="236" t="s">
        <v>700</v>
      </c>
      <c r="F1041" s="237"/>
      <c r="H1041" s="236" t="s">
        <v>2923</v>
      </c>
      <c r="I1041" s="237"/>
      <c r="J1041" s="237"/>
      <c r="L1041" s="236" t="s">
        <v>2924</v>
      </c>
      <c r="M1041" s="237"/>
      <c r="N1041" s="237"/>
      <c r="O1041" s="237"/>
      <c r="P1041" s="237"/>
      <c r="Q1041" s="237"/>
      <c r="S1041" s="238">
        <v>18954545</v>
      </c>
      <c r="T1041" s="235"/>
      <c r="U1041" s="238">
        <v>0</v>
      </c>
      <c r="V1041" s="235"/>
      <c r="W1041" s="239" t="s">
        <v>2911</v>
      </c>
      <c r="X1041" s="235"/>
    </row>
    <row r="1042" spans="3:24" s="231" customFormat="1" ht="12" hidden="1" customHeight="1" x14ac:dyDescent="0.25">
      <c r="C1042" s="236" t="s">
        <v>2912</v>
      </c>
      <c r="E1042" s="236" t="s">
        <v>700</v>
      </c>
      <c r="F1042" s="237"/>
      <c r="H1042" s="236" t="s">
        <v>2925</v>
      </c>
      <c r="I1042" s="237"/>
      <c r="J1042" s="237"/>
      <c r="L1042" s="236" t="s">
        <v>2926</v>
      </c>
      <c r="M1042" s="237"/>
      <c r="N1042" s="237"/>
      <c r="O1042" s="237"/>
      <c r="P1042" s="237"/>
      <c r="Q1042" s="237"/>
      <c r="S1042" s="238">
        <v>58931815</v>
      </c>
      <c r="T1042" s="235"/>
      <c r="U1042" s="238">
        <v>0</v>
      </c>
      <c r="V1042" s="235"/>
      <c r="W1042" s="239" t="s">
        <v>2927</v>
      </c>
      <c r="X1042" s="235"/>
    </row>
    <row r="1043" spans="3:24" s="231" customFormat="1" ht="12" customHeight="1" x14ac:dyDescent="0.25">
      <c r="C1043" s="236" t="s">
        <v>2912</v>
      </c>
      <c r="E1043" s="236" t="s">
        <v>700</v>
      </c>
      <c r="F1043" s="237"/>
      <c r="H1043" s="236" t="s">
        <v>2928</v>
      </c>
      <c r="I1043" s="237"/>
      <c r="J1043" s="237"/>
      <c r="L1043" s="236" t="s">
        <v>2929</v>
      </c>
      <c r="M1043" s="237"/>
      <c r="N1043" s="237"/>
      <c r="O1043" s="237"/>
      <c r="P1043" s="237"/>
      <c r="Q1043" s="237"/>
      <c r="S1043" s="238">
        <v>7220454</v>
      </c>
      <c r="T1043" s="235"/>
      <c r="U1043" s="238">
        <v>0</v>
      </c>
      <c r="V1043" s="235"/>
      <c r="W1043" s="239" t="s">
        <v>2930</v>
      </c>
      <c r="X1043" s="235"/>
    </row>
    <row r="1044" spans="3:24" s="231" customFormat="1" ht="12" customHeight="1" x14ac:dyDescent="0.25">
      <c r="C1044" s="236" t="s">
        <v>2912</v>
      </c>
      <c r="E1044" s="236" t="s">
        <v>700</v>
      </c>
      <c r="F1044" s="237"/>
      <c r="H1044" s="236" t="s">
        <v>2931</v>
      </c>
      <c r="I1044" s="237"/>
      <c r="J1044" s="237"/>
      <c r="L1044" s="236" t="s">
        <v>2932</v>
      </c>
      <c r="M1044" s="237"/>
      <c r="N1044" s="237"/>
      <c r="O1044" s="237"/>
      <c r="P1044" s="237"/>
      <c r="Q1044" s="237"/>
      <c r="S1044" s="238">
        <v>29772726.5</v>
      </c>
      <c r="T1044" s="235"/>
      <c r="U1044" s="238">
        <v>0</v>
      </c>
      <c r="V1044" s="235"/>
      <c r="W1044" s="239" t="s">
        <v>2933</v>
      </c>
      <c r="X1044" s="235"/>
    </row>
    <row r="1045" spans="3:24" s="231" customFormat="1" ht="12" customHeight="1" x14ac:dyDescent="0.25">
      <c r="C1045" s="236" t="s">
        <v>2912</v>
      </c>
      <c r="E1045" s="236" t="s">
        <v>700</v>
      </c>
      <c r="F1045" s="237"/>
      <c r="H1045" s="236" t="s">
        <v>2934</v>
      </c>
      <c r="I1045" s="237"/>
      <c r="J1045" s="237"/>
      <c r="L1045" s="236" t="s">
        <v>2935</v>
      </c>
      <c r="M1045" s="237"/>
      <c r="N1045" s="237"/>
      <c r="O1045" s="237"/>
      <c r="P1045" s="237"/>
      <c r="Q1045" s="237"/>
      <c r="S1045" s="238">
        <v>1512727.2</v>
      </c>
      <c r="T1045" s="235"/>
      <c r="U1045" s="238">
        <v>0</v>
      </c>
      <c r="V1045" s="235"/>
      <c r="W1045" s="239" t="s">
        <v>2936</v>
      </c>
      <c r="X1045" s="235"/>
    </row>
    <row r="1046" spans="3:24" s="231" customFormat="1" ht="12" hidden="1" customHeight="1" x14ac:dyDescent="0.25">
      <c r="C1046" s="236" t="s">
        <v>2912</v>
      </c>
      <c r="E1046" s="236" t="s">
        <v>704</v>
      </c>
      <c r="F1046" s="237"/>
      <c r="H1046" s="237">
        <v>19074</v>
      </c>
      <c r="I1046" s="237"/>
      <c r="J1046" s="237"/>
      <c r="L1046" s="236" t="s">
        <v>2937</v>
      </c>
      <c r="M1046" s="237"/>
      <c r="N1046" s="237"/>
      <c r="O1046" s="237"/>
      <c r="P1046" s="237"/>
      <c r="Q1046" s="237"/>
      <c r="S1046" s="238">
        <v>0</v>
      </c>
      <c r="T1046" s="235"/>
      <c r="U1046" s="238">
        <v>6414545.3399999999</v>
      </c>
      <c r="V1046" s="235"/>
      <c r="W1046" s="239" t="s">
        <v>2938</v>
      </c>
      <c r="X1046" s="235"/>
    </row>
    <row r="1047" spans="3:24" s="231" customFormat="1" ht="12" hidden="1" customHeight="1" x14ac:dyDescent="0.25">
      <c r="C1047" s="236" t="s">
        <v>2912</v>
      </c>
      <c r="E1047" s="236" t="s">
        <v>700</v>
      </c>
      <c r="F1047" s="237"/>
      <c r="H1047" s="237">
        <v>25046</v>
      </c>
      <c r="I1047" s="237"/>
      <c r="J1047" s="237"/>
      <c r="L1047" s="236" t="s">
        <v>2939</v>
      </c>
      <c r="M1047" s="237"/>
      <c r="N1047" s="237"/>
      <c r="O1047" s="237"/>
      <c r="P1047" s="237"/>
      <c r="Q1047" s="237"/>
      <c r="S1047" s="238">
        <v>6414545.3399999999</v>
      </c>
      <c r="T1047" s="235"/>
      <c r="U1047" s="238">
        <v>0</v>
      </c>
      <c r="V1047" s="235"/>
      <c r="W1047" s="239" t="s">
        <v>2936</v>
      </c>
      <c r="X1047" s="235"/>
    </row>
    <row r="1048" spans="3:24" s="231" customFormat="1" ht="12" customHeight="1" x14ac:dyDescent="0.25">
      <c r="C1048" s="236" t="s">
        <v>2912</v>
      </c>
      <c r="E1048" s="236" t="s">
        <v>704</v>
      </c>
      <c r="F1048" s="237"/>
      <c r="H1048" s="237">
        <v>18693</v>
      </c>
      <c r="I1048" s="237"/>
      <c r="J1048" s="237"/>
      <c r="L1048" s="236" t="s">
        <v>2940</v>
      </c>
      <c r="M1048" s="237"/>
      <c r="N1048" s="237"/>
      <c r="O1048" s="237"/>
      <c r="P1048" s="237"/>
      <c r="Q1048" s="237"/>
      <c r="S1048" s="238">
        <v>0</v>
      </c>
      <c r="T1048" s="235"/>
      <c r="U1048" s="238">
        <v>1512727.2</v>
      </c>
      <c r="V1048" s="235"/>
      <c r="W1048" s="239" t="s">
        <v>2933</v>
      </c>
      <c r="X1048" s="235"/>
    </row>
    <row r="1049" spans="3:24" s="231" customFormat="1" ht="12" hidden="1" customHeight="1" x14ac:dyDescent="0.25">
      <c r="C1049" s="236" t="s">
        <v>2912</v>
      </c>
      <c r="E1049" s="236" t="s">
        <v>704</v>
      </c>
      <c r="F1049" s="237"/>
      <c r="H1049" s="237">
        <v>18829</v>
      </c>
      <c r="I1049" s="237"/>
      <c r="J1049" s="237"/>
      <c r="L1049" s="236" t="s">
        <v>2941</v>
      </c>
      <c r="M1049" s="237"/>
      <c r="N1049" s="237"/>
      <c r="O1049" s="237"/>
      <c r="P1049" s="237"/>
      <c r="Q1049" s="237"/>
      <c r="S1049" s="238">
        <v>0</v>
      </c>
      <c r="T1049" s="235"/>
      <c r="U1049" s="238">
        <v>7273920</v>
      </c>
      <c r="V1049" s="235"/>
      <c r="W1049" s="239" t="s">
        <v>2942</v>
      </c>
      <c r="X1049" s="235"/>
    </row>
    <row r="1050" spans="3:24" s="231" customFormat="1" ht="12" hidden="1" customHeight="1" x14ac:dyDescent="0.25">
      <c r="C1050" s="236" t="s">
        <v>2912</v>
      </c>
      <c r="E1050" s="236" t="s">
        <v>700</v>
      </c>
      <c r="F1050" s="237"/>
      <c r="H1050" s="236" t="s">
        <v>2943</v>
      </c>
      <c r="I1050" s="237"/>
      <c r="J1050" s="237"/>
      <c r="L1050" s="236" t="s">
        <v>2944</v>
      </c>
      <c r="M1050" s="237"/>
      <c r="N1050" s="237"/>
      <c r="O1050" s="237"/>
      <c r="P1050" s="237"/>
      <c r="Q1050" s="237"/>
      <c r="S1050" s="238">
        <v>7273920</v>
      </c>
      <c r="T1050" s="235"/>
      <c r="U1050" s="238">
        <v>0</v>
      </c>
      <c r="V1050" s="235"/>
      <c r="W1050" s="239" t="s">
        <v>2933</v>
      </c>
      <c r="X1050" s="235"/>
    </row>
    <row r="1051" spans="3:24" s="231" customFormat="1" ht="12" hidden="1" customHeight="1" x14ac:dyDescent="0.25">
      <c r="C1051" s="236" t="s">
        <v>2912</v>
      </c>
      <c r="E1051" s="236" t="s">
        <v>700</v>
      </c>
      <c r="F1051" s="237"/>
      <c r="H1051" s="236" t="s">
        <v>2945</v>
      </c>
      <c r="I1051" s="237"/>
      <c r="J1051" s="237"/>
      <c r="L1051" s="236" t="s">
        <v>2946</v>
      </c>
      <c r="M1051" s="237"/>
      <c r="N1051" s="237"/>
      <c r="O1051" s="237"/>
      <c r="P1051" s="237"/>
      <c r="Q1051" s="237"/>
      <c r="S1051" s="238">
        <v>5841818.1399999997</v>
      </c>
      <c r="T1051" s="235"/>
      <c r="U1051" s="238">
        <v>0</v>
      </c>
      <c r="V1051" s="235"/>
      <c r="W1051" s="239" t="s">
        <v>2947</v>
      </c>
      <c r="X1051" s="235"/>
    </row>
    <row r="1052" spans="3:24" s="231" customFormat="1" ht="12" hidden="1" customHeight="1" x14ac:dyDescent="0.25">
      <c r="C1052" s="236" t="s">
        <v>2912</v>
      </c>
      <c r="E1052" s="236" t="s">
        <v>704</v>
      </c>
      <c r="F1052" s="237"/>
      <c r="H1052" s="237">
        <v>18793</v>
      </c>
      <c r="I1052" s="237"/>
      <c r="J1052" s="237"/>
      <c r="L1052" s="236" t="s">
        <v>2948</v>
      </c>
      <c r="M1052" s="237"/>
      <c r="N1052" s="237"/>
      <c r="O1052" s="237"/>
      <c r="P1052" s="237"/>
      <c r="Q1052" s="237"/>
      <c r="S1052" s="238">
        <v>0</v>
      </c>
      <c r="T1052" s="235"/>
      <c r="U1052" s="238">
        <v>5841818.1399999997</v>
      </c>
      <c r="V1052" s="235"/>
      <c r="W1052" s="239" t="s">
        <v>2933</v>
      </c>
      <c r="X1052" s="235"/>
    </row>
    <row r="1053" spans="3:24" s="231" customFormat="1" ht="12" hidden="1" customHeight="1" x14ac:dyDescent="0.25">
      <c r="C1053" s="236" t="s">
        <v>2912</v>
      </c>
      <c r="E1053" s="236" t="s">
        <v>704</v>
      </c>
      <c r="F1053" s="237"/>
      <c r="H1053" s="237">
        <v>18794</v>
      </c>
      <c r="I1053" s="237"/>
      <c r="J1053" s="237"/>
      <c r="L1053" s="236" t="s">
        <v>2949</v>
      </c>
      <c r="M1053" s="237"/>
      <c r="N1053" s="237"/>
      <c r="O1053" s="237"/>
      <c r="P1053" s="237"/>
      <c r="Q1053" s="237"/>
      <c r="S1053" s="238">
        <v>0</v>
      </c>
      <c r="T1053" s="235"/>
      <c r="U1053" s="238">
        <v>5841818.1399999997</v>
      </c>
      <c r="V1053" s="235"/>
      <c r="W1053" s="239" t="s">
        <v>2950</v>
      </c>
      <c r="X1053" s="235"/>
    </row>
    <row r="1054" spans="3:24" s="231" customFormat="1" ht="12" hidden="1" customHeight="1" x14ac:dyDescent="0.25">
      <c r="C1054" s="236" t="s">
        <v>2912</v>
      </c>
      <c r="E1054" s="236" t="s">
        <v>700</v>
      </c>
      <c r="F1054" s="237"/>
      <c r="H1054" s="236" t="s">
        <v>2951</v>
      </c>
      <c r="I1054" s="237"/>
      <c r="J1054" s="237"/>
      <c r="L1054" s="236" t="s">
        <v>2952</v>
      </c>
      <c r="M1054" s="237"/>
      <c r="N1054" s="237"/>
      <c r="O1054" s="237"/>
      <c r="P1054" s="237"/>
      <c r="Q1054" s="237"/>
      <c r="S1054" s="238">
        <v>5841818.1399999997</v>
      </c>
      <c r="T1054" s="235"/>
      <c r="U1054" s="238">
        <v>0</v>
      </c>
      <c r="V1054" s="235"/>
      <c r="W1054" s="239" t="s">
        <v>2933</v>
      </c>
      <c r="X1054" s="235"/>
    </row>
    <row r="1055" spans="3:24" s="231" customFormat="1" ht="12" hidden="1" customHeight="1" x14ac:dyDescent="0.25">
      <c r="C1055" s="236" t="s">
        <v>2953</v>
      </c>
      <c r="E1055" s="236" t="s">
        <v>700</v>
      </c>
      <c r="F1055" s="237"/>
      <c r="H1055" s="236" t="s">
        <v>2954</v>
      </c>
      <c r="I1055" s="237"/>
      <c r="J1055" s="237"/>
      <c r="L1055" s="236" t="s">
        <v>2955</v>
      </c>
      <c r="M1055" s="237"/>
      <c r="N1055" s="237"/>
      <c r="O1055" s="237"/>
      <c r="P1055" s="237"/>
      <c r="Q1055" s="237"/>
      <c r="S1055" s="238">
        <v>8291086.7999999998</v>
      </c>
      <c r="T1055" s="235"/>
      <c r="U1055" s="238">
        <v>0</v>
      </c>
      <c r="V1055" s="235"/>
      <c r="W1055" s="239" t="s">
        <v>2956</v>
      </c>
      <c r="X1055" s="235"/>
    </row>
    <row r="1056" spans="3:24" s="231" customFormat="1" ht="12" hidden="1" customHeight="1" x14ac:dyDescent="0.25">
      <c r="C1056" s="236" t="s">
        <v>2953</v>
      </c>
      <c r="E1056" s="236" t="s">
        <v>704</v>
      </c>
      <c r="F1056" s="237"/>
      <c r="H1056" s="237">
        <v>18849</v>
      </c>
      <c r="I1056" s="237"/>
      <c r="J1056" s="237"/>
      <c r="L1056" s="236" t="s">
        <v>2957</v>
      </c>
      <c r="M1056" s="237"/>
      <c r="N1056" s="237"/>
      <c r="O1056" s="237"/>
      <c r="P1056" s="237"/>
      <c r="Q1056" s="237"/>
      <c r="S1056" s="238">
        <v>0</v>
      </c>
      <c r="T1056" s="235"/>
      <c r="U1056" s="238">
        <v>53318674.759999998</v>
      </c>
      <c r="V1056" s="235"/>
      <c r="W1056" s="239" t="s">
        <v>2958</v>
      </c>
      <c r="X1056" s="235"/>
    </row>
    <row r="1057" spans="3:24" s="231" customFormat="1" ht="12" hidden="1" customHeight="1" x14ac:dyDescent="0.25">
      <c r="C1057" s="236" t="s">
        <v>2953</v>
      </c>
      <c r="E1057" s="236" t="s">
        <v>700</v>
      </c>
      <c r="F1057" s="237"/>
      <c r="H1057" s="236" t="s">
        <v>2959</v>
      </c>
      <c r="I1057" s="237"/>
      <c r="J1057" s="237"/>
      <c r="L1057" s="236" t="s">
        <v>2960</v>
      </c>
      <c r="M1057" s="237"/>
      <c r="N1057" s="237"/>
      <c r="O1057" s="237"/>
      <c r="P1057" s="237"/>
      <c r="Q1057" s="237"/>
      <c r="S1057" s="238">
        <v>53318674.759999998</v>
      </c>
      <c r="T1057" s="235"/>
      <c r="U1057" s="238">
        <v>0</v>
      </c>
      <c r="V1057" s="235"/>
      <c r="W1057" s="239" t="s">
        <v>2956</v>
      </c>
      <c r="X1057" s="235"/>
    </row>
    <row r="1058" spans="3:24" s="231" customFormat="1" ht="12" hidden="1" customHeight="1" x14ac:dyDescent="0.25">
      <c r="C1058" s="236" t="s">
        <v>2953</v>
      </c>
      <c r="E1058" s="236" t="s">
        <v>704</v>
      </c>
      <c r="F1058" s="237"/>
      <c r="H1058" s="237">
        <v>18964</v>
      </c>
      <c r="I1058" s="237"/>
      <c r="J1058" s="237"/>
      <c r="L1058" s="236" t="s">
        <v>2961</v>
      </c>
      <c r="M1058" s="237"/>
      <c r="N1058" s="237"/>
      <c r="O1058" s="237"/>
      <c r="P1058" s="237"/>
      <c r="Q1058" s="237"/>
      <c r="S1058" s="238">
        <v>0</v>
      </c>
      <c r="T1058" s="235"/>
      <c r="U1058" s="238">
        <v>6414545.3399999999</v>
      </c>
      <c r="V1058" s="235"/>
      <c r="W1058" s="239" t="s">
        <v>2962</v>
      </c>
      <c r="X1058" s="235"/>
    </row>
    <row r="1059" spans="3:24" s="231" customFormat="1" ht="12" hidden="1" customHeight="1" x14ac:dyDescent="0.25">
      <c r="C1059" s="236" t="s">
        <v>2953</v>
      </c>
      <c r="E1059" s="236" t="s">
        <v>700</v>
      </c>
      <c r="F1059" s="237"/>
      <c r="H1059" s="237">
        <v>24911</v>
      </c>
      <c r="I1059" s="237"/>
      <c r="J1059" s="237"/>
      <c r="L1059" s="236" t="s">
        <v>2963</v>
      </c>
      <c r="M1059" s="237"/>
      <c r="N1059" s="237"/>
      <c r="O1059" s="237"/>
      <c r="P1059" s="237"/>
      <c r="Q1059" s="237"/>
      <c r="S1059" s="238">
        <v>6414545.3399999999</v>
      </c>
      <c r="T1059" s="235"/>
      <c r="U1059" s="238">
        <v>0</v>
      </c>
      <c r="V1059" s="235"/>
      <c r="W1059" s="239" t="s">
        <v>2956</v>
      </c>
      <c r="X1059" s="235"/>
    </row>
    <row r="1060" spans="3:24" s="231" customFormat="1" ht="12" hidden="1" customHeight="1" x14ac:dyDescent="0.25">
      <c r="C1060" s="236" t="s">
        <v>2953</v>
      </c>
      <c r="E1060" s="236" t="s">
        <v>704</v>
      </c>
      <c r="F1060" s="237"/>
      <c r="H1060" s="237">
        <v>18697</v>
      </c>
      <c r="I1060" s="237"/>
      <c r="J1060" s="237"/>
      <c r="L1060" s="236" t="s">
        <v>2964</v>
      </c>
      <c r="M1060" s="237"/>
      <c r="N1060" s="237"/>
      <c r="O1060" s="237"/>
      <c r="P1060" s="237"/>
      <c r="Q1060" s="237"/>
      <c r="S1060" s="238">
        <v>0</v>
      </c>
      <c r="T1060" s="235"/>
      <c r="U1060" s="238">
        <v>8291086.7999999998</v>
      </c>
      <c r="V1060" s="235"/>
      <c r="W1060" s="239" t="s">
        <v>2933</v>
      </c>
      <c r="X1060" s="235"/>
    </row>
    <row r="1061" spans="3:24" s="231" customFormat="1" ht="12" customHeight="1" x14ac:dyDescent="0.25">
      <c r="C1061" s="236" t="s">
        <v>2953</v>
      </c>
      <c r="E1061" s="236" t="s">
        <v>704</v>
      </c>
      <c r="F1061" s="237"/>
      <c r="H1061" s="237">
        <v>18695</v>
      </c>
      <c r="I1061" s="237"/>
      <c r="J1061" s="237"/>
      <c r="L1061" s="236" t="s">
        <v>2965</v>
      </c>
      <c r="M1061" s="237"/>
      <c r="N1061" s="237"/>
      <c r="O1061" s="237"/>
      <c r="P1061" s="237"/>
      <c r="Q1061" s="237"/>
      <c r="S1061" s="238">
        <v>0</v>
      </c>
      <c r="T1061" s="235"/>
      <c r="U1061" s="238">
        <v>61715452.600000001</v>
      </c>
      <c r="V1061" s="235"/>
      <c r="W1061" s="239" t="s">
        <v>2966</v>
      </c>
      <c r="X1061" s="235"/>
    </row>
    <row r="1062" spans="3:24" s="231" customFormat="1" ht="12" hidden="1" customHeight="1" x14ac:dyDescent="0.25">
      <c r="C1062" s="236" t="s">
        <v>2953</v>
      </c>
      <c r="E1062" s="236" t="s">
        <v>704</v>
      </c>
      <c r="F1062" s="237"/>
      <c r="H1062" s="237">
        <v>18795</v>
      </c>
      <c r="I1062" s="237"/>
      <c r="J1062" s="237"/>
      <c r="L1062" s="236" t="s">
        <v>2967</v>
      </c>
      <c r="M1062" s="237"/>
      <c r="N1062" s="237"/>
      <c r="O1062" s="237"/>
      <c r="P1062" s="237"/>
      <c r="Q1062" s="237"/>
      <c r="S1062" s="238">
        <v>0</v>
      </c>
      <c r="T1062" s="235"/>
      <c r="U1062" s="238">
        <v>5841818.1399999997</v>
      </c>
      <c r="V1062" s="235"/>
      <c r="W1062" s="239" t="s">
        <v>2968</v>
      </c>
      <c r="X1062" s="235"/>
    </row>
    <row r="1063" spans="3:24" s="231" customFormat="1" ht="12" hidden="1" customHeight="1" x14ac:dyDescent="0.25">
      <c r="C1063" s="236" t="s">
        <v>2953</v>
      </c>
      <c r="E1063" s="236" t="s">
        <v>704</v>
      </c>
      <c r="F1063" s="237"/>
      <c r="H1063" s="237">
        <v>18798</v>
      </c>
      <c r="I1063" s="237"/>
      <c r="J1063" s="237"/>
      <c r="L1063" s="236" t="s">
        <v>2969</v>
      </c>
      <c r="M1063" s="237"/>
      <c r="N1063" s="237"/>
      <c r="O1063" s="237"/>
      <c r="P1063" s="237"/>
      <c r="Q1063" s="237"/>
      <c r="S1063" s="238">
        <v>0</v>
      </c>
      <c r="T1063" s="235"/>
      <c r="U1063" s="238">
        <v>5841818.1399999997</v>
      </c>
      <c r="V1063" s="235"/>
      <c r="W1063" s="239" t="s">
        <v>2970</v>
      </c>
      <c r="X1063" s="235"/>
    </row>
    <row r="1064" spans="3:24" s="231" customFormat="1" ht="12" hidden="1" customHeight="1" x14ac:dyDescent="0.25">
      <c r="C1064" s="236" t="s">
        <v>2953</v>
      </c>
      <c r="E1064" s="236" t="s">
        <v>704</v>
      </c>
      <c r="F1064" s="237"/>
      <c r="H1064" s="237">
        <v>18808</v>
      </c>
      <c r="I1064" s="237"/>
      <c r="J1064" s="237"/>
      <c r="L1064" s="236" t="s">
        <v>2971</v>
      </c>
      <c r="M1064" s="237"/>
      <c r="N1064" s="237"/>
      <c r="O1064" s="237"/>
      <c r="P1064" s="237"/>
      <c r="Q1064" s="237"/>
      <c r="S1064" s="238">
        <v>0</v>
      </c>
      <c r="T1064" s="235"/>
      <c r="U1064" s="238">
        <v>7136364</v>
      </c>
      <c r="V1064" s="235"/>
      <c r="W1064" s="239" t="s">
        <v>2972</v>
      </c>
      <c r="X1064" s="235"/>
    </row>
    <row r="1065" spans="3:24" s="231" customFormat="1" ht="12" hidden="1" customHeight="1" x14ac:dyDescent="0.25">
      <c r="C1065" s="236" t="s">
        <v>2953</v>
      </c>
      <c r="E1065" s="236" t="s">
        <v>700</v>
      </c>
      <c r="F1065" s="237"/>
      <c r="H1065" s="236" t="s">
        <v>2973</v>
      </c>
      <c r="I1065" s="237"/>
      <c r="J1065" s="237"/>
      <c r="L1065" s="236" t="s">
        <v>2974</v>
      </c>
      <c r="M1065" s="237"/>
      <c r="N1065" s="237"/>
      <c r="O1065" s="237"/>
      <c r="P1065" s="237"/>
      <c r="Q1065" s="237"/>
      <c r="S1065" s="238">
        <v>7136364</v>
      </c>
      <c r="T1065" s="235"/>
      <c r="U1065" s="238">
        <v>0</v>
      </c>
      <c r="V1065" s="235"/>
      <c r="W1065" s="239" t="s">
        <v>2970</v>
      </c>
      <c r="X1065" s="235"/>
    </row>
    <row r="1066" spans="3:24" s="231" customFormat="1" ht="8.1" hidden="1" customHeight="1" x14ac:dyDescent="0.25">
      <c r="S1066" s="235"/>
      <c r="T1066" s="235"/>
      <c r="U1066" s="235"/>
      <c r="V1066" s="235"/>
      <c r="W1066" s="235"/>
      <c r="X1066" s="235"/>
    </row>
    <row r="1067" spans="3:24" s="231" customFormat="1" ht="12" hidden="1" customHeight="1" x14ac:dyDescent="0.25">
      <c r="C1067" s="236" t="s">
        <v>2953</v>
      </c>
      <c r="E1067" s="236" t="s">
        <v>704</v>
      </c>
      <c r="F1067" s="237"/>
      <c r="H1067" s="237">
        <v>18692</v>
      </c>
      <c r="I1067" s="237"/>
      <c r="J1067" s="237"/>
      <c r="L1067" s="236" t="s">
        <v>2975</v>
      </c>
      <c r="M1067" s="237"/>
      <c r="N1067" s="237"/>
      <c r="O1067" s="237"/>
      <c r="P1067" s="237"/>
      <c r="Q1067" s="237"/>
      <c r="S1067" s="238">
        <v>0</v>
      </c>
      <c r="T1067" s="235"/>
      <c r="U1067" s="245">
        <v>8323324.5</v>
      </c>
      <c r="V1067" s="235"/>
      <c r="W1067" s="239" t="s">
        <v>2976</v>
      </c>
      <c r="X1067" s="235"/>
    </row>
    <row r="1068" spans="3:24" s="231" customFormat="1" ht="12" hidden="1" customHeight="1" x14ac:dyDescent="0.25">
      <c r="C1068" s="236" t="s">
        <v>2953</v>
      </c>
      <c r="E1068" s="236" t="s">
        <v>704</v>
      </c>
      <c r="F1068" s="237"/>
      <c r="H1068" s="237">
        <v>18698</v>
      </c>
      <c r="I1068" s="237"/>
      <c r="J1068" s="237"/>
      <c r="L1068" s="236" t="s">
        <v>2977</v>
      </c>
      <c r="M1068" s="237"/>
      <c r="N1068" s="237"/>
      <c r="O1068" s="237"/>
      <c r="P1068" s="237"/>
      <c r="Q1068" s="237"/>
      <c r="S1068" s="238">
        <v>0</v>
      </c>
      <c r="T1068" s="235"/>
      <c r="U1068" s="245">
        <v>45503127.100000001</v>
      </c>
      <c r="V1068" s="235"/>
      <c r="W1068" s="239" t="s">
        <v>2978</v>
      </c>
      <c r="X1068" s="235"/>
    </row>
    <row r="1069" spans="3:24" s="231" customFormat="1" ht="12" hidden="1" customHeight="1" x14ac:dyDescent="0.25">
      <c r="C1069" s="236" t="s">
        <v>2979</v>
      </c>
      <c r="E1069" s="236" t="s">
        <v>704</v>
      </c>
      <c r="F1069" s="237"/>
      <c r="H1069" s="237">
        <v>18859</v>
      </c>
      <c r="I1069" s="237"/>
      <c r="J1069" s="237"/>
      <c r="L1069" s="236" t="s">
        <v>2980</v>
      </c>
      <c r="M1069" s="237"/>
      <c r="N1069" s="237"/>
      <c r="O1069" s="237"/>
      <c r="P1069" s="237"/>
      <c r="Q1069" s="237"/>
      <c r="S1069" s="245">
        <v>0</v>
      </c>
      <c r="T1069" s="244"/>
      <c r="U1069" s="245">
        <v>14109091.199999999</v>
      </c>
      <c r="V1069" s="235"/>
      <c r="W1069" s="239" t="s">
        <v>2981</v>
      </c>
      <c r="X1069" s="235"/>
    </row>
    <row r="1070" spans="3:24" s="231" customFormat="1" ht="12" hidden="1" customHeight="1" x14ac:dyDescent="0.25">
      <c r="C1070" s="236" t="s">
        <v>2979</v>
      </c>
      <c r="E1070" s="236" t="s">
        <v>700</v>
      </c>
      <c r="F1070" s="237"/>
      <c r="H1070" s="236" t="s">
        <v>2982</v>
      </c>
      <c r="I1070" s="237"/>
      <c r="J1070" s="237"/>
      <c r="L1070" s="236" t="s">
        <v>2983</v>
      </c>
      <c r="M1070" s="237"/>
      <c r="N1070" s="237"/>
      <c r="O1070" s="237"/>
      <c r="P1070" s="237"/>
      <c r="Q1070" s="237"/>
      <c r="S1070" s="245">
        <v>14109091.199999999</v>
      </c>
      <c r="T1070" s="244"/>
      <c r="U1070" s="245">
        <v>0</v>
      </c>
      <c r="V1070" s="235"/>
      <c r="W1070" s="239" t="s">
        <v>2978</v>
      </c>
      <c r="X1070" s="235"/>
    </row>
    <row r="1071" spans="3:24" s="231" customFormat="1" ht="12" customHeight="1" x14ac:dyDescent="0.25">
      <c r="C1071" s="236" t="s">
        <v>2979</v>
      </c>
      <c r="E1071" s="236" t="s">
        <v>700</v>
      </c>
      <c r="F1071" s="237"/>
      <c r="H1071" s="236" t="s">
        <v>2984</v>
      </c>
      <c r="I1071" s="237"/>
      <c r="J1071" s="237"/>
      <c r="L1071" s="236" t="s">
        <v>2985</v>
      </c>
      <c r="M1071" s="237"/>
      <c r="N1071" s="237"/>
      <c r="O1071" s="237"/>
      <c r="P1071" s="237"/>
      <c r="Q1071" s="237"/>
      <c r="S1071" s="238">
        <v>3499999.75</v>
      </c>
      <c r="T1071" s="235"/>
      <c r="U1071" s="238">
        <v>0</v>
      </c>
      <c r="V1071" s="235"/>
      <c r="W1071" s="239" t="s">
        <v>2986</v>
      </c>
      <c r="X1071" s="235"/>
    </row>
    <row r="1072" spans="3:24" s="231" customFormat="1" ht="12" customHeight="1" x14ac:dyDescent="0.25">
      <c r="C1072" s="236" t="s">
        <v>2979</v>
      </c>
      <c r="E1072" s="236" t="s">
        <v>700</v>
      </c>
      <c r="F1072" s="237"/>
      <c r="H1072" s="236" t="s">
        <v>2987</v>
      </c>
      <c r="I1072" s="237"/>
      <c r="J1072" s="237"/>
      <c r="L1072" s="236" t="s">
        <v>2988</v>
      </c>
      <c r="M1072" s="237"/>
      <c r="N1072" s="237"/>
      <c r="O1072" s="237"/>
      <c r="P1072" s="237"/>
      <c r="Q1072" s="237"/>
      <c r="S1072" s="238">
        <v>6777818.1600000001</v>
      </c>
      <c r="T1072" s="235"/>
      <c r="U1072" s="238">
        <v>0</v>
      </c>
      <c r="V1072" s="235"/>
      <c r="W1072" s="239" t="s">
        <v>2989</v>
      </c>
      <c r="X1072" s="235"/>
    </row>
    <row r="1073" spans="3:24" s="231" customFormat="1" ht="12" customHeight="1" x14ac:dyDescent="0.25">
      <c r="C1073" s="236" t="s">
        <v>2979</v>
      </c>
      <c r="E1073" s="236" t="s">
        <v>700</v>
      </c>
      <c r="F1073" s="237"/>
      <c r="H1073" s="236" t="s">
        <v>2990</v>
      </c>
      <c r="I1073" s="237"/>
      <c r="J1073" s="237"/>
      <c r="L1073" s="236" t="s">
        <v>2991</v>
      </c>
      <c r="M1073" s="237"/>
      <c r="N1073" s="237"/>
      <c r="O1073" s="237"/>
      <c r="P1073" s="237"/>
      <c r="Q1073" s="237"/>
      <c r="S1073" s="238">
        <v>2119318.15</v>
      </c>
      <c r="T1073" s="235"/>
      <c r="U1073" s="238">
        <v>0</v>
      </c>
      <c r="V1073" s="235"/>
      <c r="W1073" s="239" t="s">
        <v>2992</v>
      </c>
      <c r="X1073" s="235"/>
    </row>
    <row r="1074" spans="3:24" s="231" customFormat="1" ht="12" customHeight="1" x14ac:dyDescent="0.25">
      <c r="C1074" s="236" t="s">
        <v>2979</v>
      </c>
      <c r="E1074" s="236" t="s">
        <v>700</v>
      </c>
      <c r="F1074" s="237"/>
      <c r="H1074" s="236" t="s">
        <v>2993</v>
      </c>
      <c r="I1074" s="237"/>
      <c r="J1074" s="237"/>
      <c r="L1074" s="236" t="s">
        <v>2994</v>
      </c>
      <c r="M1074" s="237"/>
      <c r="N1074" s="237"/>
      <c r="O1074" s="237"/>
      <c r="P1074" s="237"/>
      <c r="Q1074" s="237"/>
      <c r="S1074" s="238">
        <v>13237500</v>
      </c>
      <c r="T1074" s="235"/>
      <c r="U1074" s="238">
        <v>0</v>
      </c>
      <c r="V1074" s="235"/>
      <c r="W1074" s="239" t="s">
        <v>2995</v>
      </c>
      <c r="X1074" s="235"/>
    </row>
    <row r="1075" spans="3:24" s="231" customFormat="1" ht="12" customHeight="1" x14ac:dyDescent="0.25">
      <c r="C1075" s="236" t="s">
        <v>2979</v>
      </c>
      <c r="E1075" s="236" t="s">
        <v>700</v>
      </c>
      <c r="F1075" s="237"/>
      <c r="H1075" s="236" t="s">
        <v>2996</v>
      </c>
      <c r="I1075" s="237"/>
      <c r="J1075" s="237"/>
      <c r="L1075" s="236" t="s">
        <v>2997</v>
      </c>
      <c r="M1075" s="237"/>
      <c r="N1075" s="237"/>
      <c r="O1075" s="237"/>
      <c r="P1075" s="237"/>
      <c r="Q1075" s="237"/>
      <c r="S1075" s="238">
        <v>6248181.6799999997</v>
      </c>
      <c r="T1075" s="235"/>
      <c r="U1075" s="238">
        <v>0</v>
      </c>
      <c r="V1075" s="235"/>
      <c r="W1075" s="239" t="s">
        <v>2998</v>
      </c>
      <c r="X1075" s="235"/>
    </row>
    <row r="1076" spans="3:24" s="231" customFormat="1" ht="12" customHeight="1" x14ac:dyDescent="0.25">
      <c r="C1076" s="236" t="s">
        <v>2979</v>
      </c>
      <c r="E1076" s="236" t="s">
        <v>700</v>
      </c>
      <c r="F1076" s="237"/>
      <c r="H1076" s="236" t="s">
        <v>2999</v>
      </c>
      <c r="I1076" s="237"/>
      <c r="J1076" s="237"/>
      <c r="L1076" s="236" t="s">
        <v>3000</v>
      </c>
      <c r="M1076" s="237"/>
      <c r="N1076" s="237"/>
      <c r="O1076" s="237"/>
      <c r="P1076" s="237"/>
      <c r="Q1076" s="237"/>
      <c r="S1076" s="238">
        <v>61715452.600000001</v>
      </c>
      <c r="T1076" s="235"/>
      <c r="U1076" s="238">
        <v>0</v>
      </c>
      <c r="V1076" s="235"/>
      <c r="W1076" s="239" t="s">
        <v>3001</v>
      </c>
      <c r="X1076" s="235"/>
    </row>
    <row r="1077" spans="3:24" s="231" customFormat="1" ht="12" hidden="1" customHeight="1" x14ac:dyDescent="0.25">
      <c r="C1077" s="236" t="s">
        <v>2979</v>
      </c>
      <c r="E1077" s="236" t="s">
        <v>700</v>
      </c>
      <c r="F1077" s="237"/>
      <c r="H1077" s="236" t="s">
        <v>3002</v>
      </c>
      <c r="I1077" s="237"/>
      <c r="J1077" s="237"/>
      <c r="L1077" s="236" t="s">
        <v>3003</v>
      </c>
      <c r="M1077" s="237"/>
      <c r="N1077" s="237"/>
      <c r="O1077" s="237"/>
      <c r="P1077" s="237"/>
      <c r="Q1077" s="237"/>
      <c r="S1077" s="238">
        <v>56784000</v>
      </c>
      <c r="T1077" s="235"/>
      <c r="U1077" s="238">
        <v>0</v>
      </c>
      <c r="V1077" s="235"/>
      <c r="W1077" s="239" t="s">
        <v>3004</v>
      </c>
      <c r="X1077" s="235"/>
    </row>
    <row r="1078" spans="3:24" s="231" customFormat="1" ht="12" hidden="1" customHeight="1" x14ac:dyDescent="0.25">
      <c r="C1078" s="236" t="s">
        <v>2979</v>
      </c>
      <c r="E1078" s="236" t="s">
        <v>704</v>
      </c>
      <c r="F1078" s="237"/>
      <c r="H1078" s="237">
        <v>18866</v>
      </c>
      <c r="I1078" s="237"/>
      <c r="J1078" s="237"/>
      <c r="L1078" s="236" t="s">
        <v>3005</v>
      </c>
      <c r="M1078" s="237"/>
      <c r="N1078" s="237"/>
      <c r="O1078" s="237"/>
      <c r="P1078" s="237"/>
      <c r="Q1078" s="237"/>
      <c r="S1078" s="238">
        <v>0</v>
      </c>
      <c r="T1078" s="235"/>
      <c r="U1078" s="245">
        <v>7054560</v>
      </c>
      <c r="V1078" s="235"/>
      <c r="W1078" s="239" t="s">
        <v>3006</v>
      </c>
      <c r="X1078" s="235"/>
    </row>
    <row r="1079" spans="3:24" s="231" customFormat="1" ht="12" hidden="1" customHeight="1" x14ac:dyDescent="0.25">
      <c r="C1079" s="236" t="s">
        <v>2979</v>
      </c>
      <c r="E1079" s="236" t="s">
        <v>700</v>
      </c>
      <c r="F1079" s="237"/>
      <c r="H1079" s="236" t="s">
        <v>3007</v>
      </c>
      <c r="I1079" s="237"/>
      <c r="J1079" s="237"/>
      <c r="L1079" s="236" t="s">
        <v>3008</v>
      </c>
      <c r="M1079" s="237"/>
      <c r="N1079" s="237"/>
      <c r="O1079" s="237"/>
      <c r="P1079" s="237"/>
      <c r="Q1079" s="237"/>
      <c r="S1079" s="245">
        <v>7054560</v>
      </c>
      <c r="T1079" s="235"/>
      <c r="U1079" s="238">
        <v>0</v>
      </c>
      <c r="V1079" s="235"/>
      <c r="W1079" s="239" t="s">
        <v>3004</v>
      </c>
      <c r="X1079" s="235"/>
    </row>
    <row r="1080" spans="3:24" s="231" customFormat="1" ht="12" customHeight="1" x14ac:dyDescent="0.25">
      <c r="C1080" s="236" t="s">
        <v>2979</v>
      </c>
      <c r="E1080" s="236" t="s">
        <v>704</v>
      </c>
      <c r="F1080" s="237"/>
      <c r="H1080" s="237">
        <v>18699</v>
      </c>
      <c r="I1080" s="237"/>
      <c r="J1080" s="237"/>
      <c r="L1080" s="236" t="s">
        <v>3009</v>
      </c>
      <c r="M1080" s="237"/>
      <c r="N1080" s="237"/>
      <c r="O1080" s="237"/>
      <c r="P1080" s="237"/>
      <c r="Q1080" s="237"/>
      <c r="S1080" s="238">
        <v>0</v>
      </c>
      <c r="T1080" s="235"/>
      <c r="U1080" s="238">
        <v>10059693.25</v>
      </c>
      <c r="V1080" s="235"/>
      <c r="W1080" s="239" t="s">
        <v>3010</v>
      </c>
      <c r="X1080" s="235"/>
    </row>
    <row r="1081" spans="3:24" s="231" customFormat="1" ht="12" customHeight="1" x14ac:dyDescent="0.25">
      <c r="C1081" s="236" t="s">
        <v>2979</v>
      </c>
      <c r="E1081" s="236" t="s">
        <v>704</v>
      </c>
      <c r="F1081" s="237"/>
      <c r="H1081" s="237">
        <v>18702</v>
      </c>
      <c r="I1081" s="237"/>
      <c r="J1081" s="237"/>
      <c r="L1081" s="236" t="s">
        <v>3011</v>
      </c>
      <c r="M1081" s="237"/>
      <c r="N1081" s="237"/>
      <c r="O1081" s="237"/>
      <c r="P1081" s="237"/>
      <c r="Q1081" s="237"/>
      <c r="S1081" s="238">
        <v>0</v>
      </c>
      <c r="T1081" s="235"/>
      <c r="U1081" s="238">
        <v>6248181.6799999997</v>
      </c>
      <c r="V1081" s="235"/>
      <c r="W1081" s="239" t="s">
        <v>3012</v>
      </c>
      <c r="X1081" s="235"/>
    </row>
    <row r="1082" spans="3:24" s="231" customFormat="1" ht="12" customHeight="1" x14ac:dyDescent="0.25">
      <c r="C1082" s="236" t="s">
        <v>2979</v>
      </c>
      <c r="E1082" s="236" t="s">
        <v>704</v>
      </c>
      <c r="F1082" s="237"/>
      <c r="H1082" s="237">
        <v>18703</v>
      </c>
      <c r="I1082" s="237"/>
      <c r="J1082" s="237"/>
      <c r="L1082" s="236" t="s">
        <v>3013</v>
      </c>
      <c r="M1082" s="237"/>
      <c r="N1082" s="237"/>
      <c r="O1082" s="237"/>
      <c r="P1082" s="237"/>
      <c r="Q1082" s="237"/>
      <c r="S1082" s="238">
        <v>0</v>
      </c>
      <c r="T1082" s="235"/>
      <c r="U1082" s="238">
        <v>13237500</v>
      </c>
      <c r="V1082" s="235"/>
      <c r="W1082" s="239" t="s">
        <v>3014</v>
      </c>
      <c r="X1082" s="235"/>
    </row>
    <row r="1083" spans="3:24" s="231" customFormat="1" ht="12" customHeight="1" x14ac:dyDescent="0.25">
      <c r="C1083" s="236" t="s">
        <v>2979</v>
      </c>
      <c r="E1083" s="236" t="s">
        <v>704</v>
      </c>
      <c r="F1083" s="237"/>
      <c r="H1083" s="237">
        <v>18704</v>
      </c>
      <c r="I1083" s="237"/>
      <c r="J1083" s="237"/>
      <c r="L1083" s="236" t="s">
        <v>3015</v>
      </c>
      <c r="M1083" s="237"/>
      <c r="N1083" s="237"/>
      <c r="O1083" s="237"/>
      <c r="P1083" s="237"/>
      <c r="Q1083" s="237"/>
      <c r="S1083" s="238">
        <v>0</v>
      </c>
      <c r="T1083" s="235"/>
      <c r="U1083" s="238">
        <v>6777818.1600000001</v>
      </c>
      <c r="V1083" s="235"/>
      <c r="W1083" s="239" t="s">
        <v>3016</v>
      </c>
      <c r="X1083" s="235"/>
    </row>
    <row r="1084" spans="3:24" s="231" customFormat="1" ht="12" customHeight="1" x14ac:dyDescent="0.25">
      <c r="C1084" s="236" t="s">
        <v>2979</v>
      </c>
      <c r="E1084" s="236" t="s">
        <v>704</v>
      </c>
      <c r="F1084" s="237"/>
      <c r="H1084" s="237">
        <v>18705</v>
      </c>
      <c r="I1084" s="237"/>
      <c r="J1084" s="237"/>
      <c r="L1084" s="236" t="s">
        <v>3017</v>
      </c>
      <c r="M1084" s="237"/>
      <c r="N1084" s="237"/>
      <c r="O1084" s="237"/>
      <c r="P1084" s="237"/>
      <c r="Q1084" s="237"/>
      <c r="S1084" s="238">
        <v>0</v>
      </c>
      <c r="T1084" s="235"/>
      <c r="U1084" s="238">
        <v>2119318.15</v>
      </c>
      <c r="V1084" s="235"/>
      <c r="W1084" s="239" t="s">
        <v>3018</v>
      </c>
      <c r="X1084" s="235"/>
    </row>
    <row r="1085" spans="3:24" s="231" customFormat="1" ht="12" hidden="1" customHeight="1" x14ac:dyDescent="0.25">
      <c r="C1085" s="236" t="s">
        <v>2979</v>
      </c>
      <c r="E1085" s="236" t="s">
        <v>704</v>
      </c>
      <c r="F1085" s="237"/>
      <c r="H1085" s="237">
        <v>18701</v>
      </c>
      <c r="I1085" s="237"/>
      <c r="J1085" s="237"/>
      <c r="L1085" s="236" t="s">
        <v>3019</v>
      </c>
      <c r="M1085" s="237"/>
      <c r="N1085" s="237"/>
      <c r="O1085" s="237"/>
      <c r="P1085" s="237"/>
      <c r="Q1085" s="237"/>
      <c r="S1085" s="238">
        <v>0</v>
      </c>
      <c r="T1085" s="235"/>
      <c r="U1085" s="238">
        <v>7407272.7000000002</v>
      </c>
      <c r="V1085" s="235"/>
      <c r="W1085" s="239" t="s">
        <v>3020</v>
      </c>
      <c r="X1085" s="235"/>
    </row>
    <row r="1086" spans="3:24" s="231" customFormat="1" ht="12" hidden="1" customHeight="1" x14ac:dyDescent="0.25">
      <c r="C1086" s="236" t="s">
        <v>2979</v>
      </c>
      <c r="E1086" s="236" t="s">
        <v>700</v>
      </c>
      <c r="F1086" s="237"/>
      <c r="H1086" s="236" t="s">
        <v>3021</v>
      </c>
      <c r="I1086" s="237"/>
      <c r="J1086" s="237"/>
      <c r="L1086" s="236" t="s">
        <v>3022</v>
      </c>
      <c r="M1086" s="237"/>
      <c r="N1086" s="237"/>
      <c r="O1086" s="237"/>
      <c r="P1086" s="237"/>
      <c r="Q1086" s="237"/>
      <c r="S1086" s="238">
        <v>5841818.1399999997</v>
      </c>
      <c r="T1086" s="235"/>
      <c r="U1086" s="238">
        <v>0</v>
      </c>
      <c r="V1086" s="235"/>
      <c r="W1086" s="239" t="s">
        <v>3023</v>
      </c>
      <c r="X1086" s="235"/>
    </row>
    <row r="1087" spans="3:24" s="231" customFormat="1" ht="12" hidden="1" customHeight="1" x14ac:dyDescent="0.25">
      <c r="C1087" s="236" t="s">
        <v>2979</v>
      </c>
      <c r="E1087" s="236" t="s">
        <v>704</v>
      </c>
      <c r="F1087" s="237"/>
      <c r="H1087" s="237">
        <v>18796</v>
      </c>
      <c r="I1087" s="237"/>
      <c r="J1087" s="237"/>
      <c r="L1087" s="236" t="s">
        <v>3024</v>
      </c>
      <c r="M1087" s="237"/>
      <c r="N1087" s="237"/>
      <c r="O1087" s="237"/>
      <c r="P1087" s="237"/>
      <c r="Q1087" s="237"/>
      <c r="S1087" s="238">
        <v>0</v>
      </c>
      <c r="T1087" s="235"/>
      <c r="U1087" s="238">
        <v>5841818.1399999997</v>
      </c>
      <c r="V1087" s="235"/>
      <c r="W1087" s="239" t="s">
        <v>3020</v>
      </c>
      <c r="X1087" s="235"/>
    </row>
    <row r="1088" spans="3:24" s="231" customFormat="1" ht="12" hidden="1" customHeight="1" x14ac:dyDescent="0.25">
      <c r="C1088" s="236" t="s">
        <v>2979</v>
      </c>
      <c r="E1088" s="236" t="s">
        <v>704</v>
      </c>
      <c r="F1088" s="237"/>
      <c r="H1088" s="237">
        <v>18797</v>
      </c>
      <c r="I1088" s="237"/>
      <c r="J1088" s="237"/>
      <c r="L1088" s="236" t="s">
        <v>3025</v>
      </c>
      <c r="M1088" s="237"/>
      <c r="N1088" s="237"/>
      <c r="O1088" s="237"/>
      <c r="P1088" s="237"/>
      <c r="Q1088" s="237"/>
      <c r="S1088" s="238">
        <v>0</v>
      </c>
      <c r="T1088" s="235"/>
      <c r="U1088" s="238">
        <v>5841818.1399999997</v>
      </c>
      <c r="V1088" s="235"/>
      <c r="W1088" s="239" t="s">
        <v>3026</v>
      </c>
      <c r="X1088" s="235"/>
    </row>
    <row r="1089" spans="3:24" s="231" customFormat="1" ht="12" hidden="1" customHeight="1" x14ac:dyDescent="0.25">
      <c r="C1089" s="236" t="s">
        <v>2979</v>
      </c>
      <c r="E1089" s="236" t="s">
        <v>704</v>
      </c>
      <c r="F1089" s="237"/>
      <c r="H1089" s="237">
        <v>18799</v>
      </c>
      <c r="I1089" s="237"/>
      <c r="J1089" s="237"/>
      <c r="L1089" s="236" t="s">
        <v>3027</v>
      </c>
      <c r="M1089" s="237"/>
      <c r="N1089" s="237"/>
      <c r="O1089" s="237"/>
      <c r="P1089" s="237"/>
      <c r="Q1089" s="237"/>
      <c r="S1089" s="238">
        <v>0</v>
      </c>
      <c r="T1089" s="235"/>
      <c r="U1089" s="238">
        <v>5841818.1399999997</v>
      </c>
      <c r="V1089" s="235"/>
      <c r="W1089" s="239" t="s">
        <v>3028</v>
      </c>
      <c r="X1089" s="235"/>
    </row>
    <row r="1090" spans="3:24" s="231" customFormat="1" ht="12" hidden="1" customHeight="1" x14ac:dyDescent="0.25">
      <c r="C1090" s="236" t="s">
        <v>2979</v>
      </c>
      <c r="E1090" s="236" t="s">
        <v>704</v>
      </c>
      <c r="F1090" s="237"/>
      <c r="H1090" s="237">
        <v>18800</v>
      </c>
      <c r="I1090" s="237"/>
      <c r="J1090" s="237"/>
      <c r="L1090" s="236" t="s">
        <v>3029</v>
      </c>
      <c r="M1090" s="237"/>
      <c r="N1090" s="237"/>
      <c r="O1090" s="237"/>
      <c r="P1090" s="237"/>
      <c r="Q1090" s="237"/>
      <c r="S1090" s="238">
        <v>0</v>
      </c>
      <c r="T1090" s="235"/>
      <c r="U1090" s="238">
        <v>5007240</v>
      </c>
      <c r="V1090" s="235"/>
      <c r="W1090" s="239" t="s">
        <v>3030</v>
      </c>
      <c r="X1090" s="235"/>
    </row>
    <row r="1091" spans="3:24" s="231" customFormat="1" ht="12" hidden="1" customHeight="1" x14ac:dyDescent="0.25">
      <c r="C1091" s="236" t="s">
        <v>2979</v>
      </c>
      <c r="E1091" s="236" t="s">
        <v>704</v>
      </c>
      <c r="F1091" s="237"/>
      <c r="H1091" s="237">
        <v>18801</v>
      </c>
      <c r="I1091" s="237"/>
      <c r="J1091" s="237"/>
      <c r="L1091" s="236" t="s">
        <v>3031</v>
      </c>
      <c r="M1091" s="237"/>
      <c r="N1091" s="237"/>
      <c r="O1091" s="237"/>
      <c r="P1091" s="237"/>
      <c r="Q1091" s="237"/>
      <c r="S1091" s="238">
        <v>0</v>
      </c>
      <c r="T1091" s="235"/>
      <c r="U1091" s="238">
        <v>5841818.1399999997</v>
      </c>
      <c r="V1091" s="235"/>
      <c r="W1091" s="239" t="s">
        <v>3032</v>
      </c>
      <c r="X1091" s="235"/>
    </row>
    <row r="1092" spans="3:24" s="231" customFormat="1" ht="12" hidden="1" customHeight="1" x14ac:dyDescent="0.25">
      <c r="C1092" s="236" t="s">
        <v>2979</v>
      </c>
      <c r="E1092" s="236" t="s">
        <v>704</v>
      </c>
      <c r="F1092" s="237"/>
      <c r="H1092" s="237">
        <v>18802</v>
      </c>
      <c r="I1092" s="237"/>
      <c r="J1092" s="237"/>
      <c r="L1092" s="236" t="s">
        <v>3033</v>
      </c>
      <c r="M1092" s="237"/>
      <c r="N1092" s="237"/>
      <c r="O1092" s="237"/>
      <c r="P1092" s="237"/>
      <c r="Q1092" s="237"/>
      <c r="S1092" s="238">
        <v>0</v>
      </c>
      <c r="T1092" s="235"/>
      <c r="U1092" s="238">
        <v>5841818.1399999997</v>
      </c>
      <c r="V1092" s="235"/>
      <c r="W1092" s="239" t="s">
        <v>3034</v>
      </c>
      <c r="X1092" s="235"/>
    </row>
    <row r="1093" spans="3:24" s="231" customFormat="1" ht="12" hidden="1" customHeight="1" x14ac:dyDescent="0.25">
      <c r="C1093" s="236" t="s">
        <v>2979</v>
      </c>
      <c r="E1093" s="236" t="s">
        <v>704</v>
      </c>
      <c r="F1093" s="237"/>
      <c r="H1093" s="237">
        <v>18803</v>
      </c>
      <c r="I1093" s="237"/>
      <c r="J1093" s="237"/>
      <c r="L1093" s="236" t="s">
        <v>3035</v>
      </c>
      <c r="M1093" s="237"/>
      <c r="N1093" s="237"/>
      <c r="O1093" s="237"/>
      <c r="P1093" s="237"/>
      <c r="Q1093" s="237"/>
      <c r="S1093" s="238">
        <v>0</v>
      </c>
      <c r="T1093" s="235"/>
      <c r="U1093" s="238">
        <v>5007240</v>
      </c>
      <c r="V1093" s="235"/>
      <c r="W1093" s="239" t="s">
        <v>3036</v>
      </c>
      <c r="X1093" s="235"/>
    </row>
    <row r="1094" spans="3:24" s="231" customFormat="1" ht="12" customHeight="1" x14ac:dyDescent="0.25">
      <c r="C1094" s="236" t="s">
        <v>2979</v>
      </c>
      <c r="E1094" s="236" t="s">
        <v>704</v>
      </c>
      <c r="F1094" s="237"/>
      <c r="H1094" s="237">
        <v>18700</v>
      </c>
      <c r="I1094" s="237"/>
      <c r="J1094" s="237"/>
      <c r="L1094" s="236" t="s">
        <v>3037</v>
      </c>
      <c r="M1094" s="237"/>
      <c r="N1094" s="237"/>
      <c r="O1094" s="237"/>
      <c r="P1094" s="237"/>
      <c r="Q1094" s="237"/>
      <c r="S1094" s="238">
        <v>0</v>
      </c>
      <c r="T1094" s="235"/>
      <c r="U1094" s="238">
        <v>3499999.75</v>
      </c>
      <c r="V1094" s="235"/>
      <c r="W1094" s="239" t="s">
        <v>3038</v>
      </c>
      <c r="X1094" s="235"/>
    </row>
    <row r="1095" spans="3:24" s="231" customFormat="1" ht="12" hidden="1" customHeight="1" x14ac:dyDescent="0.25">
      <c r="C1095" s="236" t="s">
        <v>2979</v>
      </c>
      <c r="E1095" s="236" t="s">
        <v>700</v>
      </c>
      <c r="F1095" s="237"/>
      <c r="H1095" s="236" t="s">
        <v>3039</v>
      </c>
      <c r="I1095" s="237"/>
      <c r="J1095" s="237"/>
      <c r="L1095" s="236" t="s">
        <v>3040</v>
      </c>
      <c r="M1095" s="237"/>
      <c r="N1095" s="237"/>
      <c r="O1095" s="237"/>
      <c r="P1095" s="237"/>
      <c r="Q1095" s="237"/>
      <c r="S1095" s="238">
        <v>7407272.7000000002</v>
      </c>
      <c r="T1095" s="235"/>
      <c r="U1095" s="238">
        <v>0</v>
      </c>
      <c r="V1095" s="235"/>
      <c r="W1095" s="239" t="s">
        <v>3041</v>
      </c>
      <c r="X1095" s="235"/>
    </row>
    <row r="1096" spans="3:24" s="231" customFormat="1" ht="12" hidden="1" customHeight="1" x14ac:dyDescent="0.25">
      <c r="C1096" s="236" t="s">
        <v>3042</v>
      </c>
      <c r="E1096" s="236" t="s">
        <v>704</v>
      </c>
      <c r="F1096" s="237"/>
      <c r="H1096" s="237">
        <v>18955</v>
      </c>
      <c r="I1096" s="237"/>
      <c r="J1096" s="237"/>
      <c r="L1096" s="236" t="s">
        <v>3043</v>
      </c>
      <c r="M1096" s="237"/>
      <c r="N1096" s="237"/>
      <c r="O1096" s="237"/>
      <c r="P1096" s="237"/>
      <c r="Q1096" s="237"/>
      <c r="S1096" s="238">
        <v>0</v>
      </c>
      <c r="T1096" s="235"/>
      <c r="U1096" s="238">
        <v>3940363.56</v>
      </c>
      <c r="V1096" s="235"/>
      <c r="W1096" s="239" t="s">
        <v>3044</v>
      </c>
      <c r="X1096" s="235"/>
    </row>
    <row r="1097" spans="3:24" s="231" customFormat="1" ht="12" customHeight="1" x14ac:dyDescent="0.25">
      <c r="C1097" s="236" t="s">
        <v>3042</v>
      </c>
      <c r="E1097" s="236" t="s">
        <v>704</v>
      </c>
      <c r="F1097" s="237"/>
      <c r="H1097" s="237">
        <v>18991</v>
      </c>
      <c r="I1097" s="237"/>
      <c r="J1097" s="237"/>
      <c r="L1097" s="236" t="s">
        <v>3045</v>
      </c>
      <c r="M1097" s="237"/>
      <c r="N1097" s="237"/>
      <c r="O1097" s="237"/>
      <c r="P1097" s="237"/>
      <c r="Q1097" s="237"/>
      <c r="S1097" s="238">
        <v>0</v>
      </c>
      <c r="T1097" s="235"/>
      <c r="U1097" s="238">
        <v>17526204.5</v>
      </c>
      <c r="V1097" s="235"/>
      <c r="W1097" s="239" t="s">
        <v>3046</v>
      </c>
      <c r="X1097" s="235"/>
    </row>
    <row r="1098" spans="3:24" s="231" customFormat="1" ht="12" customHeight="1" x14ac:dyDescent="0.25">
      <c r="C1098" s="236" t="s">
        <v>3042</v>
      </c>
      <c r="E1098" s="236" t="s">
        <v>700</v>
      </c>
      <c r="F1098" s="237"/>
      <c r="H1098" s="236" t="s">
        <v>3047</v>
      </c>
      <c r="I1098" s="237"/>
      <c r="J1098" s="237"/>
      <c r="L1098" s="236" t="s">
        <v>3048</v>
      </c>
      <c r="M1098" s="237"/>
      <c r="N1098" s="237"/>
      <c r="O1098" s="237"/>
      <c r="P1098" s="237"/>
      <c r="Q1098" s="237"/>
      <c r="S1098" s="238">
        <v>10059693.25</v>
      </c>
      <c r="T1098" s="235"/>
      <c r="U1098" s="238">
        <v>0</v>
      </c>
      <c r="V1098" s="235"/>
      <c r="W1098" s="239" t="s">
        <v>3049</v>
      </c>
      <c r="X1098" s="235"/>
    </row>
    <row r="1099" spans="3:24" s="231" customFormat="1" ht="12" customHeight="1" x14ac:dyDescent="0.25">
      <c r="C1099" s="236" t="s">
        <v>3042</v>
      </c>
      <c r="E1099" s="236" t="s">
        <v>700</v>
      </c>
      <c r="F1099" s="237"/>
      <c r="H1099" s="236" t="s">
        <v>3050</v>
      </c>
      <c r="I1099" s="237"/>
      <c r="J1099" s="237"/>
      <c r="L1099" s="236" t="s">
        <v>3051</v>
      </c>
      <c r="M1099" s="237"/>
      <c r="N1099" s="237"/>
      <c r="O1099" s="237"/>
      <c r="P1099" s="237"/>
      <c r="Q1099" s="237"/>
      <c r="S1099" s="238">
        <v>17526204.5</v>
      </c>
      <c r="T1099" s="235"/>
      <c r="U1099" s="238">
        <v>0</v>
      </c>
      <c r="V1099" s="235"/>
      <c r="W1099" s="239" t="s">
        <v>3052</v>
      </c>
      <c r="X1099" s="235"/>
    </row>
    <row r="1100" spans="3:24" s="231" customFormat="1" ht="12" hidden="1" customHeight="1" x14ac:dyDescent="0.25">
      <c r="C1100" s="236" t="s">
        <v>3042</v>
      </c>
      <c r="E1100" s="236" t="s">
        <v>704</v>
      </c>
      <c r="F1100" s="237"/>
      <c r="H1100" s="237">
        <v>18874</v>
      </c>
      <c r="I1100" s="237"/>
      <c r="J1100" s="237"/>
      <c r="L1100" s="236" t="s">
        <v>3053</v>
      </c>
      <c r="M1100" s="237"/>
      <c r="N1100" s="237"/>
      <c r="O1100" s="237"/>
      <c r="P1100" s="237"/>
      <c r="Q1100" s="237"/>
      <c r="S1100" s="238">
        <v>0</v>
      </c>
      <c r="T1100" s="235"/>
      <c r="U1100" s="238">
        <v>5841818.1399999997</v>
      </c>
      <c r="V1100" s="235"/>
      <c r="W1100" s="239" t="s">
        <v>3054</v>
      </c>
      <c r="X1100" s="235"/>
    </row>
    <row r="1101" spans="3:24" s="231" customFormat="1" ht="12" hidden="1" customHeight="1" x14ac:dyDescent="0.25">
      <c r="C1101" s="236" t="s">
        <v>3042</v>
      </c>
      <c r="E1101" s="236" t="s">
        <v>704</v>
      </c>
      <c r="F1101" s="237"/>
      <c r="H1101" s="237">
        <v>19108</v>
      </c>
      <c r="I1101" s="237"/>
      <c r="J1101" s="237"/>
      <c r="L1101" s="236" t="s">
        <v>3055</v>
      </c>
      <c r="M1101" s="237"/>
      <c r="N1101" s="237"/>
      <c r="O1101" s="237"/>
      <c r="P1101" s="237"/>
      <c r="Q1101" s="237"/>
      <c r="S1101" s="238">
        <v>0</v>
      </c>
      <c r="T1101" s="235"/>
      <c r="U1101" s="238">
        <v>5841818.1399999997</v>
      </c>
      <c r="V1101" s="235"/>
      <c r="W1101" s="239" t="s">
        <v>3056</v>
      </c>
      <c r="X1101" s="235"/>
    </row>
    <row r="1102" spans="3:24" s="231" customFormat="1" ht="12" hidden="1" customHeight="1" x14ac:dyDescent="0.25">
      <c r="C1102" s="236" t="s">
        <v>3042</v>
      </c>
      <c r="E1102" s="236" t="s">
        <v>700</v>
      </c>
      <c r="F1102" s="237"/>
      <c r="H1102" s="236" t="s">
        <v>3057</v>
      </c>
      <c r="I1102" s="237"/>
      <c r="J1102" s="237"/>
      <c r="L1102" s="236" t="s">
        <v>3058</v>
      </c>
      <c r="M1102" s="237"/>
      <c r="N1102" s="237"/>
      <c r="O1102" s="237"/>
      <c r="P1102" s="237"/>
      <c r="Q1102" s="237"/>
      <c r="S1102" s="238">
        <v>5841818.1399999997</v>
      </c>
      <c r="T1102" s="235"/>
      <c r="U1102" s="238">
        <v>0</v>
      </c>
      <c r="V1102" s="235"/>
      <c r="W1102" s="239" t="s">
        <v>3054</v>
      </c>
      <c r="X1102" s="235"/>
    </row>
    <row r="1103" spans="3:24" s="231" customFormat="1" ht="12" hidden="1" customHeight="1" x14ac:dyDescent="0.25">
      <c r="C1103" s="236" t="s">
        <v>3042</v>
      </c>
      <c r="E1103" s="236" t="s">
        <v>700</v>
      </c>
      <c r="F1103" s="237"/>
      <c r="H1103" s="236" t="s">
        <v>3059</v>
      </c>
      <c r="I1103" s="237"/>
      <c r="J1103" s="237"/>
      <c r="L1103" s="236" t="s">
        <v>3060</v>
      </c>
      <c r="M1103" s="237"/>
      <c r="N1103" s="237"/>
      <c r="O1103" s="237"/>
      <c r="P1103" s="237"/>
      <c r="Q1103" s="237"/>
      <c r="S1103" s="238">
        <v>5841818.1399999997</v>
      </c>
      <c r="T1103" s="235"/>
      <c r="U1103" s="238">
        <v>0</v>
      </c>
      <c r="V1103" s="235"/>
      <c r="W1103" s="239" t="s">
        <v>3052</v>
      </c>
      <c r="X1103" s="235"/>
    </row>
    <row r="1104" spans="3:24" s="231" customFormat="1" ht="12" hidden="1" customHeight="1" x14ac:dyDescent="0.25">
      <c r="C1104" s="236" t="s">
        <v>3042</v>
      </c>
      <c r="E1104" s="236" t="s">
        <v>700</v>
      </c>
      <c r="F1104" s="237"/>
      <c r="H1104" s="236" t="s">
        <v>3061</v>
      </c>
      <c r="I1104" s="237"/>
      <c r="J1104" s="237"/>
      <c r="L1104" s="236" t="s">
        <v>3062</v>
      </c>
      <c r="M1104" s="237"/>
      <c r="N1104" s="237"/>
      <c r="O1104" s="237"/>
      <c r="P1104" s="237"/>
      <c r="Q1104" s="237"/>
      <c r="S1104" s="238">
        <v>5841818.1399999997</v>
      </c>
      <c r="T1104" s="235"/>
      <c r="U1104" s="238">
        <v>0</v>
      </c>
      <c r="V1104" s="235"/>
      <c r="W1104" s="239" t="s">
        <v>3063</v>
      </c>
      <c r="X1104" s="235"/>
    </row>
    <row r="1105" spans="3:24" s="231" customFormat="1" ht="12" hidden="1" customHeight="1" x14ac:dyDescent="0.25">
      <c r="C1105" s="236" t="s">
        <v>3042</v>
      </c>
      <c r="E1105" s="236" t="s">
        <v>700</v>
      </c>
      <c r="F1105" s="237"/>
      <c r="H1105" s="236" t="s">
        <v>3064</v>
      </c>
      <c r="I1105" s="237"/>
      <c r="J1105" s="237"/>
      <c r="L1105" s="236" t="s">
        <v>3065</v>
      </c>
      <c r="M1105" s="237"/>
      <c r="N1105" s="237"/>
      <c r="O1105" s="237"/>
      <c r="P1105" s="237"/>
      <c r="Q1105" s="237"/>
      <c r="S1105" s="238">
        <v>5841818.1399999997</v>
      </c>
      <c r="T1105" s="235"/>
      <c r="U1105" s="238">
        <v>0</v>
      </c>
      <c r="V1105" s="235"/>
      <c r="W1105" s="239" t="s">
        <v>3066</v>
      </c>
      <c r="X1105" s="235"/>
    </row>
    <row r="1106" spans="3:24" s="231" customFormat="1" ht="12" hidden="1" customHeight="1" x14ac:dyDescent="0.25">
      <c r="C1106" s="236" t="s">
        <v>3042</v>
      </c>
      <c r="E1106" s="236" t="s">
        <v>700</v>
      </c>
      <c r="F1106" s="237"/>
      <c r="H1106" s="236" t="s">
        <v>3067</v>
      </c>
      <c r="I1106" s="237"/>
      <c r="J1106" s="237"/>
      <c r="L1106" s="236" t="s">
        <v>3068</v>
      </c>
      <c r="M1106" s="237"/>
      <c r="N1106" s="237"/>
      <c r="O1106" s="237"/>
      <c r="P1106" s="237"/>
      <c r="Q1106" s="237"/>
      <c r="S1106" s="238">
        <v>5841818.1399999997</v>
      </c>
      <c r="T1106" s="235"/>
      <c r="U1106" s="238">
        <v>0</v>
      </c>
      <c r="V1106" s="235"/>
      <c r="W1106" s="239" t="s">
        <v>3069</v>
      </c>
      <c r="X1106" s="235"/>
    </row>
    <row r="1107" spans="3:24" s="231" customFormat="1" ht="12" hidden="1" customHeight="1" x14ac:dyDescent="0.25">
      <c r="C1107" s="236" t="s">
        <v>3042</v>
      </c>
      <c r="E1107" s="236" t="s">
        <v>704</v>
      </c>
      <c r="F1107" s="237"/>
      <c r="H1107" s="237">
        <v>18804</v>
      </c>
      <c r="I1107" s="237"/>
      <c r="J1107" s="237"/>
      <c r="L1107" s="236" t="s">
        <v>3070</v>
      </c>
      <c r="M1107" s="237"/>
      <c r="N1107" s="237"/>
      <c r="O1107" s="237"/>
      <c r="P1107" s="237"/>
      <c r="Q1107" s="237"/>
      <c r="S1107" s="238">
        <v>0</v>
      </c>
      <c r="T1107" s="235"/>
      <c r="U1107" s="238">
        <v>5841818.1399999997</v>
      </c>
      <c r="V1107" s="235"/>
      <c r="W1107" s="239" t="s">
        <v>3066</v>
      </c>
      <c r="X1107" s="235"/>
    </row>
    <row r="1108" spans="3:24" s="231" customFormat="1" ht="12" hidden="1" customHeight="1" x14ac:dyDescent="0.25">
      <c r="C1108" s="236" t="s">
        <v>3042</v>
      </c>
      <c r="E1108" s="236" t="s">
        <v>704</v>
      </c>
      <c r="F1108" s="237"/>
      <c r="H1108" s="237">
        <v>18805</v>
      </c>
      <c r="I1108" s="237"/>
      <c r="J1108" s="237"/>
      <c r="L1108" s="236" t="s">
        <v>3071</v>
      </c>
      <c r="M1108" s="237"/>
      <c r="N1108" s="237"/>
      <c r="O1108" s="237"/>
      <c r="P1108" s="237"/>
      <c r="Q1108" s="237"/>
      <c r="S1108" s="238">
        <v>0</v>
      </c>
      <c r="T1108" s="235"/>
      <c r="U1108" s="238">
        <v>5007240</v>
      </c>
      <c r="V1108" s="235"/>
      <c r="W1108" s="239" t="s">
        <v>3072</v>
      </c>
      <c r="X1108" s="235"/>
    </row>
    <row r="1109" spans="3:24" s="231" customFormat="1" ht="12" hidden="1" customHeight="1" x14ac:dyDescent="0.25">
      <c r="C1109" s="236" t="s">
        <v>3042</v>
      </c>
      <c r="E1109" s="236" t="s">
        <v>704</v>
      </c>
      <c r="F1109" s="237"/>
      <c r="H1109" s="237">
        <v>18806</v>
      </c>
      <c r="I1109" s="237"/>
      <c r="J1109" s="237"/>
      <c r="L1109" s="236" t="s">
        <v>3073</v>
      </c>
      <c r="M1109" s="237"/>
      <c r="N1109" s="237"/>
      <c r="O1109" s="237"/>
      <c r="P1109" s="237"/>
      <c r="Q1109" s="237"/>
      <c r="S1109" s="238">
        <v>0</v>
      </c>
      <c r="T1109" s="235"/>
      <c r="U1109" s="238">
        <v>5841818.1399999997</v>
      </c>
      <c r="V1109" s="235"/>
      <c r="W1109" s="239" t="s">
        <v>3074</v>
      </c>
      <c r="X1109" s="235"/>
    </row>
    <row r="1110" spans="3:24" s="231" customFormat="1" ht="12" hidden="1" customHeight="1" x14ac:dyDescent="0.25">
      <c r="C1110" s="236" t="s">
        <v>3042</v>
      </c>
      <c r="E1110" s="236" t="s">
        <v>704</v>
      </c>
      <c r="F1110" s="237"/>
      <c r="H1110" s="237">
        <v>18820</v>
      </c>
      <c r="I1110" s="237"/>
      <c r="J1110" s="237"/>
      <c r="L1110" s="236" t="s">
        <v>3075</v>
      </c>
      <c r="M1110" s="237"/>
      <c r="N1110" s="237"/>
      <c r="O1110" s="237"/>
      <c r="P1110" s="237"/>
      <c r="Q1110" s="237"/>
      <c r="S1110" s="238">
        <v>0</v>
      </c>
      <c r="T1110" s="235"/>
      <c r="U1110" s="238">
        <v>5841818.1399999997</v>
      </c>
      <c r="V1110" s="235"/>
      <c r="W1110" s="239" t="s">
        <v>3076</v>
      </c>
      <c r="X1110" s="235"/>
    </row>
    <row r="1111" spans="3:24" s="231" customFormat="1" ht="12" hidden="1" customHeight="1" x14ac:dyDescent="0.25">
      <c r="C1111" s="236" t="s">
        <v>3042</v>
      </c>
      <c r="E1111" s="236" t="s">
        <v>704</v>
      </c>
      <c r="F1111" s="237"/>
      <c r="H1111" s="237">
        <v>18718</v>
      </c>
      <c r="I1111" s="237"/>
      <c r="J1111" s="237"/>
      <c r="L1111" s="236" t="s">
        <v>3077</v>
      </c>
      <c r="M1111" s="237"/>
      <c r="N1111" s="237"/>
      <c r="O1111" s="237"/>
      <c r="P1111" s="237"/>
      <c r="Q1111" s="237"/>
      <c r="S1111" s="238">
        <v>0</v>
      </c>
      <c r="T1111" s="235"/>
      <c r="U1111" s="238">
        <v>56386904</v>
      </c>
      <c r="V1111" s="235"/>
      <c r="W1111" s="239" t="s">
        <v>3078</v>
      </c>
      <c r="X1111" s="235"/>
    </row>
    <row r="1112" spans="3:24" s="231" customFormat="1" ht="12" hidden="1" customHeight="1" x14ac:dyDescent="0.25">
      <c r="C1112" s="236" t="s">
        <v>3079</v>
      </c>
      <c r="E1112" s="236" t="s">
        <v>700</v>
      </c>
      <c r="F1112" s="237"/>
      <c r="H1112" s="236" t="s">
        <v>3080</v>
      </c>
      <c r="I1112" s="237"/>
      <c r="J1112" s="237"/>
      <c r="L1112" s="236" t="s">
        <v>3081</v>
      </c>
      <c r="M1112" s="237"/>
      <c r="N1112" s="237"/>
      <c r="O1112" s="237"/>
      <c r="P1112" s="237"/>
      <c r="Q1112" s="237"/>
      <c r="S1112" s="238">
        <v>225561934.22</v>
      </c>
      <c r="T1112" s="235"/>
      <c r="U1112" s="238">
        <v>0</v>
      </c>
      <c r="V1112" s="235"/>
      <c r="W1112" s="239" t="s">
        <v>3082</v>
      </c>
      <c r="X1112" s="235"/>
    </row>
    <row r="1113" spans="3:24" s="231" customFormat="1" ht="12" hidden="1" customHeight="1" x14ac:dyDescent="0.25">
      <c r="C1113" s="236" t="s">
        <v>3079</v>
      </c>
      <c r="E1113" s="236" t="s">
        <v>704</v>
      </c>
      <c r="F1113" s="237"/>
      <c r="H1113" s="237">
        <v>18907</v>
      </c>
      <c r="I1113" s="237"/>
      <c r="J1113" s="237"/>
      <c r="L1113" s="236" t="s">
        <v>3083</v>
      </c>
      <c r="M1113" s="237"/>
      <c r="N1113" s="237"/>
      <c r="O1113" s="237"/>
      <c r="P1113" s="237"/>
      <c r="Q1113" s="237"/>
      <c r="S1113" s="245">
        <v>0</v>
      </c>
      <c r="T1113" s="244"/>
      <c r="U1113" s="245">
        <v>14109091.199999999</v>
      </c>
      <c r="V1113" s="235"/>
      <c r="W1113" s="239" t="s">
        <v>3084</v>
      </c>
      <c r="X1113" s="235"/>
    </row>
    <row r="1114" spans="3:24" s="231" customFormat="1" ht="8.1" hidden="1" customHeight="1" x14ac:dyDescent="0.25">
      <c r="S1114" s="235"/>
      <c r="T1114" s="235"/>
      <c r="U1114" s="235"/>
      <c r="V1114" s="235"/>
      <c r="W1114" s="235"/>
      <c r="X1114" s="235"/>
    </row>
    <row r="1115" spans="3:24" s="231" customFormat="1" ht="12" hidden="1" customHeight="1" x14ac:dyDescent="0.25">
      <c r="C1115" s="236" t="s">
        <v>3079</v>
      </c>
      <c r="E1115" s="236" t="s">
        <v>700</v>
      </c>
      <c r="F1115" s="237"/>
      <c r="H1115" s="236" t="s">
        <v>3085</v>
      </c>
      <c r="I1115" s="237"/>
      <c r="J1115" s="237"/>
      <c r="L1115" s="236" t="s">
        <v>3086</v>
      </c>
      <c r="M1115" s="237"/>
      <c r="N1115" s="237"/>
      <c r="O1115" s="237"/>
      <c r="P1115" s="237"/>
      <c r="Q1115" s="237"/>
      <c r="S1115" s="245">
        <v>14109091.199999999</v>
      </c>
      <c r="T1115" s="244"/>
      <c r="U1115" s="245">
        <v>0</v>
      </c>
      <c r="V1115" s="235"/>
      <c r="W1115" s="239" t="s">
        <v>3082</v>
      </c>
      <c r="X1115" s="235"/>
    </row>
    <row r="1116" spans="3:24" s="231" customFormat="1" ht="12" hidden="1" customHeight="1" x14ac:dyDescent="0.25">
      <c r="C1116" s="236" t="s">
        <v>3079</v>
      </c>
      <c r="E1116" s="236" t="s">
        <v>700</v>
      </c>
      <c r="F1116" s="237"/>
      <c r="H1116" s="236" t="s">
        <v>3087</v>
      </c>
      <c r="I1116" s="237"/>
      <c r="J1116" s="237"/>
      <c r="L1116" s="236" t="s">
        <v>3088</v>
      </c>
      <c r="M1116" s="237"/>
      <c r="N1116" s="237"/>
      <c r="O1116" s="237"/>
      <c r="P1116" s="237"/>
      <c r="Q1116" s="237"/>
      <c r="S1116" s="238">
        <v>3940363.56</v>
      </c>
      <c r="T1116" s="235"/>
      <c r="U1116" s="238">
        <v>0</v>
      </c>
      <c r="V1116" s="235"/>
      <c r="W1116" s="239" t="s">
        <v>3089</v>
      </c>
      <c r="X1116" s="235"/>
    </row>
    <row r="1117" spans="3:24" s="231" customFormat="1" ht="12" hidden="1" customHeight="1" x14ac:dyDescent="0.25">
      <c r="C1117" s="236" t="s">
        <v>3079</v>
      </c>
      <c r="E1117" s="236" t="s">
        <v>700</v>
      </c>
      <c r="F1117" s="237"/>
      <c r="H1117" s="236" t="s">
        <v>3090</v>
      </c>
      <c r="I1117" s="237"/>
      <c r="J1117" s="237"/>
      <c r="L1117" s="236" t="s">
        <v>3091</v>
      </c>
      <c r="M1117" s="237"/>
      <c r="N1117" s="237"/>
      <c r="O1117" s="237"/>
      <c r="P1117" s="237"/>
      <c r="Q1117" s="237"/>
      <c r="S1117" s="238">
        <v>56386904</v>
      </c>
      <c r="T1117" s="235"/>
      <c r="U1117" s="238">
        <v>0</v>
      </c>
      <c r="V1117" s="235"/>
      <c r="W1117" s="239" t="s">
        <v>3092</v>
      </c>
      <c r="X1117" s="235"/>
    </row>
    <row r="1118" spans="3:24" s="231" customFormat="1" ht="12" hidden="1" customHeight="1" x14ac:dyDescent="0.25">
      <c r="C1118" s="236" t="s">
        <v>3079</v>
      </c>
      <c r="E1118" s="236" t="s">
        <v>700</v>
      </c>
      <c r="F1118" s="237"/>
      <c r="H1118" s="236" t="s">
        <v>3093</v>
      </c>
      <c r="I1118" s="237"/>
      <c r="J1118" s="237"/>
      <c r="L1118" s="236" t="s">
        <v>3094</v>
      </c>
      <c r="M1118" s="237"/>
      <c r="N1118" s="237"/>
      <c r="O1118" s="237"/>
      <c r="P1118" s="237"/>
      <c r="Q1118" s="237"/>
      <c r="S1118" s="238">
        <v>62751000</v>
      </c>
      <c r="T1118" s="235"/>
      <c r="U1118" s="238">
        <v>0</v>
      </c>
      <c r="V1118" s="235"/>
      <c r="W1118" s="239" t="s">
        <v>3095</v>
      </c>
      <c r="X1118" s="235"/>
    </row>
    <row r="1119" spans="3:24" s="231" customFormat="1" ht="12" hidden="1" customHeight="1" x14ac:dyDescent="0.25">
      <c r="C1119" s="236" t="s">
        <v>3079</v>
      </c>
      <c r="E1119" s="236" t="s">
        <v>700</v>
      </c>
      <c r="F1119" s="237"/>
      <c r="H1119" s="236" t="s">
        <v>3096</v>
      </c>
      <c r="I1119" s="237"/>
      <c r="J1119" s="237"/>
      <c r="L1119" s="236" t="s">
        <v>3097</v>
      </c>
      <c r="M1119" s="237"/>
      <c r="N1119" s="237"/>
      <c r="O1119" s="237"/>
      <c r="P1119" s="237"/>
      <c r="Q1119" s="237"/>
      <c r="S1119" s="238">
        <v>223796930.69999999</v>
      </c>
      <c r="T1119" s="235"/>
      <c r="U1119" s="238">
        <v>0</v>
      </c>
      <c r="V1119" s="235"/>
      <c r="W1119" s="239" t="s">
        <v>3098</v>
      </c>
      <c r="X1119" s="235"/>
    </row>
    <row r="1120" spans="3:24" s="231" customFormat="1" ht="12" hidden="1" customHeight="1" x14ac:dyDescent="0.25">
      <c r="C1120" s="236" t="s">
        <v>3079</v>
      </c>
      <c r="E1120" s="236" t="s">
        <v>704</v>
      </c>
      <c r="F1120" s="237"/>
      <c r="H1120" s="237">
        <v>18714</v>
      </c>
      <c r="I1120" s="237"/>
      <c r="J1120" s="237"/>
      <c r="L1120" s="236" t="s">
        <v>3099</v>
      </c>
      <c r="M1120" s="237"/>
      <c r="N1120" s="237"/>
      <c r="O1120" s="237"/>
      <c r="P1120" s="237"/>
      <c r="Q1120" s="237"/>
      <c r="S1120" s="238">
        <v>0</v>
      </c>
      <c r="T1120" s="235"/>
      <c r="U1120" s="238">
        <v>74545454</v>
      </c>
      <c r="V1120" s="235"/>
      <c r="W1120" s="239" t="s">
        <v>3100</v>
      </c>
      <c r="X1120" s="235"/>
    </row>
    <row r="1121" spans="3:24" s="231" customFormat="1" ht="12" customHeight="1" x14ac:dyDescent="0.25">
      <c r="C1121" s="236" t="s">
        <v>3079</v>
      </c>
      <c r="E1121" s="236" t="s">
        <v>704</v>
      </c>
      <c r="F1121" s="237"/>
      <c r="H1121" s="237">
        <v>18715</v>
      </c>
      <c r="I1121" s="237"/>
      <c r="J1121" s="237"/>
      <c r="L1121" s="236" t="s">
        <v>3101</v>
      </c>
      <c r="M1121" s="237"/>
      <c r="N1121" s="237"/>
      <c r="O1121" s="237"/>
      <c r="P1121" s="237"/>
      <c r="Q1121" s="237"/>
      <c r="S1121" s="238">
        <v>0</v>
      </c>
      <c r="T1121" s="235"/>
      <c r="U1121" s="238">
        <v>25021685.239999998</v>
      </c>
      <c r="V1121" s="235"/>
      <c r="W1121" s="239" t="s">
        <v>3102</v>
      </c>
      <c r="X1121" s="235"/>
    </row>
    <row r="1122" spans="3:24" s="231" customFormat="1" ht="12" hidden="1" customHeight="1" x14ac:dyDescent="0.25">
      <c r="C1122" s="236" t="s">
        <v>3079</v>
      </c>
      <c r="E1122" s="236" t="s">
        <v>704</v>
      </c>
      <c r="F1122" s="237"/>
      <c r="H1122" s="237">
        <v>18716</v>
      </c>
      <c r="I1122" s="237"/>
      <c r="J1122" s="237"/>
      <c r="L1122" s="236" t="s">
        <v>3103</v>
      </c>
      <c r="M1122" s="237"/>
      <c r="N1122" s="237"/>
      <c r="O1122" s="237"/>
      <c r="P1122" s="237"/>
      <c r="Q1122" s="237"/>
      <c r="S1122" s="238">
        <v>0</v>
      </c>
      <c r="T1122" s="235"/>
      <c r="U1122" s="238">
        <v>62751000</v>
      </c>
      <c r="V1122" s="235"/>
      <c r="W1122" s="239" t="s">
        <v>3104</v>
      </c>
      <c r="X1122" s="235"/>
    </row>
    <row r="1123" spans="3:24" s="231" customFormat="1" ht="12" hidden="1" customHeight="1" x14ac:dyDescent="0.25">
      <c r="C1123" s="236" t="s">
        <v>3079</v>
      </c>
      <c r="E1123" s="236" t="s">
        <v>700</v>
      </c>
      <c r="F1123" s="237"/>
      <c r="H1123" s="236" t="s">
        <v>3105</v>
      </c>
      <c r="I1123" s="237"/>
      <c r="J1123" s="237"/>
      <c r="L1123" s="236" t="s">
        <v>3106</v>
      </c>
      <c r="M1123" s="237"/>
      <c r="N1123" s="237"/>
      <c r="O1123" s="237"/>
      <c r="P1123" s="237"/>
      <c r="Q1123" s="237"/>
      <c r="S1123" s="238">
        <v>5007240</v>
      </c>
      <c r="T1123" s="235"/>
      <c r="U1123" s="238">
        <v>0</v>
      </c>
      <c r="V1123" s="235"/>
      <c r="W1123" s="239" t="s">
        <v>3107</v>
      </c>
      <c r="X1123" s="235"/>
    </row>
    <row r="1124" spans="3:24" s="231" customFormat="1" ht="12" hidden="1" customHeight="1" x14ac:dyDescent="0.25">
      <c r="C1124" s="236" t="s">
        <v>3079</v>
      </c>
      <c r="E1124" s="236" t="s">
        <v>700</v>
      </c>
      <c r="F1124" s="237"/>
      <c r="H1124" s="236" t="s">
        <v>3108</v>
      </c>
      <c r="I1124" s="237"/>
      <c r="J1124" s="237"/>
      <c r="L1124" s="236" t="s">
        <v>3109</v>
      </c>
      <c r="M1124" s="237"/>
      <c r="N1124" s="237"/>
      <c r="O1124" s="237"/>
      <c r="P1124" s="237"/>
      <c r="Q1124" s="237"/>
      <c r="S1124" s="238">
        <v>5841818.1399999997</v>
      </c>
      <c r="T1124" s="235"/>
      <c r="U1124" s="238">
        <v>0</v>
      </c>
      <c r="V1124" s="235"/>
      <c r="W1124" s="239" t="s">
        <v>3110</v>
      </c>
      <c r="X1124" s="235"/>
    </row>
    <row r="1125" spans="3:24" s="231" customFormat="1" ht="12" hidden="1" customHeight="1" x14ac:dyDescent="0.25">
      <c r="C1125" s="236" t="s">
        <v>3079</v>
      </c>
      <c r="E1125" s="236" t="s">
        <v>700</v>
      </c>
      <c r="F1125" s="237"/>
      <c r="H1125" s="236" t="s">
        <v>3111</v>
      </c>
      <c r="I1125" s="237"/>
      <c r="J1125" s="237"/>
      <c r="L1125" s="236" t="s">
        <v>3112</v>
      </c>
      <c r="M1125" s="237"/>
      <c r="N1125" s="237"/>
      <c r="O1125" s="237"/>
      <c r="P1125" s="237"/>
      <c r="Q1125" s="237"/>
      <c r="S1125" s="238">
        <v>5841818.1399999997</v>
      </c>
      <c r="T1125" s="235"/>
      <c r="U1125" s="238">
        <v>0</v>
      </c>
      <c r="V1125" s="235"/>
      <c r="W1125" s="239" t="s">
        <v>3113</v>
      </c>
      <c r="X1125" s="235"/>
    </row>
    <row r="1126" spans="3:24" s="231" customFormat="1" ht="12" hidden="1" customHeight="1" x14ac:dyDescent="0.25">
      <c r="C1126" s="236" t="s">
        <v>3079</v>
      </c>
      <c r="E1126" s="236" t="s">
        <v>704</v>
      </c>
      <c r="F1126" s="237"/>
      <c r="H1126" s="237">
        <v>18809</v>
      </c>
      <c r="I1126" s="237"/>
      <c r="J1126" s="237"/>
      <c r="L1126" s="236" t="s">
        <v>3114</v>
      </c>
      <c r="M1126" s="237"/>
      <c r="N1126" s="237"/>
      <c r="O1126" s="237"/>
      <c r="P1126" s="237"/>
      <c r="Q1126" s="237"/>
      <c r="S1126" s="238">
        <v>0</v>
      </c>
      <c r="T1126" s="235"/>
      <c r="U1126" s="238">
        <v>402272.7</v>
      </c>
      <c r="V1126" s="235"/>
      <c r="W1126" s="239" t="s">
        <v>3115</v>
      </c>
      <c r="X1126" s="235"/>
    </row>
    <row r="1127" spans="3:24" s="231" customFormat="1" ht="12" hidden="1" customHeight="1" x14ac:dyDescent="0.25">
      <c r="C1127" s="236" t="s">
        <v>3079</v>
      </c>
      <c r="E1127" s="236" t="s">
        <v>704</v>
      </c>
      <c r="F1127" s="237"/>
      <c r="H1127" s="237">
        <v>18821</v>
      </c>
      <c r="I1127" s="237"/>
      <c r="J1127" s="237"/>
      <c r="L1127" s="236" t="s">
        <v>3116</v>
      </c>
      <c r="M1127" s="237"/>
      <c r="N1127" s="237"/>
      <c r="O1127" s="237"/>
      <c r="P1127" s="237"/>
      <c r="Q1127" s="237"/>
      <c r="S1127" s="238">
        <v>0</v>
      </c>
      <c r="T1127" s="235"/>
      <c r="U1127" s="238">
        <v>5498181.8600000003</v>
      </c>
      <c r="V1127" s="235"/>
      <c r="W1127" s="239" t="s">
        <v>3117</v>
      </c>
      <c r="X1127" s="235"/>
    </row>
    <row r="1128" spans="3:24" s="231" customFormat="1" ht="12" hidden="1" customHeight="1" x14ac:dyDescent="0.25">
      <c r="C1128" s="236" t="s">
        <v>3079</v>
      </c>
      <c r="E1128" s="236" t="s">
        <v>704</v>
      </c>
      <c r="F1128" s="237"/>
      <c r="H1128" s="237">
        <v>18932</v>
      </c>
      <c r="I1128" s="237"/>
      <c r="J1128" s="237"/>
      <c r="L1128" s="236" t="s">
        <v>3118</v>
      </c>
      <c r="M1128" s="237"/>
      <c r="N1128" s="237"/>
      <c r="O1128" s="237"/>
      <c r="P1128" s="237"/>
      <c r="Q1128" s="237"/>
      <c r="S1128" s="238">
        <v>0</v>
      </c>
      <c r="T1128" s="235"/>
      <c r="U1128" s="238">
        <v>5600000</v>
      </c>
      <c r="V1128" s="235"/>
      <c r="W1128" s="239" t="s">
        <v>3119</v>
      </c>
      <c r="X1128" s="235"/>
    </row>
    <row r="1129" spans="3:24" s="231" customFormat="1" ht="12" hidden="1" customHeight="1" x14ac:dyDescent="0.25">
      <c r="C1129" s="236" t="s">
        <v>3079</v>
      </c>
      <c r="E1129" s="236" t="s">
        <v>700</v>
      </c>
      <c r="F1129" s="237"/>
      <c r="H1129" s="236" t="s">
        <v>3120</v>
      </c>
      <c r="I1129" s="237"/>
      <c r="J1129" s="237"/>
      <c r="L1129" s="236" t="s">
        <v>3121</v>
      </c>
      <c r="M1129" s="237"/>
      <c r="N1129" s="237"/>
      <c r="O1129" s="237"/>
      <c r="P1129" s="237"/>
      <c r="Q1129" s="237"/>
      <c r="S1129" s="238">
        <v>5600000</v>
      </c>
      <c r="T1129" s="235"/>
      <c r="U1129" s="238">
        <v>0</v>
      </c>
      <c r="V1129" s="235"/>
      <c r="W1129" s="239" t="s">
        <v>3117</v>
      </c>
      <c r="X1129" s="235"/>
    </row>
    <row r="1130" spans="3:24" s="231" customFormat="1" ht="12" hidden="1" customHeight="1" x14ac:dyDescent="0.25">
      <c r="C1130" s="236" t="s">
        <v>3079</v>
      </c>
      <c r="E1130" s="236" t="s">
        <v>700</v>
      </c>
      <c r="F1130" s="237"/>
      <c r="H1130" s="236" t="s">
        <v>3122</v>
      </c>
      <c r="I1130" s="237"/>
      <c r="J1130" s="237"/>
      <c r="L1130" s="236" t="s">
        <v>3123</v>
      </c>
      <c r="M1130" s="237"/>
      <c r="N1130" s="237"/>
      <c r="O1130" s="237"/>
      <c r="P1130" s="237"/>
      <c r="Q1130" s="237"/>
      <c r="S1130" s="238">
        <v>4100000</v>
      </c>
      <c r="T1130" s="235"/>
      <c r="U1130" s="238">
        <v>0</v>
      </c>
      <c r="V1130" s="235"/>
      <c r="W1130" s="239" t="s">
        <v>3124</v>
      </c>
      <c r="X1130" s="235"/>
    </row>
    <row r="1131" spans="3:24" s="231" customFormat="1" ht="12" customHeight="1" x14ac:dyDescent="0.25">
      <c r="C1131" s="236" t="s">
        <v>3079</v>
      </c>
      <c r="E1131" s="236" t="s">
        <v>704</v>
      </c>
      <c r="F1131" s="237"/>
      <c r="H1131" s="237">
        <v>18717</v>
      </c>
      <c r="I1131" s="237"/>
      <c r="J1131" s="237"/>
      <c r="L1131" s="236" t="s">
        <v>3125</v>
      </c>
      <c r="M1131" s="237"/>
      <c r="N1131" s="237"/>
      <c r="O1131" s="237"/>
      <c r="P1131" s="237"/>
      <c r="Q1131" s="237"/>
      <c r="S1131" s="238">
        <v>0</v>
      </c>
      <c r="T1131" s="235"/>
      <c r="U1131" s="238">
        <v>6822727.0999999996</v>
      </c>
      <c r="V1131" s="235"/>
      <c r="W1131" s="239" t="s">
        <v>3126</v>
      </c>
      <c r="X1131" s="235"/>
    </row>
    <row r="1132" spans="3:24" s="231" customFormat="1" ht="12" hidden="1" customHeight="1" x14ac:dyDescent="0.25">
      <c r="C1132" s="236" t="s">
        <v>3127</v>
      </c>
      <c r="E1132" s="236" t="s">
        <v>700</v>
      </c>
      <c r="F1132" s="237"/>
      <c r="H1132" s="236" t="s">
        <v>3128</v>
      </c>
      <c r="I1132" s="237"/>
      <c r="J1132" s="237"/>
      <c r="L1132" s="236" t="s">
        <v>3129</v>
      </c>
      <c r="M1132" s="237"/>
      <c r="N1132" s="237"/>
      <c r="O1132" s="237"/>
      <c r="P1132" s="237"/>
      <c r="Q1132" s="237"/>
      <c r="S1132" s="238">
        <v>74545454</v>
      </c>
      <c r="T1132" s="235"/>
      <c r="U1132" s="238">
        <v>0</v>
      </c>
      <c r="V1132" s="235"/>
      <c r="W1132" s="239" t="s">
        <v>3130</v>
      </c>
      <c r="X1132" s="235"/>
    </row>
    <row r="1133" spans="3:24" s="231" customFormat="1" ht="12" customHeight="1" x14ac:dyDescent="0.25">
      <c r="C1133" s="236" t="s">
        <v>3127</v>
      </c>
      <c r="E1133" s="236" t="s">
        <v>700</v>
      </c>
      <c r="F1133" s="237"/>
      <c r="H1133" s="236" t="s">
        <v>3131</v>
      </c>
      <c r="I1133" s="237"/>
      <c r="J1133" s="237"/>
      <c r="L1133" s="236" t="s">
        <v>3132</v>
      </c>
      <c r="M1133" s="237"/>
      <c r="N1133" s="237"/>
      <c r="O1133" s="237"/>
      <c r="P1133" s="237"/>
      <c r="Q1133" s="237"/>
      <c r="S1133" s="238">
        <v>6822727.0999999996</v>
      </c>
      <c r="T1133" s="235"/>
      <c r="U1133" s="238">
        <v>0</v>
      </c>
      <c r="V1133" s="235"/>
      <c r="W1133" s="239" t="s">
        <v>3133</v>
      </c>
      <c r="X1133" s="235"/>
    </row>
    <row r="1134" spans="3:24" s="231" customFormat="1" ht="12" customHeight="1" x14ac:dyDescent="0.25">
      <c r="C1134" s="236" t="s">
        <v>3127</v>
      </c>
      <c r="E1134" s="236" t="s">
        <v>700</v>
      </c>
      <c r="F1134" s="237"/>
      <c r="H1134" s="236" t="s">
        <v>3134</v>
      </c>
      <c r="I1134" s="237"/>
      <c r="J1134" s="237"/>
      <c r="L1134" s="236" t="s">
        <v>3135</v>
      </c>
      <c r="M1134" s="237"/>
      <c r="N1134" s="237"/>
      <c r="O1134" s="237"/>
      <c r="P1134" s="237"/>
      <c r="Q1134" s="237"/>
      <c r="S1134" s="238">
        <v>2672727.0499999998</v>
      </c>
      <c r="T1134" s="235"/>
      <c r="U1134" s="238">
        <v>0</v>
      </c>
      <c r="V1134" s="235"/>
      <c r="W1134" s="239" t="s">
        <v>3136</v>
      </c>
      <c r="X1134" s="235"/>
    </row>
    <row r="1135" spans="3:24" s="231" customFormat="1" ht="12" customHeight="1" x14ac:dyDescent="0.25">
      <c r="C1135" s="236" t="s">
        <v>3127</v>
      </c>
      <c r="E1135" s="236" t="s">
        <v>700</v>
      </c>
      <c r="F1135" s="237"/>
      <c r="H1135" s="236" t="s">
        <v>3137</v>
      </c>
      <c r="I1135" s="237"/>
      <c r="J1135" s="237"/>
      <c r="L1135" s="236" t="s">
        <v>3138</v>
      </c>
      <c r="M1135" s="237"/>
      <c r="N1135" s="237"/>
      <c r="O1135" s="237"/>
      <c r="P1135" s="237"/>
      <c r="Q1135" s="237"/>
      <c r="S1135" s="238">
        <v>17690908.899999999</v>
      </c>
      <c r="T1135" s="235"/>
      <c r="U1135" s="238">
        <v>0</v>
      </c>
      <c r="V1135" s="235"/>
      <c r="W1135" s="239" t="s">
        <v>3139</v>
      </c>
      <c r="X1135" s="235"/>
    </row>
    <row r="1136" spans="3:24" s="231" customFormat="1" ht="12" customHeight="1" x14ac:dyDescent="0.25">
      <c r="C1136" s="236" t="s">
        <v>3127</v>
      </c>
      <c r="E1136" s="236" t="s">
        <v>704</v>
      </c>
      <c r="F1136" s="237"/>
      <c r="H1136" s="237">
        <v>18719</v>
      </c>
      <c r="I1136" s="237"/>
      <c r="J1136" s="237"/>
      <c r="L1136" s="236" t="s">
        <v>3140</v>
      </c>
      <c r="M1136" s="237"/>
      <c r="N1136" s="237"/>
      <c r="O1136" s="237"/>
      <c r="P1136" s="237"/>
      <c r="Q1136" s="237"/>
      <c r="S1136" s="238">
        <v>0</v>
      </c>
      <c r="T1136" s="235"/>
      <c r="U1136" s="238">
        <v>2672727.0499999998</v>
      </c>
      <c r="V1136" s="235"/>
      <c r="W1136" s="239" t="s">
        <v>3141</v>
      </c>
      <c r="X1136" s="235"/>
    </row>
    <row r="1137" spans="3:24" s="231" customFormat="1" ht="12" customHeight="1" x14ac:dyDescent="0.25">
      <c r="C1137" s="236" t="s">
        <v>3127</v>
      </c>
      <c r="E1137" s="236" t="s">
        <v>704</v>
      </c>
      <c r="F1137" s="237"/>
      <c r="H1137" s="237">
        <v>18720</v>
      </c>
      <c r="I1137" s="237"/>
      <c r="J1137" s="237"/>
      <c r="L1137" s="236" t="s">
        <v>3142</v>
      </c>
      <c r="M1137" s="237"/>
      <c r="N1137" s="237"/>
      <c r="O1137" s="237"/>
      <c r="P1137" s="237"/>
      <c r="Q1137" s="237"/>
      <c r="S1137" s="238">
        <v>0</v>
      </c>
      <c r="T1137" s="235"/>
      <c r="U1137" s="238">
        <v>17690908.899999999</v>
      </c>
      <c r="V1137" s="235"/>
      <c r="W1137" s="239" t="s">
        <v>3133</v>
      </c>
      <c r="X1137" s="235"/>
    </row>
    <row r="1138" spans="3:24" s="231" customFormat="1" ht="12" customHeight="1" x14ac:dyDescent="0.25">
      <c r="C1138" s="236" t="s">
        <v>3127</v>
      </c>
      <c r="E1138" s="236" t="s">
        <v>704</v>
      </c>
      <c r="F1138" s="237"/>
      <c r="H1138" s="237">
        <v>18721</v>
      </c>
      <c r="I1138" s="237"/>
      <c r="J1138" s="237"/>
      <c r="L1138" s="236" t="s">
        <v>3143</v>
      </c>
      <c r="M1138" s="237"/>
      <c r="N1138" s="237"/>
      <c r="O1138" s="237"/>
      <c r="P1138" s="237"/>
      <c r="Q1138" s="237"/>
      <c r="S1138" s="238">
        <v>0</v>
      </c>
      <c r="T1138" s="235"/>
      <c r="U1138" s="238">
        <v>1696385.44</v>
      </c>
      <c r="V1138" s="235"/>
      <c r="W1138" s="239" t="s">
        <v>3144</v>
      </c>
      <c r="X1138" s="235"/>
    </row>
    <row r="1139" spans="3:24" s="231" customFormat="1" ht="12" hidden="1" customHeight="1" x14ac:dyDescent="0.25">
      <c r="C1139" s="236" t="s">
        <v>3127</v>
      </c>
      <c r="E1139" s="236" t="s">
        <v>700</v>
      </c>
      <c r="F1139" s="237"/>
      <c r="H1139" s="236" t="s">
        <v>3145</v>
      </c>
      <c r="I1139" s="237"/>
      <c r="J1139" s="237"/>
      <c r="L1139" s="236" t="s">
        <v>3146</v>
      </c>
      <c r="M1139" s="237"/>
      <c r="N1139" s="237"/>
      <c r="O1139" s="237"/>
      <c r="P1139" s="237"/>
      <c r="Q1139" s="237"/>
      <c r="S1139" s="238">
        <v>5007240</v>
      </c>
      <c r="T1139" s="235"/>
      <c r="U1139" s="238">
        <v>0</v>
      </c>
      <c r="V1139" s="235"/>
      <c r="W1139" s="239" t="s">
        <v>3147</v>
      </c>
      <c r="X1139" s="235"/>
    </row>
    <row r="1140" spans="3:24" s="231" customFormat="1" ht="12" hidden="1" customHeight="1" x14ac:dyDescent="0.25">
      <c r="C1140" s="236" t="s">
        <v>3127</v>
      </c>
      <c r="E1140" s="236" t="s">
        <v>700</v>
      </c>
      <c r="F1140" s="237"/>
      <c r="H1140" s="236" t="s">
        <v>3148</v>
      </c>
      <c r="I1140" s="237"/>
      <c r="J1140" s="237"/>
      <c r="L1140" s="236" t="s">
        <v>3149</v>
      </c>
      <c r="M1140" s="237"/>
      <c r="N1140" s="237"/>
      <c r="O1140" s="237"/>
      <c r="P1140" s="237"/>
      <c r="Q1140" s="237"/>
      <c r="S1140" s="238">
        <v>5841818.1399999997</v>
      </c>
      <c r="T1140" s="235"/>
      <c r="U1140" s="238">
        <v>0</v>
      </c>
      <c r="V1140" s="235"/>
      <c r="W1140" s="239" t="s">
        <v>3150</v>
      </c>
      <c r="X1140" s="235"/>
    </row>
    <row r="1141" spans="3:24" s="231" customFormat="1" ht="12" hidden="1" customHeight="1" x14ac:dyDescent="0.25">
      <c r="C1141" s="236" t="s">
        <v>3127</v>
      </c>
      <c r="E1141" s="236" t="s">
        <v>700</v>
      </c>
      <c r="F1141" s="237"/>
      <c r="H1141" s="236" t="s">
        <v>3151</v>
      </c>
      <c r="I1141" s="237"/>
      <c r="J1141" s="237"/>
      <c r="L1141" s="236" t="s">
        <v>3152</v>
      </c>
      <c r="M1141" s="237"/>
      <c r="N1141" s="237"/>
      <c r="O1141" s="237"/>
      <c r="P1141" s="237"/>
      <c r="Q1141" s="237"/>
      <c r="S1141" s="238">
        <v>5007240</v>
      </c>
      <c r="T1141" s="235"/>
      <c r="U1141" s="238">
        <v>0</v>
      </c>
      <c r="V1141" s="235"/>
      <c r="W1141" s="239" t="s">
        <v>3153</v>
      </c>
      <c r="X1141" s="235"/>
    </row>
    <row r="1142" spans="3:24" s="231" customFormat="1" ht="12" hidden="1" customHeight="1" x14ac:dyDescent="0.25">
      <c r="C1142" s="236" t="s">
        <v>3127</v>
      </c>
      <c r="E1142" s="236" t="s">
        <v>700</v>
      </c>
      <c r="F1142" s="237"/>
      <c r="H1142" s="236" t="s">
        <v>3154</v>
      </c>
      <c r="I1142" s="237"/>
      <c r="J1142" s="237"/>
      <c r="L1142" s="236" t="s">
        <v>3155</v>
      </c>
      <c r="M1142" s="237"/>
      <c r="N1142" s="237"/>
      <c r="O1142" s="237"/>
      <c r="P1142" s="237"/>
      <c r="Q1142" s="237"/>
      <c r="S1142" s="238">
        <v>5841818.1399999997</v>
      </c>
      <c r="T1142" s="235"/>
      <c r="U1142" s="238">
        <v>0</v>
      </c>
      <c r="V1142" s="235"/>
      <c r="W1142" s="239" t="s">
        <v>3156</v>
      </c>
      <c r="X1142" s="235"/>
    </row>
    <row r="1143" spans="3:24" s="231" customFormat="1" ht="12" hidden="1" customHeight="1" x14ac:dyDescent="0.25">
      <c r="C1143" s="236" t="s">
        <v>3127</v>
      </c>
      <c r="E1143" s="236" t="s">
        <v>700</v>
      </c>
      <c r="F1143" s="237"/>
      <c r="H1143" s="236" t="s">
        <v>3157</v>
      </c>
      <c r="I1143" s="237"/>
      <c r="J1143" s="237"/>
      <c r="L1143" s="236" t="s">
        <v>3158</v>
      </c>
      <c r="M1143" s="237"/>
      <c r="N1143" s="237"/>
      <c r="O1143" s="237"/>
      <c r="P1143" s="237"/>
      <c r="Q1143" s="237"/>
      <c r="S1143" s="238">
        <v>5841818.1399999997</v>
      </c>
      <c r="T1143" s="235"/>
      <c r="U1143" s="238">
        <v>0</v>
      </c>
      <c r="V1143" s="235"/>
      <c r="W1143" s="239" t="s">
        <v>3159</v>
      </c>
      <c r="X1143" s="235"/>
    </row>
    <row r="1144" spans="3:24" s="231" customFormat="1" ht="12" hidden="1" customHeight="1" x14ac:dyDescent="0.25">
      <c r="C1144" s="236" t="s">
        <v>3127</v>
      </c>
      <c r="E1144" s="236" t="s">
        <v>704</v>
      </c>
      <c r="F1144" s="237"/>
      <c r="H1144" s="237">
        <v>18822</v>
      </c>
      <c r="I1144" s="237"/>
      <c r="J1144" s="237"/>
      <c r="L1144" s="236" t="s">
        <v>3160</v>
      </c>
      <c r="M1144" s="237"/>
      <c r="N1144" s="237"/>
      <c r="O1144" s="237"/>
      <c r="P1144" s="237"/>
      <c r="Q1144" s="237"/>
      <c r="S1144" s="238">
        <v>0</v>
      </c>
      <c r="T1144" s="235"/>
      <c r="U1144" s="238">
        <v>5498181.8600000003</v>
      </c>
      <c r="V1144" s="235"/>
      <c r="W1144" s="239" t="s">
        <v>3161</v>
      </c>
      <c r="X1144" s="235"/>
    </row>
    <row r="1145" spans="3:24" s="231" customFormat="1" ht="12" hidden="1" customHeight="1" x14ac:dyDescent="0.25">
      <c r="C1145" s="236" t="s">
        <v>3127</v>
      </c>
      <c r="E1145" s="236" t="s">
        <v>704</v>
      </c>
      <c r="F1145" s="237"/>
      <c r="H1145" s="237">
        <v>18823</v>
      </c>
      <c r="I1145" s="237"/>
      <c r="J1145" s="237"/>
      <c r="L1145" s="236" t="s">
        <v>3162</v>
      </c>
      <c r="M1145" s="237"/>
      <c r="N1145" s="237"/>
      <c r="O1145" s="237"/>
      <c r="P1145" s="237"/>
      <c r="Q1145" s="237"/>
      <c r="S1145" s="238">
        <v>0</v>
      </c>
      <c r="T1145" s="235"/>
      <c r="U1145" s="238">
        <v>5498181.8600000003</v>
      </c>
      <c r="V1145" s="235"/>
      <c r="W1145" s="239" t="s">
        <v>3163</v>
      </c>
      <c r="X1145" s="235"/>
    </row>
    <row r="1146" spans="3:24" s="231" customFormat="1" ht="12" hidden="1" customHeight="1" x14ac:dyDescent="0.25">
      <c r="C1146" s="236" t="s">
        <v>3127</v>
      </c>
      <c r="E1146" s="236" t="s">
        <v>704</v>
      </c>
      <c r="F1146" s="237"/>
      <c r="H1146" s="237">
        <v>18824</v>
      </c>
      <c r="I1146" s="237"/>
      <c r="J1146" s="237"/>
      <c r="L1146" s="236" t="s">
        <v>3164</v>
      </c>
      <c r="M1146" s="237"/>
      <c r="N1146" s="237"/>
      <c r="O1146" s="237"/>
      <c r="P1146" s="237"/>
      <c r="Q1146" s="237"/>
      <c r="S1146" s="238">
        <v>0</v>
      </c>
      <c r="T1146" s="235"/>
      <c r="U1146" s="238">
        <v>5498181.8600000003</v>
      </c>
      <c r="V1146" s="235"/>
      <c r="W1146" s="239" t="s">
        <v>3165</v>
      </c>
      <c r="X1146" s="235"/>
    </row>
    <row r="1147" spans="3:24" s="231" customFormat="1" ht="12" hidden="1" customHeight="1" x14ac:dyDescent="0.25">
      <c r="C1147" s="236" t="s">
        <v>3166</v>
      </c>
      <c r="E1147" s="236" t="s">
        <v>704</v>
      </c>
      <c r="F1147" s="237"/>
      <c r="H1147" s="237">
        <v>18906</v>
      </c>
      <c r="I1147" s="237"/>
      <c r="J1147" s="237"/>
      <c r="L1147" s="236" t="s">
        <v>3167</v>
      </c>
      <c r="M1147" s="237"/>
      <c r="N1147" s="237"/>
      <c r="O1147" s="237"/>
      <c r="P1147" s="237"/>
      <c r="Q1147" s="237"/>
      <c r="S1147" s="245">
        <v>0</v>
      </c>
      <c r="T1147" s="244"/>
      <c r="U1147" s="245">
        <v>14109091.199999999</v>
      </c>
      <c r="V1147" s="235"/>
      <c r="W1147" s="239" t="s">
        <v>3168</v>
      </c>
      <c r="X1147" s="235"/>
    </row>
    <row r="1148" spans="3:24" s="231" customFormat="1" ht="12" hidden="1" customHeight="1" x14ac:dyDescent="0.25">
      <c r="C1148" s="236" t="s">
        <v>3166</v>
      </c>
      <c r="E1148" s="236" t="s">
        <v>700</v>
      </c>
      <c r="F1148" s="237"/>
      <c r="H1148" s="236" t="s">
        <v>3169</v>
      </c>
      <c r="I1148" s="237"/>
      <c r="J1148" s="237"/>
      <c r="L1148" s="236" t="s">
        <v>3170</v>
      </c>
      <c r="M1148" s="237"/>
      <c r="N1148" s="237"/>
      <c r="O1148" s="237"/>
      <c r="P1148" s="237"/>
      <c r="Q1148" s="237"/>
      <c r="S1148" s="245">
        <v>14109091.199999999</v>
      </c>
      <c r="T1148" s="244"/>
      <c r="U1148" s="245">
        <v>0</v>
      </c>
      <c r="V1148" s="235"/>
      <c r="W1148" s="239" t="s">
        <v>3165</v>
      </c>
      <c r="X1148" s="235"/>
    </row>
    <row r="1149" spans="3:24" s="231" customFormat="1" ht="12" customHeight="1" x14ac:dyDescent="0.25">
      <c r="C1149" s="236" t="s">
        <v>3166</v>
      </c>
      <c r="E1149" s="236" t="s">
        <v>704</v>
      </c>
      <c r="F1149" s="237"/>
      <c r="H1149" s="237">
        <v>18992</v>
      </c>
      <c r="I1149" s="237"/>
      <c r="J1149" s="237"/>
      <c r="L1149" s="236" t="s">
        <v>3171</v>
      </c>
      <c r="M1149" s="237"/>
      <c r="N1149" s="237"/>
      <c r="O1149" s="237"/>
      <c r="P1149" s="237"/>
      <c r="Q1149" s="237"/>
      <c r="S1149" s="238">
        <v>0</v>
      </c>
      <c r="T1149" s="235"/>
      <c r="U1149" s="238">
        <v>17526204.5</v>
      </c>
      <c r="V1149" s="235"/>
      <c r="W1149" s="239" t="s">
        <v>3172</v>
      </c>
      <c r="X1149" s="235"/>
    </row>
    <row r="1150" spans="3:24" s="231" customFormat="1" ht="12" customHeight="1" x14ac:dyDescent="0.25">
      <c r="C1150" s="236" t="s">
        <v>3166</v>
      </c>
      <c r="E1150" s="236" t="s">
        <v>700</v>
      </c>
      <c r="F1150" s="237"/>
      <c r="H1150" s="236" t="s">
        <v>3173</v>
      </c>
      <c r="I1150" s="237"/>
      <c r="J1150" s="237"/>
      <c r="L1150" s="236" t="s">
        <v>3174</v>
      </c>
      <c r="M1150" s="237"/>
      <c r="N1150" s="237"/>
      <c r="O1150" s="237"/>
      <c r="P1150" s="237"/>
      <c r="Q1150" s="237"/>
      <c r="S1150" s="238">
        <v>17526204.5</v>
      </c>
      <c r="T1150" s="235"/>
      <c r="U1150" s="238">
        <v>0</v>
      </c>
      <c r="V1150" s="235"/>
      <c r="W1150" s="239" t="s">
        <v>3165</v>
      </c>
      <c r="X1150" s="235"/>
    </row>
    <row r="1151" spans="3:24" s="231" customFormat="1" ht="12" customHeight="1" x14ac:dyDescent="0.25">
      <c r="C1151" s="236" t="s">
        <v>3166</v>
      </c>
      <c r="E1151" s="236" t="s">
        <v>700</v>
      </c>
      <c r="F1151" s="237"/>
      <c r="H1151" s="236" t="s">
        <v>3175</v>
      </c>
      <c r="I1151" s="237"/>
      <c r="J1151" s="237"/>
      <c r="L1151" s="236" t="s">
        <v>3176</v>
      </c>
      <c r="M1151" s="237"/>
      <c r="N1151" s="237"/>
      <c r="O1151" s="237"/>
      <c r="P1151" s="237"/>
      <c r="Q1151" s="237"/>
      <c r="S1151" s="238">
        <v>25021685.239999998</v>
      </c>
      <c r="T1151" s="235"/>
      <c r="U1151" s="238">
        <v>0</v>
      </c>
      <c r="V1151" s="235"/>
      <c r="W1151" s="239" t="s">
        <v>3177</v>
      </c>
      <c r="X1151" s="235"/>
    </row>
    <row r="1152" spans="3:24" s="231" customFormat="1" ht="12" customHeight="1" x14ac:dyDescent="0.25">
      <c r="C1152" s="236" t="s">
        <v>3166</v>
      </c>
      <c r="E1152" s="236" t="s">
        <v>700</v>
      </c>
      <c r="F1152" s="237"/>
      <c r="H1152" s="236" t="s">
        <v>3178</v>
      </c>
      <c r="I1152" s="237"/>
      <c r="J1152" s="237"/>
      <c r="L1152" s="236" t="s">
        <v>3179</v>
      </c>
      <c r="M1152" s="237"/>
      <c r="N1152" s="237"/>
      <c r="O1152" s="237"/>
      <c r="P1152" s="237"/>
      <c r="Q1152" s="237"/>
      <c r="S1152" s="238">
        <v>1696385.44</v>
      </c>
      <c r="T1152" s="235"/>
      <c r="U1152" s="238">
        <v>0</v>
      </c>
      <c r="V1152" s="235"/>
      <c r="W1152" s="239" t="s">
        <v>3180</v>
      </c>
      <c r="X1152" s="235"/>
    </row>
    <row r="1153" spans="3:24" s="231" customFormat="1" ht="12" hidden="1" customHeight="1" x14ac:dyDescent="0.25">
      <c r="C1153" s="236" t="s">
        <v>3166</v>
      </c>
      <c r="E1153" s="236" t="s">
        <v>704</v>
      </c>
      <c r="F1153" s="237"/>
      <c r="H1153" s="237">
        <v>18867</v>
      </c>
      <c r="I1153" s="237"/>
      <c r="J1153" s="237"/>
      <c r="L1153" s="236" t="s">
        <v>3181</v>
      </c>
      <c r="M1153" s="237"/>
      <c r="N1153" s="237"/>
      <c r="O1153" s="237"/>
      <c r="P1153" s="237"/>
      <c r="Q1153" s="237"/>
      <c r="S1153" s="238">
        <v>0</v>
      </c>
      <c r="T1153" s="235"/>
      <c r="U1153" s="238">
        <v>223796930.69999999</v>
      </c>
      <c r="V1153" s="235"/>
      <c r="W1153" s="239" t="s">
        <v>3182</v>
      </c>
      <c r="X1153" s="235"/>
    </row>
    <row r="1154" spans="3:24" s="231" customFormat="1" ht="12" hidden="1" customHeight="1" x14ac:dyDescent="0.25">
      <c r="C1154" s="236" t="s">
        <v>3166</v>
      </c>
      <c r="E1154" s="236" t="s">
        <v>704</v>
      </c>
      <c r="F1154" s="237"/>
      <c r="H1154" s="237">
        <v>18986</v>
      </c>
      <c r="I1154" s="237"/>
      <c r="J1154" s="237"/>
      <c r="L1154" s="236" t="s">
        <v>3183</v>
      </c>
      <c r="M1154" s="237"/>
      <c r="N1154" s="237"/>
      <c r="O1154" s="237"/>
      <c r="P1154" s="237"/>
      <c r="Q1154" s="237"/>
      <c r="S1154" s="238">
        <v>0</v>
      </c>
      <c r="T1154" s="235"/>
      <c r="U1154" s="238">
        <v>55458000</v>
      </c>
      <c r="V1154" s="235"/>
      <c r="W1154" s="239" t="s">
        <v>3184</v>
      </c>
      <c r="X1154" s="235"/>
    </row>
    <row r="1155" spans="3:24" s="231" customFormat="1" ht="12" hidden="1" customHeight="1" x14ac:dyDescent="0.25">
      <c r="C1155" s="236" t="s">
        <v>3166</v>
      </c>
      <c r="E1155" s="236" t="s">
        <v>700</v>
      </c>
      <c r="F1155" s="237"/>
      <c r="H1155" s="236" t="s">
        <v>3185</v>
      </c>
      <c r="I1155" s="237"/>
      <c r="J1155" s="237"/>
      <c r="L1155" s="236" t="s">
        <v>3186</v>
      </c>
      <c r="M1155" s="237"/>
      <c r="N1155" s="237"/>
      <c r="O1155" s="237"/>
      <c r="P1155" s="237"/>
      <c r="Q1155" s="237"/>
      <c r="S1155" s="238">
        <v>55458000</v>
      </c>
      <c r="T1155" s="235"/>
      <c r="U1155" s="238">
        <v>0</v>
      </c>
      <c r="V1155" s="235"/>
      <c r="W1155" s="239" t="s">
        <v>3182</v>
      </c>
      <c r="X1155" s="235"/>
    </row>
    <row r="1156" spans="3:24" s="231" customFormat="1" ht="12" hidden="1" customHeight="1" x14ac:dyDescent="0.25">
      <c r="C1156" s="236" t="s">
        <v>3166</v>
      </c>
      <c r="E1156" s="236" t="s">
        <v>704</v>
      </c>
      <c r="F1156" s="237"/>
      <c r="H1156" s="237">
        <v>18987</v>
      </c>
      <c r="I1156" s="237"/>
      <c r="J1156" s="237"/>
      <c r="L1156" s="236" t="s">
        <v>3187</v>
      </c>
      <c r="M1156" s="237"/>
      <c r="N1156" s="237"/>
      <c r="O1156" s="237"/>
      <c r="P1156" s="237"/>
      <c r="Q1156" s="237"/>
      <c r="S1156" s="238">
        <v>0</v>
      </c>
      <c r="T1156" s="235"/>
      <c r="U1156" s="238">
        <v>213566823.19999999</v>
      </c>
      <c r="V1156" s="235"/>
      <c r="W1156" s="239" t="s">
        <v>3188</v>
      </c>
      <c r="X1156" s="235"/>
    </row>
    <row r="1157" spans="3:24" s="231" customFormat="1" ht="12" hidden="1" customHeight="1" x14ac:dyDescent="0.25">
      <c r="C1157" s="236" t="s">
        <v>3166</v>
      </c>
      <c r="E1157" s="236" t="s">
        <v>700</v>
      </c>
      <c r="F1157" s="237"/>
      <c r="H1157" s="236" t="s">
        <v>3189</v>
      </c>
      <c r="I1157" s="237"/>
      <c r="J1157" s="237"/>
      <c r="L1157" s="236" t="s">
        <v>3190</v>
      </c>
      <c r="M1157" s="237"/>
      <c r="N1157" s="237"/>
      <c r="O1157" s="237"/>
      <c r="P1157" s="237"/>
      <c r="Q1157" s="237"/>
      <c r="S1157" s="238">
        <v>213566823.19999999</v>
      </c>
      <c r="T1157" s="235"/>
      <c r="U1157" s="238">
        <v>0</v>
      </c>
      <c r="V1157" s="235"/>
      <c r="W1157" s="239" t="s">
        <v>3182</v>
      </c>
      <c r="X1157" s="235"/>
    </row>
    <row r="1158" spans="3:24" s="231" customFormat="1" ht="12" hidden="1" customHeight="1" x14ac:dyDescent="0.25">
      <c r="C1158" s="236" t="s">
        <v>3166</v>
      </c>
      <c r="E1158" s="236" t="s">
        <v>704</v>
      </c>
      <c r="F1158" s="237"/>
      <c r="H1158" s="237">
        <v>18752</v>
      </c>
      <c r="I1158" s="237"/>
      <c r="J1158" s="237"/>
      <c r="L1158" s="236" t="s">
        <v>3191</v>
      </c>
      <c r="M1158" s="237"/>
      <c r="N1158" s="237"/>
      <c r="O1158" s="237"/>
      <c r="P1158" s="237"/>
      <c r="Q1158" s="237"/>
      <c r="S1158" s="238">
        <v>0</v>
      </c>
      <c r="T1158" s="235"/>
      <c r="U1158" s="245">
        <v>8806025.0999999996</v>
      </c>
      <c r="V1158" s="235"/>
      <c r="W1158" s="239" t="s">
        <v>3192</v>
      </c>
      <c r="X1158" s="235"/>
    </row>
    <row r="1159" spans="3:24" s="231" customFormat="1" ht="12" hidden="1" customHeight="1" x14ac:dyDescent="0.25">
      <c r="C1159" s="236" t="s">
        <v>3166</v>
      </c>
      <c r="E1159" s="236" t="s">
        <v>700</v>
      </c>
      <c r="F1159" s="237"/>
      <c r="H1159" s="236" t="s">
        <v>3193</v>
      </c>
      <c r="I1159" s="237"/>
      <c r="J1159" s="237"/>
      <c r="L1159" s="236" t="s">
        <v>3194</v>
      </c>
      <c r="M1159" s="237"/>
      <c r="N1159" s="237"/>
      <c r="O1159" s="237"/>
      <c r="P1159" s="237"/>
      <c r="Q1159" s="237"/>
      <c r="S1159" s="238">
        <v>402272.7</v>
      </c>
      <c r="T1159" s="235"/>
      <c r="U1159" s="238">
        <v>0</v>
      </c>
      <c r="V1159" s="235"/>
      <c r="W1159" s="239" t="s">
        <v>3195</v>
      </c>
      <c r="X1159" s="235"/>
    </row>
    <row r="1160" spans="3:24" s="231" customFormat="1" ht="12" hidden="1" customHeight="1" x14ac:dyDescent="0.25">
      <c r="C1160" s="236" t="s">
        <v>3166</v>
      </c>
      <c r="E1160" s="236" t="s">
        <v>700</v>
      </c>
      <c r="F1160" s="237"/>
      <c r="H1160" s="236" t="s">
        <v>3196</v>
      </c>
      <c r="I1160" s="237"/>
      <c r="J1160" s="237"/>
      <c r="L1160" s="236" t="s">
        <v>3197</v>
      </c>
      <c r="M1160" s="237"/>
      <c r="N1160" s="237"/>
      <c r="O1160" s="237"/>
      <c r="P1160" s="237"/>
      <c r="Q1160" s="237"/>
      <c r="S1160" s="238">
        <v>5498181.8600000003</v>
      </c>
      <c r="T1160" s="235"/>
      <c r="U1160" s="238">
        <v>0</v>
      </c>
      <c r="V1160" s="235"/>
      <c r="W1160" s="239" t="s">
        <v>3198</v>
      </c>
      <c r="X1160" s="235"/>
    </row>
    <row r="1161" spans="3:24" s="231" customFormat="1" ht="12" hidden="1" customHeight="1" x14ac:dyDescent="0.25">
      <c r="C1161" s="236" t="s">
        <v>3166</v>
      </c>
      <c r="E1161" s="236" t="s">
        <v>704</v>
      </c>
      <c r="F1161" s="237"/>
      <c r="H1161" s="237">
        <v>18933</v>
      </c>
      <c r="I1161" s="237"/>
      <c r="J1161" s="237"/>
      <c r="L1161" s="236" t="s">
        <v>3199</v>
      </c>
      <c r="M1161" s="237"/>
      <c r="N1161" s="237"/>
      <c r="O1161" s="237"/>
      <c r="P1161" s="237"/>
      <c r="Q1161" s="237"/>
      <c r="S1161" s="238">
        <v>0</v>
      </c>
      <c r="T1161" s="235"/>
      <c r="U1161" s="238">
        <v>7330000.9000000004</v>
      </c>
      <c r="V1161" s="235"/>
      <c r="W1161" s="239" t="s">
        <v>3200</v>
      </c>
      <c r="X1161" s="235"/>
    </row>
    <row r="1162" spans="3:24" s="231" customFormat="1" ht="8.1" hidden="1" customHeight="1" x14ac:dyDescent="0.25">
      <c r="S1162" s="235"/>
      <c r="T1162" s="235"/>
      <c r="U1162" s="235"/>
      <c r="V1162" s="235"/>
      <c r="W1162" s="235"/>
      <c r="X1162" s="235"/>
    </row>
    <row r="1163" spans="3:24" s="231" customFormat="1" ht="12" hidden="1" customHeight="1" x14ac:dyDescent="0.25">
      <c r="C1163" s="236" t="s">
        <v>3166</v>
      </c>
      <c r="E1163" s="236" t="s">
        <v>700</v>
      </c>
      <c r="F1163" s="237"/>
      <c r="H1163" s="236" t="s">
        <v>3201</v>
      </c>
      <c r="I1163" s="237"/>
      <c r="J1163" s="237"/>
      <c r="L1163" s="236" t="s">
        <v>3202</v>
      </c>
      <c r="M1163" s="237"/>
      <c r="N1163" s="237"/>
      <c r="O1163" s="237"/>
      <c r="P1163" s="237"/>
      <c r="Q1163" s="237"/>
      <c r="S1163" s="238">
        <v>7330000.9000000004</v>
      </c>
      <c r="T1163" s="235"/>
      <c r="U1163" s="238">
        <v>0</v>
      </c>
      <c r="V1163" s="235"/>
      <c r="W1163" s="239" t="s">
        <v>3198</v>
      </c>
      <c r="X1163" s="235"/>
    </row>
    <row r="1164" spans="3:24" s="231" customFormat="1" ht="12" hidden="1" customHeight="1" x14ac:dyDescent="0.25">
      <c r="C1164" s="236" t="s">
        <v>3166</v>
      </c>
      <c r="E1164" s="236" t="s">
        <v>704</v>
      </c>
      <c r="F1164" s="237"/>
      <c r="H1164" s="237">
        <v>18740</v>
      </c>
      <c r="I1164" s="237"/>
      <c r="J1164" s="237"/>
      <c r="L1164" s="236" t="s">
        <v>3203</v>
      </c>
      <c r="M1164" s="237"/>
      <c r="N1164" s="237"/>
      <c r="O1164" s="237"/>
      <c r="P1164" s="237"/>
      <c r="Q1164" s="237"/>
      <c r="S1164" s="238">
        <v>0</v>
      </c>
      <c r="T1164" s="235"/>
      <c r="U1164" s="238">
        <v>1841818.08</v>
      </c>
      <c r="V1164" s="235"/>
      <c r="W1164" s="239" t="s">
        <v>3204</v>
      </c>
      <c r="X1164" s="235"/>
    </row>
    <row r="1165" spans="3:24" s="231" customFormat="1" ht="12" hidden="1" customHeight="1" x14ac:dyDescent="0.25">
      <c r="C1165" s="236" t="s">
        <v>3166</v>
      </c>
      <c r="E1165" s="236" t="s">
        <v>700</v>
      </c>
      <c r="F1165" s="237"/>
      <c r="H1165" s="236" t="s">
        <v>3205</v>
      </c>
      <c r="I1165" s="237"/>
      <c r="J1165" s="237"/>
      <c r="L1165" s="236" t="s">
        <v>3206</v>
      </c>
      <c r="M1165" s="237"/>
      <c r="N1165" s="237"/>
      <c r="O1165" s="237"/>
      <c r="P1165" s="237"/>
      <c r="Q1165" s="237"/>
      <c r="S1165" s="238">
        <v>17500000</v>
      </c>
      <c r="T1165" s="235"/>
      <c r="U1165" s="238">
        <v>0</v>
      </c>
      <c r="V1165" s="235"/>
      <c r="W1165" s="239" t="s">
        <v>3207</v>
      </c>
      <c r="X1165" s="235"/>
    </row>
    <row r="1166" spans="3:24" s="231" customFormat="1" ht="12" hidden="1" customHeight="1" x14ac:dyDescent="0.25">
      <c r="C1166" s="236" t="s">
        <v>3166</v>
      </c>
      <c r="E1166" s="236" t="s">
        <v>700</v>
      </c>
      <c r="F1166" s="237"/>
      <c r="H1166" s="236" t="s">
        <v>3208</v>
      </c>
      <c r="I1166" s="237"/>
      <c r="J1166" s="237"/>
      <c r="L1166" s="236" t="s">
        <v>3209</v>
      </c>
      <c r="M1166" s="237"/>
      <c r="N1166" s="237"/>
      <c r="O1166" s="237"/>
      <c r="P1166" s="237"/>
      <c r="Q1166" s="237"/>
      <c r="S1166" s="238">
        <v>1841818.08</v>
      </c>
      <c r="T1166" s="235"/>
      <c r="U1166" s="238">
        <v>0</v>
      </c>
      <c r="V1166" s="235"/>
      <c r="W1166" s="239" t="s">
        <v>3210</v>
      </c>
      <c r="X1166" s="235"/>
    </row>
    <row r="1167" spans="3:24" s="231" customFormat="1" ht="12" hidden="1" customHeight="1" x14ac:dyDescent="0.25">
      <c r="C1167" s="236" t="s">
        <v>3166</v>
      </c>
      <c r="E1167" s="236" t="s">
        <v>700</v>
      </c>
      <c r="F1167" s="237"/>
      <c r="H1167" s="236" t="s">
        <v>3211</v>
      </c>
      <c r="I1167" s="237"/>
      <c r="J1167" s="237"/>
      <c r="L1167" s="236" t="s">
        <v>3212</v>
      </c>
      <c r="M1167" s="237"/>
      <c r="N1167" s="237"/>
      <c r="O1167" s="237"/>
      <c r="P1167" s="237"/>
      <c r="Q1167" s="237"/>
      <c r="S1167" s="245">
        <v>45503127.100000001</v>
      </c>
      <c r="T1167" s="235"/>
      <c r="U1167" s="238">
        <v>0</v>
      </c>
      <c r="V1167" s="235"/>
      <c r="W1167" s="239" t="s">
        <v>3213</v>
      </c>
      <c r="X1167" s="235"/>
    </row>
    <row r="1168" spans="3:24" s="231" customFormat="1" ht="12" hidden="1" customHeight="1" x14ac:dyDescent="0.25">
      <c r="C1168" s="236" t="s">
        <v>3166</v>
      </c>
      <c r="E1168" s="236" t="s">
        <v>700</v>
      </c>
      <c r="F1168" s="237"/>
      <c r="H1168" s="236" t="s">
        <v>3214</v>
      </c>
      <c r="I1168" s="237"/>
      <c r="J1168" s="237"/>
      <c r="L1168" s="236" t="s">
        <v>3215</v>
      </c>
      <c r="M1168" s="237"/>
      <c r="N1168" s="237"/>
      <c r="O1168" s="237"/>
      <c r="P1168" s="237"/>
      <c r="Q1168" s="237"/>
      <c r="S1168" s="245">
        <v>8323324.5</v>
      </c>
      <c r="T1168" s="235"/>
      <c r="U1168" s="238">
        <v>0</v>
      </c>
      <c r="V1168" s="235"/>
      <c r="W1168" s="239" t="s">
        <v>3216</v>
      </c>
      <c r="X1168" s="235"/>
    </row>
    <row r="1169" spans="3:24" s="231" customFormat="1" ht="12" hidden="1" customHeight="1" x14ac:dyDescent="0.25">
      <c r="C1169" s="236" t="s">
        <v>3166</v>
      </c>
      <c r="E1169" s="236" t="s">
        <v>704</v>
      </c>
      <c r="F1169" s="237"/>
      <c r="H1169" s="237">
        <v>18745</v>
      </c>
      <c r="I1169" s="237"/>
      <c r="J1169" s="237"/>
      <c r="L1169" s="236" t="s">
        <v>3217</v>
      </c>
      <c r="M1169" s="237"/>
      <c r="N1169" s="237"/>
      <c r="O1169" s="237"/>
      <c r="P1169" s="237"/>
      <c r="Q1169" s="237"/>
      <c r="S1169" s="238">
        <v>0</v>
      </c>
      <c r="T1169" s="235"/>
      <c r="U1169" s="238">
        <v>4100000</v>
      </c>
      <c r="V1169" s="235"/>
      <c r="W1169" s="239" t="s">
        <v>3218</v>
      </c>
      <c r="X1169" s="235"/>
    </row>
    <row r="1170" spans="3:24" s="231" customFormat="1" ht="12" customHeight="1" x14ac:dyDescent="0.25">
      <c r="C1170" s="236" t="s">
        <v>3166</v>
      </c>
      <c r="E1170" s="236" t="s">
        <v>704</v>
      </c>
      <c r="F1170" s="237"/>
      <c r="H1170" s="237">
        <v>18741</v>
      </c>
      <c r="I1170" s="237"/>
      <c r="J1170" s="237"/>
      <c r="L1170" s="236" t="s">
        <v>3219</v>
      </c>
      <c r="M1170" s="237"/>
      <c r="N1170" s="237"/>
      <c r="O1170" s="237"/>
      <c r="P1170" s="237"/>
      <c r="Q1170" s="237"/>
      <c r="S1170" s="238">
        <v>0</v>
      </c>
      <c r="T1170" s="235"/>
      <c r="U1170" s="238">
        <v>71646546.239999995</v>
      </c>
      <c r="V1170" s="235"/>
      <c r="W1170" s="239" t="s">
        <v>3220</v>
      </c>
      <c r="X1170" s="235"/>
    </row>
    <row r="1171" spans="3:24" s="231" customFormat="1" ht="12" customHeight="1" x14ac:dyDescent="0.25">
      <c r="C1171" s="236" t="s">
        <v>3166</v>
      </c>
      <c r="E1171" s="236" t="s">
        <v>704</v>
      </c>
      <c r="F1171" s="237"/>
      <c r="H1171" s="237">
        <v>18742</v>
      </c>
      <c r="I1171" s="237"/>
      <c r="J1171" s="237"/>
      <c r="L1171" s="236" t="s">
        <v>3221</v>
      </c>
      <c r="M1171" s="237"/>
      <c r="N1171" s="237"/>
      <c r="O1171" s="237"/>
      <c r="P1171" s="237"/>
      <c r="Q1171" s="237"/>
      <c r="S1171" s="238">
        <v>0</v>
      </c>
      <c r="T1171" s="235"/>
      <c r="U1171" s="238">
        <v>46429091.030000001</v>
      </c>
      <c r="V1171" s="235"/>
      <c r="W1171" s="239" t="s">
        <v>3222</v>
      </c>
      <c r="X1171" s="235"/>
    </row>
    <row r="1172" spans="3:24" s="231" customFormat="1" ht="12" customHeight="1" x14ac:dyDescent="0.25">
      <c r="C1172" s="236" t="s">
        <v>3166</v>
      </c>
      <c r="E1172" s="236" t="s">
        <v>704</v>
      </c>
      <c r="F1172" s="237"/>
      <c r="H1172" s="237">
        <v>18743</v>
      </c>
      <c r="I1172" s="237"/>
      <c r="J1172" s="237"/>
      <c r="L1172" s="236" t="s">
        <v>3223</v>
      </c>
      <c r="M1172" s="237"/>
      <c r="N1172" s="237"/>
      <c r="O1172" s="237"/>
      <c r="P1172" s="237"/>
      <c r="Q1172" s="237"/>
      <c r="S1172" s="238">
        <v>0</v>
      </c>
      <c r="T1172" s="235"/>
      <c r="U1172" s="238">
        <v>5114454.09</v>
      </c>
      <c r="V1172" s="235"/>
      <c r="W1172" s="239" t="s">
        <v>3224</v>
      </c>
      <c r="X1172" s="235"/>
    </row>
    <row r="1173" spans="3:24" s="231" customFormat="1" ht="12" hidden="1" customHeight="1" x14ac:dyDescent="0.25">
      <c r="C1173" s="236" t="s">
        <v>3166</v>
      </c>
      <c r="E1173" s="236" t="s">
        <v>704</v>
      </c>
      <c r="F1173" s="237"/>
      <c r="H1173" s="237">
        <v>18744</v>
      </c>
      <c r="I1173" s="237"/>
      <c r="J1173" s="237"/>
      <c r="L1173" s="236" t="s">
        <v>3225</v>
      </c>
      <c r="M1173" s="237"/>
      <c r="N1173" s="237"/>
      <c r="O1173" s="237"/>
      <c r="P1173" s="237"/>
      <c r="Q1173" s="237"/>
      <c r="S1173" s="238">
        <v>0</v>
      </c>
      <c r="T1173" s="235"/>
      <c r="U1173" s="238">
        <v>13868181.75</v>
      </c>
      <c r="V1173" s="235"/>
      <c r="W1173" s="239" t="s">
        <v>3226</v>
      </c>
      <c r="X1173" s="235"/>
    </row>
    <row r="1174" spans="3:24" s="231" customFormat="1" ht="12" customHeight="1" x14ac:dyDescent="0.25">
      <c r="C1174" s="236" t="s">
        <v>3227</v>
      </c>
      <c r="E1174" s="236" t="s">
        <v>704</v>
      </c>
      <c r="F1174" s="237"/>
      <c r="H1174" s="237">
        <v>27054</v>
      </c>
      <c r="I1174" s="237"/>
      <c r="J1174" s="237"/>
      <c r="L1174" s="236" t="s">
        <v>3228</v>
      </c>
      <c r="M1174" s="237"/>
      <c r="N1174" s="237"/>
      <c r="O1174" s="237"/>
      <c r="P1174" s="237"/>
      <c r="Q1174" s="237"/>
      <c r="S1174" s="238">
        <v>0</v>
      </c>
      <c r="T1174" s="235"/>
      <c r="U1174" s="238">
        <v>70104818</v>
      </c>
      <c r="V1174" s="235"/>
      <c r="W1174" s="239" t="s">
        <v>3229</v>
      </c>
      <c r="X1174" s="235"/>
    </row>
    <row r="1175" spans="3:24" s="231" customFormat="1" ht="12" customHeight="1" x14ac:dyDescent="0.25">
      <c r="C1175" s="236" t="s">
        <v>3227</v>
      </c>
      <c r="E1175" s="236" t="s">
        <v>700</v>
      </c>
      <c r="F1175" s="237"/>
      <c r="H1175" s="236" t="s">
        <v>3230</v>
      </c>
      <c r="I1175" s="237"/>
      <c r="J1175" s="237"/>
      <c r="L1175" s="236" t="s">
        <v>3231</v>
      </c>
      <c r="M1175" s="237"/>
      <c r="N1175" s="237"/>
      <c r="O1175" s="237"/>
      <c r="P1175" s="237"/>
      <c r="Q1175" s="237"/>
      <c r="S1175" s="238">
        <v>70104818</v>
      </c>
      <c r="T1175" s="235"/>
      <c r="U1175" s="238">
        <v>0</v>
      </c>
      <c r="V1175" s="235"/>
      <c r="W1175" s="239" t="s">
        <v>3226</v>
      </c>
      <c r="X1175" s="235"/>
    </row>
    <row r="1176" spans="3:24" s="231" customFormat="1" ht="12" hidden="1" customHeight="1" x14ac:dyDescent="0.25">
      <c r="C1176" s="236" t="s">
        <v>3227</v>
      </c>
      <c r="E1176" s="236" t="s">
        <v>704</v>
      </c>
      <c r="F1176" s="237"/>
      <c r="H1176" s="237">
        <v>18908</v>
      </c>
      <c r="I1176" s="237"/>
      <c r="J1176" s="237"/>
      <c r="L1176" s="236" t="s">
        <v>3232</v>
      </c>
      <c r="M1176" s="237"/>
      <c r="N1176" s="237"/>
      <c r="O1176" s="237"/>
      <c r="P1176" s="237"/>
      <c r="Q1176" s="237"/>
      <c r="S1176" s="238">
        <v>0</v>
      </c>
      <c r="T1176" s="235"/>
      <c r="U1176" s="238">
        <v>1701600</v>
      </c>
      <c r="V1176" s="235"/>
      <c r="W1176" s="239" t="s">
        <v>3233</v>
      </c>
      <c r="X1176" s="235"/>
    </row>
    <row r="1177" spans="3:24" s="231" customFormat="1" ht="12" hidden="1" customHeight="1" x14ac:dyDescent="0.25">
      <c r="C1177" s="236" t="s">
        <v>3227</v>
      </c>
      <c r="E1177" s="236" t="s">
        <v>700</v>
      </c>
      <c r="F1177" s="237"/>
      <c r="H1177" s="236" t="s">
        <v>3234</v>
      </c>
      <c r="I1177" s="237"/>
      <c r="J1177" s="237"/>
      <c r="L1177" s="236" t="s">
        <v>3235</v>
      </c>
      <c r="M1177" s="237"/>
      <c r="N1177" s="237"/>
      <c r="O1177" s="237"/>
      <c r="P1177" s="237"/>
      <c r="Q1177" s="237"/>
      <c r="S1177" s="238">
        <v>1701600</v>
      </c>
      <c r="T1177" s="235"/>
      <c r="U1177" s="238">
        <v>0</v>
      </c>
      <c r="V1177" s="235"/>
      <c r="W1177" s="239" t="s">
        <v>3226</v>
      </c>
      <c r="X1177" s="235"/>
    </row>
    <row r="1178" spans="3:24" s="231" customFormat="1" ht="12" hidden="1" customHeight="1" x14ac:dyDescent="0.25">
      <c r="C1178" s="236" t="s">
        <v>3227</v>
      </c>
      <c r="E1178" s="236" t="s">
        <v>704</v>
      </c>
      <c r="F1178" s="237"/>
      <c r="H1178" s="237">
        <v>18909</v>
      </c>
      <c r="I1178" s="237"/>
      <c r="J1178" s="237"/>
      <c r="L1178" s="236" t="s">
        <v>3236</v>
      </c>
      <c r="M1178" s="237"/>
      <c r="N1178" s="237"/>
      <c r="O1178" s="237"/>
      <c r="P1178" s="237"/>
      <c r="Q1178" s="237"/>
      <c r="S1178" s="238">
        <v>0</v>
      </c>
      <c r="T1178" s="235"/>
      <c r="U1178" s="238">
        <v>11418180</v>
      </c>
      <c r="V1178" s="235"/>
      <c r="W1178" s="239" t="s">
        <v>3237</v>
      </c>
      <c r="X1178" s="235"/>
    </row>
    <row r="1179" spans="3:24" s="231" customFormat="1" ht="12" hidden="1" customHeight="1" x14ac:dyDescent="0.25">
      <c r="C1179" s="236" t="s">
        <v>3227</v>
      </c>
      <c r="E1179" s="236" t="s">
        <v>700</v>
      </c>
      <c r="F1179" s="237"/>
      <c r="H1179" s="236" t="s">
        <v>3238</v>
      </c>
      <c r="I1179" s="237"/>
      <c r="J1179" s="237"/>
      <c r="L1179" s="236" t="s">
        <v>3239</v>
      </c>
      <c r="M1179" s="237"/>
      <c r="N1179" s="237"/>
      <c r="O1179" s="237"/>
      <c r="P1179" s="237"/>
      <c r="Q1179" s="237"/>
      <c r="S1179" s="238">
        <v>11418180</v>
      </c>
      <c r="T1179" s="235"/>
      <c r="U1179" s="238">
        <v>0</v>
      </c>
      <c r="V1179" s="235"/>
      <c r="W1179" s="239" t="s">
        <v>3226</v>
      </c>
      <c r="X1179" s="235"/>
    </row>
    <row r="1180" spans="3:24" s="231" customFormat="1" ht="12" hidden="1" customHeight="1" x14ac:dyDescent="0.25">
      <c r="C1180" s="236" t="s">
        <v>3227</v>
      </c>
      <c r="E1180" s="236" t="s">
        <v>704</v>
      </c>
      <c r="F1180" s="237"/>
      <c r="H1180" s="237">
        <v>19073</v>
      </c>
      <c r="I1180" s="237"/>
      <c r="J1180" s="237"/>
      <c r="L1180" s="236" t="s">
        <v>3240</v>
      </c>
      <c r="M1180" s="237"/>
      <c r="N1180" s="237"/>
      <c r="O1180" s="237"/>
      <c r="P1180" s="237"/>
      <c r="Q1180" s="237"/>
      <c r="S1180" s="238">
        <v>0</v>
      </c>
      <c r="T1180" s="235"/>
      <c r="U1180" s="238">
        <v>24409086</v>
      </c>
      <c r="V1180" s="235"/>
      <c r="W1180" s="239" t="s">
        <v>3241</v>
      </c>
      <c r="X1180" s="235"/>
    </row>
    <row r="1181" spans="3:24" s="231" customFormat="1" ht="12" hidden="1" customHeight="1" x14ac:dyDescent="0.25">
      <c r="C1181" s="236" t="s">
        <v>3227</v>
      </c>
      <c r="E1181" s="236" t="s">
        <v>700</v>
      </c>
      <c r="F1181" s="237"/>
      <c r="H1181" s="236" t="s">
        <v>3242</v>
      </c>
      <c r="I1181" s="237"/>
      <c r="J1181" s="237"/>
      <c r="L1181" s="236" t="s">
        <v>3243</v>
      </c>
      <c r="M1181" s="237"/>
      <c r="N1181" s="237"/>
      <c r="O1181" s="237"/>
      <c r="P1181" s="237"/>
      <c r="Q1181" s="237"/>
      <c r="S1181" s="238">
        <v>30363631</v>
      </c>
      <c r="T1181" s="235"/>
      <c r="U1181" s="238">
        <v>0</v>
      </c>
      <c r="V1181" s="235"/>
      <c r="W1181" s="239" t="s">
        <v>3244</v>
      </c>
      <c r="X1181" s="235"/>
    </row>
    <row r="1182" spans="3:24" s="231" customFormat="1" ht="12" customHeight="1" x14ac:dyDescent="0.25">
      <c r="C1182" s="236" t="s">
        <v>3227</v>
      </c>
      <c r="E1182" s="236" t="s">
        <v>700</v>
      </c>
      <c r="F1182" s="237"/>
      <c r="H1182" s="236" t="s">
        <v>3245</v>
      </c>
      <c r="I1182" s="237"/>
      <c r="J1182" s="237"/>
      <c r="L1182" s="236" t="s">
        <v>3246</v>
      </c>
      <c r="M1182" s="237"/>
      <c r="N1182" s="237"/>
      <c r="O1182" s="237"/>
      <c r="P1182" s="237"/>
      <c r="Q1182" s="237"/>
      <c r="S1182" s="238">
        <v>46429091.030000001</v>
      </c>
      <c r="T1182" s="235"/>
      <c r="U1182" s="238">
        <v>0</v>
      </c>
      <c r="V1182" s="235"/>
      <c r="W1182" s="239" t="s">
        <v>3247</v>
      </c>
      <c r="X1182" s="235"/>
    </row>
    <row r="1183" spans="3:24" s="231" customFormat="1" ht="12" customHeight="1" x14ac:dyDescent="0.25">
      <c r="C1183" s="236" t="s">
        <v>3227</v>
      </c>
      <c r="E1183" s="236" t="s">
        <v>700</v>
      </c>
      <c r="F1183" s="237"/>
      <c r="H1183" s="236" t="s">
        <v>3248</v>
      </c>
      <c r="I1183" s="237"/>
      <c r="J1183" s="237"/>
      <c r="L1183" s="236" t="s">
        <v>3249</v>
      </c>
      <c r="M1183" s="237"/>
      <c r="N1183" s="237"/>
      <c r="O1183" s="237"/>
      <c r="P1183" s="237"/>
      <c r="Q1183" s="237"/>
      <c r="S1183" s="238">
        <v>5114454.09</v>
      </c>
      <c r="T1183" s="235"/>
      <c r="U1183" s="238">
        <v>0</v>
      </c>
      <c r="V1183" s="235"/>
      <c r="W1183" s="239" t="s">
        <v>3250</v>
      </c>
      <c r="X1183" s="235"/>
    </row>
    <row r="1184" spans="3:24" s="231" customFormat="1" ht="12" customHeight="1" x14ac:dyDescent="0.25">
      <c r="C1184" s="236" t="s">
        <v>3227</v>
      </c>
      <c r="E1184" s="236" t="s">
        <v>700</v>
      </c>
      <c r="F1184" s="237"/>
      <c r="H1184" s="236" t="s">
        <v>3251</v>
      </c>
      <c r="I1184" s="237"/>
      <c r="J1184" s="237"/>
      <c r="L1184" s="236" t="s">
        <v>3252</v>
      </c>
      <c r="M1184" s="237"/>
      <c r="N1184" s="237"/>
      <c r="O1184" s="237"/>
      <c r="P1184" s="237"/>
      <c r="Q1184" s="237"/>
      <c r="S1184" s="238">
        <v>71646546.239999995</v>
      </c>
      <c r="T1184" s="235"/>
      <c r="U1184" s="238">
        <v>0</v>
      </c>
      <c r="V1184" s="235"/>
      <c r="W1184" s="239" t="s">
        <v>3253</v>
      </c>
      <c r="X1184" s="235"/>
    </row>
    <row r="1185" spans="3:24" s="231" customFormat="1" ht="12" hidden="1" customHeight="1" x14ac:dyDescent="0.25">
      <c r="C1185" s="236" t="s">
        <v>3227</v>
      </c>
      <c r="E1185" s="236" t="s">
        <v>700</v>
      </c>
      <c r="F1185" s="237"/>
      <c r="H1185" s="236" t="s">
        <v>3254</v>
      </c>
      <c r="I1185" s="237"/>
      <c r="J1185" s="237"/>
      <c r="L1185" s="236" t="s">
        <v>3255</v>
      </c>
      <c r="M1185" s="237"/>
      <c r="N1185" s="237"/>
      <c r="O1185" s="237"/>
      <c r="P1185" s="237"/>
      <c r="Q1185" s="237"/>
      <c r="S1185" s="238">
        <v>5498181.8600000003</v>
      </c>
      <c r="T1185" s="235"/>
      <c r="U1185" s="238">
        <v>0</v>
      </c>
      <c r="V1185" s="235"/>
      <c r="W1185" s="239" t="s">
        <v>3256</v>
      </c>
      <c r="X1185" s="235"/>
    </row>
    <row r="1186" spans="3:24" s="231" customFormat="1" ht="12" hidden="1" customHeight="1" x14ac:dyDescent="0.25">
      <c r="C1186" s="236" t="s">
        <v>3227</v>
      </c>
      <c r="E1186" s="236" t="s">
        <v>700</v>
      </c>
      <c r="F1186" s="237"/>
      <c r="H1186" s="236" t="s">
        <v>3257</v>
      </c>
      <c r="I1186" s="237"/>
      <c r="J1186" s="237"/>
      <c r="L1186" s="236" t="s">
        <v>3258</v>
      </c>
      <c r="M1186" s="237"/>
      <c r="N1186" s="237"/>
      <c r="O1186" s="237"/>
      <c r="P1186" s="237"/>
      <c r="Q1186" s="237"/>
      <c r="S1186" s="238">
        <v>5498181.8600000003</v>
      </c>
      <c r="T1186" s="235"/>
      <c r="U1186" s="238">
        <v>0</v>
      </c>
      <c r="V1186" s="235"/>
      <c r="W1186" s="239" t="s">
        <v>3259</v>
      </c>
      <c r="X1186" s="235"/>
    </row>
    <row r="1187" spans="3:24" s="231" customFormat="1" ht="12" hidden="1" customHeight="1" x14ac:dyDescent="0.25">
      <c r="C1187" s="236" t="s">
        <v>3227</v>
      </c>
      <c r="E1187" s="236" t="s">
        <v>700</v>
      </c>
      <c r="F1187" s="237"/>
      <c r="H1187" s="236" t="s">
        <v>3260</v>
      </c>
      <c r="I1187" s="237"/>
      <c r="J1187" s="237"/>
      <c r="L1187" s="236" t="s">
        <v>3261</v>
      </c>
      <c r="M1187" s="237"/>
      <c r="N1187" s="237"/>
      <c r="O1187" s="237"/>
      <c r="P1187" s="237"/>
      <c r="Q1187" s="237"/>
      <c r="S1187" s="238">
        <v>5498181.8600000003</v>
      </c>
      <c r="T1187" s="235"/>
      <c r="U1187" s="238">
        <v>0</v>
      </c>
      <c r="V1187" s="235"/>
      <c r="W1187" s="239" t="s">
        <v>3262</v>
      </c>
      <c r="X1187" s="235"/>
    </row>
    <row r="1188" spans="3:24" s="231" customFormat="1" ht="12" hidden="1" customHeight="1" x14ac:dyDescent="0.25">
      <c r="C1188" s="236" t="s">
        <v>683</v>
      </c>
      <c r="E1188" s="236" t="s">
        <v>704</v>
      </c>
      <c r="F1188" s="237"/>
      <c r="H1188" s="237">
        <v>18910</v>
      </c>
      <c r="I1188" s="237"/>
      <c r="J1188" s="237"/>
      <c r="L1188" s="236" t="s">
        <v>3263</v>
      </c>
      <c r="M1188" s="237"/>
      <c r="N1188" s="237"/>
      <c r="O1188" s="237"/>
      <c r="P1188" s="237"/>
      <c r="Q1188" s="237"/>
      <c r="S1188" s="245">
        <v>0</v>
      </c>
      <c r="T1188" s="244"/>
      <c r="U1188" s="245">
        <v>14109091.199999999</v>
      </c>
      <c r="V1188" s="235"/>
      <c r="W1188" s="239" t="s">
        <v>3264</v>
      </c>
      <c r="X1188" s="235"/>
    </row>
    <row r="1189" spans="3:24" s="231" customFormat="1" ht="12" hidden="1" customHeight="1" x14ac:dyDescent="0.25">
      <c r="C1189" s="236" t="s">
        <v>683</v>
      </c>
      <c r="E1189" s="236" t="s">
        <v>700</v>
      </c>
      <c r="F1189" s="237"/>
      <c r="H1189" s="236" t="s">
        <v>3265</v>
      </c>
      <c r="I1189" s="237"/>
      <c r="J1189" s="237"/>
      <c r="L1189" s="236" t="s">
        <v>3266</v>
      </c>
      <c r="M1189" s="237"/>
      <c r="N1189" s="237"/>
      <c r="O1189" s="237"/>
      <c r="P1189" s="237"/>
      <c r="Q1189" s="237"/>
      <c r="S1189" s="245">
        <v>14109091.199999999</v>
      </c>
      <c r="T1189" s="244"/>
      <c r="U1189" s="245">
        <v>0</v>
      </c>
      <c r="V1189" s="235"/>
      <c r="W1189" s="239" t="s">
        <v>3262</v>
      </c>
      <c r="X1189" s="235"/>
    </row>
    <row r="1190" spans="3:24" s="231" customFormat="1" ht="12" hidden="1" customHeight="1" x14ac:dyDescent="0.25">
      <c r="C1190" s="236" t="s">
        <v>683</v>
      </c>
      <c r="E1190" s="236" t="s">
        <v>700</v>
      </c>
      <c r="F1190" s="237"/>
      <c r="H1190" s="236" t="s">
        <v>3267</v>
      </c>
      <c r="I1190" s="237"/>
      <c r="J1190" s="237"/>
      <c r="L1190" s="236" t="s">
        <v>3268</v>
      </c>
      <c r="M1190" s="237"/>
      <c r="N1190" s="237"/>
      <c r="O1190" s="237"/>
      <c r="P1190" s="237"/>
      <c r="Q1190" s="237"/>
      <c r="S1190" s="238">
        <v>58129626</v>
      </c>
      <c r="T1190" s="235"/>
      <c r="U1190" s="238">
        <v>0</v>
      </c>
      <c r="V1190" s="235"/>
      <c r="W1190" s="239" t="s">
        <v>3269</v>
      </c>
      <c r="X1190" s="235"/>
    </row>
    <row r="1191" spans="3:24" s="231" customFormat="1" ht="12" hidden="1" customHeight="1" x14ac:dyDescent="0.25">
      <c r="C1191" s="236" t="s">
        <v>683</v>
      </c>
      <c r="E1191" s="236" t="s">
        <v>704</v>
      </c>
      <c r="F1191" s="237"/>
      <c r="H1191" s="237">
        <v>18881</v>
      </c>
      <c r="I1191" s="237"/>
      <c r="J1191" s="237"/>
      <c r="L1191" s="236" t="s">
        <v>3270</v>
      </c>
      <c r="M1191" s="237"/>
      <c r="N1191" s="237"/>
      <c r="O1191" s="237"/>
      <c r="P1191" s="237"/>
      <c r="Q1191" s="237"/>
      <c r="S1191" s="238">
        <v>0</v>
      </c>
      <c r="T1191" s="235"/>
      <c r="U1191" s="238">
        <v>5498181.8600000003</v>
      </c>
      <c r="V1191" s="235"/>
      <c r="W1191" s="239" t="s">
        <v>3271</v>
      </c>
      <c r="X1191" s="235"/>
    </row>
    <row r="1192" spans="3:24" s="231" customFormat="1" ht="12" hidden="1" customHeight="1" x14ac:dyDescent="0.25">
      <c r="C1192" s="236" t="s">
        <v>683</v>
      </c>
      <c r="E1192" s="236" t="s">
        <v>704</v>
      </c>
      <c r="F1192" s="237"/>
      <c r="H1192" s="237">
        <v>18885</v>
      </c>
      <c r="I1192" s="237"/>
      <c r="J1192" s="237"/>
      <c r="L1192" s="236" t="s">
        <v>3272</v>
      </c>
      <c r="M1192" s="237"/>
      <c r="N1192" s="237"/>
      <c r="O1192" s="237"/>
      <c r="P1192" s="237"/>
      <c r="Q1192" s="237"/>
      <c r="S1192" s="238">
        <v>0</v>
      </c>
      <c r="T1192" s="235"/>
      <c r="U1192" s="238">
        <v>5498181.8600000003</v>
      </c>
      <c r="V1192" s="235"/>
      <c r="W1192" s="239" t="s">
        <v>3273</v>
      </c>
      <c r="X1192" s="235"/>
    </row>
    <row r="1193" spans="3:24" s="231" customFormat="1" ht="12" hidden="1" customHeight="1" x14ac:dyDescent="0.25">
      <c r="C1193" s="236" t="s">
        <v>683</v>
      </c>
      <c r="E1193" s="236" t="s">
        <v>704</v>
      </c>
      <c r="F1193" s="237"/>
      <c r="H1193" s="237">
        <v>18886</v>
      </c>
      <c r="I1193" s="237"/>
      <c r="J1193" s="237"/>
      <c r="L1193" s="236" t="s">
        <v>3274</v>
      </c>
      <c r="M1193" s="237"/>
      <c r="N1193" s="237"/>
      <c r="O1193" s="237"/>
      <c r="P1193" s="237"/>
      <c r="Q1193" s="237"/>
      <c r="S1193" s="238">
        <v>0</v>
      </c>
      <c r="T1193" s="235"/>
      <c r="U1193" s="238">
        <v>5498181.8600000003</v>
      </c>
      <c r="V1193" s="235"/>
      <c r="W1193" s="239" t="s">
        <v>3275</v>
      </c>
      <c r="X1193" s="235"/>
    </row>
    <row r="1194" spans="3:24" s="231" customFormat="1" ht="12" hidden="1" customHeight="1" x14ac:dyDescent="0.25">
      <c r="C1194" s="236" t="s">
        <v>683</v>
      </c>
      <c r="E1194" s="236" t="s">
        <v>704</v>
      </c>
      <c r="F1194" s="237"/>
      <c r="H1194" s="237">
        <v>18887</v>
      </c>
      <c r="I1194" s="237"/>
      <c r="J1194" s="237"/>
      <c r="L1194" s="236" t="s">
        <v>3276</v>
      </c>
      <c r="M1194" s="237"/>
      <c r="N1194" s="237"/>
      <c r="O1194" s="237"/>
      <c r="P1194" s="237"/>
      <c r="Q1194" s="237"/>
      <c r="S1194" s="238">
        <v>0</v>
      </c>
      <c r="T1194" s="235"/>
      <c r="U1194" s="238">
        <v>5498181.8600000003</v>
      </c>
      <c r="V1194" s="235"/>
      <c r="W1194" s="239" t="s">
        <v>3277</v>
      </c>
      <c r="X1194" s="235"/>
    </row>
    <row r="1195" spans="3:24" s="231" customFormat="1" ht="12" hidden="1" customHeight="1" x14ac:dyDescent="0.25">
      <c r="C1195" s="236" t="s">
        <v>683</v>
      </c>
      <c r="E1195" s="236" t="s">
        <v>704</v>
      </c>
      <c r="F1195" s="237"/>
      <c r="H1195" s="237">
        <v>18889</v>
      </c>
      <c r="I1195" s="237"/>
      <c r="J1195" s="237"/>
      <c r="L1195" s="236" t="s">
        <v>3278</v>
      </c>
      <c r="M1195" s="237"/>
      <c r="N1195" s="237"/>
      <c r="O1195" s="237"/>
      <c r="P1195" s="237"/>
      <c r="Q1195" s="237"/>
      <c r="S1195" s="238">
        <v>0</v>
      </c>
      <c r="T1195" s="235"/>
      <c r="U1195" s="238">
        <v>5498181.8600000003</v>
      </c>
      <c r="V1195" s="235"/>
      <c r="W1195" s="239" t="s">
        <v>3279</v>
      </c>
      <c r="X1195" s="235"/>
    </row>
    <row r="1196" spans="3:24" s="231" customFormat="1" ht="12" hidden="1" customHeight="1" x14ac:dyDescent="0.25">
      <c r="C1196" s="236" t="s">
        <v>683</v>
      </c>
      <c r="E1196" s="236" t="s">
        <v>704</v>
      </c>
      <c r="F1196" s="237"/>
      <c r="H1196" s="237">
        <v>18748</v>
      </c>
      <c r="I1196" s="237"/>
      <c r="J1196" s="237"/>
      <c r="L1196" s="236" t="s">
        <v>3280</v>
      </c>
      <c r="M1196" s="237"/>
      <c r="N1196" s="237"/>
      <c r="O1196" s="237"/>
      <c r="P1196" s="237"/>
      <c r="Q1196" s="237"/>
      <c r="S1196" s="238">
        <v>0</v>
      </c>
      <c r="T1196" s="235"/>
      <c r="U1196" s="238">
        <v>74545455</v>
      </c>
      <c r="V1196" s="235"/>
      <c r="W1196" s="239" t="s">
        <v>3281</v>
      </c>
      <c r="X1196" s="235"/>
    </row>
    <row r="1197" spans="3:24" s="231" customFormat="1" ht="12" customHeight="1" x14ac:dyDescent="0.25">
      <c r="C1197" s="236" t="s">
        <v>683</v>
      </c>
      <c r="E1197" s="236" t="s">
        <v>704</v>
      </c>
      <c r="F1197" s="237"/>
      <c r="H1197" s="237">
        <v>18754</v>
      </c>
      <c r="I1197" s="237"/>
      <c r="J1197" s="237"/>
      <c r="L1197" s="236" t="s">
        <v>3282</v>
      </c>
      <c r="M1197" s="237"/>
      <c r="N1197" s="237"/>
      <c r="O1197" s="237"/>
      <c r="P1197" s="237"/>
      <c r="Q1197" s="237"/>
      <c r="S1197" s="238">
        <v>0</v>
      </c>
      <c r="T1197" s="235"/>
      <c r="U1197" s="238">
        <v>59486818.399999999</v>
      </c>
      <c r="V1197" s="235"/>
      <c r="W1197" s="239" t="s">
        <v>3283</v>
      </c>
      <c r="X1197" s="235"/>
    </row>
    <row r="1198" spans="3:24" s="231" customFormat="1" ht="12" hidden="1" customHeight="1" x14ac:dyDescent="0.25">
      <c r="C1198" s="236" t="s">
        <v>683</v>
      </c>
      <c r="E1198" s="236" t="s">
        <v>704</v>
      </c>
      <c r="F1198" s="237"/>
      <c r="H1198" s="237">
        <v>18753</v>
      </c>
      <c r="I1198" s="237"/>
      <c r="J1198" s="237"/>
      <c r="L1198" s="236" t="s">
        <v>3284</v>
      </c>
      <c r="M1198" s="237"/>
      <c r="N1198" s="237"/>
      <c r="O1198" s="237"/>
      <c r="P1198" s="237"/>
      <c r="Q1198" s="237"/>
      <c r="S1198" s="238">
        <v>0</v>
      </c>
      <c r="T1198" s="235"/>
      <c r="U1198" s="238">
        <v>17500000</v>
      </c>
      <c r="V1198" s="235"/>
      <c r="W1198" s="239" t="s">
        <v>3285</v>
      </c>
      <c r="X1198" s="235"/>
    </row>
    <row r="1199" spans="3:24" s="231" customFormat="1" ht="12" hidden="1" customHeight="1" x14ac:dyDescent="0.25">
      <c r="C1199" s="236" t="s">
        <v>683</v>
      </c>
      <c r="E1199" s="236" t="s">
        <v>704</v>
      </c>
      <c r="F1199" s="237"/>
      <c r="H1199" s="237">
        <v>18757</v>
      </c>
      <c r="I1199" s="237"/>
      <c r="J1199" s="237"/>
      <c r="L1199" s="236" t="s">
        <v>3286</v>
      </c>
      <c r="M1199" s="237"/>
      <c r="N1199" s="237"/>
      <c r="O1199" s="237"/>
      <c r="P1199" s="237"/>
      <c r="Q1199" s="237"/>
      <c r="S1199" s="238">
        <v>0</v>
      </c>
      <c r="T1199" s="235"/>
      <c r="U1199" s="238">
        <v>58129626</v>
      </c>
      <c r="V1199" s="235"/>
      <c r="W1199" s="239" t="s">
        <v>3287</v>
      </c>
      <c r="X1199" s="235"/>
    </row>
    <row r="1200" spans="3:24" s="231" customFormat="1" ht="12" hidden="1" customHeight="1" x14ac:dyDescent="0.25">
      <c r="C1200" s="236" t="s">
        <v>683</v>
      </c>
      <c r="E1200" s="236" t="s">
        <v>704</v>
      </c>
      <c r="F1200" s="237"/>
      <c r="H1200" s="237">
        <v>18749</v>
      </c>
      <c r="I1200" s="237"/>
      <c r="J1200" s="237"/>
      <c r="L1200" s="236" t="s">
        <v>3288</v>
      </c>
      <c r="M1200" s="237"/>
      <c r="N1200" s="237"/>
      <c r="O1200" s="237"/>
      <c r="P1200" s="237"/>
      <c r="Q1200" s="237"/>
      <c r="S1200" s="238">
        <v>0</v>
      </c>
      <c r="T1200" s="235"/>
      <c r="U1200" s="245">
        <v>4038760.8</v>
      </c>
      <c r="V1200" s="235"/>
      <c r="W1200" s="239" t="s">
        <v>3289</v>
      </c>
      <c r="X1200" s="235"/>
    </row>
    <row r="1201" spans="3:24" s="231" customFormat="1" ht="12" hidden="1" customHeight="1" x14ac:dyDescent="0.25">
      <c r="C1201" s="236" t="s">
        <v>683</v>
      </c>
      <c r="E1201" s="236" t="s">
        <v>704</v>
      </c>
      <c r="F1201" s="237"/>
      <c r="H1201" s="237">
        <v>18845</v>
      </c>
      <c r="I1201" s="237"/>
      <c r="J1201" s="237"/>
      <c r="L1201" s="236" t="s">
        <v>3290</v>
      </c>
      <c r="M1201" s="237"/>
      <c r="N1201" s="237"/>
      <c r="O1201" s="237"/>
      <c r="P1201" s="237"/>
      <c r="Q1201" s="237"/>
      <c r="S1201" s="238">
        <v>0</v>
      </c>
      <c r="T1201" s="235"/>
      <c r="U1201" s="238">
        <v>5954545</v>
      </c>
      <c r="V1201" s="235"/>
      <c r="W1201" s="239" t="s">
        <v>3291</v>
      </c>
      <c r="X1201" s="235"/>
    </row>
    <row r="1202" spans="3:24" s="231" customFormat="1" ht="12" hidden="1" customHeight="1" x14ac:dyDescent="0.25">
      <c r="C1202" s="236" t="s">
        <v>683</v>
      </c>
      <c r="E1202" s="236" t="s">
        <v>704</v>
      </c>
      <c r="F1202" s="237"/>
      <c r="H1202" s="237">
        <v>18888</v>
      </c>
      <c r="I1202" s="237"/>
      <c r="J1202" s="237"/>
      <c r="L1202" s="236" t="s">
        <v>3292</v>
      </c>
      <c r="M1202" s="237"/>
      <c r="N1202" s="237"/>
      <c r="O1202" s="237"/>
      <c r="P1202" s="237"/>
      <c r="Q1202" s="237"/>
      <c r="S1202" s="238">
        <v>0</v>
      </c>
      <c r="T1202" s="235"/>
      <c r="U1202" s="238">
        <v>5498181.8600000003</v>
      </c>
      <c r="V1202" s="235"/>
      <c r="W1202" s="239" t="s">
        <v>3293</v>
      </c>
      <c r="X1202" s="235"/>
    </row>
    <row r="1203" spans="3:24" s="231" customFormat="1" ht="12" hidden="1" customHeight="1" x14ac:dyDescent="0.25">
      <c r="C1203" s="236" t="s">
        <v>685</v>
      </c>
      <c r="E1203" s="236" t="s">
        <v>704</v>
      </c>
      <c r="F1203" s="237"/>
      <c r="H1203" s="237">
        <v>18904</v>
      </c>
      <c r="I1203" s="237"/>
      <c r="J1203" s="237"/>
      <c r="L1203" s="236" t="s">
        <v>3294</v>
      </c>
      <c r="M1203" s="237"/>
      <c r="N1203" s="237"/>
      <c r="O1203" s="237"/>
      <c r="P1203" s="237"/>
      <c r="Q1203" s="237"/>
      <c r="S1203" s="245">
        <v>0</v>
      </c>
      <c r="T1203" s="244"/>
      <c r="U1203" s="245">
        <v>21163636.800000001</v>
      </c>
      <c r="V1203" s="235"/>
      <c r="W1203" s="239" t="s">
        <v>3295</v>
      </c>
      <c r="X1203" s="235"/>
    </row>
    <row r="1204" spans="3:24" s="231" customFormat="1" ht="12" hidden="1" customHeight="1" x14ac:dyDescent="0.25">
      <c r="C1204" s="236" t="s">
        <v>685</v>
      </c>
      <c r="E1204" s="236" t="s">
        <v>700</v>
      </c>
      <c r="F1204" s="237"/>
      <c r="H1204" s="236" t="s">
        <v>3296</v>
      </c>
      <c r="I1204" s="237"/>
      <c r="J1204" s="237"/>
      <c r="L1204" s="236" t="s">
        <v>3297</v>
      </c>
      <c r="M1204" s="237"/>
      <c r="N1204" s="237"/>
      <c r="O1204" s="237"/>
      <c r="P1204" s="237"/>
      <c r="Q1204" s="237"/>
      <c r="S1204" s="245">
        <v>21163636.800000001</v>
      </c>
      <c r="T1204" s="244"/>
      <c r="U1204" s="245">
        <v>0</v>
      </c>
      <c r="V1204" s="235"/>
      <c r="W1204" s="239" t="s">
        <v>3293</v>
      </c>
      <c r="X1204" s="235"/>
    </row>
    <row r="1205" spans="3:24" s="231" customFormat="1" ht="12" hidden="1" customHeight="1" x14ac:dyDescent="0.25">
      <c r="C1205" s="236" t="s">
        <v>685</v>
      </c>
      <c r="E1205" s="236" t="s">
        <v>700</v>
      </c>
      <c r="F1205" s="237"/>
      <c r="H1205" s="236" t="s">
        <v>3298</v>
      </c>
      <c r="I1205" s="237"/>
      <c r="J1205" s="237"/>
      <c r="L1205" s="236" t="s">
        <v>3299</v>
      </c>
      <c r="M1205" s="237"/>
      <c r="N1205" s="237"/>
      <c r="O1205" s="237"/>
      <c r="P1205" s="237"/>
      <c r="Q1205" s="237"/>
      <c r="S1205" s="238">
        <v>74545455</v>
      </c>
      <c r="T1205" s="235"/>
      <c r="U1205" s="238">
        <v>0</v>
      </c>
      <c r="V1205" s="235"/>
      <c r="W1205" s="239" t="s">
        <v>3300</v>
      </c>
      <c r="X1205" s="235"/>
    </row>
    <row r="1206" spans="3:24" s="231" customFormat="1" ht="12" hidden="1" customHeight="1" x14ac:dyDescent="0.25">
      <c r="C1206" s="236" t="s">
        <v>685</v>
      </c>
      <c r="E1206" s="236" t="s">
        <v>704</v>
      </c>
      <c r="F1206" s="237"/>
      <c r="H1206" s="237">
        <v>19072</v>
      </c>
      <c r="I1206" s="237"/>
      <c r="J1206" s="237"/>
      <c r="L1206" s="236" t="s">
        <v>3301</v>
      </c>
      <c r="M1206" s="237"/>
      <c r="N1206" s="237"/>
      <c r="O1206" s="237"/>
      <c r="P1206" s="237"/>
      <c r="Q1206" s="237"/>
      <c r="S1206" s="238">
        <v>0</v>
      </c>
      <c r="T1206" s="235"/>
      <c r="U1206" s="238">
        <v>15177270</v>
      </c>
      <c r="V1206" s="235"/>
      <c r="W1206" s="239" t="s">
        <v>3302</v>
      </c>
      <c r="X1206" s="235"/>
    </row>
    <row r="1207" spans="3:24" s="231" customFormat="1" ht="12" hidden="1" customHeight="1" x14ac:dyDescent="0.25">
      <c r="C1207" s="236" t="s">
        <v>685</v>
      </c>
      <c r="E1207" s="236" t="s">
        <v>700</v>
      </c>
      <c r="F1207" s="237"/>
      <c r="H1207" s="236" t="s">
        <v>3303</v>
      </c>
      <c r="I1207" s="237"/>
      <c r="J1207" s="237"/>
      <c r="L1207" s="236" t="s">
        <v>3304</v>
      </c>
      <c r="M1207" s="237"/>
      <c r="N1207" s="237"/>
      <c r="O1207" s="237"/>
      <c r="P1207" s="237"/>
      <c r="Q1207" s="237"/>
      <c r="S1207" s="238">
        <v>15177270</v>
      </c>
      <c r="T1207" s="235"/>
      <c r="U1207" s="238">
        <v>0</v>
      </c>
      <c r="V1207" s="235"/>
      <c r="W1207" s="239" t="s">
        <v>3300</v>
      </c>
      <c r="X1207" s="235"/>
    </row>
    <row r="1208" spans="3:24" s="231" customFormat="1" ht="12" hidden="1" customHeight="1" x14ac:dyDescent="0.25">
      <c r="C1208" s="236" t="s">
        <v>685</v>
      </c>
      <c r="E1208" s="236" t="s">
        <v>700</v>
      </c>
      <c r="F1208" s="237"/>
      <c r="H1208" s="236" t="s">
        <v>3305</v>
      </c>
      <c r="I1208" s="237"/>
      <c r="J1208" s="237"/>
      <c r="L1208" s="236" t="s">
        <v>3306</v>
      </c>
      <c r="M1208" s="237"/>
      <c r="N1208" s="237"/>
      <c r="O1208" s="237"/>
      <c r="P1208" s="237"/>
      <c r="Q1208" s="237"/>
      <c r="S1208" s="238">
        <v>13868181.75</v>
      </c>
      <c r="T1208" s="235"/>
      <c r="U1208" s="238">
        <v>0</v>
      </c>
      <c r="V1208" s="235"/>
      <c r="W1208" s="239" t="s">
        <v>3307</v>
      </c>
      <c r="X1208" s="235"/>
    </row>
    <row r="1209" spans="3:24" s="231" customFormat="1" ht="12" hidden="1" customHeight="1" x14ac:dyDescent="0.25">
      <c r="C1209" s="236" t="s">
        <v>685</v>
      </c>
      <c r="E1209" s="236" t="s">
        <v>704</v>
      </c>
      <c r="F1209" s="237"/>
      <c r="H1209" s="237">
        <v>18876</v>
      </c>
      <c r="I1209" s="237"/>
      <c r="J1209" s="237"/>
      <c r="L1209" s="236" t="s">
        <v>3308</v>
      </c>
      <c r="M1209" s="237"/>
      <c r="N1209" s="237"/>
      <c r="O1209" s="237"/>
      <c r="P1209" s="237"/>
      <c r="Q1209" s="237"/>
      <c r="S1209" s="238">
        <v>0</v>
      </c>
      <c r="T1209" s="235"/>
      <c r="U1209" s="238">
        <v>215272700</v>
      </c>
      <c r="V1209" s="235"/>
      <c r="W1209" s="239" t="s">
        <v>3309</v>
      </c>
      <c r="X1209" s="235"/>
    </row>
    <row r="1210" spans="3:24" s="231" customFormat="1" ht="8.1" hidden="1" customHeight="1" x14ac:dyDescent="0.25">
      <c r="S1210" s="235"/>
      <c r="T1210" s="235"/>
      <c r="U1210" s="235"/>
      <c r="V1210" s="235"/>
      <c r="W1210" s="235"/>
      <c r="X1210" s="235"/>
    </row>
    <row r="1211" spans="3:24" s="231" customFormat="1" ht="12" hidden="1" customHeight="1" x14ac:dyDescent="0.25">
      <c r="C1211" s="236" t="s">
        <v>685</v>
      </c>
      <c r="E1211" s="236" t="s">
        <v>704</v>
      </c>
      <c r="F1211" s="237"/>
      <c r="H1211" s="237">
        <v>18882</v>
      </c>
      <c r="I1211" s="237"/>
      <c r="J1211" s="237"/>
      <c r="L1211" s="236" t="s">
        <v>3310</v>
      </c>
      <c r="M1211" s="237"/>
      <c r="N1211" s="237"/>
      <c r="O1211" s="237"/>
      <c r="P1211" s="237"/>
      <c r="Q1211" s="237"/>
      <c r="S1211" s="238">
        <v>0</v>
      </c>
      <c r="T1211" s="235"/>
      <c r="U1211" s="238">
        <v>5498181.8600000003</v>
      </c>
      <c r="V1211" s="235"/>
      <c r="W1211" s="239" t="s">
        <v>3311</v>
      </c>
      <c r="X1211" s="235"/>
    </row>
    <row r="1212" spans="3:24" s="231" customFormat="1" ht="12" hidden="1" customHeight="1" x14ac:dyDescent="0.25">
      <c r="C1212" s="236" t="s">
        <v>685</v>
      </c>
      <c r="E1212" s="236" t="s">
        <v>704</v>
      </c>
      <c r="F1212" s="237"/>
      <c r="H1212" s="237">
        <v>18890</v>
      </c>
      <c r="I1212" s="237"/>
      <c r="J1212" s="237"/>
      <c r="L1212" s="236" t="s">
        <v>3312</v>
      </c>
      <c r="M1212" s="237"/>
      <c r="N1212" s="237"/>
      <c r="O1212" s="237"/>
      <c r="P1212" s="237"/>
      <c r="Q1212" s="237"/>
      <c r="S1212" s="238">
        <v>0</v>
      </c>
      <c r="T1212" s="235"/>
      <c r="U1212" s="238">
        <v>5498181.8600000003</v>
      </c>
      <c r="V1212" s="235"/>
      <c r="W1212" s="239" t="s">
        <v>3313</v>
      </c>
      <c r="X1212" s="235"/>
    </row>
    <row r="1213" spans="3:24" s="231" customFormat="1" ht="12" hidden="1" customHeight="1" x14ac:dyDescent="0.25">
      <c r="C1213" s="236" t="s">
        <v>685</v>
      </c>
      <c r="E1213" s="236" t="s">
        <v>704</v>
      </c>
      <c r="F1213" s="237"/>
      <c r="H1213" s="237">
        <v>18891</v>
      </c>
      <c r="I1213" s="237"/>
      <c r="J1213" s="237"/>
      <c r="L1213" s="236" t="s">
        <v>3314</v>
      </c>
      <c r="M1213" s="237"/>
      <c r="N1213" s="237"/>
      <c r="O1213" s="237"/>
      <c r="P1213" s="237"/>
      <c r="Q1213" s="237"/>
      <c r="S1213" s="238">
        <v>0</v>
      </c>
      <c r="T1213" s="235"/>
      <c r="U1213" s="238">
        <v>5498181.8600000003</v>
      </c>
      <c r="V1213" s="235"/>
      <c r="W1213" s="239" t="s">
        <v>3315</v>
      </c>
      <c r="X1213" s="235"/>
    </row>
    <row r="1214" spans="3:24" s="231" customFormat="1" ht="12" customHeight="1" x14ac:dyDescent="0.25">
      <c r="C1214" s="236" t="s">
        <v>685</v>
      </c>
      <c r="E1214" s="236" t="s">
        <v>704</v>
      </c>
      <c r="F1214" s="237"/>
      <c r="H1214" s="237">
        <v>18755</v>
      </c>
      <c r="I1214" s="237"/>
      <c r="J1214" s="237"/>
      <c r="L1214" s="236" t="s">
        <v>3316</v>
      </c>
      <c r="M1214" s="237"/>
      <c r="N1214" s="237"/>
      <c r="O1214" s="237"/>
      <c r="P1214" s="237"/>
      <c r="Q1214" s="237"/>
      <c r="S1214" s="238">
        <v>0</v>
      </c>
      <c r="T1214" s="235"/>
      <c r="U1214" s="238">
        <v>795454.55</v>
      </c>
      <c r="V1214" s="235"/>
      <c r="W1214" s="239" t="s">
        <v>3317</v>
      </c>
      <c r="X1214" s="235"/>
    </row>
    <row r="1215" spans="3:24" s="231" customFormat="1" ht="12" customHeight="1" x14ac:dyDescent="0.25">
      <c r="C1215" s="236" t="s">
        <v>685</v>
      </c>
      <c r="E1215" s="236" t="s">
        <v>704</v>
      </c>
      <c r="F1215" s="237"/>
      <c r="H1215" s="237">
        <v>18756</v>
      </c>
      <c r="I1215" s="237"/>
      <c r="J1215" s="237"/>
      <c r="L1215" s="236" t="s">
        <v>3318</v>
      </c>
      <c r="M1215" s="237"/>
      <c r="N1215" s="237"/>
      <c r="O1215" s="237"/>
      <c r="P1215" s="237"/>
      <c r="Q1215" s="237"/>
      <c r="S1215" s="238">
        <v>0</v>
      </c>
      <c r="T1215" s="235"/>
      <c r="U1215" s="238">
        <v>5081818.3</v>
      </c>
      <c r="V1215" s="235"/>
      <c r="W1215" s="239" t="s">
        <v>3319</v>
      </c>
      <c r="X1215" s="235"/>
    </row>
    <row r="1216" spans="3:24" s="231" customFormat="1" ht="12" customHeight="1" x14ac:dyDescent="0.25">
      <c r="C1216" s="236" t="s">
        <v>685</v>
      </c>
      <c r="E1216" s="236" t="s">
        <v>700</v>
      </c>
      <c r="F1216" s="237"/>
      <c r="H1216" s="236" t="s">
        <v>3320</v>
      </c>
      <c r="I1216" s="237"/>
      <c r="J1216" s="237"/>
      <c r="L1216" s="236" t="s">
        <v>3321</v>
      </c>
      <c r="M1216" s="237"/>
      <c r="N1216" s="237"/>
      <c r="O1216" s="237"/>
      <c r="P1216" s="237"/>
      <c r="Q1216" s="237"/>
      <c r="S1216" s="238">
        <v>59486818.399999999</v>
      </c>
      <c r="T1216" s="235"/>
      <c r="U1216" s="238">
        <v>0</v>
      </c>
      <c r="V1216" s="235"/>
      <c r="W1216" s="239" t="s">
        <v>3322</v>
      </c>
      <c r="X1216" s="235"/>
    </row>
    <row r="1217" spans="3:24" s="231" customFormat="1" ht="12" hidden="1" customHeight="1" x14ac:dyDescent="0.25">
      <c r="C1217" s="236" t="s">
        <v>3323</v>
      </c>
      <c r="E1217" s="236" t="s">
        <v>704</v>
      </c>
      <c r="F1217" s="237"/>
      <c r="H1217" s="237">
        <v>18976</v>
      </c>
      <c r="I1217" s="237"/>
      <c r="J1217" s="237"/>
      <c r="L1217" s="236" t="s">
        <v>3324</v>
      </c>
      <c r="M1217" s="237"/>
      <c r="N1217" s="237"/>
      <c r="O1217" s="237"/>
      <c r="P1217" s="237"/>
      <c r="Q1217" s="237"/>
      <c r="S1217" s="238">
        <v>0</v>
      </c>
      <c r="T1217" s="235"/>
      <c r="U1217" s="238">
        <v>12783163.9</v>
      </c>
      <c r="V1217" s="235"/>
      <c r="W1217" s="239" t="s">
        <v>3325</v>
      </c>
      <c r="X1217" s="235"/>
    </row>
    <row r="1218" spans="3:24" s="231" customFormat="1" ht="12" hidden="1" customHeight="1" x14ac:dyDescent="0.25">
      <c r="C1218" s="236" t="s">
        <v>3323</v>
      </c>
      <c r="E1218" s="236" t="s">
        <v>700</v>
      </c>
      <c r="F1218" s="237"/>
      <c r="H1218" s="236" t="s">
        <v>3326</v>
      </c>
      <c r="I1218" s="237"/>
      <c r="J1218" s="237"/>
      <c r="L1218" s="236" t="s">
        <v>3327</v>
      </c>
      <c r="M1218" s="237"/>
      <c r="N1218" s="237"/>
      <c r="O1218" s="237"/>
      <c r="P1218" s="237"/>
      <c r="Q1218" s="237"/>
      <c r="S1218" s="238">
        <v>12783163.9</v>
      </c>
      <c r="T1218" s="235"/>
      <c r="U1218" s="238">
        <v>0</v>
      </c>
      <c r="V1218" s="235"/>
      <c r="W1218" s="239" t="s">
        <v>3322</v>
      </c>
      <c r="X1218" s="235"/>
    </row>
    <row r="1219" spans="3:24" s="231" customFormat="1" ht="12" hidden="1" customHeight="1" x14ac:dyDescent="0.25">
      <c r="C1219" s="236" t="s">
        <v>3323</v>
      </c>
      <c r="E1219" s="236" t="s">
        <v>700</v>
      </c>
      <c r="F1219" s="237"/>
      <c r="H1219" s="236" t="s">
        <v>3328</v>
      </c>
      <c r="I1219" s="237"/>
      <c r="J1219" s="237"/>
      <c r="L1219" s="236" t="s">
        <v>3329</v>
      </c>
      <c r="M1219" s="237"/>
      <c r="N1219" s="237"/>
      <c r="O1219" s="237"/>
      <c r="P1219" s="237"/>
      <c r="Q1219" s="237"/>
      <c r="S1219" s="238">
        <v>1472727.15</v>
      </c>
      <c r="T1219" s="235"/>
      <c r="U1219" s="238">
        <v>0</v>
      </c>
      <c r="V1219" s="235"/>
      <c r="W1219" s="239" t="s">
        <v>3330</v>
      </c>
      <c r="X1219" s="235"/>
    </row>
    <row r="1220" spans="3:24" s="231" customFormat="1" ht="12" hidden="1" customHeight="1" x14ac:dyDescent="0.25">
      <c r="C1220" s="236" t="s">
        <v>3323</v>
      </c>
      <c r="E1220" s="236" t="s">
        <v>704</v>
      </c>
      <c r="F1220" s="237"/>
      <c r="H1220" s="237">
        <v>19050</v>
      </c>
      <c r="I1220" s="237"/>
      <c r="J1220" s="237"/>
      <c r="L1220" s="236" t="s">
        <v>3331</v>
      </c>
      <c r="M1220" s="237"/>
      <c r="N1220" s="237"/>
      <c r="O1220" s="237"/>
      <c r="P1220" s="237"/>
      <c r="Q1220" s="237"/>
      <c r="S1220" s="238">
        <v>0</v>
      </c>
      <c r="T1220" s="235"/>
      <c r="U1220" s="238">
        <v>106802167.68000001</v>
      </c>
      <c r="V1220" s="235"/>
      <c r="W1220" s="239" t="s">
        <v>3332</v>
      </c>
      <c r="X1220" s="235"/>
    </row>
    <row r="1221" spans="3:24" s="231" customFormat="1" ht="12" hidden="1" customHeight="1" x14ac:dyDescent="0.25">
      <c r="C1221" s="236" t="s">
        <v>3323</v>
      </c>
      <c r="E1221" s="236" t="s">
        <v>700</v>
      </c>
      <c r="F1221" s="237"/>
      <c r="H1221" s="236" t="s">
        <v>3333</v>
      </c>
      <c r="I1221" s="237"/>
      <c r="J1221" s="237"/>
      <c r="L1221" s="236" t="s">
        <v>3334</v>
      </c>
      <c r="M1221" s="237"/>
      <c r="N1221" s="237"/>
      <c r="O1221" s="237"/>
      <c r="P1221" s="237"/>
      <c r="Q1221" s="237"/>
      <c r="S1221" s="238">
        <v>106802167.68000001</v>
      </c>
      <c r="T1221" s="235"/>
      <c r="U1221" s="238">
        <v>0</v>
      </c>
      <c r="V1221" s="235"/>
      <c r="W1221" s="239" t="s">
        <v>3330</v>
      </c>
      <c r="X1221" s="235"/>
    </row>
    <row r="1222" spans="3:24" s="231" customFormat="1" ht="12" hidden="1" customHeight="1" x14ac:dyDescent="0.25">
      <c r="C1222" s="236" t="s">
        <v>3323</v>
      </c>
      <c r="E1222" s="236" t="s">
        <v>704</v>
      </c>
      <c r="F1222" s="237"/>
      <c r="H1222" s="237">
        <v>18760</v>
      </c>
      <c r="I1222" s="237"/>
      <c r="J1222" s="237"/>
      <c r="L1222" s="236" t="s">
        <v>3335</v>
      </c>
      <c r="M1222" s="237"/>
      <c r="N1222" s="237"/>
      <c r="O1222" s="237"/>
      <c r="P1222" s="237"/>
      <c r="Q1222" s="237"/>
      <c r="S1222" s="238">
        <v>0</v>
      </c>
      <c r="T1222" s="235"/>
      <c r="U1222" s="245">
        <v>8272908.9000000004</v>
      </c>
      <c r="V1222" s="235"/>
      <c r="W1222" s="239" t="s">
        <v>3336</v>
      </c>
      <c r="X1222" s="235"/>
    </row>
    <row r="1223" spans="3:24" s="231" customFormat="1" ht="12" hidden="1" customHeight="1" x14ac:dyDescent="0.25">
      <c r="C1223" s="236" t="s">
        <v>3323</v>
      </c>
      <c r="E1223" s="236" t="s">
        <v>700</v>
      </c>
      <c r="F1223" s="237"/>
      <c r="H1223" s="236" t="s">
        <v>3337</v>
      </c>
      <c r="I1223" s="237"/>
      <c r="J1223" s="237"/>
      <c r="L1223" s="236" t="s">
        <v>3338</v>
      </c>
      <c r="M1223" s="237"/>
      <c r="N1223" s="237"/>
      <c r="O1223" s="237"/>
      <c r="P1223" s="237"/>
      <c r="Q1223" s="237"/>
      <c r="S1223" s="238">
        <v>5841818.1399999997</v>
      </c>
      <c r="T1223" s="235"/>
      <c r="U1223" s="238">
        <v>0</v>
      </c>
      <c r="V1223" s="235"/>
      <c r="W1223" s="239" t="s">
        <v>3339</v>
      </c>
      <c r="X1223" s="235"/>
    </row>
    <row r="1224" spans="3:24" s="231" customFormat="1" ht="12" hidden="1" customHeight="1" x14ac:dyDescent="0.25">
      <c r="C1224" s="236" t="s">
        <v>3323</v>
      </c>
      <c r="E1224" s="236" t="s">
        <v>700</v>
      </c>
      <c r="F1224" s="237"/>
      <c r="H1224" s="236" t="s">
        <v>3340</v>
      </c>
      <c r="I1224" s="237"/>
      <c r="J1224" s="237"/>
      <c r="L1224" s="236" t="s">
        <v>3341</v>
      </c>
      <c r="M1224" s="237"/>
      <c r="N1224" s="237"/>
      <c r="O1224" s="237"/>
      <c r="P1224" s="237"/>
      <c r="Q1224" s="237"/>
      <c r="S1224" s="238">
        <v>5498181.8600000003</v>
      </c>
      <c r="T1224" s="235"/>
      <c r="U1224" s="238">
        <v>0</v>
      </c>
      <c r="V1224" s="235"/>
      <c r="W1224" s="239" t="s">
        <v>3342</v>
      </c>
      <c r="X1224" s="235"/>
    </row>
    <row r="1225" spans="3:24" s="231" customFormat="1" ht="12" hidden="1" customHeight="1" x14ac:dyDescent="0.25">
      <c r="C1225" s="236" t="s">
        <v>3323</v>
      </c>
      <c r="E1225" s="236" t="s">
        <v>700</v>
      </c>
      <c r="F1225" s="237"/>
      <c r="H1225" s="236" t="s">
        <v>3343</v>
      </c>
      <c r="I1225" s="237"/>
      <c r="J1225" s="237"/>
      <c r="L1225" s="236" t="s">
        <v>3344</v>
      </c>
      <c r="M1225" s="237"/>
      <c r="N1225" s="237"/>
      <c r="O1225" s="237"/>
      <c r="P1225" s="237"/>
      <c r="Q1225" s="237"/>
      <c r="S1225" s="238">
        <v>5498181.8600000003</v>
      </c>
      <c r="T1225" s="235"/>
      <c r="U1225" s="238">
        <v>0</v>
      </c>
      <c r="V1225" s="235"/>
      <c r="W1225" s="239" t="s">
        <v>3345</v>
      </c>
      <c r="X1225" s="235"/>
    </row>
    <row r="1226" spans="3:24" s="231" customFormat="1" ht="12" hidden="1" customHeight="1" x14ac:dyDescent="0.25">
      <c r="C1226" s="236" t="s">
        <v>3323</v>
      </c>
      <c r="E1226" s="236" t="s">
        <v>704</v>
      </c>
      <c r="F1226" s="237"/>
      <c r="H1226" s="237">
        <v>18883</v>
      </c>
      <c r="I1226" s="237"/>
      <c r="J1226" s="237"/>
      <c r="L1226" s="236" t="s">
        <v>3346</v>
      </c>
      <c r="M1226" s="237"/>
      <c r="N1226" s="237"/>
      <c r="O1226" s="237"/>
      <c r="P1226" s="237"/>
      <c r="Q1226" s="237"/>
      <c r="S1226" s="238">
        <v>0</v>
      </c>
      <c r="T1226" s="235"/>
      <c r="U1226" s="238">
        <v>6718182.4000000004</v>
      </c>
      <c r="V1226" s="235"/>
      <c r="W1226" s="239" t="s">
        <v>3347</v>
      </c>
      <c r="X1226" s="235"/>
    </row>
    <row r="1227" spans="3:24" s="231" customFormat="1" ht="12" hidden="1" customHeight="1" x14ac:dyDescent="0.25">
      <c r="C1227" s="236" t="s">
        <v>3323</v>
      </c>
      <c r="E1227" s="236" t="s">
        <v>700</v>
      </c>
      <c r="F1227" s="237"/>
      <c r="H1227" s="236" t="s">
        <v>3348</v>
      </c>
      <c r="I1227" s="237"/>
      <c r="J1227" s="237"/>
      <c r="L1227" s="236" t="s">
        <v>3349</v>
      </c>
      <c r="M1227" s="237"/>
      <c r="N1227" s="237"/>
      <c r="O1227" s="237"/>
      <c r="P1227" s="237"/>
      <c r="Q1227" s="237"/>
      <c r="S1227" s="238">
        <v>6718182.4000000004</v>
      </c>
      <c r="T1227" s="235"/>
      <c r="U1227" s="238">
        <v>0</v>
      </c>
      <c r="V1227" s="235"/>
      <c r="W1227" s="239" t="s">
        <v>3345</v>
      </c>
      <c r="X1227" s="235"/>
    </row>
    <row r="1228" spans="3:24" s="231" customFormat="1" ht="12" hidden="1" customHeight="1" x14ac:dyDescent="0.25">
      <c r="C1228" s="236" t="s">
        <v>3323</v>
      </c>
      <c r="E1228" s="236" t="s">
        <v>700</v>
      </c>
      <c r="F1228" s="237"/>
      <c r="H1228" s="236" t="s">
        <v>3350</v>
      </c>
      <c r="I1228" s="237"/>
      <c r="J1228" s="237"/>
      <c r="L1228" s="236" t="s">
        <v>3351</v>
      </c>
      <c r="M1228" s="237"/>
      <c r="N1228" s="237"/>
      <c r="O1228" s="237"/>
      <c r="P1228" s="237"/>
      <c r="Q1228" s="237"/>
      <c r="S1228" s="238">
        <v>5498181.8600000003</v>
      </c>
      <c r="T1228" s="235"/>
      <c r="U1228" s="238">
        <v>0</v>
      </c>
      <c r="V1228" s="235"/>
      <c r="W1228" s="239" t="s">
        <v>3352</v>
      </c>
      <c r="X1228" s="235"/>
    </row>
    <row r="1229" spans="3:24" s="231" customFormat="1" ht="12" hidden="1" customHeight="1" x14ac:dyDescent="0.25">
      <c r="C1229" s="236" t="s">
        <v>3323</v>
      </c>
      <c r="E1229" s="236" t="s">
        <v>700</v>
      </c>
      <c r="F1229" s="237"/>
      <c r="H1229" s="236" t="s">
        <v>3353</v>
      </c>
      <c r="I1229" s="237"/>
      <c r="J1229" s="237"/>
      <c r="L1229" s="236" t="s">
        <v>3354</v>
      </c>
      <c r="M1229" s="237"/>
      <c r="N1229" s="237"/>
      <c r="O1229" s="237"/>
      <c r="P1229" s="237"/>
      <c r="Q1229" s="237"/>
      <c r="S1229" s="238">
        <v>5498181.8600000003</v>
      </c>
      <c r="T1229" s="235"/>
      <c r="U1229" s="238">
        <v>0</v>
      </c>
      <c r="V1229" s="235"/>
      <c r="W1229" s="239" t="s">
        <v>3355</v>
      </c>
      <c r="X1229" s="235"/>
    </row>
    <row r="1230" spans="3:24" s="231" customFormat="1" ht="12" hidden="1" customHeight="1" x14ac:dyDescent="0.25">
      <c r="C1230" s="236" t="s">
        <v>3323</v>
      </c>
      <c r="E1230" s="236" t="s">
        <v>704</v>
      </c>
      <c r="F1230" s="237"/>
      <c r="H1230" s="237">
        <v>18892</v>
      </c>
      <c r="I1230" s="237"/>
      <c r="J1230" s="237"/>
      <c r="L1230" s="236" t="s">
        <v>3356</v>
      </c>
      <c r="M1230" s="237"/>
      <c r="N1230" s="237"/>
      <c r="O1230" s="237"/>
      <c r="P1230" s="237"/>
      <c r="Q1230" s="237"/>
      <c r="S1230" s="238">
        <v>0</v>
      </c>
      <c r="T1230" s="235"/>
      <c r="U1230" s="238">
        <v>5498181.8600000003</v>
      </c>
      <c r="V1230" s="235"/>
      <c r="W1230" s="239" t="s">
        <v>3352</v>
      </c>
      <c r="X1230" s="235"/>
    </row>
    <row r="1231" spans="3:24" s="231" customFormat="1" ht="12" hidden="1" customHeight="1" x14ac:dyDescent="0.25">
      <c r="C1231" s="236" t="s">
        <v>3323</v>
      </c>
      <c r="E1231" s="236" t="s">
        <v>704</v>
      </c>
      <c r="F1231" s="237"/>
      <c r="H1231" s="237">
        <v>18893</v>
      </c>
      <c r="I1231" s="237"/>
      <c r="J1231" s="237"/>
      <c r="L1231" s="236" t="s">
        <v>3357</v>
      </c>
      <c r="M1231" s="237"/>
      <c r="N1231" s="237"/>
      <c r="O1231" s="237"/>
      <c r="P1231" s="237"/>
      <c r="Q1231" s="237"/>
      <c r="S1231" s="238">
        <v>0</v>
      </c>
      <c r="T1231" s="235"/>
      <c r="U1231" s="238">
        <v>5498181.8600000003</v>
      </c>
      <c r="V1231" s="235"/>
      <c r="W1231" s="239" t="s">
        <v>3345</v>
      </c>
      <c r="X1231" s="235"/>
    </row>
    <row r="1232" spans="3:24" s="231" customFormat="1" ht="12" hidden="1" customHeight="1" x14ac:dyDescent="0.25">
      <c r="C1232" s="236" t="s">
        <v>3323</v>
      </c>
      <c r="E1232" s="236" t="s">
        <v>700</v>
      </c>
      <c r="F1232" s="237"/>
      <c r="H1232" s="236" t="s">
        <v>3358</v>
      </c>
      <c r="I1232" s="237"/>
      <c r="J1232" s="237"/>
      <c r="L1232" s="236" t="s">
        <v>3359</v>
      </c>
      <c r="M1232" s="237"/>
      <c r="N1232" s="237"/>
      <c r="O1232" s="237"/>
      <c r="P1232" s="237"/>
      <c r="Q1232" s="237"/>
      <c r="S1232" s="238">
        <v>210000</v>
      </c>
      <c r="T1232" s="235"/>
      <c r="U1232" s="238">
        <v>0</v>
      </c>
      <c r="V1232" s="235"/>
      <c r="W1232" s="239" t="s">
        <v>3360</v>
      </c>
      <c r="X1232" s="235"/>
    </row>
    <row r="1233" spans="3:24" s="231" customFormat="1" ht="12" customHeight="1" x14ac:dyDescent="0.25">
      <c r="C1233" s="236" t="s">
        <v>3323</v>
      </c>
      <c r="E1233" s="236" t="s">
        <v>700</v>
      </c>
      <c r="F1233" s="237"/>
      <c r="H1233" s="236" t="s">
        <v>3361</v>
      </c>
      <c r="I1233" s="237"/>
      <c r="J1233" s="237"/>
      <c r="L1233" s="236" t="s">
        <v>3362</v>
      </c>
      <c r="M1233" s="237"/>
      <c r="N1233" s="237"/>
      <c r="O1233" s="237"/>
      <c r="P1233" s="237"/>
      <c r="Q1233" s="237"/>
      <c r="S1233" s="238">
        <v>5081818.3</v>
      </c>
      <c r="T1233" s="235"/>
      <c r="U1233" s="238">
        <v>0</v>
      </c>
      <c r="V1233" s="235"/>
      <c r="W1233" s="239" t="s">
        <v>3363</v>
      </c>
      <c r="X1233" s="235"/>
    </row>
    <row r="1234" spans="3:24" s="231" customFormat="1" ht="12" customHeight="1" x14ac:dyDescent="0.25">
      <c r="C1234" s="236" t="s">
        <v>3323</v>
      </c>
      <c r="E1234" s="236" t="s">
        <v>700</v>
      </c>
      <c r="F1234" s="237"/>
      <c r="H1234" s="236" t="s">
        <v>3364</v>
      </c>
      <c r="I1234" s="237"/>
      <c r="J1234" s="237"/>
      <c r="L1234" s="236" t="s">
        <v>3365</v>
      </c>
      <c r="M1234" s="237"/>
      <c r="N1234" s="237"/>
      <c r="O1234" s="237"/>
      <c r="P1234" s="237"/>
      <c r="Q1234" s="237"/>
      <c r="S1234" s="238">
        <v>795454.55</v>
      </c>
      <c r="T1234" s="235"/>
      <c r="U1234" s="238">
        <v>0</v>
      </c>
      <c r="V1234" s="235"/>
      <c r="W1234" s="239" t="s">
        <v>3366</v>
      </c>
      <c r="X1234" s="235"/>
    </row>
    <row r="1235" spans="3:24" s="231" customFormat="1" ht="12" customHeight="1" x14ac:dyDescent="0.25">
      <c r="C1235" s="236" t="s">
        <v>3323</v>
      </c>
      <c r="E1235" s="236" t="s">
        <v>700</v>
      </c>
      <c r="F1235" s="237"/>
      <c r="H1235" s="236" t="s">
        <v>3367</v>
      </c>
      <c r="I1235" s="237"/>
      <c r="J1235" s="237"/>
      <c r="L1235" s="236" t="s">
        <v>3368</v>
      </c>
      <c r="M1235" s="237"/>
      <c r="N1235" s="237"/>
      <c r="O1235" s="237"/>
      <c r="P1235" s="237"/>
      <c r="Q1235" s="237"/>
      <c r="S1235" s="238">
        <v>8081817.7999999998</v>
      </c>
      <c r="T1235" s="235"/>
      <c r="U1235" s="238">
        <v>0</v>
      </c>
      <c r="V1235" s="235"/>
      <c r="W1235" s="239" t="s">
        <v>3369</v>
      </c>
      <c r="X1235" s="235"/>
    </row>
    <row r="1236" spans="3:24" s="231" customFormat="1" ht="12" customHeight="1" x14ac:dyDescent="0.25">
      <c r="C1236" s="236" t="s">
        <v>3323</v>
      </c>
      <c r="E1236" s="236" t="s">
        <v>700</v>
      </c>
      <c r="F1236" s="237"/>
      <c r="H1236" s="236" t="s">
        <v>3370</v>
      </c>
      <c r="I1236" s="237"/>
      <c r="J1236" s="237"/>
      <c r="L1236" s="236" t="s">
        <v>3371</v>
      </c>
      <c r="M1236" s="237"/>
      <c r="N1236" s="237"/>
      <c r="O1236" s="237"/>
      <c r="P1236" s="237"/>
      <c r="Q1236" s="237"/>
      <c r="S1236" s="238">
        <v>55253864.100000001</v>
      </c>
      <c r="T1236" s="235"/>
      <c r="U1236" s="238">
        <v>0</v>
      </c>
      <c r="V1236" s="235"/>
      <c r="W1236" s="239" t="s">
        <v>3372</v>
      </c>
      <c r="X1236" s="235"/>
    </row>
    <row r="1237" spans="3:24" s="231" customFormat="1" ht="12" hidden="1" customHeight="1" x14ac:dyDescent="0.25">
      <c r="C1237" s="236" t="s">
        <v>3323</v>
      </c>
      <c r="E1237" s="236" t="s">
        <v>700</v>
      </c>
      <c r="F1237" s="237"/>
      <c r="H1237" s="236" t="s">
        <v>3373</v>
      </c>
      <c r="I1237" s="237"/>
      <c r="J1237" s="237"/>
      <c r="L1237" s="236" t="s">
        <v>3374</v>
      </c>
      <c r="M1237" s="237"/>
      <c r="N1237" s="237"/>
      <c r="O1237" s="237"/>
      <c r="P1237" s="237"/>
      <c r="Q1237" s="237"/>
      <c r="S1237" s="245">
        <v>4038760.8</v>
      </c>
      <c r="T1237" s="235"/>
      <c r="U1237" s="238">
        <v>0</v>
      </c>
      <c r="V1237" s="235"/>
      <c r="W1237" s="239" t="s">
        <v>3375</v>
      </c>
      <c r="X1237" s="235"/>
    </row>
    <row r="1238" spans="3:24" s="231" customFormat="1" ht="12" hidden="1" customHeight="1" x14ac:dyDescent="0.25">
      <c r="C1238" s="236" t="s">
        <v>3323</v>
      </c>
      <c r="E1238" s="236" t="s">
        <v>700</v>
      </c>
      <c r="F1238" s="237"/>
      <c r="H1238" s="236" t="s">
        <v>3376</v>
      </c>
      <c r="I1238" s="237"/>
      <c r="J1238" s="237"/>
      <c r="L1238" s="236" t="s">
        <v>3377</v>
      </c>
      <c r="M1238" s="237"/>
      <c r="N1238" s="237"/>
      <c r="O1238" s="237"/>
      <c r="P1238" s="237"/>
      <c r="Q1238" s="237"/>
      <c r="S1238" s="245">
        <v>8806025.0999999996</v>
      </c>
      <c r="T1238" s="235"/>
      <c r="U1238" s="238">
        <v>0</v>
      </c>
      <c r="V1238" s="235"/>
      <c r="W1238" s="239" t="s">
        <v>3378</v>
      </c>
      <c r="X1238" s="235"/>
    </row>
    <row r="1239" spans="3:24" s="231" customFormat="1" ht="12" hidden="1" customHeight="1" x14ac:dyDescent="0.25">
      <c r="C1239" s="236" t="s">
        <v>3323</v>
      </c>
      <c r="E1239" s="236" t="s">
        <v>700</v>
      </c>
      <c r="F1239" s="237"/>
      <c r="H1239" s="236" t="s">
        <v>3379</v>
      </c>
      <c r="I1239" s="237"/>
      <c r="J1239" s="237"/>
      <c r="L1239" s="236" t="s">
        <v>3380</v>
      </c>
      <c r="M1239" s="237"/>
      <c r="N1239" s="237"/>
      <c r="O1239" s="237"/>
      <c r="P1239" s="237"/>
      <c r="Q1239" s="237"/>
      <c r="S1239" s="238">
        <v>5841818.1399999997</v>
      </c>
      <c r="T1239" s="235"/>
      <c r="U1239" s="238">
        <v>0</v>
      </c>
      <c r="V1239" s="235"/>
      <c r="W1239" s="239" t="s">
        <v>3381</v>
      </c>
      <c r="X1239" s="235"/>
    </row>
    <row r="1240" spans="3:24" s="231" customFormat="1" ht="12" hidden="1" customHeight="1" x14ac:dyDescent="0.25">
      <c r="C1240" s="236" t="s">
        <v>3323</v>
      </c>
      <c r="E1240" s="236" t="s">
        <v>704</v>
      </c>
      <c r="F1240" s="237"/>
      <c r="H1240" s="237">
        <v>18759</v>
      </c>
      <c r="I1240" s="237"/>
      <c r="J1240" s="237"/>
      <c r="L1240" s="236" t="s">
        <v>3382</v>
      </c>
      <c r="M1240" s="237"/>
      <c r="N1240" s="237"/>
      <c r="O1240" s="237"/>
      <c r="P1240" s="237"/>
      <c r="Q1240" s="237"/>
      <c r="S1240" s="238">
        <v>0</v>
      </c>
      <c r="T1240" s="235"/>
      <c r="U1240" s="238">
        <v>6723636.2999999998</v>
      </c>
      <c r="V1240" s="235"/>
      <c r="W1240" s="239" t="s">
        <v>3383</v>
      </c>
      <c r="X1240" s="235"/>
    </row>
    <row r="1241" spans="3:24" s="231" customFormat="1" ht="12" hidden="1" customHeight="1" x14ac:dyDescent="0.25">
      <c r="C1241" s="236" t="s">
        <v>3323</v>
      </c>
      <c r="E1241" s="236" t="s">
        <v>704</v>
      </c>
      <c r="F1241" s="237"/>
      <c r="H1241" s="237">
        <v>18758</v>
      </c>
      <c r="I1241" s="237"/>
      <c r="J1241" s="237"/>
      <c r="L1241" s="236" t="s">
        <v>3384</v>
      </c>
      <c r="M1241" s="237"/>
      <c r="N1241" s="237"/>
      <c r="O1241" s="237"/>
      <c r="P1241" s="237"/>
      <c r="Q1241" s="237"/>
      <c r="S1241" s="238">
        <v>0</v>
      </c>
      <c r="T1241" s="235"/>
      <c r="U1241" s="238">
        <v>1472727.15</v>
      </c>
      <c r="V1241" s="235"/>
      <c r="W1241" s="239" t="s">
        <v>3385</v>
      </c>
      <c r="X1241" s="235"/>
    </row>
    <row r="1242" spans="3:24" s="231" customFormat="1" ht="12" hidden="1" customHeight="1" x14ac:dyDescent="0.25">
      <c r="C1242" s="236" t="s">
        <v>3323</v>
      </c>
      <c r="E1242" s="236" t="s">
        <v>704</v>
      </c>
      <c r="F1242" s="237"/>
      <c r="H1242" s="237">
        <v>18765</v>
      </c>
      <c r="I1242" s="237"/>
      <c r="J1242" s="237"/>
      <c r="L1242" s="236" t="s">
        <v>3386</v>
      </c>
      <c r="M1242" s="237"/>
      <c r="N1242" s="237"/>
      <c r="O1242" s="237"/>
      <c r="P1242" s="237"/>
      <c r="Q1242" s="237"/>
      <c r="S1242" s="238">
        <v>0</v>
      </c>
      <c r="T1242" s="235"/>
      <c r="U1242" s="238">
        <v>210000</v>
      </c>
      <c r="V1242" s="235"/>
      <c r="W1242" s="239" t="s">
        <v>3387</v>
      </c>
      <c r="X1242" s="235"/>
    </row>
    <row r="1243" spans="3:24" s="231" customFormat="1" ht="12" customHeight="1" x14ac:dyDescent="0.25">
      <c r="C1243" s="236" t="s">
        <v>3323</v>
      </c>
      <c r="E1243" s="236" t="s">
        <v>704</v>
      </c>
      <c r="F1243" s="237"/>
      <c r="H1243" s="237">
        <v>18762</v>
      </c>
      <c r="I1243" s="237"/>
      <c r="J1243" s="237"/>
      <c r="L1243" s="236" t="s">
        <v>3388</v>
      </c>
      <c r="M1243" s="237"/>
      <c r="N1243" s="237"/>
      <c r="O1243" s="237"/>
      <c r="P1243" s="237"/>
      <c r="Q1243" s="237"/>
      <c r="S1243" s="238">
        <v>0</v>
      </c>
      <c r="T1243" s="235"/>
      <c r="U1243" s="238">
        <v>115854544.8</v>
      </c>
      <c r="V1243" s="235"/>
      <c r="W1243" s="239" t="s">
        <v>3389</v>
      </c>
      <c r="X1243" s="235"/>
    </row>
    <row r="1244" spans="3:24" s="231" customFormat="1" ht="12" customHeight="1" x14ac:dyDescent="0.25">
      <c r="C1244" s="236" t="s">
        <v>3323</v>
      </c>
      <c r="E1244" s="236" t="s">
        <v>704</v>
      </c>
      <c r="F1244" s="237"/>
      <c r="H1244" s="237">
        <v>18763</v>
      </c>
      <c r="I1244" s="237"/>
      <c r="J1244" s="237"/>
      <c r="L1244" s="236" t="s">
        <v>3390</v>
      </c>
      <c r="M1244" s="237"/>
      <c r="N1244" s="237"/>
      <c r="O1244" s="237"/>
      <c r="P1244" s="237"/>
      <c r="Q1244" s="237"/>
      <c r="S1244" s="238">
        <v>0</v>
      </c>
      <c r="T1244" s="235"/>
      <c r="U1244" s="238">
        <v>55253864.100000001</v>
      </c>
      <c r="V1244" s="235"/>
      <c r="W1244" s="239" t="s">
        <v>3391</v>
      </c>
      <c r="X1244" s="235"/>
    </row>
    <row r="1245" spans="3:24" s="231" customFormat="1" ht="12" customHeight="1" x14ac:dyDescent="0.25">
      <c r="C1245" s="236" t="s">
        <v>3323</v>
      </c>
      <c r="E1245" s="236" t="s">
        <v>704</v>
      </c>
      <c r="F1245" s="237"/>
      <c r="H1245" s="237">
        <v>18764</v>
      </c>
      <c r="I1245" s="237"/>
      <c r="J1245" s="237"/>
      <c r="L1245" s="236" t="s">
        <v>3392</v>
      </c>
      <c r="M1245" s="237"/>
      <c r="N1245" s="237"/>
      <c r="O1245" s="237"/>
      <c r="P1245" s="237"/>
      <c r="Q1245" s="237"/>
      <c r="S1245" s="238">
        <v>0</v>
      </c>
      <c r="T1245" s="235"/>
      <c r="U1245" s="238">
        <v>8081817.7999999998</v>
      </c>
      <c r="V1245" s="235"/>
      <c r="W1245" s="239" t="s">
        <v>3393</v>
      </c>
      <c r="X1245" s="235"/>
    </row>
    <row r="1246" spans="3:24" s="231" customFormat="1" ht="12" hidden="1" customHeight="1" x14ac:dyDescent="0.25">
      <c r="C1246" s="236" t="s">
        <v>3394</v>
      </c>
      <c r="E1246" s="236" t="s">
        <v>700</v>
      </c>
      <c r="F1246" s="237"/>
      <c r="H1246" s="236" t="s">
        <v>3395</v>
      </c>
      <c r="I1246" s="237"/>
      <c r="J1246" s="237"/>
      <c r="L1246" s="236" t="s">
        <v>3396</v>
      </c>
      <c r="M1246" s="237"/>
      <c r="N1246" s="237"/>
      <c r="O1246" s="237"/>
      <c r="P1246" s="237"/>
      <c r="Q1246" s="237"/>
      <c r="S1246" s="238">
        <v>221802373.66</v>
      </c>
      <c r="T1246" s="235"/>
      <c r="U1246" s="238">
        <v>0</v>
      </c>
      <c r="V1246" s="235"/>
      <c r="W1246" s="239" t="s">
        <v>3397</v>
      </c>
      <c r="X1246" s="235"/>
    </row>
    <row r="1247" spans="3:24" s="231" customFormat="1" ht="12" hidden="1" customHeight="1" x14ac:dyDescent="0.25">
      <c r="C1247" s="236" t="s">
        <v>3394</v>
      </c>
      <c r="E1247" s="236" t="s">
        <v>704</v>
      </c>
      <c r="F1247" s="237"/>
      <c r="H1247" s="237">
        <v>18912</v>
      </c>
      <c r="I1247" s="237"/>
      <c r="J1247" s="237"/>
      <c r="L1247" s="236" t="s">
        <v>3398</v>
      </c>
      <c r="M1247" s="237"/>
      <c r="N1247" s="237"/>
      <c r="O1247" s="237"/>
      <c r="P1247" s="237"/>
      <c r="Q1247" s="237"/>
      <c r="S1247" s="245">
        <v>0</v>
      </c>
      <c r="T1247" s="244"/>
      <c r="U1247" s="245">
        <v>14109091.199999999</v>
      </c>
      <c r="V1247" s="235"/>
      <c r="W1247" s="239" t="s">
        <v>3399</v>
      </c>
      <c r="X1247" s="235"/>
    </row>
    <row r="1248" spans="3:24" s="231" customFormat="1" ht="12" hidden="1" customHeight="1" x14ac:dyDescent="0.25">
      <c r="C1248" s="236" t="s">
        <v>3394</v>
      </c>
      <c r="E1248" s="236" t="s">
        <v>700</v>
      </c>
      <c r="F1248" s="237"/>
      <c r="H1248" s="236" t="s">
        <v>3400</v>
      </c>
      <c r="I1248" s="237"/>
      <c r="J1248" s="237"/>
      <c r="L1248" s="236" t="s">
        <v>3401</v>
      </c>
      <c r="M1248" s="237"/>
      <c r="N1248" s="237"/>
      <c r="O1248" s="237"/>
      <c r="P1248" s="237"/>
      <c r="Q1248" s="237"/>
      <c r="S1248" s="245">
        <v>14109091.199999999</v>
      </c>
      <c r="T1248" s="244"/>
      <c r="U1248" s="245">
        <v>0</v>
      </c>
      <c r="V1248" s="235"/>
      <c r="W1248" s="239" t="s">
        <v>3397</v>
      </c>
      <c r="X1248" s="235"/>
    </row>
    <row r="1249" spans="3:24" s="231" customFormat="1" ht="12" hidden="1" customHeight="1" x14ac:dyDescent="0.25">
      <c r="C1249" s="236" t="s">
        <v>3394</v>
      </c>
      <c r="E1249" s="236" t="s">
        <v>700</v>
      </c>
      <c r="F1249" s="237"/>
      <c r="H1249" s="236" t="s">
        <v>3402</v>
      </c>
      <c r="I1249" s="237"/>
      <c r="J1249" s="237"/>
      <c r="L1249" s="236" t="s">
        <v>3403</v>
      </c>
      <c r="M1249" s="237"/>
      <c r="N1249" s="237"/>
      <c r="O1249" s="237"/>
      <c r="P1249" s="237"/>
      <c r="Q1249" s="237"/>
      <c r="S1249" s="238">
        <v>76210908</v>
      </c>
      <c r="T1249" s="235"/>
      <c r="U1249" s="238">
        <v>0</v>
      </c>
      <c r="V1249" s="235"/>
      <c r="W1249" s="239" t="s">
        <v>3404</v>
      </c>
      <c r="X1249" s="235"/>
    </row>
    <row r="1250" spans="3:24" s="231" customFormat="1" ht="12" hidden="1" customHeight="1" x14ac:dyDescent="0.25">
      <c r="C1250" s="236" t="s">
        <v>3394</v>
      </c>
      <c r="E1250" s="236" t="s">
        <v>704</v>
      </c>
      <c r="F1250" s="237"/>
      <c r="H1250" s="237">
        <v>18868</v>
      </c>
      <c r="I1250" s="237"/>
      <c r="J1250" s="237"/>
      <c r="L1250" s="236" t="s">
        <v>3405</v>
      </c>
      <c r="M1250" s="237"/>
      <c r="N1250" s="237"/>
      <c r="O1250" s="237"/>
      <c r="P1250" s="237"/>
      <c r="Q1250" s="237"/>
      <c r="S1250" s="238">
        <v>0</v>
      </c>
      <c r="T1250" s="235"/>
      <c r="U1250" s="238">
        <v>221802373.66</v>
      </c>
      <c r="V1250" s="235"/>
      <c r="W1250" s="239" t="s">
        <v>3406</v>
      </c>
      <c r="X1250" s="235"/>
    </row>
    <row r="1251" spans="3:24" s="231" customFormat="1" ht="12" hidden="1" customHeight="1" x14ac:dyDescent="0.25">
      <c r="C1251" s="236" t="s">
        <v>3394</v>
      </c>
      <c r="E1251" s="236" t="s">
        <v>700</v>
      </c>
      <c r="F1251" s="237"/>
      <c r="H1251" s="236" t="s">
        <v>3407</v>
      </c>
      <c r="I1251" s="237"/>
      <c r="J1251" s="237"/>
      <c r="L1251" s="236" t="s">
        <v>3408</v>
      </c>
      <c r="M1251" s="237"/>
      <c r="N1251" s="237"/>
      <c r="O1251" s="237"/>
      <c r="P1251" s="237"/>
      <c r="Q1251" s="237"/>
      <c r="S1251" s="238">
        <v>5498181.8600000003</v>
      </c>
      <c r="T1251" s="235"/>
      <c r="U1251" s="238">
        <v>0</v>
      </c>
      <c r="V1251" s="235"/>
      <c r="W1251" s="239" t="s">
        <v>3409</v>
      </c>
      <c r="X1251" s="235"/>
    </row>
    <row r="1252" spans="3:24" s="231" customFormat="1" ht="12" hidden="1" customHeight="1" x14ac:dyDescent="0.25">
      <c r="C1252" s="236" t="s">
        <v>3394</v>
      </c>
      <c r="E1252" s="236" t="s">
        <v>700</v>
      </c>
      <c r="F1252" s="237"/>
      <c r="H1252" s="236" t="s">
        <v>3410</v>
      </c>
      <c r="I1252" s="237"/>
      <c r="J1252" s="237"/>
      <c r="L1252" s="236" t="s">
        <v>3411</v>
      </c>
      <c r="M1252" s="237"/>
      <c r="N1252" s="237"/>
      <c r="O1252" s="237"/>
      <c r="P1252" s="237"/>
      <c r="Q1252" s="237"/>
      <c r="S1252" s="238">
        <v>5498181.8600000003</v>
      </c>
      <c r="T1252" s="235"/>
      <c r="U1252" s="238">
        <v>0</v>
      </c>
      <c r="V1252" s="235"/>
      <c r="W1252" s="239" t="s">
        <v>3412</v>
      </c>
      <c r="X1252" s="235"/>
    </row>
    <row r="1253" spans="3:24" s="231" customFormat="1" ht="12" hidden="1" customHeight="1" x14ac:dyDescent="0.25">
      <c r="C1253" s="236" t="s">
        <v>3394</v>
      </c>
      <c r="E1253" s="236" t="s">
        <v>700</v>
      </c>
      <c r="F1253" s="237"/>
      <c r="H1253" s="236" t="s">
        <v>3413</v>
      </c>
      <c r="I1253" s="237"/>
      <c r="J1253" s="237"/>
      <c r="L1253" s="236" t="s">
        <v>3414</v>
      </c>
      <c r="M1253" s="237"/>
      <c r="N1253" s="237"/>
      <c r="O1253" s="237"/>
      <c r="P1253" s="237"/>
      <c r="Q1253" s="237"/>
      <c r="S1253" s="238">
        <v>5498181.8600000003</v>
      </c>
      <c r="T1253" s="235"/>
      <c r="U1253" s="238">
        <v>0</v>
      </c>
      <c r="V1253" s="235"/>
      <c r="W1253" s="239" t="s">
        <v>3415</v>
      </c>
      <c r="X1253" s="235"/>
    </row>
    <row r="1254" spans="3:24" s="231" customFormat="1" ht="12" customHeight="1" x14ac:dyDescent="0.25">
      <c r="C1254" s="236" t="s">
        <v>3394</v>
      </c>
      <c r="E1254" s="236" t="s">
        <v>700</v>
      </c>
      <c r="F1254" s="237"/>
      <c r="H1254" s="236" t="s">
        <v>3416</v>
      </c>
      <c r="I1254" s="237"/>
      <c r="J1254" s="237"/>
      <c r="L1254" s="236" t="s">
        <v>3417</v>
      </c>
      <c r="M1254" s="237"/>
      <c r="N1254" s="237"/>
      <c r="O1254" s="237"/>
      <c r="P1254" s="237"/>
      <c r="Q1254" s="237"/>
      <c r="S1254" s="238">
        <v>115854544.8</v>
      </c>
      <c r="T1254" s="235"/>
      <c r="U1254" s="238">
        <v>0</v>
      </c>
      <c r="V1254" s="235"/>
      <c r="W1254" s="239" t="s">
        <v>3418</v>
      </c>
      <c r="X1254" s="235"/>
    </row>
    <row r="1255" spans="3:24" s="231" customFormat="1" ht="12" customHeight="1" x14ac:dyDescent="0.25">
      <c r="C1255" s="236" t="s">
        <v>3394</v>
      </c>
      <c r="E1255" s="236" t="s">
        <v>704</v>
      </c>
      <c r="F1255" s="237"/>
      <c r="H1255" s="237">
        <v>18828</v>
      </c>
      <c r="I1255" s="237"/>
      <c r="J1255" s="237"/>
      <c r="L1255" s="236" t="s">
        <v>3419</v>
      </c>
      <c r="M1255" s="237"/>
      <c r="N1255" s="237"/>
      <c r="O1255" s="237"/>
      <c r="P1255" s="237"/>
      <c r="Q1255" s="237"/>
      <c r="S1255" s="238">
        <v>0</v>
      </c>
      <c r="T1255" s="235"/>
      <c r="U1255" s="238">
        <v>35052409</v>
      </c>
      <c r="V1255" s="235"/>
      <c r="W1255" s="239" t="s">
        <v>3420</v>
      </c>
      <c r="X1255" s="235"/>
    </row>
    <row r="1256" spans="3:24" s="231" customFormat="1" ht="12" customHeight="1" x14ac:dyDescent="0.25">
      <c r="C1256" s="236" t="s">
        <v>3394</v>
      </c>
      <c r="E1256" s="236" t="s">
        <v>700</v>
      </c>
      <c r="F1256" s="237"/>
      <c r="H1256" s="236" t="s">
        <v>3421</v>
      </c>
      <c r="I1256" s="237"/>
      <c r="J1256" s="237"/>
      <c r="L1256" s="236" t="s">
        <v>3422</v>
      </c>
      <c r="M1256" s="237"/>
      <c r="N1256" s="237"/>
      <c r="O1256" s="237"/>
      <c r="P1256" s="237"/>
      <c r="Q1256" s="237"/>
      <c r="S1256" s="238">
        <v>35052409</v>
      </c>
      <c r="T1256" s="235"/>
      <c r="U1256" s="238">
        <v>0</v>
      </c>
      <c r="V1256" s="235"/>
      <c r="W1256" s="239" t="s">
        <v>3418</v>
      </c>
      <c r="X1256" s="235"/>
    </row>
    <row r="1257" spans="3:24" s="231" customFormat="1" ht="12" hidden="1" customHeight="1" x14ac:dyDescent="0.25">
      <c r="C1257" s="236" t="s">
        <v>3394</v>
      </c>
      <c r="E1257" s="236" t="s">
        <v>704</v>
      </c>
      <c r="F1257" s="237"/>
      <c r="H1257" s="237">
        <v>18767</v>
      </c>
      <c r="I1257" s="237"/>
      <c r="J1257" s="237"/>
      <c r="L1257" s="236" t="s">
        <v>3423</v>
      </c>
      <c r="M1257" s="237"/>
      <c r="N1257" s="237"/>
      <c r="O1257" s="237"/>
      <c r="P1257" s="237"/>
      <c r="Q1257" s="237"/>
      <c r="S1257" s="238">
        <v>0</v>
      </c>
      <c r="T1257" s="235"/>
      <c r="U1257" s="238">
        <v>76210908</v>
      </c>
      <c r="V1257" s="235"/>
      <c r="W1257" s="239" t="s">
        <v>3424</v>
      </c>
      <c r="X1257" s="235"/>
    </row>
    <row r="1258" spans="3:24" s="231" customFormat="1" ht="8.1" hidden="1" customHeight="1" x14ac:dyDescent="0.25">
      <c r="S1258" s="235"/>
      <c r="T1258" s="235"/>
      <c r="U1258" s="235"/>
      <c r="V1258" s="235"/>
      <c r="W1258" s="235"/>
      <c r="X1258" s="235"/>
    </row>
    <row r="1259" spans="3:24" s="231" customFormat="1" ht="12" hidden="1" customHeight="1" x14ac:dyDescent="0.25">
      <c r="C1259" s="236" t="s">
        <v>3394</v>
      </c>
      <c r="E1259" s="236" t="s">
        <v>700</v>
      </c>
      <c r="F1259" s="237"/>
      <c r="H1259" s="236" t="s">
        <v>3425</v>
      </c>
      <c r="I1259" s="237"/>
      <c r="J1259" s="237"/>
      <c r="L1259" s="236" t="s">
        <v>3426</v>
      </c>
      <c r="M1259" s="237"/>
      <c r="N1259" s="237"/>
      <c r="O1259" s="237"/>
      <c r="P1259" s="237"/>
      <c r="Q1259" s="237"/>
      <c r="S1259" s="238">
        <v>5498181.8600000003</v>
      </c>
      <c r="T1259" s="235"/>
      <c r="U1259" s="238">
        <v>0</v>
      </c>
      <c r="V1259" s="235"/>
      <c r="W1259" s="239" t="s">
        <v>3427</v>
      </c>
      <c r="X1259" s="235"/>
    </row>
    <row r="1260" spans="3:24" s="231" customFormat="1" ht="12" hidden="1" customHeight="1" x14ac:dyDescent="0.25">
      <c r="C1260" s="236" t="s">
        <v>3394</v>
      </c>
      <c r="E1260" s="236" t="s">
        <v>704</v>
      </c>
      <c r="F1260" s="237"/>
      <c r="H1260" s="237">
        <v>18766</v>
      </c>
      <c r="I1260" s="237"/>
      <c r="J1260" s="237"/>
      <c r="L1260" s="236" t="s">
        <v>3428</v>
      </c>
      <c r="M1260" s="237"/>
      <c r="N1260" s="237"/>
      <c r="O1260" s="237"/>
      <c r="P1260" s="237"/>
      <c r="Q1260" s="237"/>
      <c r="S1260" s="238">
        <v>0</v>
      </c>
      <c r="T1260" s="235"/>
      <c r="U1260" s="238">
        <v>57316356</v>
      </c>
      <c r="V1260" s="235"/>
      <c r="W1260" s="239" t="s">
        <v>3429</v>
      </c>
      <c r="X1260" s="235"/>
    </row>
    <row r="1261" spans="3:24" s="231" customFormat="1" ht="12" hidden="1" customHeight="1" x14ac:dyDescent="0.25">
      <c r="C1261" s="236" t="s">
        <v>3430</v>
      </c>
      <c r="E1261" s="236" t="s">
        <v>704</v>
      </c>
      <c r="F1261" s="237"/>
      <c r="H1261" s="237">
        <v>19070</v>
      </c>
      <c r="I1261" s="237"/>
      <c r="J1261" s="237"/>
      <c r="L1261" s="236" t="s">
        <v>3431</v>
      </c>
      <c r="M1261" s="237"/>
      <c r="N1261" s="237"/>
      <c r="O1261" s="237"/>
      <c r="P1261" s="237"/>
      <c r="Q1261" s="237"/>
      <c r="S1261" s="238">
        <v>0</v>
      </c>
      <c r="T1261" s="235"/>
      <c r="U1261" s="238">
        <v>7216364</v>
      </c>
      <c r="V1261" s="235"/>
      <c r="W1261" s="239" t="s">
        <v>3432</v>
      </c>
      <c r="X1261" s="235"/>
    </row>
    <row r="1262" spans="3:24" s="231" customFormat="1" ht="12" hidden="1" customHeight="1" x14ac:dyDescent="0.25">
      <c r="C1262" s="236" t="s">
        <v>3430</v>
      </c>
      <c r="E1262" s="236" t="s">
        <v>700</v>
      </c>
      <c r="F1262" s="237"/>
      <c r="H1262" s="236" t="s">
        <v>3433</v>
      </c>
      <c r="I1262" s="237"/>
      <c r="J1262" s="237"/>
      <c r="L1262" s="236" t="s">
        <v>3434</v>
      </c>
      <c r="M1262" s="237"/>
      <c r="N1262" s="237"/>
      <c r="O1262" s="237"/>
      <c r="P1262" s="237"/>
      <c r="Q1262" s="237"/>
      <c r="S1262" s="238">
        <v>7216364</v>
      </c>
      <c r="T1262" s="235"/>
      <c r="U1262" s="238">
        <v>0</v>
      </c>
      <c r="V1262" s="235"/>
      <c r="W1262" s="239" t="s">
        <v>3429</v>
      </c>
      <c r="X1262" s="235"/>
    </row>
    <row r="1263" spans="3:24" s="231" customFormat="1" ht="12" hidden="1" customHeight="1" x14ac:dyDescent="0.25">
      <c r="C1263" s="236" t="s">
        <v>3430</v>
      </c>
      <c r="E1263" s="236" t="s">
        <v>704</v>
      </c>
      <c r="F1263" s="237"/>
      <c r="H1263" s="237">
        <v>18913</v>
      </c>
      <c r="I1263" s="237"/>
      <c r="J1263" s="237"/>
      <c r="L1263" s="236" t="s">
        <v>3435</v>
      </c>
      <c r="M1263" s="237"/>
      <c r="N1263" s="237"/>
      <c r="O1263" s="237"/>
      <c r="P1263" s="237"/>
      <c r="Q1263" s="237"/>
      <c r="S1263" s="238">
        <v>0</v>
      </c>
      <c r="T1263" s="235"/>
      <c r="U1263" s="238">
        <v>7273920</v>
      </c>
      <c r="V1263" s="235"/>
      <c r="W1263" s="239" t="s">
        <v>3436</v>
      </c>
      <c r="X1263" s="235"/>
    </row>
    <row r="1264" spans="3:24" s="231" customFormat="1" ht="12" hidden="1" customHeight="1" x14ac:dyDescent="0.25">
      <c r="C1264" s="236" t="s">
        <v>3430</v>
      </c>
      <c r="E1264" s="236" t="s">
        <v>700</v>
      </c>
      <c r="F1264" s="237"/>
      <c r="H1264" s="236" t="s">
        <v>3437</v>
      </c>
      <c r="I1264" s="237"/>
      <c r="J1264" s="237"/>
      <c r="L1264" s="236" t="s">
        <v>3438</v>
      </c>
      <c r="M1264" s="237"/>
      <c r="N1264" s="237"/>
      <c r="O1264" s="237"/>
      <c r="P1264" s="237"/>
      <c r="Q1264" s="237"/>
      <c r="S1264" s="238">
        <v>7273920</v>
      </c>
      <c r="T1264" s="235"/>
      <c r="U1264" s="238">
        <v>0</v>
      </c>
      <c r="V1264" s="235"/>
      <c r="W1264" s="239" t="s">
        <v>3429</v>
      </c>
      <c r="X1264" s="235"/>
    </row>
    <row r="1265" spans="3:24" s="231" customFormat="1" ht="12" hidden="1" customHeight="1" x14ac:dyDescent="0.25">
      <c r="C1265" s="236" t="s">
        <v>3430</v>
      </c>
      <c r="E1265" s="236" t="s">
        <v>700</v>
      </c>
      <c r="F1265" s="237"/>
      <c r="H1265" s="236" t="s">
        <v>3439</v>
      </c>
      <c r="I1265" s="237"/>
      <c r="J1265" s="237"/>
      <c r="L1265" s="236" t="s">
        <v>3440</v>
      </c>
      <c r="M1265" s="237"/>
      <c r="N1265" s="237"/>
      <c r="O1265" s="237"/>
      <c r="P1265" s="237"/>
      <c r="Q1265" s="237"/>
      <c r="S1265" s="238">
        <v>5498181.8600000003</v>
      </c>
      <c r="T1265" s="235"/>
      <c r="U1265" s="238">
        <v>0</v>
      </c>
      <c r="V1265" s="235"/>
      <c r="W1265" s="239" t="s">
        <v>3441</v>
      </c>
      <c r="X1265" s="235"/>
    </row>
    <row r="1266" spans="3:24" s="231" customFormat="1" ht="12" hidden="1" customHeight="1" x14ac:dyDescent="0.25">
      <c r="C1266" s="236" t="s">
        <v>3430</v>
      </c>
      <c r="E1266" s="236" t="s">
        <v>700</v>
      </c>
      <c r="F1266" s="237"/>
      <c r="H1266" s="236" t="s">
        <v>3442</v>
      </c>
      <c r="I1266" s="237"/>
      <c r="J1266" s="237"/>
      <c r="L1266" s="236" t="s">
        <v>3443</v>
      </c>
      <c r="M1266" s="237"/>
      <c r="N1266" s="237"/>
      <c r="O1266" s="237"/>
      <c r="P1266" s="237"/>
      <c r="Q1266" s="237"/>
      <c r="S1266" s="238">
        <v>5498181.8600000003</v>
      </c>
      <c r="T1266" s="235"/>
      <c r="U1266" s="238">
        <v>0</v>
      </c>
      <c r="V1266" s="235"/>
      <c r="W1266" s="239" t="s">
        <v>3444</v>
      </c>
      <c r="X1266" s="235"/>
    </row>
    <row r="1267" spans="3:24" s="231" customFormat="1" ht="12" hidden="1" customHeight="1" x14ac:dyDescent="0.25">
      <c r="C1267" s="236" t="s">
        <v>3430</v>
      </c>
      <c r="E1267" s="236" t="s">
        <v>700</v>
      </c>
      <c r="F1267" s="237"/>
      <c r="H1267" s="236" t="s">
        <v>3445</v>
      </c>
      <c r="I1267" s="237"/>
      <c r="J1267" s="237"/>
      <c r="L1267" s="236" t="s">
        <v>3446</v>
      </c>
      <c r="M1267" s="237"/>
      <c r="N1267" s="237"/>
      <c r="O1267" s="237"/>
      <c r="P1267" s="237"/>
      <c r="Q1267" s="237"/>
      <c r="S1267" s="238">
        <v>5498181.8600000003</v>
      </c>
      <c r="T1267" s="235"/>
      <c r="U1267" s="238">
        <v>0</v>
      </c>
      <c r="V1267" s="235"/>
      <c r="W1267" s="239" t="s">
        <v>3447</v>
      </c>
      <c r="X1267" s="235"/>
    </row>
    <row r="1268" spans="3:24" s="231" customFormat="1" ht="12" hidden="1" customHeight="1" x14ac:dyDescent="0.25">
      <c r="C1268" s="236" t="s">
        <v>3430</v>
      </c>
      <c r="E1268" s="236" t="s">
        <v>704</v>
      </c>
      <c r="F1268" s="237"/>
      <c r="H1268" s="237">
        <v>18934</v>
      </c>
      <c r="I1268" s="237"/>
      <c r="J1268" s="237"/>
      <c r="L1268" s="236" t="s">
        <v>3448</v>
      </c>
      <c r="M1268" s="237"/>
      <c r="N1268" s="237"/>
      <c r="O1268" s="237"/>
      <c r="P1268" s="237"/>
      <c r="Q1268" s="237"/>
      <c r="S1268" s="238">
        <v>0</v>
      </c>
      <c r="T1268" s="235"/>
      <c r="U1268" s="238">
        <v>4712743.5999999996</v>
      </c>
      <c r="V1268" s="235"/>
      <c r="W1268" s="239" t="s">
        <v>3449</v>
      </c>
      <c r="X1268" s="235"/>
    </row>
    <row r="1269" spans="3:24" s="231" customFormat="1" ht="12" hidden="1" customHeight="1" x14ac:dyDescent="0.25">
      <c r="C1269" s="236" t="s">
        <v>3450</v>
      </c>
      <c r="E1269" s="236" t="s">
        <v>704</v>
      </c>
      <c r="F1269" s="237"/>
      <c r="H1269" s="237">
        <v>19120</v>
      </c>
      <c r="I1269" s="237"/>
      <c r="J1269" s="237"/>
      <c r="L1269" s="236" t="s">
        <v>3451</v>
      </c>
      <c r="M1269" s="237"/>
      <c r="N1269" s="237"/>
      <c r="O1269" s="237"/>
      <c r="P1269" s="237"/>
      <c r="Q1269" s="237"/>
      <c r="S1269" s="238">
        <v>0</v>
      </c>
      <c r="T1269" s="235"/>
      <c r="U1269" s="238">
        <v>210456000</v>
      </c>
      <c r="V1269" s="235"/>
      <c r="W1269" s="239" t="s">
        <v>3452</v>
      </c>
      <c r="X1269" s="235"/>
    </row>
    <row r="1270" spans="3:24" s="231" customFormat="1" ht="12" hidden="1" customHeight="1" x14ac:dyDescent="0.25">
      <c r="C1270" s="236" t="s">
        <v>3450</v>
      </c>
      <c r="E1270" s="236" t="s">
        <v>700</v>
      </c>
      <c r="F1270" s="237"/>
      <c r="H1270" s="236" t="s">
        <v>3453</v>
      </c>
      <c r="I1270" s="237"/>
      <c r="J1270" s="237"/>
      <c r="L1270" s="236" t="s">
        <v>3454</v>
      </c>
      <c r="M1270" s="237"/>
      <c r="N1270" s="237"/>
      <c r="O1270" s="237"/>
      <c r="P1270" s="237"/>
      <c r="Q1270" s="237"/>
      <c r="S1270" s="238">
        <v>210456000</v>
      </c>
      <c r="T1270" s="235"/>
      <c r="U1270" s="238">
        <v>0</v>
      </c>
      <c r="V1270" s="235"/>
      <c r="W1270" s="239" t="s">
        <v>3449</v>
      </c>
      <c r="X1270" s="235"/>
    </row>
    <row r="1271" spans="3:24" s="231" customFormat="1" ht="12" hidden="1" customHeight="1" x14ac:dyDescent="0.25">
      <c r="C1271" s="236" t="s">
        <v>3450</v>
      </c>
      <c r="E1271" s="236" t="s">
        <v>704</v>
      </c>
      <c r="F1271" s="237"/>
      <c r="H1271" s="237">
        <v>18905</v>
      </c>
      <c r="I1271" s="237"/>
      <c r="J1271" s="237"/>
      <c r="L1271" s="236" t="s">
        <v>3455</v>
      </c>
      <c r="M1271" s="237"/>
      <c r="N1271" s="237"/>
      <c r="O1271" s="237"/>
      <c r="P1271" s="237"/>
      <c r="Q1271" s="237"/>
      <c r="S1271" s="245">
        <v>0</v>
      </c>
      <c r="T1271" s="244"/>
      <c r="U1271" s="245">
        <v>7236364.7999999998</v>
      </c>
      <c r="V1271" s="235"/>
      <c r="W1271" s="239" t="s">
        <v>3456</v>
      </c>
      <c r="X1271" s="235"/>
    </row>
    <row r="1272" spans="3:24" s="231" customFormat="1" ht="12" hidden="1" customHeight="1" x14ac:dyDescent="0.25">
      <c r="C1272" s="236" t="s">
        <v>3450</v>
      </c>
      <c r="E1272" s="236" t="s">
        <v>700</v>
      </c>
      <c r="F1272" s="237"/>
      <c r="H1272" s="236" t="s">
        <v>3457</v>
      </c>
      <c r="I1272" s="237"/>
      <c r="J1272" s="237"/>
      <c r="L1272" s="236" t="s">
        <v>3458</v>
      </c>
      <c r="M1272" s="237"/>
      <c r="N1272" s="237"/>
      <c r="O1272" s="237"/>
      <c r="P1272" s="237"/>
      <c r="Q1272" s="237"/>
      <c r="S1272" s="245">
        <v>7236364.7999999998</v>
      </c>
      <c r="T1272" s="244"/>
      <c r="U1272" s="245">
        <v>0</v>
      </c>
      <c r="V1272" s="235"/>
      <c r="W1272" s="239" t="s">
        <v>3449</v>
      </c>
      <c r="X1272" s="235"/>
    </row>
    <row r="1273" spans="3:24" s="231" customFormat="1" ht="12" hidden="1" customHeight="1" x14ac:dyDescent="0.25">
      <c r="C1273" s="236" t="s">
        <v>3450</v>
      </c>
      <c r="E1273" s="236" t="s">
        <v>704</v>
      </c>
      <c r="F1273" s="237"/>
      <c r="H1273" s="237">
        <v>18911</v>
      </c>
      <c r="I1273" s="237"/>
      <c r="J1273" s="237"/>
      <c r="L1273" s="236" t="s">
        <v>3459</v>
      </c>
      <c r="M1273" s="237"/>
      <c r="N1273" s="237"/>
      <c r="O1273" s="237"/>
      <c r="P1273" s="237"/>
      <c r="Q1273" s="237"/>
      <c r="S1273" s="245">
        <v>0</v>
      </c>
      <c r="T1273" s="244"/>
      <c r="U1273" s="245">
        <v>21163636.800000001</v>
      </c>
      <c r="V1273" s="235"/>
      <c r="W1273" s="239" t="s">
        <v>3460</v>
      </c>
      <c r="X1273" s="235"/>
    </row>
    <row r="1274" spans="3:24" s="231" customFormat="1" ht="12" hidden="1" customHeight="1" x14ac:dyDescent="0.25">
      <c r="C1274" s="236" t="s">
        <v>3450</v>
      </c>
      <c r="E1274" s="236" t="s">
        <v>700</v>
      </c>
      <c r="F1274" s="237"/>
      <c r="H1274" s="236" t="s">
        <v>3461</v>
      </c>
      <c r="I1274" s="237"/>
      <c r="J1274" s="237"/>
      <c r="L1274" s="236" t="s">
        <v>3462</v>
      </c>
      <c r="M1274" s="237"/>
      <c r="N1274" s="237"/>
      <c r="O1274" s="237"/>
      <c r="P1274" s="237"/>
      <c r="Q1274" s="237"/>
      <c r="S1274" s="245">
        <v>21163636.800000001</v>
      </c>
      <c r="T1274" s="244"/>
      <c r="U1274" s="245">
        <v>0</v>
      </c>
      <c r="V1274" s="235"/>
      <c r="W1274" s="239" t="s">
        <v>3449</v>
      </c>
      <c r="X1274" s="235"/>
    </row>
    <row r="1275" spans="3:24" s="231" customFormat="1" ht="12" customHeight="1" x14ac:dyDescent="0.25">
      <c r="C1275" s="236" t="s">
        <v>3450</v>
      </c>
      <c r="E1275" s="236" t="s">
        <v>700</v>
      </c>
      <c r="F1275" s="237"/>
      <c r="H1275" s="236" t="s">
        <v>3463</v>
      </c>
      <c r="I1275" s="237"/>
      <c r="J1275" s="237"/>
      <c r="L1275" s="236" t="s">
        <v>3464</v>
      </c>
      <c r="M1275" s="237"/>
      <c r="N1275" s="237"/>
      <c r="O1275" s="237"/>
      <c r="P1275" s="237"/>
      <c r="Q1275" s="237"/>
      <c r="S1275" s="238">
        <v>8113636</v>
      </c>
      <c r="T1275" s="235"/>
      <c r="U1275" s="238">
        <v>0</v>
      </c>
      <c r="V1275" s="235"/>
      <c r="W1275" s="239" t="s">
        <v>3465</v>
      </c>
      <c r="X1275" s="235"/>
    </row>
    <row r="1276" spans="3:24" s="231" customFormat="1" ht="12" customHeight="1" x14ac:dyDescent="0.25">
      <c r="C1276" s="236" t="s">
        <v>3450</v>
      </c>
      <c r="E1276" s="236" t="s">
        <v>700</v>
      </c>
      <c r="F1276" s="237"/>
      <c r="H1276" s="236" t="s">
        <v>3466</v>
      </c>
      <c r="I1276" s="237"/>
      <c r="J1276" s="237"/>
      <c r="L1276" s="236" t="s">
        <v>3467</v>
      </c>
      <c r="M1276" s="237"/>
      <c r="N1276" s="237"/>
      <c r="O1276" s="237"/>
      <c r="P1276" s="237"/>
      <c r="Q1276" s="237"/>
      <c r="S1276" s="238">
        <v>18452454.5</v>
      </c>
      <c r="T1276" s="235"/>
      <c r="U1276" s="238">
        <v>0</v>
      </c>
      <c r="V1276" s="235"/>
      <c r="W1276" s="239" t="s">
        <v>3468</v>
      </c>
      <c r="X1276" s="235"/>
    </row>
    <row r="1277" spans="3:24" s="231" customFormat="1" ht="12" customHeight="1" x14ac:dyDescent="0.25">
      <c r="C1277" s="236" t="s">
        <v>3450</v>
      </c>
      <c r="E1277" s="236" t="s">
        <v>700</v>
      </c>
      <c r="F1277" s="237"/>
      <c r="H1277" s="236" t="s">
        <v>3469</v>
      </c>
      <c r="I1277" s="237"/>
      <c r="J1277" s="237"/>
      <c r="L1277" s="236" t="s">
        <v>3470</v>
      </c>
      <c r="M1277" s="237"/>
      <c r="N1277" s="237"/>
      <c r="O1277" s="237"/>
      <c r="P1277" s="237"/>
      <c r="Q1277" s="237"/>
      <c r="S1277" s="238">
        <v>9136363.5</v>
      </c>
      <c r="T1277" s="235"/>
      <c r="U1277" s="238">
        <v>0</v>
      </c>
      <c r="V1277" s="235"/>
      <c r="W1277" s="239" t="s">
        <v>3471</v>
      </c>
      <c r="X1277" s="235"/>
    </row>
    <row r="1278" spans="3:24" s="231" customFormat="1" ht="12" customHeight="1" x14ac:dyDescent="0.25">
      <c r="C1278" s="236" t="s">
        <v>3450</v>
      </c>
      <c r="E1278" s="236" t="s">
        <v>700</v>
      </c>
      <c r="F1278" s="237"/>
      <c r="H1278" s="236" t="s">
        <v>3472</v>
      </c>
      <c r="I1278" s="237"/>
      <c r="J1278" s="237"/>
      <c r="L1278" s="236" t="s">
        <v>3473</v>
      </c>
      <c r="M1278" s="237"/>
      <c r="N1278" s="237"/>
      <c r="O1278" s="237"/>
      <c r="P1278" s="237"/>
      <c r="Q1278" s="237"/>
      <c r="S1278" s="238">
        <v>10784545</v>
      </c>
      <c r="T1278" s="235"/>
      <c r="U1278" s="238">
        <v>0</v>
      </c>
      <c r="V1278" s="235"/>
      <c r="W1278" s="239" t="s">
        <v>3474</v>
      </c>
      <c r="X1278" s="235"/>
    </row>
    <row r="1279" spans="3:24" s="231" customFormat="1" ht="12" hidden="1" customHeight="1" x14ac:dyDescent="0.25">
      <c r="C1279" s="236" t="s">
        <v>3450</v>
      </c>
      <c r="E1279" s="236" t="s">
        <v>704</v>
      </c>
      <c r="F1279" s="237"/>
      <c r="H1279" s="237">
        <v>18936</v>
      </c>
      <c r="I1279" s="237"/>
      <c r="J1279" s="237"/>
      <c r="L1279" s="236" t="s">
        <v>3475</v>
      </c>
      <c r="M1279" s="237"/>
      <c r="N1279" s="237"/>
      <c r="O1279" s="237"/>
      <c r="P1279" s="237"/>
      <c r="Q1279" s="237"/>
      <c r="S1279" s="238">
        <v>0</v>
      </c>
      <c r="T1279" s="235"/>
      <c r="U1279" s="238">
        <v>5498181.8600000003</v>
      </c>
      <c r="V1279" s="235"/>
      <c r="W1279" s="239" t="s">
        <v>3476</v>
      </c>
      <c r="X1279" s="235"/>
    </row>
    <row r="1280" spans="3:24" s="231" customFormat="1" ht="12" hidden="1" customHeight="1" x14ac:dyDescent="0.25">
      <c r="C1280" s="236" t="s">
        <v>3450</v>
      </c>
      <c r="E1280" s="236" t="s">
        <v>704</v>
      </c>
      <c r="F1280" s="237"/>
      <c r="H1280" s="237">
        <v>18948</v>
      </c>
      <c r="I1280" s="237"/>
      <c r="J1280" s="237"/>
      <c r="L1280" s="236" t="s">
        <v>3477</v>
      </c>
      <c r="M1280" s="237"/>
      <c r="N1280" s="237"/>
      <c r="O1280" s="237"/>
      <c r="P1280" s="237"/>
      <c r="Q1280" s="237"/>
      <c r="S1280" s="238">
        <v>0</v>
      </c>
      <c r="T1280" s="235"/>
      <c r="U1280" s="238">
        <v>482727.24</v>
      </c>
      <c r="V1280" s="235"/>
      <c r="W1280" s="239" t="s">
        <v>3478</v>
      </c>
      <c r="X1280" s="235"/>
    </row>
    <row r="1281" spans="3:24" s="231" customFormat="1" ht="12" customHeight="1" x14ac:dyDescent="0.25">
      <c r="C1281" s="236" t="s">
        <v>3450</v>
      </c>
      <c r="E1281" s="236" t="s">
        <v>704</v>
      </c>
      <c r="F1281" s="237"/>
      <c r="H1281" s="237">
        <v>18789</v>
      </c>
      <c r="I1281" s="237"/>
      <c r="J1281" s="237"/>
      <c r="L1281" s="236" t="s">
        <v>3479</v>
      </c>
      <c r="M1281" s="237"/>
      <c r="N1281" s="237"/>
      <c r="O1281" s="237"/>
      <c r="P1281" s="237"/>
      <c r="Q1281" s="237"/>
      <c r="S1281" s="238">
        <v>0</v>
      </c>
      <c r="T1281" s="235"/>
      <c r="U1281" s="238">
        <v>18452454.5</v>
      </c>
      <c r="V1281" s="235"/>
      <c r="W1281" s="239" t="s">
        <v>3480</v>
      </c>
      <c r="X1281" s="235"/>
    </row>
    <row r="1282" spans="3:24" s="231" customFormat="1" ht="12" customHeight="1" x14ac:dyDescent="0.25">
      <c r="C1282" s="236" t="s">
        <v>3450</v>
      </c>
      <c r="E1282" s="236" t="s">
        <v>704</v>
      </c>
      <c r="F1282" s="237"/>
      <c r="H1282" s="237">
        <v>18790</v>
      </c>
      <c r="I1282" s="237"/>
      <c r="J1282" s="237"/>
      <c r="L1282" s="236" t="s">
        <v>3481</v>
      </c>
      <c r="M1282" s="237"/>
      <c r="N1282" s="237"/>
      <c r="O1282" s="237"/>
      <c r="P1282" s="237"/>
      <c r="Q1282" s="237"/>
      <c r="S1282" s="238">
        <v>0</v>
      </c>
      <c r="T1282" s="235"/>
      <c r="U1282" s="238">
        <v>8113636</v>
      </c>
      <c r="V1282" s="235"/>
      <c r="W1282" s="239" t="s">
        <v>3482</v>
      </c>
      <c r="X1282" s="235"/>
    </row>
    <row r="1283" spans="3:24" s="231" customFormat="1" ht="12" customHeight="1" x14ac:dyDescent="0.25">
      <c r="C1283" s="236" t="s">
        <v>3450</v>
      </c>
      <c r="E1283" s="236" t="s">
        <v>704</v>
      </c>
      <c r="F1283" s="237"/>
      <c r="H1283" s="237">
        <v>18791</v>
      </c>
      <c r="I1283" s="237"/>
      <c r="J1283" s="237"/>
      <c r="L1283" s="236" t="s">
        <v>3483</v>
      </c>
      <c r="M1283" s="237"/>
      <c r="N1283" s="237"/>
      <c r="O1283" s="237"/>
      <c r="P1283" s="237"/>
      <c r="Q1283" s="237"/>
      <c r="S1283" s="238">
        <v>0</v>
      </c>
      <c r="T1283" s="235"/>
      <c r="U1283" s="238">
        <v>9136363.5</v>
      </c>
      <c r="V1283" s="235"/>
      <c r="W1283" s="239" t="s">
        <v>3484</v>
      </c>
      <c r="X1283" s="235"/>
    </row>
    <row r="1284" spans="3:24" s="231" customFormat="1" ht="12" customHeight="1" x14ac:dyDescent="0.25">
      <c r="C1284" s="236" t="s">
        <v>3450</v>
      </c>
      <c r="E1284" s="236" t="s">
        <v>704</v>
      </c>
      <c r="F1284" s="237"/>
      <c r="H1284" s="237">
        <v>18792</v>
      </c>
      <c r="I1284" s="237"/>
      <c r="J1284" s="237"/>
      <c r="L1284" s="236" t="s">
        <v>3485</v>
      </c>
      <c r="M1284" s="237"/>
      <c r="N1284" s="237"/>
      <c r="O1284" s="237"/>
      <c r="P1284" s="237"/>
      <c r="Q1284" s="237"/>
      <c r="S1284" s="238">
        <v>0</v>
      </c>
      <c r="T1284" s="235"/>
      <c r="U1284" s="238">
        <v>10784545</v>
      </c>
      <c r="V1284" s="235"/>
      <c r="W1284" s="239" t="s">
        <v>3486</v>
      </c>
      <c r="X1284" s="235"/>
    </row>
    <row r="1285" spans="3:24" s="231" customFormat="1" ht="12" hidden="1" customHeight="1" x14ac:dyDescent="0.25">
      <c r="C1285" s="236" t="s">
        <v>687</v>
      </c>
      <c r="E1285" s="236" t="s">
        <v>704</v>
      </c>
      <c r="F1285" s="237"/>
      <c r="H1285" s="237">
        <v>18825</v>
      </c>
      <c r="I1285" s="237"/>
      <c r="J1285" s="237"/>
      <c r="L1285" s="236" t="s">
        <v>3487</v>
      </c>
      <c r="M1285" s="237"/>
      <c r="N1285" s="237"/>
      <c r="O1285" s="237"/>
      <c r="P1285" s="237"/>
      <c r="Q1285" s="237"/>
      <c r="S1285" s="238">
        <v>0</v>
      </c>
      <c r="T1285" s="235"/>
      <c r="U1285" s="238">
        <v>54917199.299999997</v>
      </c>
      <c r="V1285" s="235"/>
      <c r="W1285" s="239" t="s">
        <v>3488</v>
      </c>
      <c r="X1285" s="235"/>
    </row>
    <row r="1286" spans="3:24" s="231" customFormat="1" ht="12" hidden="1" customHeight="1" x14ac:dyDescent="0.25">
      <c r="C1286" s="236" t="s">
        <v>687</v>
      </c>
      <c r="E1286" s="236" t="s">
        <v>704</v>
      </c>
      <c r="F1286" s="237"/>
      <c r="H1286" s="237">
        <v>18971</v>
      </c>
      <c r="I1286" s="237"/>
      <c r="J1286" s="237"/>
      <c r="L1286" s="236" t="s">
        <v>3489</v>
      </c>
      <c r="M1286" s="237"/>
      <c r="N1286" s="237"/>
      <c r="O1286" s="237"/>
      <c r="P1286" s="237"/>
      <c r="Q1286" s="237"/>
      <c r="S1286" s="245">
        <v>0</v>
      </c>
      <c r="T1286" s="244"/>
      <c r="U1286" s="245">
        <v>4409091</v>
      </c>
      <c r="V1286" s="235"/>
      <c r="W1286" s="239" t="s">
        <v>3490</v>
      </c>
      <c r="X1286" s="235"/>
    </row>
    <row r="1287" spans="3:24" s="231" customFormat="1" ht="12" hidden="1" customHeight="1" x14ac:dyDescent="0.25">
      <c r="C1287" s="236" t="s">
        <v>687</v>
      </c>
      <c r="E1287" s="236" t="s">
        <v>700</v>
      </c>
      <c r="F1287" s="237"/>
      <c r="H1287" s="236" t="s">
        <v>3491</v>
      </c>
      <c r="I1287" s="237"/>
      <c r="J1287" s="237"/>
      <c r="L1287" s="236" t="s">
        <v>3492</v>
      </c>
      <c r="M1287" s="237"/>
      <c r="N1287" s="237"/>
      <c r="O1287" s="237"/>
      <c r="P1287" s="237"/>
      <c r="Q1287" s="237"/>
      <c r="S1287" s="245">
        <v>4409091</v>
      </c>
      <c r="T1287" s="244"/>
      <c r="U1287" s="245">
        <v>0</v>
      </c>
      <c r="V1287" s="235"/>
      <c r="W1287" s="239" t="s">
        <v>3488</v>
      </c>
      <c r="X1287" s="235"/>
    </row>
    <row r="1288" spans="3:24" s="231" customFormat="1" ht="12" hidden="1" customHeight="1" x14ac:dyDescent="0.25">
      <c r="C1288" s="236" t="s">
        <v>687</v>
      </c>
      <c r="E1288" s="236" t="s">
        <v>704</v>
      </c>
      <c r="F1288" s="237"/>
      <c r="H1288" s="237">
        <v>18864</v>
      </c>
      <c r="I1288" s="237"/>
      <c r="J1288" s="237"/>
      <c r="L1288" s="236" t="s">
        <v>3493</v>
      </c>
      <c r="M1288" s="237"/>
      <c r="N1288" s="237"/>
      <c r="O1288" s="237"/>
      <c r="P1288" s="237"/>
      <c r="Q1288" s="237"/>
      <c r="S1288" s="238">
        <v>0</v>
      </c>
      <c r="T1288" s="235"/>
      <c r="U1288" s="238">
        <v>5953827.25</v>
      </c>
      <c r="V1288" s="235"/>
      <c r="W1288" s="239" t="s">
        <v>3494</v>
      </c>
      <c r="X1288" s="235"/>
    </row>
    <row r="1289" spans="3:24" s="231" customFormat="1" ht="12" hidden="1" customHeight="1" x14ac:dyDescent="0.25">
      <c r="C1289" s="236" t="s">
        <v>687</v>
      </c>
      <c r="E1289" s="236" t="s">
        <v>700</v>
      </c>
      <c r="F1289" s="237"/>
      <c r="H1289" s="237">
        <v>191010605</v>
      </c>
      <c r="I1289" s="237"/>
      <c r="J1289" s="237"/>
      <c r="L1289" s="236" t="s">
        <v>3495</v>
      </c>
      <c r="M1289" s="237"/>
      <c r="N1289" s="237"/>
      <c r="O1289" s="237"/>
      <c r="P1289" s="237"/>
      <c r="Q1289" s="237"/>
      <c r="S1289" s="238">
        <v>5953827.25</v>
      </c>
      <c r="T1289" s="235"/>
      <c r="U1289" s="238">
        <v>0</v>
      </c>
      <c r="V1289" s="235"/>
      <c r="W1289" s="239" t="s">
        <v>3488</v>
      </c>
      <c r="X1289" s="235"/>
    </row>
    <row r="1290" spans="3:24" s="231" customFormat="1" ht="12" hidden="1" customHeight="1" x14ac:dyDescent="0.25">
      <c r="C1290" s="236" t="s">
        <v>687</v>
      </c>
      <c r="E1290" s="236" t="s">
        <v>704</v>
      </c>
      <c r="F1290" s="237"/>
      <c r="H1290" s="237">
        <v>18865</v>
      </c>
      <c r="I1290" s="237"/>
      <c r="J1290" s="237"/>
      <c r="L1290" s="236" t="s">
        <v>3496</v>
      </c>
      <c r="M1290" s="237"/>
      <c r="N1290" s="237"/>
      <c r="O1290" s="237"/>
      <c r="P1290" s="237"/>
      <c r="Q1290" s="237"/>
      <c r="S1290" s="238">
        <v>0</v>
      </c>
      <c r="T1290" s="235"/>
      <c r="U1290" s="238">
        <v>6070909.0700000003</v>
      </c>
      <c r="V1290" s="235"/>
      <c r="W1290" s="239" t="s">
        <v>3497</v>
      </c>
      <c r="X1290" s="235"/>
    </row>
    <row r="1291" spans="3:24" s="231" customFormat="1" ht="12" hidden="1" customHeight="1" x14ac:dyDescent="0.25">
      <c r="C1291" s="236" t="s">
        <v>687</v>
      </c>
      <c r="E1291" s="236" t="s">
        <v>700</v>
      </c>
      <c r="F1291" s="237"/>
      <c r="H1291" s="237">
        <v>191010606</v>
      </c>
      <c r="I1291" s="237"/>
      <c r="J1291" s="237"/>
      <c r="L1291" s="236" t="s">
        <v>3498</v>
      </c>
      <c r="M1291" s="237"/>
      <c r="N1291" s="237"/>
      <c r="O1291" s="237"/>
      <c r="P1291" s="237"/>
      <c r="Q1291" s="237"/>
      <c r="S1291" s="238">
        <v>6070909.0700000003</v>
      </c>
      <c r="T1291" s="235"/>
      <c r="U1291" s="238">
        <v>0</v>
      </c>
      <c r="V1291" s="235"/>
      <c r="W1291" s="239" t="s">
        <v>3488</v>
      </c>
      <c r="X1291" s="235"/>
    </row>
    <row r="1292" spans="3:24" s="231" customFormat="1" ht="12" hidden="1" customHeight="1" x14ac:dyDescent="0.25">
      <c r="C1292" s="236" t="s">
        <v>687</v>
      </c>
      <c r="E1292" s="236" t="s">
        <v>704</v>
      </c>
      <c r="F1292" s="237"/>
      <c r="H1292" s="237">
        <v>19056</v>
      </c>
      <c r="I1292" s="237"/>
      <c r="J1292" s="237"/>
      <c r="L1292" s="236" t="s">
        <v>3499</v>
      </c>
      <c r="M1292" s="237"/>
      <c r="N1292" s="237"/>
      <c r="O1292" s="237"/>
      <c r="P1292" s="237"/>
      <c r="Q1292" s="237"/>
      <c r="S1292" s="238">
        <v>0</v>
      </c>
      <c r="T1292" s="235"/>
      <c r="U1292" s="238">
        <v>5856981.7999999998</v>
      </c>
      <c r="V1292" s="235"/>
      <c r="W1292" s="239" t="s">
        <v>3500</v>
      </c>
      <c r="X1292" s="235"/>
    </row>
    <row r="1293" spans="3:24" s="231" customFormat="1" ht="12" hidden="1" customHeight="1" x14ac:dyDescent="0.25">
      <c r="C1293" s="236" t="s">
        <v>687</v>
      </c>
      <c r="E1293" s="236" t="s">
        <v>700</v>
      </c>
      <c r="F1293" s="237"/>
      <c r="H1293" s="237">
        <v>191010438</v>
      </c>
      <c r="I1293" s="237"/>
      <c r="J1293" s="237"/>
      <c r="L1293" s="236" t="s">
        <v>3501</v>
      </c>
      <c r="M1293" s="237"/>
      <c r="N1293" s="237"/>
      <c r="O1293" s="237"/>
      <c r="P1293" s="237"/>
      <c r="Q1293" s="237"/>
      <c r="S1293" s="238">
        <v>5856981.7999999998</v>
      </c>
      <c r="T1293" s="235"/>
      <c r="U1293" s="238">
        <v>0</v>
      </c>
      <c r="V1293" s="235"/>
      <c r="W1293" s="239" t="s">
        <v>3488</v>
      </c>
      <c r="X1293" s="235"/>
    </row>
    <row r="1294" spans="3:24" s="231" customFormat="1" ht="12" hidden="1" customHeight="1" x14ac:dyDescent="0.25">
      <c r="C1294" s="236" t="s">
        <v>687</v>
      </c>
      <c r="E1294" s="236" t="s">
        <v>704</v>
      </c>
      <c r="F1294" s="237"/>
      <c r="H1294" s="237">
        <v>19060</v>
      </c>
      <c r="I1294" s="237"/>
      <c r="J1294" s="237"/>
      <c r="L1294" s="236" t="s">
        <v>3502</v>
      </c>
      <c r="M1294" s="237"/>
      <c r="N1294" s="237"/>
      <c r="O1294" s="237"/>
      <c r="P1294" s="237"/>
      <c r="Q1294" s="237"/>
      <c r="S1294" s="238">
        <v>0</v>
      </c>
      <c r="T1294" s="235"/>
      <c r="U1294" s="238">
        <v>5784709.0700000003</v>
      </c>
      <c r="V1294" s="235"/>
      <c r="W1294" s="239" t="s">
        <v>3503</v>
      </c>
      <c r="X1294" s="235"/>
    </row>
    <row r="1295" spans="3:24" s="231" customFormat="1" ht="12" hidden="1" customHeight="1" x14ac:dyDescent="0.25">
      <c r="C1295" s="236" t="s">
        <v>687</v>
      </c>
      <c r="E1295" s="236" t="s">
        <v>700</v>
      </c>
      <c r="F1295" s="237"/>
      <c r="H1295" s="237">
        <v>191010466</v>
      </c>
      <c r="I1295" s="237"/>
      <c r="J1295" s="237"/>
      <c r="L1295" s="236" t="s">
        <v>3504</v>
      </c>
      <c r="M1295" s="237"/>
      <c r="N1295" s="237"/>
      <c r="O1295" s="237"/>
      <c r="P1295" s="237"/>
      <c r="Q1295" s="237"/>
      <c r="S1295" s="238">
        <v>5784709.0700000003</v>
      </c>
      <c r="T1295" s="235"/>
      <c r="U1295" s="238">
        <v>0</v>
      </c>
      <c r="V1295" s="235"/>
      <c r="W1295" s="239" t="s">
        <v>3488</v>
      </c>
      <c r="X1295" s="235"/>
    </row>
    <row r="1296" spans="3:24" s="231" customFormat="1" ht="12" hidden="1" customHeight="1" x14ac:dyDescent="0.25">
      <c r="C1296" s="236" t="s">
        <v>687</v>
      </c>
      <c r="E1296" s="236" t="s">
        <v>704</v>
      </c>
      <c r="F1296" s="237"/>
      <c r="H1296" s="237">
        <v>18901</v>
      </c>
      <c r="I1296" s="237"/>
      <c r="J1296" s="237"/>
      <c r="L1296" s="236" t="s">
        <v>3505</v>
      </c>
      <c r="M1296" s="237"/>
      <c r="N1296" s="237"/>
      <c r="O1296" s="237"/>
      <c r="P1296" s="237"/>
      <c r="Q1296" s="237"/>
      <c r="S1296" s="238">
        <v>0</v>
      </c>
      <c r="T1296" s="235"/>
      <c r="U1296" s="238">
        <v>5956363.5999999996</v>
      </c>
      <c r="V1296" s="235"/>
      <c r="W1296" s="239" t="s">
        <v>3506</v>
      </c>
      <c r="X1296" s="235"/>
    </row>
    <row r="1297" spans="3:24" s="231" customFormat="1" ht="12" hidden="1" customHeight="1" x14ac:dyDescent="0.25">
      <c r="C1297" s="236" t="s">
        <v>687</v>
      </c>
      <c r="E1297" s="236" t="s">
        <v>700</v>
      </c>
      <c r="F1297" s="237"/>
      <c r="H1297" s="237">
        <v>25818</v>
      </c>
      <c r="I1297" s="237"/>
      <c r="J1297" s="237"/>
      <c r="L1297" s="236" t="s">
        <v>3507</v>
      </c>
      <c r="M1297" s="237"/>
      <c r="N1297" s="237"/>
      <c r="O1297" s="237"/>
      <c r="P1297" s="237"/>
      <c r="Q1297" s="237"/>
      <c r="S1297" s="238">
        <v>5956363.5999999996</v>
      </c>
      <c r="T1297" s="235"/>
      <c r="U1297" s="238">
        <v>0</v>
      </c>
      <c r="V1297" s="235"/>
      <c r="W1297" s="239" t="s">
        <v>3488</v>
      </c>
      <c r="X1297" s="235"/>
    </row>
    <row r="1298" spans="3:24" s="231" customFormat="1" ht="12" hidden="1" customHeight="1" x14ac:dyDescent="0.25">
      <c r="C1298" s="236" t="s">
        <v>687</v>
      </c>
      <c r="E1298" s="236" t="s">
        <v>704</v>
      </c>
      <c r="F1298" s="237"/>
      <c r="H1298" s="237">
        <v>18884</v>
      </c>
      <c r="I1298" s="237"/>
      <c r="J1298" s="237"/>
      <c r="L1298" s="236" t="s">
        <v>3508</v>
      </c>
      <c r="M1298" s="237"/>
      <c r="N1298" s="237"/>
      <c r="O1298" s="237"/>
      <c r="P1298" s="237"/>
      <c r="Q1298" s="237"/>
      <c r="S1298" s="238">
        <v>0</v>
      </c>
      <c r="T1298" s="235"/>
      <c r="U1298" s="238">
        <v>5600000</v>
      </c>
      <c r="V1298" s="235"/>
      <c r="W1298" s="239" t="s">
        <v>3509</v>
      </c>
      <c r="X1298" s="235"/>
    </row>
    <row r="1299" spans="3:24" s="231" customFormat="1" ht="12" hidden="1" customHeight="1" x14ac:dyDescent="0.25">
      <c r="C1299" s="236" t="s">
        <v>687</v>
      </c>
      <c r="E1299" s="236" t="s">
        <v>700</v>
      </c>
      <c r="F1299" s="237"/>
      <c r="H1299" s="236" t="s">
        <v>3510</v>
      </c>
      <c r="I1299" s="237"/>
      <c r="J1299" s="237"/>
      <c r="L1299" s="236" t="s">
        <v>3511</v>
      </c>
      <c r="M1299" s="237"/>
      <c r="N1299" s="237"/>
      <c r="O1299" s="237"/>
      <c r="P1299" s="237"/>
      <c r="Q1299" s="237"/>
      <c r="S1299" s="238">
        <v>5600000</v>
      </c>
      <c r="T1299" s="235"/>
      <c r="U1299" s="238">
        <v>0</v>
      </c>
      <c r="V1299" s="235"/>
      <c r="W1299" s="239" t="s">
        <v>3488</v>
      </c>
      <c r="X1299" s="235"/>
    </row>
    <row r="1300" spans="3:24" s="231" customFormat="1" ht="12" hidden="1" customHeight="1" x14ac:dyDescent="0.25">
      <c r="C1300" s="236" t="s">
        <v>3512</v>
      </c>
      <c r="E1300" s="236" t="s">
        <v>704</v>
      </c>
      <c r="F1300" s="237"/>
      <c r="H1300" s="237">
        <v>19124</v>
      </c>
      <c r="I1300" s="237"/>
      <c r="J1300" s="237"/>
      <c r="L1300" s="236" t="s">
        <v>3513</v>
      </c>
      <c r="M1300" s="237"/>
      <c r="N1300" s="237"/>
      <c r="O1300" s="237"/>
      <c r="P1300" s="237"/>
      <c r="Q1300" s="237"/>
      <c r="S1300" s="238">
        <v>0</v>
      </c>
      <c r="T1300" s="235"/>
      <c r="U1300" s="238">
        <v>3477272.7</v>
      </c>
      <c r="V1300" s="235"/>
      <c r="W1300" s="239" t="s">
        <v>3514</v>
      </c>
      <c r="X1300" s="235"/>
    </row>
    <row r="1301" spans="3:24" s="231" customFormat="1" ht="12" hidden="1" customHeight="1" x14ac:dyDescent="0.25">
      <c r="C1301" s="236" t="s">
        <v>3512</v>
      </c>
      <c r="E1301" s="236" t="s">
        <v>700</v>
      </c>
      <c r="F1301" s="237"/>
      <c r="H1301" s="236" t="s">
        <v>3515</v>
      </c>
      <c r="I1301" s="237"/>
      <c r="J1301" s="237"/>
      <c r="L1301" s="236" t="s">
        <v>3516</v>
      </c>
      <c r="M1301" s="237"/>
      <c r="N1301" s="237"/>
      <c r="O1301" s="237"/>
      <c r="P1301" s="237"/>
      <c r="Q1301" s="237"/>
      <c r="S1301" s="238">
        <v>3477272.7</v>
      </c>
      <c r="T1301" s="235"/>
      <c r="U1301" s="238">
        <v>0</v>
      </c>
      <c r="V1301" s="235"/>
      <c r="W1301" s="239" t="s">
        <v>3488</v>
      </c>
      <c r="X1301" s="235"/>
    </row>
    <row r="1302" spans="3:24" s="231" customFormat="1" ht="12" hidden="1" customHeight="1" x14ac:dyDescent="0.25">
      <c r="C1302" s="236" t="s">
        <v>3512</v>
      </c>
      <c r="E1302" s="236" t="s">
        <v>700</v>
      </c>
      <c r="F1302" s="237"/>
      <c r="H1302" s="236" t="s">
        <v>3517</v>
      </c>
      <c r="I1302" s="237"/>
      <c r="J1302" s="237"/>
      <c r="L1302" s="236" t="s">
        <v>3518</v>
      </c>
      <c r="M1302" s="237"/>
      <c r="N1302" s="237"/>
      <c r="O1302" s="237"/>
      <c r="P1302" s="237"/>
      <c r="Q1302" s="237"/>
      <c r="S1302" s="238">
        <v>53784536</v>
      </c>
      <c r="T1302" s="235"/>
      <c r="U1302" s="238">
        <v>0</v>
      </c>
      <c r="V1302" s="235"/>
      <c r="W1302" s="239" t="s">
        <v>3519</v>
      </c>
      <c r="X1302" s="235"/>
    </row>
    <row r="1303" spans="3:24" s="231" customFormat="1" ht="12" hidden="1" customHeight="1" x14ac:dyDescent="0.25">
      <c r="C1303" s="236" t="s">
        <v>3512</v>
      </c>
      <c r="E1303" s="236" t="s">
        <v>700</v>
      </c>
      <c r="F1303" s="237"/>
      <c r="H1303" s="236" t="s">
        <v>3520</v>
      </c>
      <c r="I1303" s="237"/>
      <c r="J1303" s="237"/>
      <c r="L1303" s="236" t="s">
        <v>3521</v>
      </c>
      <c r="M1303" s="237"/>
      <c r="N1303" s="237"/>
      <c r="O1303" s="237"/>
      <c r="P1303" s="237"/>
      <c r="Q1303" s="237"/>
      <c r="S1303" s="238">
        <v>214669936.44</v>
      </c>
      <c r="T1303" s="235"/>
      <c r="U1303" s="238">
        <v>0</v>
      </c>
      <c r="V1303" s="235"/>
      <c r="W1303" s="239" t="s">
        <v>3522</v>
      </c>
      <c r="X1303" s="235"/>
    </row>
    <row r="1304" spans="3:24" s="231" customFormat="1" ht="12" hidden="1" customHeight="1" x14ac:dyDescent="0.25">
      <c r="C1304" s="236" t="s">
        <v>3512</v>
      </c>
      <c r="E1304" s="236" t="s">
        <v>704</v>
      </c>
      <c r="F1304" s="237"/>
      <c r="H1304" s="237">
        <v>19047</v>
      </c>
      <c r="I1304" s="237"/>
      <c r="J1304" s="237"/>
      <c r="L1304" s="236" t="s">
        <v>3523</v>
      </c>
      <c r="M1304" s="237"/>
      <c r="N1304" s="237"/>
      <c r="O1304" s="237"/>
      <c r="P1304" s="237"/>
      <c r="Q1304" s="237"/>
      <c r="S1304" s="238">
        <v>0</v>
      </c>
      <c r="T1304" s="235"/>
      <c r="U1304" s="238">
        <v>57293635.5</v>
      </c>
      <c r="V1304" s="235"/>
      <c r="W1304" s="239" t="s">
        <v>3524</v>
      </c>
      <c r="X1304" s="235"/>
    </row>
    <row r="1305" spans="3:24" s="231" customFormat="1" ht="12" hidden="1" customHeight="1" x14ac:dyDescent="0.25">
      <c r="C1305" s="236" t="s">
        <v>3512</v>
      </c>
      <c r="E1305" s="236" t="s">
        <v>700</v>
      </c>
      <c r="F1305" s="237"/>
      <c r="H1305" s="236" t="s">
        <v>3525</v>
      </c>
      <c r="I1305" s="237"/>
      <c r="J1305" s="237"/>
      <c r="L1305" s="236" t="s">
        <v>3526</v>
      </c>
      <c r="M1305" s="237"/>
      <c r="N1305" s="237"/>
      <c r="O1305" s="237"/>
      <c r="P1305" s="237"/>
      <c r="Q1305" s="237"/>
      <c r="S1305" s="238">
        <v>872000</v>
      </c>
      <c r="T1305" s="235"/>
      <c r="U1305" s="238">
        <v>0</v>
      </c>
      <c r="V1305" s="235"/>
      <c r="W1305" s="239" t="s">
        <v>3527</v>
      </c>
      <c r="X1305" s="235"/>
    </row>
    <row r="1306" spans="3:24" s="231" customFormat="1" ht="8.1" hidden="1" customHeight="1" x14ac:dyDescent="0.25">
      <c r="S1306" s="235"/>
      <c r="T1306" s="235"/>
      <c r="U1306" s="235"/>
      <c r="V1306" s="235"/>
      <c r="W1306" s="235"/>
      <c r="X1306" s="235"/>
    </row>
    <row r="1307" spans="3:24" s="231" customFormat="1" ht="12" hidden="1" customHeight="1" x14ac:dyDescent="0.25">
      <c r="C1307" s="236" t="s">
        <v>3512</v>
      </c>
      <c r="E1307" s="236" t="s">
        <v>704</v>
      </c>
      <c r="F1307" s="237"/>
      <c r="H1307" s="237">
        <v>18862</v>
      </c>
      <c r="I1307" s="237"/>
      <c r="J1307" s="237"/>
      <c r="L1307" s="236" t="s">
        <v>3528</v>
      </c>
      <c r="M1307" s="237"/>
      <c r="N1307" s="237"/>
      <c r="O1307" s="237"/>
      <c r="P1307" s="237"/>
      <c r="Q1307" s="237"/>
      <c r="S1307" s="238">
        <v>0</v>
      </c>
      <c r="T1307" s="235"/>
      <c r="U1307" s="238">
        <v>30965908.75</v>
      </c>
      <c r="V1307" s="235"/>
      <c r="W1307" s="239" t="s">
        <v>3529</v>
      </c>
      <c r="X1307" s="235"/>
    </row>
    <row r="1308" spans="3:24" s="231" customFormat="1" ht="12" hidden="1" customHeight="1" x14ac:dyDescent="0.25">
      <c r="C1308" s="236" t="s">
        <v>3512</v>
      </c>
      <c r="E1308" s="236" t="s">
        <v>704</v>
      </c>
      <c r="F1308" s="237"/>
      <c r="H1308" s="237">
        <v>18877</v>
      </c>
      <c r="I1308" s="237"/>
      <c r="J1308" s="237"/>
      <c r="L1308" s="236" t="s">
        <v>3530</v>
      </c>
      <c r="M1308" s="237"/>
      <c r="N1308" s="237"/>
      <c r="O1308" s="237"/>
      <c r="P1308" s="237"/>
      <c r="Q1308" s="237"/>
      <c r="S1308" s="238">
        <v>0</v>
      </c>
      <c r="T1308" s="235"/>
      <c r="U1308" s="238">
        <v>214669936.44</v>
      </c>
      <c r="V1308" s="235"/>
      <c r="W1308" s="239" t="s">
        <v>3531</v>
      </c>
      <c r="X1308" s="235"/>
    </row>
    <row r="1309" spans="3:24" s="231" customFormat="1" ht="12" hidden="1" customHeight="1" x14ac:dyDescent="0.25">
      <c r="C1309" s="236" t="s">
        <v>3512</v>
      </c>
      <c r="E1309" s="236" t="s">
        <v>704</v>
      </c>
      <c r="F1309" s="237"/>
      <c r="H1309" s="237">
        <v>19051</v>
      </c>
      <c r="I1309" s="237"/>
      <c r="J1309" s="237"/>
      <c r="L1309" s="236" t="s">
        <v>3532</v>
      </c>
      <c r="M1309" s="237"/>
      <c r="N1309" s="237"/>
      <c r="O1309" s="237"/>
      <c r="P1309" s="237"/>
      <c r="Q1309" s="237"/>
      <c r="S1309" s="238">
        <v>0</v>
      </c>
      <c r="T1309" s="235"/>
      <c r="U1309" s="238">
        <v>55044360</v>
      </c>
      <c r="V1309" s="235"/>
      <c r="W1309" s="239" t="s">
        <v>3533</v>
      </c>
      <c r="X1309" s="235"/>
    </row>
    <row r="1310" spans="3:24" s="231" customFormat="1" ht="12" hidden="1" customHeight="1" x14ac:dyDescent="0.25">
      <c r="C1310" s="236" t="s">
        <v>3512</v>
      </c>
      <c r="E1310" s="236" t="s">
        <v>700</v>
      </c>
      <c r="F1310" s="237"/>
      <c r="H1310" s="236" t="s">
        <v>3534</v>
      </c>
      <c r="I1310" s="237"/>
      <c r="J1310" s="237"/>
      <c r="L1310" s="236" t="s">
        <v>3535</v>
      </c>
      <c r="M1310" s="237"/>
      <c r="N1310" s="237"/>
      <c r="O1310" s="237"/>
      <c r="P1310" s="237"/>
      <c r="Q1310" s="237"/>
      <c r="S1310" s="238">
        <v>55044360</v>
      </c>
      <c r="T1310" s="235"/>
      <c r="U1310" s="238">
        <v>0</v>
      </c>
      <c r="V1310" s="235"/>
      <c r="W1310" s="239" t="s">
        <v>3531</v>
      </c>
      <c r="X1310" s="235"/>
    </row>
    <row r="1311" spans="3:24" s="231" customFormat="1" ht="12" hidden="1" customHeight="1" x14ac:dyDescent="0.25">
      <c r="C1311" s="236" t="s">
        <v>3512</v>
      </c>
      <c r="E1311" s="236" t="s">
        <v>700</v>
      </c>
      <c r="F1311" s="237"/>
      <c r="H1311" s="236" t="s">
        <v>3536</v>
      </c>
      <c r="I1311" s="237"/>
      <c r="J1311" s="237"/>
      <c r="L1311" s="236" t="s">
        <v>3537</v>
      </c>
      <c r="M1311" s="237"/>
      <c r="N1311" s="237"/>
      <c r="O1311" s="237"/>
      <c r="P1311" s="237"/>
      <c r="Q1311" s="237"/>
      <c r="S1311" s="238">
        <v>30965908.75</v>
      </c>
      <c r="T1311" s="235"/>
      <c r="U1311" s="238">
        <v>0</v>
      </c>
      <c r="V1311" s="235"/>
      <c r="W1311" s="239" t="s">
        <v>3538</v>
      </c>
      <c r="X1311" s="235"/>
    </row>
    <row r="1312" spans="3:24" s="231" customFormat="1" ht="12" hidden="1" customHeight="1" x14ac:dyDescent="0.25">
      <c r="C1312" s="236" t="s">
        <v>3512</v>
      </c>
      <c r="E1312" s="236" t="s">
        <v>704</v>
      </c>
      <c r="F1312" s="237"/>
      <c r="H1312" s="237">
        <v>18902</v>
      </c>
      <c r="I1312" s="237"/>
      <c r="J1312" s="237"/>
      <c r="L1312" s="236" t="s">
        <v>3539</v>
      </c>
      <c r="M1312" s="237"/>
      <c r="N1312" s="237"/>
      <c r="O1312" s="237"/>
      <c r="P1312" s="237"/>
      <c r="Q1312" s="237"/>
      <c r="S1312" s="238">
        <v>0</v>
      </c>
      <c r="T1312" s="235"/>
      <c r="U1312" s="238">
        <v>5695454.4900000002</v>
      </c>
      <c r="V1312" s="235"/>
      <c r="W1312" s="239" t="s">
        <v>3540</v>
      </c>
      <c r="X1312" s="235"/>
    </row>
    <row r="1313" spans="3:24" s="231" customFormat="1" ht="12" hidden="1" customHeight="1" x14ac:dyDescent="0.25">
      <c r="C1313" s="236" t="s">
        <v>3512</v>
      </c>
      <c r="E1313" s="236" t="s">
        <v>700</v>
      </c>
      <c r="F1313" s="237"/>
      <c r="H1313" s="237">
        <v>25973</v>
      </c>
      <c r="I1313" s="237"/>
      <c r="J1313" s="237"/>
      <c r="L1313" s="236" t="s">
        <v>3541</v>
      </c>
      <c r="M1313" s="237"/>
      <c r="N1313" s="237"/>
      <c r="O1313" s="237"/>
      <c r="P1313" s="237"/>
      <c r="Q1313" s="237"/>
      <c r="S1313" s="238">
        <v>5695454.4900000002</v>
      </c>
      <c r="T1313" s="235"/>
      <c r="U1313" s="238">
        <v>0</v>
      </c>
      <c r="V1313" s="235"/>
      <c r="W1313" s="239" t="s">
        <v>3538</v>
      </c>
      <c r="X1313" s="235"/>
    </row>
    <row r="1314" spans="3:24" s="231" customFormat="1" ht="12" hidden="1" customHeight="1" x14ac:dyDescent="0.25">
      <c r="C1314" s="236" t="s">
        <v>3512</v>
      </c>
      <c r="E1314" s="236" t="s">
        <v>704</v>
      </c>
      <c r="F1314" s="237"/>
      <c r="H1314" s="237">
        <v>18935</v>
      </c>
      <c r="I1314" s="237"/>
      <c r="J1314" s="237"/>
      <c r="L1314" s="236" t="s">
        <v>3542</v>
      </c>
      <c r="M1314" s="237"/>
      <c r="N1314" s="237"/>
      <c r="O1314" s="237"/>
      <c r="P1314" s="237"/>
      <c r="Q1314" s="237"/>
      <c r="S1314" s="238">
        <v>0</v>
      </c>
      <c r="T1314" s="235"/>
      <c r="U1314" s="238">
        <v>4712743.5999999996</v>
      </c>
      <c r="V1314" s="235"/>
      <c r="W1314" s="239" t="s">
        <v>3543</v>
      </c>
      <c r="X1314" s="235"/>
    </row>
    <row r="1315" spans="3:24" s="231" customFormat="1" ht="12" hidden="1" customHeight="1" x14ac:dyDescent="0.25">
      <c r="C1315" s="236" t="s">
        <v>3512</v>
      </c>
      <c r="E1315" s="236" t="s">
        <v>704</v>
      </c>
      <c r="F1315" s="237"/>
      <c r="H1315" s="237">
        <v>18937</v>
      </c>
      <c r="I1315" s="237"/>
      <c r="J1315" s="237"/>
      <c r="L1315" s="236" t="s">
        <v>3544</v>
      </c>
      <c r="M1315" s="237"/>
      <c r="N1315" s="237"/>
      <c r="O1315" s="237"/>
      <c r="P1315" s="237"/>
      <c r="Q1315" s="237"/>
      <c r="S1315" s="238">
        <v>0</v>
      </c>
      <c r="T1315" s="235"/>
      <c r="U1315" s="238">
        <v>5498181.8600000003</v>
      </c>
      <c r="V1315" s="235"/>
      <c r="W1315" s="239" t="s">
        <v>3545</v>
      </c>
      <c r="X1315" s="235"/>
    </row>
    <row r="1316" spans="3:24" s="231" customFormat="1" ht="12" hidden="1" customHeight="1" x14ac:dyDescent="0.25">
      <c r="C1316" s="236" t="s">
        <v>3512</v>
      </c>
      <c r="E1316" s="236" t="s">
        <v>704</v>
      </c>
      <c r="F1316" s="237"/>
      <c r="H1316" s="237">
        <v>18939</v>
      </c>
      <c r="I1316" s="237"/>
      <c r="J1316" s="237"/>
      <c r="L1316" s="236" t="s">
        <v>3546</v>
      </c>
      <c r="M1316" s="237"/>
      <c r="N1316" s="237"/>
      <c r="O1316" s="237"/>
      <c r="P1316" s="237"/>
      <c r="Q1316" s="237"/>
      <c r="S1316" s="238">
        <v>0</v>
      </c>
      <c r="T1316" s="235"/>
      <c r="U1316" s="238">
        <v>5498181.8600000003</v>
      </c>
      <c r="V1316" s="235"/>
      <c r="W1316" s="239" t="s">
        <v>3547</v>
      </c>
      <c r="X1316" s="235"/>
    </row>
    <row r="1317" spans="3:24" s="231" customFormat="1" ht="12" hidden="1" customHeight="1" x14ac:dyDescent="0.25">
      <c r="C1317" s="236" t="s">
        <v>3512</v>
      </c>
      <c r="E1317" s="236" t="s">
        <v>704</v>
      </c>
      <c r="F1317" s="237"/>
      <c r="H1317" s="237">
        <v>18940</v>
      </c>
      <c r="I1317" s="237"/>
      <c r="J1317" s="237"/>
      <c r="L1317" s="236" t="s">
        <v>3548</v>
      </c>
      <c r="M1317" s="237"/>
      <c r="N1317" s="237"/>
      <c r="O1317" s="237"/>
      <c r="P1317" s="237"/>
      <c r="Q1317" s="237"/>
      <c r="S1317" s="238">
        <v>0</v>
      </c>
      <c r="T1317" s="235"/>
      <c r="U1317" s="238">
        <v>5498181.8600000003</v>
      </c>
      <c r="V1317" s="235"/>
      <c r="W1317" s="239" t="s">
        <v>3549</v>
      </c>
      <c r="X1317" s="235"/>
    </row>
    <row r="1318" spans="3:24" s="231" customFormat="1" ht="12" hidden="1" customHeight="1" x14ac:dyDescent="0.25">
      <c r="C1318" s="236" t="s">
        <v>3512</v>
      </c>
      <c r="E1318" s="236" t="s">
        <v>704</v>
      </c>
      <c r="F1318" s="237"/>
      <c r="H1318" s="237">
        <v>18812</v>
      </c>
      <c r="I1318" s="237"/>
      <c r="J1318" s="237"/>
      <c r="L1318" s="236" t="s">
        <v>3550</v>
      </c>
      <c r="M1318" s="237"/>
      <c r="N1318" s="237"/>
      <c r="O1318" s="237"/>
      <c r="P1318" s="237"/>
      <c r="Q1318" s="237"/>
      <c r="S1318" s="238">
        <v>0</v>
      </c>
      <c r="T1318" s="235"/>
      <c r="U1318" s="238">
        <v>1554545.4</v>
      </c>
      <c r="V1318" s="235"/>
      <c r="W1318" s="239" t="s">
        <v>3551</v>
      </c>
      <c r="X1318" s="235"/>
    </row>
    <row r="1319" spans="3:24" s="231" customFormat="1" ht="12" hidden="1" customHeight="1" x14ac:dyDescent="0.25">
      <c r="C1319" s="236" t="s">
        <v>3512</v>
      </c>
      <c r="E1319" s="236" t="s">
        <v>704</v>
      </c>
      <c r="F1319" s="237"/>
      <c r="H1319" s="237">
        <v>18788</v>
      </c>
      <c r="I1319" s="237"/>
      <c r="J1319" s="237"/>
      <c r="L1319" s="236" t="s">
        <v>3552</v>
      </c>
      <c r="M1319" s="237"/>
      <c r="N1319" s="237"/>
      <c r="O1319" s="237"/>
      <c r="P1319" s="237"/>
      <c r="Q1319" s="237"/>
      <c r="S1319" s="238">
        <v>0</v>
      </c>
      <c r="T1319" s="235"/>
      <c r="U1319" s="238">
        <v>53784536</v>
      </c>
      <c r="V1319" s="235"/>
      <c r="W1319" s="239" t="s">
        <v>3553</v>
      </c>
      <c r="X1319" s="235"/>
    </row>
    <row r="1320" spans="3:24" s="231" customFormat="1" ht="12" hidden="1" customHeight="1" x14ac:dyDescent="0.25">
      <c r="C1320" s="236" t="s">
        <v>3512</v>
      </c>
      <c r="E1320" s="236" t="s">
        <v>704</v>
      </c>
      <c r="F1320" s="237"/>
      <c r="H1320" s="237">
        <v>18814</v>
      </c>
      <c r="I1320" s="237"/>
      <c r="J1320" s="237"/>
      <c r="L1320" s="236" t="s">
        <v>3554</v>
      </c>
      <c r="M1320" s="237"/>
      <c r="N1320" s="237"/>
      <c r="O1320" s="237"/>
      <c r="P1320" s="237"/>
      <c r="Q1320" s="237"/>
      <c r="S1320" s="238">
        <v>0</v>
      </c>
      <c r="T1320" s="235"/>
      <c r="U1320" s="238">
        <v>872000</v>
      </c>
      <c r="V1320" s="235"/>
      <c r="W1320" s="239" t="s">
        <v>3555</v>
      </c>
      <c r="X1320" s="235"/>
    </row>
    <row r="1321" spans="3:24" s="231" customFormat="1" ht="12" customHeight="1" x14ac:dyDescent="0.25">
      <c r="C1321" s="236" t="s">
        <v>3512</v>
      </c>
      <c r="E1321" s="236" t="s">
        <v>704</v>
      </c>
      <c r="F1321" s="237"/>
      <c r="H1321" s="237">
        <v>18813</v>
      </c>
      <c r="I1321" s="237"/>
      <c r="J1321" s="237"/>
      <c r="L1321" s="236" t="s">
        <v>3556</v>
      </c>
      <c r="M1321" s="237"/>
      <c r="N1321" s="237"/>
      <c r="O1321" s="237"/>
      <c r="P1321" s="237"/>
      <c r="Q1321" s="237"/>
      <c r="S1321" s="238">
        <v>0</v>
      </c>
      <c r="T1321" s="235"/>
      <c r="U1321" s="238">
        <v>894545.4</v>
      </c>
      <c r="V1321" s="235"/>
      <c r="W1321" s="239" t="s">
        <v>3557</v>
      </c>
      <c r="X1321" s="235"/>
    </row>
    <row r="1322" spans="3:24" s="231" customFormat="1" ht="12" customHeight="1" x14ac:dyDescent="0.25">
      <c r="C1322" s="236" t="s">
        <v>3512</v>
      </c>
      <c r="E1322" s="236" t="s">
        <v>704</v>
      </c>
      <c r="F1322" s="237"/>
      <c r="H1322" s="237">
        <v>18815</v>
      </c>
      <c r="I1322" s="237"/>
      <c r="J1322" s="237"/>
      <c r="L1322" s="236" t="s">
        <v>3558</v>
      </c>
      <c r="M1322" s="237"/>
      <c r="N1322" s="237"/>
      <c r="O1322" s="237"/>
      <c r="P1322" s="237"/>
      <c r="Q1322" s="237"/>
      <c r="S1322" s="238">
        <v>0</v>
      </c>
      <c r="T1322" s="235"/>
      <c r="U1322" s="238">
        <v>1268181.8</v>
      </c>
      <c r="V1322" s="235"/>
      <c r="W1322" s="239" t="s">
        <v>3559</v>
      </c>
      <c r="X1322" s="235"/>
    </row>
    <row r="1323" spans="3:24" s="231" customFormat="1" ht="12" customHeight="1" x14ac:dyDescent="0.25">
      <c r="C1323" s="236" t="s">
        <v>3512</v>
      </c>
      <c r="E1323" s="236" t="s">
        <v>704</v>
      </c>
      <c r="F1323" s="237"/>
      <c r="H1323" s="237">
        <v>18816</v>
      </c>
      <c r="I1323" s="237"/>
      <c r="J1323" s="237"/>
      <c r="L1323" s="236" t="s">
        <v>3560</v>
      </c>
      <c r="M1323" s="237"/>
      <c r="N1323" s="237"/>
      <c r="O1323" s="237"/>
      <c r="P1323" s="237"/>
      <c r="Q1323" s="237"/>
      <c r="S1323" s="238">
        <v>0</v>
      </c>
      <c r="T1323" s="235"/>
      <c r="U1323" s="238">
        <v>578181.80000000005</v>
      </c>
      <c r="V1323" s="235"/>
      <c r="W1323" s="239" t="s">
        <v>3561</v>
      </c>
      <c r="X1323" s="235"/>
    </row>
    <row r="1324" spans="3:24" s="231" customFormat="1" ht="12" hidden="1" customHeight="1" x14ac:dyDescent="0.25">
      <c r="C1324" s="236" t="s">
        <v>3562</v>
      </c>
      <c r="E1324" s="236" t="s">
        <v>700</v>
      </c>
      <c r="F1324" s="237"/>
      <c r="H1324" s="236" t="s">
        <v>3563</v>
      </c>
      <c r="I1324" s="237"/>
      <c r="J1324" s="237"/>
      <c r="L1324" s="236" t="s">
        <v>3564</v>
      </c>
      <c r="M1324" s="237"/>
      <c r="N1324" s="237"/>
      <c r="O1324" s="237"/>
      <c r="P1324" s="237"/>
      <c r="Q1324" s="237"/>
      <c r="S1324" s="238">
        <v>54720930</v>
      </c>
      <c r="T1324" s="235"/>
      <c r="U1324" s="238">
        <v>0</v>
      </c>
      <c r="V1324" s="235"/>
      <c r="W1324" s="239" t="s">
        <v>3565</v>
      </c>
      <c r="X1324" s="235"/>
    </row>
    <row r="1325" spans="3:24" s="231" customFormat="1" ht="12" customHeight="1" x14ac:dyDescent="0.25">
      <c r="C1325" s="236" t="s">
        <v>3562</v>
      </c>
      <c r="E1325" s="236" t="s">
        <v>700</v>
      </c>
      <c r="F1325" s="237"/>
      <c r="H1325" s="236" t="s">
        <v>3566</v>
      </c>
      <c r="I1325" s="237"/>
      <c r="J1325" s="237"/>
      <c r="L1325" s="236" t="s">
        <v>3567</v>
      </c>
      <c r="M1325" s="237"/>
      <c r="N1325" s="237"/>
      <c r="O1325" s="237"/>
      <c r="P1325" s="237"/>
      <c r="Q1325" s="237"/>
      <c r="S1325" s="238">
        <v>578181.80000000005</v>
      </c>
      <c r="T1325" s="235"/>
      <c r="U1325" s="238">
        <v>0</v>
      </c>
      <c r="V1325" s="235"/>
      <c r="W1325" s="239" t="s">
        <v>3568</v>
      </c>
      <c r="X1325" s="235"/>
    </row>
    <row r="1326" spans="3:24" s="231" customFormat="1" ht="12" customHeight="1" x14ac:dyDescent="0.25">
      <c r="C1326" s="236" t="s">
        <v>3562</v>
      </c>
      <c r="E1326" s="236" t="s">
        <v>700</v>
      </c>
      <c r="F1326" s="237"/>
      <c r="H1326" s="236" t="s">
        <v>3569</v>
      </c>
      <c r="I1326" s="237"/>
      <c r="J1326" s="237"/>
      <c r="L1326" s="236" t="s">
        <v>3570</v>
      </c>
      <c r="M1326" s="237"/>
      <c r="N1326" s="237"/>
      <c r="O1326" s="237"/>
      <c r="P1326" s="237"/>
      <c r="Q1326" s="237"/>
      <c r="S1326" s="238">
        <v>894545.4</v>
      </c>
      <c r="T1326" s="235"/>
      <c r="U1326" s="238">
        <v>0</v>
      </c>
      <c r="V1326" s="235"/>
      <c r="W1326" s="239" t="s">
        <v>3571</v>
      </c>
      <c r="X1326" s="235"/>
    </row>
    <row r="1327" spans="3:24" s="231" customFormat="1" ht="12" customHeight="1" x14ac:dyDescent="0.25">
      <c r="C1327" s="236" t="s">
        <v>3562</v>
      </c>
      <c r="E1327" s="236" t="s">
        <v>700</v>
      </c>
      <c r="F1327" s="237"/>
      <c r="H1327" s="236" t="s">
        <v>3572</v>
      </c>
      <c r="I1327" s="237"/>
      <c r="J1327" s="237"/>
      <c r="L1327" s="236" t="s">
        <v>3573</v>
      </c>
      <c r="M1327" s="237"/>
      <c r="N1327" s="237"/>
      <c r="O1327" s="237"/>
      <c r="P1327" s="237"/>
      <c r="Q1327" s="237"/>
      <c r="S1327" s="238">
        <v>1268181.8</v>
      </c>
      <c r="T1327" s="235"/>
      <c r="U1327" s="238">
        <v>0</v>
      </c>
      <c r="V1327" s="235"/>
      <c r="W1327" s="239" t="s">
        <v>3574</v>
      </c>
      <c r="X1327" s="235"/>
    </row>
    <row r="1328" spans="3:24" s="231" customFormat="1" ht="12" hidden="1" customHeight="1" x14ac:dyDescent="0.25">
      <c r="C1328" s="236" t="s">
        <v>3562</v>
      </c>
      <c r="E1328" s="236" t="s">
        <v>704</v>
      </c>
      <c r="F1328" s="237"/>
      <c r="H1328" s="237">
        <v>18972</v>
      </c>
      <c r="I1328" s="237"/>
      <c r="J1328" s="237"/>
      <c r="L1328" s="236" t="s">
        <v>3575</v>
      </c>
      <c r="M1328" s="237"/>
      <c r="N1328" s="237"/>
      <c r="O1328" s="237"/>
      <c r="P1328" s="237"/>
      <c r="Q1328" s="237"/>
      <c r="S1328" s="245">
        <v>0</v>
      </c>
      <c r="T1328" s="244"/>
      <c r="U1328" s="245">
        <v>14109091.199999999</v>
      </c>
      <c r="V1328" s="235"/>
      <c r="W1328" s="239" t="s">
        <v>3576</v>
      </c>
      <c r="X1328" s="235"/>
    </row>
    <row r="1329" spans="3:24" s="231" customFormat="1" ht="12" hidden="1" customHeight="1" x14ac:dyDescent="0.25">
      <c r="C1329" s="236" t="s">
        <v>3562</v>
      </c>
      <c r="E1329" s="236" t="s">
        <v>700</v>
      </c>
      <c r="F1329" s="237"/>
      <c r="H1329" s="236" t="s">
        <v>3577</v>
      </c>
      <c r="I1329" s="237"/>
      <c r="J1329" s="237"/>
      <c r="L1329" s="236" t="s">
        <v>3578</v>
      </c>
      <c r="M1329" s="237"/>
      <c r="N1329" s="237"/>
      <c r="O1329" s="237"/>
      <c r="P1329" s="237"/>
      <c r="Q1329" s="237"/>
      <c r="S1329" s="245">
        <v>14109091.199999999</v>
      </c>
      <c r="T1329" s="244"/>
      <c r="U1329" s="245">
        <v>0</v>
      </c>
      <c r="V1329" s="235"/>
      <c r="W1329" s="239" t="s">
        <v>3574</v>
      </c>
      <c r="X1329" s="235"/>
    </row>
    <row r="1330" spans="3:24" s="231" customFormat="1" ht="12" hidden="1" customHeight="1" x14ac:dyDescent="0.25">
      <c r="C1330" s="236" t="s">
        <v>3562</v>
      </c>
      <c r="E1330" s="236" t="s">
        <v>704</v>
      </c>
      <c r="F1330" s="237"/>
      <c r="H1330" s="237">
        <v>19005</v>
      </c>
      <c r="I1330" s="237"/>
      <c r="J1330" s="237"/>
      <c r="L1330" s="236" t="s">
        <v>3579</v>
      </c>
      <c r="M1330" s="237"/>
      <c r="N1330" s="237"/>
      <c r="O1330" s="237"/>
      <c r="P1330" s="237"/>
      <c r="Q1330" s="237"/>
      <c r="S1330" s="238">
        <v>0</v>
      </c>
      <c r="T1330" s="235"/>
      <c r="U1330" s="238">
        <v>20181818</v>
      </c>
      <c r="V1330" s="235"/>
      <c r="W1330" s="239" t="s">
        <v>3580</v>
      </c>
      <c r="X1330" s="235"/>
    </row>
    <row r="1331" spans="3:24" s="231" customFormat="1" ht="12" hidden="1" customHeight="1" x14ac:dyDescent="0.25">
      <c r="C1331" s="236" t="s">
        <v>3562</v>
      </c>
      <c r="E1331" s="236" t="s">
        <v>700</v>
      </c>
      <c r="F1331" s="237"/>
      <c r="H1331" s="236" t="s">
        <v>3581</v>
      </c>
      <c r="I1331" s="237"/>
      <c r="J1331" s="237"/>
      <c r="L1331" s="236" t="s">
        <v>3582</v>
      </c>
      <c r="M1331" s="237"/>
      <c r="N1331" s="237"/>
      <c r="O1331" s="237"/>
      <c r="P1331" s="237"/>
      <c r="Q1331" s="237"/>
      <c r="S1331" s="238">
        <v>20181818</v>
      </c>
      <c r="T1331" s="235"/>
      <c r="U1331" s="238">
        <v>0</v>
      </c>
      <c r="V1331" s="235"/>
      <c r="W1331" s="239" t="s">
        <v>3574</v>
      </c>
      <c r="X1331" s="235"/>
    </row>
    <row r="1332" spans="3:24" s="231" customFormat="1" ht="12" hidden="1" customHeight="1" x14ac:dyDescent="0.25">
      <c r="C1332" s="236" t="s">
        <v>3562</v>
      </c>
      <c r="E1332" s="236" t="s">
        <v>704</v>
      </c>
      <c r="F1332" s="237"/>
      <c r="H1332" s="237">
        <v>19006</v>
      </c>
      <c r="I1332" s="237"/>
      <c r="J1332" s="237"/>
      <c r="L1332" s="236" t="s">
        <v>3583</v>
      </c>
      <c r="M1332" s="237"/>
      <c r="N1332" s="237"/>
      <c r="O1332" s="237"/>
      <c r="P1332" s="237"/>
      <c r="Q1332" s="237"/>
      <c r="S1332" s="238">
        <v>0</v>
      </c>
      <c r="T1332" s="235"/>
      <c r="U1332" s="238">
        <v>6654544</v>
      </c>
      <c r="V1332" s="235"/>
      <c r="W1332" s="239" t="s">
        <v>3584</v>
      </c>
      <c r="X1332" s="235"/>
    </row>
    <row r="1333" spans="3:24" s="231" customFormat="1" ht="12" hidden="1" customHeight="1" x14ac:dyDescent="0.25">
      <c r="C1333" s="236" t="s">
        <v>3562</v>
      </c>
      <c r="E1333" s="236" t="s">
        <v>700</v>
      </c>
      <c r="F1333" s="237"/>
      <c r="H1333" s="236" t="s">
        <v>3585</v>
      </c>
      <c r="I1333" s="237"/>
      <c r="J1333" s="237"/>
      <c r="L1333" s="236" t="s">
        <v>3586</v>
      </c>
      <c r="M1333" s="237"/>
      <c r="N1333" s="237"/>
      <c r="O1333" s="237"/>
      <c r="P1333" s="237"/>
      <c r="Q1333" s="237"/>
      <c r="S1333" s="238">
        <v>6654544</v>
      </c>
      <c r="T1333" s="235"/>
      <c r="U1333" s="238">
        <v>0</v>
      </c>
      <c r="V1333" s="235"/>
      <c r="W1333" s="239" t="s">
        <v>3574</v>
      </c>
      <c r="X1333" s="235"/>
    </row>
    <row r="1334" spans="3:24" s="231" customFormat="1" ht="12" hidden="1" customHeight="1" x14ac:dyDescent="0.25">
      <c r="C1334" s="236" t="s">
        <v>3562</v>
      </c>
      <c r="E1334" s="236" t="s">
        <v>704</v>
      </c>
      <c r="F1334" s="237"/>
      <c r="H1334" s="237">
        <v>18861</v>
      </c>
      <c r="I1334" s="237"/>
      <c r="J1334" s="237"/>
      <c r="L1334" s="236" t="s">
        <v>3587</v>
      </c>
      <c r="M1334" s="237"/>
      <c r="N1334" s="237"/>
      <c r="O1334" s="237"/>
      <c r="P1334" s="237"/>
      <c r="Q1334" s="237"/>
      <c r="S1334" s="238">
        <v>0</v>
      </c>
      <c r="T1334" s="235"/>
      <c r="U1334" s="238">
        <v>54720930</v>
      </c>
      <c r="V1334" s="235"/>
      <c r="W1334" s="239" t="s">
        <v>3555</v>
      </c>
      <c r="X1334" s="235"/>
    </row>
    <row r="1335" spans="3:24" s="231" customFormat="1" ht="12" hidden="1" customHeight="1" x14ac:dyDescent="0.25">
      <c r="C1335" s="236" t="s">
        <v>3562</v>
      </c>
      <c r="E1335" s="236" t="s">
        <v>700</v>
      </c>
      <c r="F1335" s="237"/>
      <c r="H1335" s="236" t="s">
        <v>3588</v>
      </c>
      <c r="I1335" s="237"/>
      <c r="J1335" s="237"/>
      <c r="L1335" s="236" t="s">
        <v>3589</v>
      </c>
      <c r="M1335" s="237"/>
      <c r="N1335" s="237"/>
      <c r="O1335" s="237"/>
      <c r="P1335" s="237"/>
      <c r="Q1335" s="237"/>
      <c r="S1335" s="238">
        <v>43161952.5</v>
      </c>
      <c r="T1335" s="235"/>
      <c r="U1335" s="238">
        <v>0</v>
      </c>
      <c r="V1335" s="235"/>
      <c r="W1335" s="239" t="s">
        <v>3590</v>
      </c>
      <c r="X1335" s="235"/>
    </row>
    <row r="1336" spans="3:24" s="231" customFormat="1" ht="12" hidden="1" customHeight="1" x14ac:dyDescent="0.25">
      <c r="C1336" s="236" t="s">
        <v>3562</v>
      </c>
      <c r="E1336" s="236" t="s">
        <v>700</v>
      </c>
      <c r="F1336" s="237"/>
      <c r="H1336" s="236" t="s">
        <v>3591</v>
      </c>
      <c r="I1336" s="237"/>
      <c r="J1336" s="237"/>
      <c r="L1336" s="236" t="s">
        <v>3592</v>
      </c>
      <c r="M1336" s="237"/>
      <c r="N1336" s="237"/>
      <c r="O1336" s="237"/>
      <c r="P1336" s="237"/>
      <c r="Q1336" s="237"/>
      <c r="S1336" s="238">
        <v>55458000</v>
      </c>
      <c r="T1336" s="235"/>
      <c r="U1336" s="238">
        <v>0</v>
      </c>
      <c r="V1336" s="235"/>
      <c r="W1336" s="239" t="s">
        <v>3593</v>
      </c>
      <c r="X1336" s="235"/>
    </row>
    <row r="1337" spans="3:24" s="231" customFormat="1" ht="12" hidden="1" customHeight="1" x14ac:dyDescent="0.25">
      <c r="C1337" s="236" t="s">
        <v>3562</v>
      </c>
      <c r="E1337" s="236" t="s">
        <v>700</v>
      </c>
      <c r="F1337" s="237"/>
      <c r="H1337" s="236" t="s">
        <v>3594</v>
      </c>
      <c r="I1337" s="237"/>
      <c r="J1337" s="237"/>
      <c r="L1337" s="236" t="s">
        <v>3595</v>
      </c>
      <c r="M1337" s="237"/>
      <c r="N1337" s="237"/>
      <c r="O1337" s="237"/>
      <c r="P1337" s="237"/>
      <c r="Q1337" s="237"/>
      <c r="S1337" s="238">
        <v>4712743.5999999996</v>
      </c>
      <c r="T1337" s="235"/>
      <c r="U1337" s="238">
        <v>0</v>
      </c>
      <c r="V1337" s="235"/>
      <c r="W1337" s="239" t="s">
        <v>3596</v>
      </c>
      <c r="X1337" s="235"/>
    </row>
    <row r="1338" spans="3:24" s="231" customFormat="1" ht="12" hidden="1" customHeight="1" x14ac:dyDescent="0.25">
      <c r="C1338" s="236" t="s">
        <v>3562</v>
      </c>
      <c r="E1338" s="236" t="s">
        <v>700</v>
      </c>
      <c r="F1338" s="237"/>
      <c r="H1338" s="236" t="s">
        <v>3597</v>
      </c>
      <c r="I1338" s="237"/>
      <c r="J1338" s="237"/>
      <c r="L1338" s="236" t="s">
        <v>3598</v>
      </c>
      <c r="M1338" s="237"/>
      <c r="N1338" s="237"/>
      <c r="O1338" s="237"/>
      <c r="P1338" s="237"/>
      <c r="Q1338" s="237"/>
      <c r="S1338" s="238">
        <v>4712743.5999999996</v>
      </c>
      <c r="T1338" s="235"/>
      <c r="U1338" s="238">
        <v>0</v>
      </c>
      <c r="V1338" s="235"/>
      <c r="W1338" s="239" t="s">
        <v>3599</v>
      </c>
      <c r="X1338" s="235"/>
    </row>
    <row r="1339" spans="3:24" s="231" customFormat="1" ht="12" hidden="1" customHeight="1" x14ac:dyDescent="0.25">
      <c r="C1339" s="236" t="s">
        <v>3562</v>
      </c>
      <c r="E1339" s="236" t="s">
        <v>700</v>
      </c>
      <c r="F1339" s="237"/>
      <c r="H1339" s="236" t="s">
        <v>3600</v>
      </c>
      <c r="I1339" s="237"/>
      <c r="J1339" s="237"/>
      <c r="L1339" s="236" t="s">
        <v>3601</v>
      </c>
      <c r="M1339" s="237"/>
      <c r="N1339" s="237"/>
      <c r="O1339" s="237"/>
      <c r="P1339" s="237"/>
      <c r="Q1339" s="237"/>
      <c r="S1339" s="238">
        <v>5498181.8600000003</v>
      </c>
      <c r="T1339" s="235"/>
      <c r="U1339" s="238">
        <v>0</v>
      </c>
      <c r="V1339" s="235"/>
      <c r="W1339" s="239" t="s">
        <v>3602</v>
      </c>
      <c r="X1339" s="235"/>
    </row>
    <row r="1340" spans="3:24" s="231" customFormat="1" ht="12" hidden="1" customHeight="1" x14ac:dyDescent="0.25">
      <c r="C1340" s="236" t="s">
        <v>3562</v>
      </c>
      <c r="E1340" s="236" t="s">
        <v>700</v>
      </c>
      <c r="F1340" s="237"/>
      <c r="H1340" s="236" t="s">
        <v>3603</v>
      </c>
      <c r="I1340" s="237"/>
      <c r="J1340" s="237"/>
      <c r="L1340" s="236" t="s">
        <v>3604</v>
      </c>
      <c r="M1340" s="237"/>
      <c r="N1340" s="237"/>
      <c r="O1340" s="237"/>
      <c r="P1340" s="237"/>
      <c r="Q1340" s="237"/>
      <c r="S1340" s="238">
        <v>5498181.8600000003</v>
      </c>
      <c r="T1340" s="235"/>
      <c r="U1340" s="238">
        <v>0</v>
      </c>
      <c r="V1340" s="235"/>
      <c r="W1340" s="239" t="s">
        <v>3605</v>
      </c>
      <c r="X1340" s="235"/>
    </row>
    <row r="1341" spans="3:24" s="231" customFormat="1" ht="12" hidden="1" customHeight="1" x14ac:dyDescent="0.25">
      <c r="C1341" s="236" t="s">
        <v>3562</v>
      </c>
      <c r="E1341" s="236" t="s">
        <v>700</v>
      </c>
      <c r="F1341" s="237"/>
      <c r="H1341" s="236" t="s">
        <v>3606</v>
      </c>
      <c r="I1341" s="237"/>
      <c r="J1341" s="237"/>
      <c r="L1341" s="236" t="s">
        <v>3607</v>
      </c>
      <c r="M1341" s="237"/>
      <c r="N1341" s="237"/>
      <c r="O1341" s="237"/>
      <c r="P1341" s="237"/>
      <c r="Q1341" s="237"/>
      <c r="S1341" s="238">
        <v>5498181.8600000003</v>
      </c>
      <c r="T1341" s="235"/>
      <c r="U1341" s="238">
        <v>0</v>
      </c>
      <c r="V1341" s="235"/>
      <c r="W1341" s="239" t="s">
        <v>3608</v>
      </c>
      <c r="X1341" s="235"/>
    </row>
    <row r="1342" spans="3:24" s="231" customFormat="1" ht="12" hidden="1" customHeight="1" x14ac:dyDescent="0.25">
      <c r="C1342" s="236" t="s">
        <v>3562</v>
      </c>
      <c r="E1342" s="236" t="s">
        <v>700</v>
      </c>
      <c r="F1342" s="237"/>
      <c r="H1342" s="236" t="s">
        <v>3609</v>
      </c>
      <c r="I1342" s="237"/>
      <c r="J1342" s="237"/>
      <c r="L1342" s="236" t="s">
        <v>3610</v>
      </c>
      <c r="M1342" s="237"/>
      <c r="N1342" s="237"/>
      <c r="O1342" s="237"/>
      <c r="P1342" s="237"/>
      <c r="Q1342" s="237"/>
      <c r="S1342" s="238">
        <v>482727.24</v>
      </c>
      <c r="T1342" s="235"/>
      <c r="U1342" s="238">
        <v>0</v>
      </c>
      <c r="V1342" s="235"/>
      <c r="W1342" s="239" t="s">
        <v>3611</v>
      </c>
      <c r="X1342" s="235"/>
    </row>
    <row r="1343" spans="3:24" s="231" customFormat="1" ht="12" hidden="1" customHeight="1" x14ac:dyDescent="0.25">
      <c r="C1343" s="236" t="s">
        <v>3562</v>
      </c>
      <c r="E1343" s="236" t="s">
        <v>704</v>
      </c>
      <c r="F1343" s="237"/>
      <c r="H1343" s="237">
        <v>18949</v>
      </c>
      <c r="I1343" s="237"/>
      <c r="J1343" s="237"/>
      <c r="L1343" s="236" t="s">
        <v>3612</v>
      </c>
      <c r="M1343" s="237"/>
      <c r="N1343" s="237"/>
      <c r="O1343" s="237"/>
      <c r="P1343" s="237"/>
      <c r="Q1343" s="237"/>
      <c r="S1343" s="238">
        <v>0</v>
      </c>
      <c r="T1343" s="235"/>
      <c r="U1343" s="238">
        <v>6090910</v>
      </c>
      <c r="V1343" s="235"/>
      <c r="W1343" s="239" t="s">
        <v>3613</v>
      </c>
      <c r="X1343" s="235"/>
    </row>
    <row r="1344" spans="3:24" s="231" customFormat="1" ht="12" hidden="1" customHeight="1" x14ac:dyDescent="0.25">
      <c r="C1344" s="236" t="s">
        <v>3562</v>
      </c>
      <c r="E1344" s="236" t="s">
        <v>700</v>
      </c>
      <c r="F1344" s="237"/>
      <c r="H1344" s="236" t="s">
        <v>3614</v>
      </c>
      <c r="I1344" s="237"/>
      <c r="J1344" s="237"/>
      <c r="L1344" s="236" t="s">
        <v>3615</v>
      </c>
      <c r="M1344" s="237"/>
      <c r="N1344" s="237"/>
      <c r="O1344" s="237"/>
      <c r="P1344" s="237"/>
      <c r="Q1344" s="237"/>
      <c r="S1344" s="238">
        <v>6090910</v>
      </c>
      <c r="T1344" s="235"/>
      <c r="U1344" s="238">
        <v>0</v>
      </c>
      <c r="V1344" s="235"/>
      <c r="W1344" s="239" t="s">
        <v>3611</v>
      </c>
      <c r="X1344" s="235"/>
    </row>
    <row r="1345" spans="3:24" s="231" customFormat="1" ht="12" hidden="1" customHeight="1" x14ac:dyDescent="0.25">
      <c r="C1345" s="236" t="s">
        <v>3562</v>
      </c>
      <c r="E1345" s="236" t="s">
        <v>704</v>
      </c>
      <c r="F1345" s="237"/>
      <c r="H1345" s="237">
        <v>18811</v>
      </c>
      <c r="I1345" s="237"/>
      <c r="J1345" s="237"/>
      <c r="L1345" s="236" t="s">
        <v>3616</v>
      </c>
      <c r="M1345" s="237"/>
      <c r="N1345" s="237"/>
      <c r="O1345" s="237"/>
      <c r="P1345" s="237"/>
      <c r="Q1345" s="237"/>
      <c r="S1345" s="238">
        <v>0</v>
      </c>
      <c r="T1345" s="235"/>
      <c r="U1345" s="238">
        <v>43161952.5</v>
      </c>
      <c r="V1345" s="235"/>
      <c r="W1345" s="239" t="s">
        <v>3617</v>
      </c>
      <c r="X1345" s="235"/>
    </row>
    <row r="1346" spans="3:24" s="231" customFormat="1" ht="12" hidden="1" customHeight="1" x14ac:dyDescent="0.25">
      <c r="C1346" s="236" t="s">
        <v>3562</v>
      </c>
      <c r="E1346" s="236" t="s">
        <v>704</v>
      </c>
      <c r="F1346" s="237"/>
      <c r="H1346" s="237">
        <v>18941</v>
      </c>
      <c r="I1346" s="237"/>
      <c r="J1346" s="237"/>
      <c r="L1346" s="236" t="s">
        <v>3618</v>
      </c>
      <c r="M1346" s="237"/>
      <c r="N1346" s="237"/>
      <c r="O1346" s="237"/>
      <c r="P1346" s="237"/>
      <c r="Q1346" s="237"/>
      <c r="S1346" s="238">
        <v>0</v>
      </c>
      <c r="T1346" s="235"/>
      <c r="U1346" s="238">
        <v>5498181.8600000003</v>
      </c>
      <c r="V1346" s="235"/>
      <c r="W1346" s="239" t="s">
        <v>3619</v>
      </c>
      <c r="X1346" s="235"/>
    </row>
    <row r="1347" spans="3:24" s="231" customFormat="1" ht="12" hidden="1" customHeight="1" x14ac:dyDescent="0.25">
      <c r="C1347" s="236" t="s">
        <v>3620</v>
      </c>
      <c r="E1347" s="236" t="s">
        <v>700</v>
      </c>
      <c r="F1347" s="237"/>
      <c r="H1347" s="236" t="s">
        <v>3621</v>
      </c>
      <c r="I1347" s="237"/>
      <c r="J1347" s="237"/>
      <c r="L1347" s="236" t="s">
        <v>3622</v>
      </c>
      <c r="M1347" s="237"/>
      <c r="N1347" s="237"/>
      <c r="O1347" s="237"/>
      <c r="P1347" s="237"/>
      <c r="Q1347" s="237"/>
      <c r="S1347" s="238">
        <v>28363636</v>
      </c>
      <c r="T1347" s="235"/>
      <c r="U1347" s="238">
        <v>0</v>
      </c>
      <c r="V1347" s="235"/>
      <c r="W1347" s="239" t="s">
        <v>3623</v>
      </c>
      <c r="X1347" s="235"/>
    </row>
    <row r="1348" spans="3:24" s="231" customFormat="1" ht="12" hidden="1" customHeight="1" x14ac:dyDescent="0.25">
      <c r="C1348" s="236" t="s">
        <v>3620</v>
      </c>
      <c r="E1348" s="236" t="s">
        <v>704</v>
      </c>
      <c r="F1348" s="237"/>
      <c r="H1348" s="237">
        <v>19125</v>
      </c>
      <c r="I1348" s="237"/>
      <c r="J1348" s="237"/>
      <c r="L1348" s="236" t="s">
        <v>3624</v>
      </c>
      <c r="M1348" s="237"/>
      <c r="N1348" s="237"/>
      <c r="O1348" s="237"/>
      <c r="P1348" s="237"/>
      <c r="Q1348" s="237"/>
      <c r="S1348" s="238">
        <v>0</v>
      </c>
      <c r="T1348" s="235"/>
      <c r="U1348" s="238">
        <v>18600000</v>
      </c>
      <c r="V1348" s="235"/>
      <c r="W1348" s="239" t="s">
        <v>3625</v>
      </c>
      <c r="X1348" s="235"/>
    </row>
    <row r="1349" spans="3:24" s="231" customFormat="1" ht="12" hidden="1" customHeight="1" x14ac:dyDescent="0.25">
      <c r="C1349" s="236" t="s">
        <v>3620</v>
      </c>
      <c r="E1349" s="236" t="s">
        <v>700</v>
      </c>
      <c r="F1349" s="237"/>
      <c r="H1349" s="236" t="s">
        <v>3626</v>
      </c>
      <c r="I1349" s="237"/>
      <c r="J1349" s="237"/>
      <c r="L1349" s="236" t="s">
        <v>3627</v>
      </c>
      <c r="M1349" s="237"/>
      <c r="N1349" s="237"/>
      <c r="O1349" s="237"/>
      <c r="P1349" s="237"/>
      <c r="Q1349" s="237"/>
      <c r="S1349" s="238">
        <v>18600000</v>
      </c>
      <c r="T1349" s="235"/>
      <c r="U1349" s="238">
        <v>0</v>
      </c>
      <c r="V1349" s="235"/>
      <c r="W1349" s="239" t="s">
        <v>3623</v>
      </c>
      <c r="X1349" s="235"/>
    </row>
    <row r="1350" spans="3:24" s="231" customFormat="1" ht="12" hidden="1" customHeight="1" x14ac:dyDescent="0.25">
      <c r="C1350" s="236" t="s">
        <v>3620</v>
      </c>
      <c r="E1350" s="236" t="s">
        <v>700</v>
      </c>
      <c r="F1350" s="237"/>
      <c r="H1350" s="236" t="s">
        <v>3628</v>
      </c>
      <c r="I1350" s="237"/>
      <c r="J1350" s="237"/>
      <c r="L1350" s="236" t="s">
        <v>3629</v>
      </c>
      <c r="M1350" s="237"/>
      <c r="N1350" s="237"/>
      <c r="O1350" s="237"/>
      <c r="P1350" s="237"/>
      <c r="Q1350" s="237"/>
      <c r="S1350" s="238">
        <v>6723636.2999999998</v>
      </c>
      <c r="T1350" s="235"/>
      <c r="U1350" s="238">
        <v>0</v>
      </c>
      <c r="V1350" s="235"/>
      <c r="W1350" s="239" t="s">
        <v>3630</v>
      </c>
      <c r="X1350" s="235"/>
    </row>
    <row r="1351" spans="3:24" s="231" customFormat="1" ht="12" hidden="1" customHeight="1" x14ac:dyDescent="0.25">
      <c r="C1351" s="236" t="s">
        <v>3620</v>
      </c>
      <c r="E1351" s="236" t="s">
        <v>700</v>
      </c>
      <c r="F1351" s="237"/>
      <c r="H1351" s="236" t="s">
        <v>3631</v>
      </c>
      <c r="I1351" s="237"/>
      <c r="J1351" s="237"/>
      <c r="L1351" s="236" t="s">
        <v>3632</v>
      </c>
      <c r="M1351" s="237"/>
      <c r="N1351" s="237"/>
      <c r="O1351" s="237"/>
      <c r="P1351" s="237"/>
      <c r="Q1351" s="237"/>
      <c r="S1351" s="238">
        <v>5498181.8600000003</v>
      </c>
      <c r="T1351" s="235"/>
      <c r="U1351" s="238">
        <v>0</v>
      </c>
      <c r="V1351" s="235"/>
      <c r="W1351" s="239" t="s">
        <v>3633</v>
      </c>
      <c r="X1351" s="235"/>
    </row>
    <row r="1352" spans="3:24" s="231" customFormat="1" ht="12" hidden="1" customHeight="1" x14ac:dyDescent="0.25">
      <c r="C1352" s="236" t="s">
        <v>3620</v>
      </c>
      <c r="E1352" s="236" t="s">
        <v>704</v>
      </c>
      <c r="F1352" s="237"/>
      <c r="H1352" s="237">
        <v>18947</v>
      </c>
      <c r="I1352" s="237"/>
      <c r="J1352" s="237"/>
      <c r="L1352" s="236" t="s">
        <v>3634</v>
      </c>
      <c r="M1352" s="237"/>
      <c r="N1352" s="237"/>
      <c r="O1352" s="237"/>
      <c r="P1352" s="237"/>
      <c r="Q1352" s="237"/>
      <c r="S1352" s="238">
        <v>0</v>
      </c>
      <c r="T1352" s="235"/>
      <c r="U1352" s="238">
        <v>4712743.5999999996</v>
      </c>
      <c r="V1352" s="235"/>
      <c r="W1352" s="239" t="s">
        <v>3635</v>
      </c>
      <c r="X1352" s="235"/>
    </row>
    <row r="1353" spans="3:24" s="231" customFormat="1" ht="12" hidden="1" customHeight="1" x14ac:dyDescent="0.25">
      <c r="C1353" s="236" t="s">
        <v>3620</v>
      </c>
      <c r="E1353" s="236" t="s">
        <v>704</v>
      </c>
      <c r="F1353" s="237"/>
      <c r="H1353" s="237">
        <v>18950</v>
      </c>
      <c r="I1353" s="237"/>
      <c r="J1353" s="237"/>
      <c r="L1353" s="236" t="s">
        <v>3636</v>
      </c>
      <c r="M1353" s="237"/>
      <c r="N1353" s="237"/>
      <c r="O1353" s="237"/>
      <c r="P1353" s="237"/>
      <c r="Q1353" s="237"/>
      <c r="S1353" s="238">
        <v>0</v>
      </c>
      <c r="T1353" s="235"/>
      <c r="U1353" s="238">
        <v>7381818.5999999996</v>
      </c>
      <c r="V1353" s="235"/>
      <c r="W1353" s="239" t="s">
        <v>3637</v>
      </c>
      <c r="X1353" s="235"/>
    </row>
    <row r="1354" spans="3:24" s="231" customFormat="1" ht="8.1" hidden="1" customHeight="1" x14ac:dyDescent="0.25">
      <c r="S1354" s="235"/>
      <c r="T1354" s="235"/>
      <c r="U1354" s="235"/>
      <c r="V1354" s="235"/>
      <c r="W1354" s="235"/>
      <c r="X1354" s="235"/>
    </row>
    <row r="1355" spans="3:24" s="231" customFormat="1" ht="12" hidden="1" customHeight="1" x14ac:dyDescent="0.25">
      <c r="C1355" s="236" t="s">
        <v>3620</v>
      </c>
      <c r="E1355" s="236" t="s">
        <v>700</v>
      </c>
      <c r="F1355" s="237"/>
      <c r="H1355" s="236" t="s">
        <v>3638</v>
      </c>
      <c r="I1355" s="237"/>
      <c r="J1355" s="237"/>
      <c r="L1355" s="236" t="s">
        <v>3639</v>
      </c>
      <c r="M1355" s="237"/>
      <c r="N1355" s="237"/>
      <c r="O1355" s="237"/>
      <c r="P1355" s="237"/>
      <c r="Q1355" s="237"/>
      <c r="S1355" s="238">
        <v>7381818.5999999996</v>
      </c>
      <c r="T1355" s="235"/>
      <c r="U1355" s="238">
        <v>0</v>
      </c>
      <c r="V1355" s="235"/>
      <c r="W1355" s="239" t="s">
        <v>3635</v>
      </c>
      <c r="X1355" s="235"/>
    </row>
    <row r="1356" spans="3:24" s="231" customFormat="1" ht="12" hidden="1" customHeight="1" x14ac:dyDescent="0.25">
      <c r="C1356" s="236" t="s">
        <v>3620</v>
      </c>
      <c r="E1356" s="236" t="s">
        <v>704</v>
      </c>
      <c r="F1356" s="237"/>
      <c r="H1356" s="237">
        <v>18951</v>
      </c>
      <c r="I1356" s="237"/>
      <c r="J1356" s="237"/>
      <c r="L1356" s="236" t="s">
        <v>3640</v>
      </c>
      <c r="M1356" s="237"/>
      <c r="N1356" s="237"/>
      <c r="O1356" s="237"/>
      <c r="P1356" s="237"/>
      <c r="Q1356" s="237"/>
      <c r="S1356" s="238">
        <v>0</v>
      </c>
      <c r="T1356" s="235"/>
      <c r="U1356" s="238">
        <v>8181818</v>
      </c>
      <c r="V1356" s="235"/>
      <c r="W1356" s="239" t="s">
        <v>3641</v>
      </c>
      <c r="X1356" s="235"/>
    </row>
    <row r="1357" spans="3:24" s="231" customFormat="1" ht="12" hidden="1" customHeight="1" x14ac:dyDescent="0.25">
      <c r="C1357" s="236" t="s">
        <v>3620</v>
      </c>
      <c r="E1357" s="236" t="s">
        <v>700</v>
      </c>
      <c r="F1357" s="237"/>
      <c r="H1357" s="236" t="s">
        <v>3642</v>
      </c>
      <c r="I1357" s="237"/>
      <c r="J1357" s="237"/>
      <c r="L1357" s="236" t="s">
        <v>3643</v>
      </c>
      <c r="M1357" s="237"/>
      <c r="N1357" s="237"/>
      <c r="O1357" s="237"/>
      <c r="P1357" s="237"/>
      <c r="Q1357" s="237"/>
      <c r="S1357" s="238">
        <v>8181818</v>
      </c>
      <c r="T1357" s="235"/>
      <c r="U1357" s="238">
        <v>0</v>
      </c>
      <c r="V1357" s="235"/>
      <c r="W1357" s="239" t="s">
        <v>3635</v>
      </c>
      <c r="X1357" s="235"/>
    </row>
    <row r="1358" spans="3:24" s="231" customFormat="1" ht="12" hidden="1" customHeight="1" x14ac:dyDescent="0.25">
      <c r="C1358" s="236" t="s">
        <v>3620</v>
      </c>
      <c r="E1358" s="236" t="s">
        <v>704</v>
      </c>
      <c r="F1358" s="237"/>
      <c r="H1358" s="237">
        <v>18818</v>
      </c>
      <c r="I1358" s="237"/>
      <c r="J1358" s="237"/>
      <c r="L1358" s="236" t="s">
        <v>3644</v>
      </c>
      <c r="M1358" s="237"/>
      <c r="N1358" s="237"/>
      <c r="O1358" s="237"/>
      <c r="P1358" s="237"/>
      <c r="Q1358" s="237"/>
      <c r="S1358" s="238">
        <v>0</v>
      </c>
      <c r="T1358" s="235"/>
      <c r="U1358" s="238">
        <v>28363636</v>
      </c>
      <c r="V1358" s="235"/>
      <c r="W1358" s="239" t="s">
        <v>3645</v>
      </c>
      <c r="X1358" s="235"/>
    </row>
    <row r="1359" spans="3:24" s="231" customFormat="1" ht="12" hidden="1" customHeight="1" x14ac:dyDescent="0.25">
      <c r="C1359" s="236" t="s">
        <v>3620</v>
      </c>
      <c r="E1359" s="236" t="s">
        <v>704</v>
      </c>
      <c r="F1359" s="237"/>
      <c r="H1359" s="237">
        <v>18819</v>
      </c>
      <c r="I1359" s="237"/>
      <c r="J1359" s="237"/>
      <c r="L1359" s="236" t="s">
        <v>3646</v>
      </c>
      <c r="M1359" s="237"/>
      <c r="N1359" s="237"/>
      <c r="O1359" s="237"/>
      <c r="P1359" s="237"/>
      <c r="Q1359" s="237"/>
      <c r="S1359" s="238">
        <v>0</v>
      </c>
      <c r="T1359" s="235"/>
      <c r="U1359" s="238">
        <v>10045454.5</v>
      </c>
      <c r="V1359" s="235"/>
      <c r="W1359" s="239" t="s">
        <v>3647</v>
      </c>
      <c r="X1359" s="235"/>
    </row>
    <row r="1360" spans="3:24" s="231" customFormat="1" ht="12" customHeight="1" x14ac:dyDescent="0.25">
      <c r="C1360" s="236" t="s">
        <v>3620</v>
      </c>
      <c r="E1360" s="236" t="s">
        <v>704</v>
      </c>
      <c r="F1360" s="237"/>
      <c r="H1360" s="237">
        <v>18817</v>
      </c>
      <c r="I1360" s="237"/>
      <c r="J1360" s="237"/>
      <c r="L1360" s="236" t="s">
        <v>3648</v>
      </c>
      <c r="M1360" s="237"/>
      <c r="N1360" s="237"/>
      <c r="O1360" s="237"/>
      <c r="P1360" s="237"/>
      <c r="Q1360" s="237"/>
      <c r="S1360" s="238">
        <v>0</v>
      </c>
      <c r="T1360" s="235"/>
      <c r="U1360" s="238">
        <v>2217499.9</v>
      </c>
      <c r="V1360" s="235"/>
      <c r="W1360" s="239" t="s">
        <v>3649</v>
      </c>
      <c r="X1360" s="235"/>
    </row>
    <row r="1361" spans="3:24" s="231" customFormat="1" ht="12" hidden="1" customHeight="1" x14ac:dyDescent="0.25">
      <c r="C1361" s="236" t="s">
        <v>3620</v>
      </c>
      <c r="E1361" s="236" t="s">
        <v>700</v>
      </c>
      <c r="F1361" s="237"/>
      <c r="H1361" s="236" t="s">
        <v>3650</v>
      </c>
      <c r="I1361" s="237"/>
      <c r="J1361" s="237"/>
      <c r="L1361" s="236" t="s">
        <v>3651</v>
      </c>
      <c r="M1361" s="237"/>
      <c r="N1361" s="237"/>
      <c r="O1361" s="237"/>
      <c r="P1361" s="237"/>
      <c r="Q1361" s="237"/>
      <c r="S1361" s="238">
        <v>5498181.8600000003</v>
      </c>
      <c r="T1361" s="235"/>
      <c r="U1361" s="238">
        <v>0</v>
      </c>
      <c r="V1361" s="235"/>
      <c r="W1361" s="239" t="s">
        <v>3652</v>
      </c>
      <c r="X1361" s="235"/>
    </row>
    <row r="1362" spans="3:24" s="231" customFormat="1" ht="12" hidden="1" customHeight="1" x14ac:dyDescent="0.25">
      <c r="C1362" s="236" t="s">
        <v>3620</v>
      </c>
      <c r="E1362" s="236" t="s">
        <v>704</v>
      </c>
      <c r="F1362" s="237"/>
      <c r="H1362" s="237">
        <v>18942</v>
      </c>
      <c r="I1362" s="237"/>
      <c r="J1362" s="237"/>
      <c r="L1362" s="236" t="s">
        <v>3653</v>
      </c>
      <c r="M1362" s="237"/>
      <c r="N1362" s="237"/>
      <c r="O1362" s="237"/>
      <c r="P1362" s="237"/>
      <c r="Q1362" s="237"/>
      <c r="S1362" s="238">
        <v>0</v>
      </c>
      <c r="T1362" s="235"/>
      <c r="U1362" s="238">
        <v>5498181.8600000003</v>
      </c>
      <c r="V1362" s="235"/>
      <c r="W1362" s="239" t="s">
        <v>3649</v>
      </c>
      <c r="X1362" s="235"/>
    </row>
    <row r="1363" spans="3:24" s="231" customFormat="1" ht="12" hidden="1" customHeight="1" x14ac:dyDescent="0.25">
      <c r="C1363" s="236" t="s">
        <v>3620</v>
      </c>
      <c r="E1363" s="236" t="s">
        <v>704</v>
      </c>
      <c r="F1363" s="237"/>
      <c r="H1363" s="237">
        <v>18943</v>
      </c>
      <c r="I1363" s="237"/>
      <c r="J1363" s="237"/>
      <c r="L1363" s="236" t="s">
        <v>3654</v>
      </c>
      <c r="M1363" s="237"/>
      <c r="N1363" s="237"/>
      <c r="O1363" s="237"/>
      <c r="P1363" s="237"/>
      <c r="Q1363" s="237"/>
      <c r="S1363" s="238">
        <v>0</v>
      </c>
      <c r="T1363" s="235"/>
      <c r="U1363" s="238">
        <v>5498181.8600000003</v>
      </c>
      <c r="V1363" s="235"/>
      <c r="W1363" s="239" t="s">
        <v>3655</v>
      </c>
      <c r="X1363" s="235"/>
    </row>
    <row r="1364" spans="3:24" s="231" customFormat="1" ht="12" hidden="1" customHeight="1" x14ac:dyDescent="0.25">
      <c r="C1364" s="236" t="s">
        <v>3620</v>
      </c>
      <c r="E1364" s="236" t="s">
        <v>704</v>
      </c>
      <c r="F1364" s="237"/>
      <c r="H1364" s="237">
        <v>18944</v>
      </c>
      <c r="I1364" s="237"/>
      <c r="J1364" s="237"/>
      <c r="L1364" s="236" t="s">
        <v>3656</v>
      </c>
      <c r="M1364" s="237"/>
      <c r="N1364" s="237"/>
      <c r="O1364" s="237"/>
      <c r="P1364" s="237"/>
      <c r="Q1364" s="237"/>
      <c r="S1364" s="238">
        <v>0</v>
      </c>
      <c r="T1364" s="235"/>
      <c r="U1364" s="238">
        <v>5498181.8600000003</v>
      </c>
      <c r="V1364" s="235"/>
      <c r="W1364" s="239" t="s">
        <v>3657</v>
      </c>
      <c r="X1364" s="235"/>
    </row>
    <row r="1365" spans="3:24" s="231" customFormat="1" ht="12" hidden="1" customHeight="1" x14ac:dyDescent="0.25">
      <c r="C1365" s="236" t="s">
        <v>3620</v>
      </c>
      <c r="E1365" s="236" t="s">
        <v>704</v>
      </c>
      <c r="F1365" s="237"/>
      <c r="H1365" s="237">
        <v>18945</v>
      </c>
      <c r="I1365" s="237"/>
      <c r="J1365" s="237"/>
      <c r="L1365" s="236" t="s">
        <v>3658</v>
      </c>
      <c r="M1365" s="237"/>
      <c r="N1365" s="237"/>
      <c r="O1365" s="237"/>
      <c r="P1365" s="237"/>
      <c r="Q1365" s="237"/>
      <c r="S1365" s="238">
        <v>0</v>
      </c>
      <c r="T1365" s="235"/>
      <c r="U1365" s="238">
        <v>5498181.8600000003</v>
      </c>
      <c r="V1365" s="235"/>
      <c r="W1365" s="239" t="s">
        <v>3659</v>
      </c>
      <c r="X1365" s="235"/>
    </row>
    <row r="1366" spans="3:24" s="231" customFormat="1" ht="12" hidden="1" customHeight="1" x14ac:dyDescent="0.25">
      <c r="C1366" s="236" t="s">
        <v>3660</v>
      </c>
      <c r="E1366" s="236" t="s">
        <v>700</v>
      </c>
      <c r="F1366" s="237"/>
      <c r="H1366" s="236" t="s">
        <v>3661</v>
      </c>
      <c r="I1366" s="237"/>
      <c r="J1366" s="237"/>
      <c r="L1366" s="236" t="s">
        <v>3662</v>
      </c>
      <c r="M1366" s="237"/>
      <c r="N1366" s="237"/>
      <c r="O1366" s="237"/>
      <c r="P1366" s="237"/>
      <c r="Q1366" s="237"/>
      <c r="S1366" s="238">
        <v>10045454.5</v>
      </c>
      <c r="T1366" s="235"/>
      <c r="U1366" s="238">
        <v>0</v>
      </c>
      <c r="V1366" s="235"/>
      <c r="W1366" s="239" t="s">
        <v>3663</v>
      </c>
      <c r="X1366" s="235"/>
    </row>
    <row r="1367" spans="3:24" s="231" customFormat="1" ht="12" hidden="1" customHeight="1" x14ac:dyDescent="0.25">
      <c r="C1367" s="236" t="s">
        <v>3660</v>
      </c>
      <c r="E1367" s="236" t="s">
        <v>704</v>
      </c>
      <c r="F1367" s="237"/>
      <c r="H1367" s="237">
        <v>19121</v>
      </c>
      <c r="I1367" s="237"/>
      <c r="J1367" s="237"/>
      <c r="L1367" s="236" t="s">
        <v>3664</v>
      </c>
      <c r="M1367" s="237"/>
      <c r="N1367" s="237"/>
      <c r="O1367" s="237"/>
      <c r="P1367" s="237"/>
      <c r="Q1367" s="237"/>
      <c r="S1367" s="238">
        <v>0</v>
      </c>
      <c r="T1367" s="235"/>
      <c r="U1367" s="238">
        <v>34586363.5</v>
      </c>
      <c r="V1367" s="235"/>
      <c r="W1367" s="239" t="s">
        <v>3665</v>
      </c>
      <c r="X1367" s="235"/>
    </row>
    <row r="1368" spans="3:24" s="231" customFormat="1" ht="12" hidden="1" customHeight="1" x14ac:dyDescent="0.25">
      <c r="C1368" s="236" t="s">
        <v>3660</v>
      </c>
      <c r="E1368" s="236" t="s">
        <v>704</v>
      </c>
      <c r="F1368" s="237"/>
      <c r="H1368" s="237">
        <v>19126</v>
      </c>
      <c r="I1368" s="237"/>
      <c r="J1368" s="237"/>
      <c r="L1368" s="236" t="s">
        <v>3666</v>
      </c>
      <c r="M1368" s="237"/>
      <c r="N1368" s="237"/>
      <c r="O1368" s="237"/>
      <c r="P1368" s="237"/>
      <c r="Q1368" s="237"/>
      <c r="S1368" s="238">
        <v>0</v>
      </c>
      <c r="T1368" s="235"/>
      <c r="U1368" s="238">
        <v>7658999.9299999997</v>
      </c>
      <c r="V1368" s="235"/>
      <c r="W1368" s="239" t="s">
        <v>3667</v>
      </c>
      <c r="X1368" s="235"/>
    </row>
    <row r="1369" spans="3:24" s="231" customFormat="1" ht="12" hidden="1" customHeight="1" x14ac:dyDescent="0.25">
      <c r="C1369" s="236" t="s">
        <v>3660</v>
      </c>
      <c r="E1369" s="236" t="s">
        <v>700</v>
      </c>
      <c r="F1369" s="237"/>
      <c r="H1369" s="236" t="s">
        <v>3668</v>
      </c>
      <c r="I1369" s="237"/>
      <c r="J1369" s="237"/>
      <c r="L1369" s="236" t="s">
        <v>3669</v>
      </c>
      <c r="M1369" s="237"/>
      <c r="N1369" s="237"/>
      <c r="O1369" s="237"/>
      <c r="P1369" s="237"/>
      <c r="Q1369" s="237"/>
      <c r="S1369" s="238">
        <v>7658999.9299999997</v>
      </c>
      <c r="T1369" s="235"/>
      <c r="U1369" s="238">
        <v>0</v>
      </c>
      <c r="V1369" s="235"/>
      <c r="W1369" s="239" t="s">
        <v>3665</v>
      </c>
      <c r="X1369" s="235"/>
    </row>
    <row r="1370" spans="3:24" s="231" customFormat="1" ht="12" hidden="1" customHeight="1" x14ac:dyDescent="0.25">
      <c r="C1370" s="236" t="s">
        <v>3660</v>
      </c>
      <c r="E1370" s="236" t="s">
        <v>700</v>
      </c>
      <c r="F1370" s="237"/>
      <c r="H1370" s="236" t="s">
        <v>3670</v>
      </c>
      <c r="I1370" s="237"/>
      <c r="J1370" s="237"/>
      <c r="L1370" s="236" t="s">
        <v>3671</v>
      </c>
      <c r="M1370" s="237"/>
      <c r="N1370" s="237"/>
      <c r="O1370" s="237"/>
      <c r="P1370" s="237"/>
      <c r="Q1370" s="237"/>
      <c r="S1370" s="238">
        <v>21700000</v>
      </c>
      <c r="T1370" s="235"/>
      <c r="U1370" s="238">
        <v>0</v>
      </c>
      <c r="V1370" s="235"/>
      <c r="W1370" s="239" t="s">
        <v>3672</v>
      </c>
      <c r="X1370" s="235"/>
    </row>
    <row r="1371" spans="3:24" s="231" customFormat="1" ht="12" hidden="1" customHeight="1" x14ac:dyDescent="0.25">
      <c r="C1371" s="236" t="s">
        <v>3660</v>
      </c>
      <c r="E1371" s="236" t="s">
        <v>700</v>
      </c>
      <c r="F1371" s="237"/>
      <c r="H1371" s="236" t="s">
        <v>3673</v>
      </c>
      <c r="I1371" s="237"/>
      <c r="J1371" s="237"/>
      <c r="L1371" s="236" t="s">
        <v>3674</v>
      </c>
      <c r="M1371" s="237"/>
      <c r="N1371" s="237"/>
      <c r="O1371" s="237"/>
      <c r="P1371" s="237"/>
      <c r="Q1371" s="237"/>
      <c r="S1371" s="238">
        <v>12886363.5</v>
      </c>
      <c r="T1371" s="235"/>
      <c r="U1371" s="238">
        <v>0</v>
      </c>
      <c r="V1371" s="235"/>
      <c r="W1371" s="239" t="s">
        <v>3663</v>
      </c>
      <c r="X1371" s="235"/>
    </row>
    <row r="1372" spans="3:24" s="231" customFormat="1" ht="12" customHeight="1" x14ac:dyDescent="0.25">
      <c r="C1372" s="236" t="s">
        <v>3660</v>
      </c>
      <c r="E1372" s="236" t="s">
        <v>700</v>
      </c>
      <c r="F1372" s="237"/>
      <c r="H1372" s="236" t="s">
        <v>3675</v>
      </c>
      <c r="I1372" s="237"/>
      <c r="J1372" s="237"/>
      <c r="L1372" s="236" t="s">
        <v>3676</v>
      </c>
      <c r="M1372" s="237"/>
      <c r="N1372" s="237"/>
      <c r="O1372" s="237"/>
      <c r="P1372" s="237"/>
      <c r="Q1372" s="237"/>
      <c r="S1372" s="238">
        <v>2217499.9</v>
      </c>
      <c r="T1372" s="235"/>
      <c r="U1372" s="238">
        <v>0</v>
      </c>
      <c r="V1372" s="235"/>
      <c r="W1372" s="239" t="s">
        <v>3677</v>
      </c>
      <c r="X1372" s="235"/>
    </row>
    <row r="1373" spans="3:24" s="231" customFormat="1" ht="12" hidden="1" customHeight="1" x14ac:dyDescent="0.25">
      <c r="C1373" s="236" t="s">
        <v>3660</v>
      </c>
      <c r="E1373" s="236" t="s">
        <v>704</v>
      </c>
      <c r="F1373" s="237"/>
      <c r="H1373" s="237">
        <v>18973</v>
      </c>
      <c r="I1373" s="237"/>
      <c r="J1373" s="237"/>
      <c r="L1373" s="236" t="s">
        <v>3678</v>
      </c>
      <c r="M1373" s="237"/>
      <c r="N1373" s="237"/>
      <c r="O1373" s="237"/>
      <c r="P1373" s="237"/>
      <c r="Q1373" s="237"/>
      <c r="S1373" s="245">
        <v>0</v>
      </c>
      <c r="T1373" s="244"/>
      <c r="U1373" s="245">
        <v>14109091.199999999</v>
      </c>
      <c r="V1373" s="235"/>
      <c r="W1373" s="239" t="s">
        <v>3679</v>
      </c>
      <c r="X1373" s="235"/>
    </row>
    <row r="1374" spans="3:24" s="231" customFormat="1" ht="12" hidden="1" customHeight="1" x14ac:dyDescent="0.25">
      <c r="C1374" s="236" t="s">
        <v>3660</v>
      </c>
      <c r="E1374" s="236" t="s">
        <v>700</v>
      </c>
      <c r="F1374" s="237"/>
      <c r="H1374" s="236" t="s">
        <v>3680</v>
      </c>
      <c r="I1374" s="237"/>
      <c r="J1374" s="237"/>
      <c r="L1374" s="236" t="s">
        <v>3681</v>
      </c>
      <c r="M1374" s="237"/>
      <c r="N1374" s="237"/>
      <c r="O1374" s="237"/>
      <c r="P1374" s="237"/>
      <c r="Q1374" s="237"/>
      <c r="S1374" s="245">
        <v>14109091.199999999</v>
      </c>
      <c r="T1374" s="244"/>
      <c r="U1374" s="245">
        <v>0</v>
      </c>
      <c r="V1374" s="235"/>
      <c r="W1374" s="239" t="s">
        <v>3677</v>
      </c>
      <c r="X1374" s="235"/>
    </row>
    <row r="1375" spans="3:24" s="231" customFormat="1" ht="12" hidden="1" customHeight="1" x14ac:dyDescent="0.25">
      <c r="C1375" s="236" t="s">
        <v>3660</v>
      </c>
      <c r="E1375" s="236" t="s">
        <v>700</v>
      </c>
      <c r="F1375" s="237"/>
      <c r="H1375" s="236" t="s">
        <v>3682</v>
      </c>
      <c r="I1375" s="237"/>
      <c r="J1375" s="237"/>
      <c r="L1375" s="236" t="s">
        <v>3683</v>
      </c>
      <c r="M1375" s="237"/>
      <c r="N1375" s="237"/>
      <c r="O1375" s="237"/>
      <c r="P1375" s="237"/>
      <c r="Q1375" s="237"/>
      <c r="S1375" s="238">
        <v>54917199.299999997</v>
      </c>
      <c r="T1375" s="235"/>
      <c r="U1375" s="238">
        <v>0</v>
      </c>
      <c r="V1375" s="235"/>
      <c r="W1375" s="239" t="s">
        <v>3684</v>
      </c>
      <c r="X1375" s="235"/>
    </row>
    <row r="1376" spans="3:24" s="231" customFormat="1" ht="12" customHeight="1" x14ac:dyDescent="0.25">
      <c r="C1376" s="236" t="s">
        <v>3660</v>
      </c>
      <c r="E1376" s="236" t="s">
        <v>704</v>
      </c>
      <c r="F1376" s="237"/>
      <c r="H1376" s="237">
        <v>18839</v>
      </c>
      <c r="I1376" s="237"/>
      <c r="J1376" s="237"/>
      <c r="L1376" s="236" t="s">
        <v>3685</v>
      </c>
      <c r="M1376" s="237"/>
      <c r="N1376" s="237"/>
      <c r="O1376" s="237"/>
      <c r="P1376" s="237"/>
      <c r="Q1376" s="237"/>
      <c r="S1376" s="238">
        <v>0</v>
      </c>
      <c r="T1376" s="235"/>
      <c r="U1376" s="238">
        <v>78322725.390000001</v>
      </c>
      <c r="V1376" s="235"/>
      <c r="W1376" s="239" t="s">
        <v>3686</v>
      </c>
      <c r="X1376" s="235"/>
    </row>
    <row r="1377" spans="3:24" s="231" customFormat="1" ht="12" customHeight="1" x14ac:dyDescent="0.25">
      <c r="C1377" s="236" t="s">
        <v>3660</v>
      </c>
      <c r="E1377" s="236" t="s">
        <v>704</v>
      </c>
      <c r="F1377" s="237"/>
      <c r="H1377" s="237">
        <v>18840</v>
      </c>
      <c r="I1377" s="237"/>
      <c r="J1377" s="237"/>
      <c r="L1377" s="236" t="s">
        <v>3687</v>
      </c>
      <c r="M1377" s="237"/>
      <c r="N1377" s="237"/>
      <c r="O1377" s="237"/>
      <c r="P1377" s="237"/>
      <c r="Q1377" s="237"/>
      <c r="S1377" s="238">
        <v>0</v>
      </c>
      <c r="T1377" s="235"/>
      <c r="U1377" s="238">
        <v>18272727</v>
      </c>
      <c r="V1377" s="235"/>
      <c r="W1377" s="239" t="s">
        <v>3688</v>
      </c>
      <c r="X1377" s="235"/>
    </row>
    <row r="1378" spans="3:24" s="231" customFormat="1" ht="12" hidden="1" customHeight="1" x14ac:dyDescent="0.25">
      <c r="C1378" s="236" t="s">
        <v>3660</v>
      </c>
      <c r="E1378" s="236" t="s">
        <v>700</v>
      </c>
      <c r="F1378" s="237"/>
      <c r="H1378" s="236" t="s">
        <v>3689</v>
      </c>
      <c r="I1378" s="237"/>
      <c r="J1378" s="237"/>
      <c r="L1378" s="236" t="s">
        <v>3690</v>
      </c>
      <c r="M1378" s="237"/>
      <c r="N1378" s="237"/>
      <c r="O1378" s="237"/>
      <c r="P1378" s="237"/>
      <c r="Q1378" s="237"/>
      <c r="S1378" s="245">
        <v>8272908.9000000004</v>
      </c>
      <c r="T1378" s="235"/>
      <c r="U1378" s="238">
        <v>0</v>
      </c>
      <c r="V1378" s="235"/>
      <c r="W1378" s="239" t="s">
        <v>3691</v>
      </c>
      <c r="X1378" s="235"/>
    </row>
    <row r="1379" spans="3:24" s="231" customFormat="1" ht="12" hidden="1" customHeight="1" x14ac:dyDescent="0.25">
      <c r="C1379" s="236" t="s">
        <v>3660</v>
      </c>
      <c r="E1379" s="236" t="s">
        <v>704</v>
      </c>
      <c r="F1379" s="237"/>
      <c r="H1379" s="237">
        <v>18946</v>
      </c>
      <c r="I1379" s="237"/>
      <c r="J1379" s="237"/>
      <c r="L1379" s="236" t="s">
        <v>3692</v>
      </c>
      <c r="M1379" s="237"/>
      <c r="N1379" s="237"/>
      <c r="O1379" s="237"/>
      <c r="P1379" s="237"/>
      <c r="Q1379" s="237"/>
      <c r="S1379" s="238">
        <v>0</v>
      </c>
      <c r="T1379" s="235"/>
      <c r="U1379" s="238">
        <v>5498181.8600000003</v>
      </c>
      <c r="V1379" s="235"/>
      <c r="W1379" s="239" t="s">
        <v>3693</v>
      </c>
      <c r="X1379" s="235"/>
    </row>
    <row r="1380" spans="3:24" s="231" customFormat="1" ht="12" hidden="1" customHeight="1" x14ac:dyDescent="0.25">
      <c r="C1380" s="236" t="s">
        <v>3660</v>
      </c>
      <c r="E1380" s="236" t="s">
        <v>700</v>
      </c>
      <c r="F1380" s="237"/>
      <c r="H1380" s="236" t="s">
        <v>3694</v>
      </c>
      <c r="I1380" s="237"/>
      <c r="J1380" s="237"/>
      <c r="L1380" s="236" t="s">
        <v>3695</v>
      </c>
      <c r="M1380" s="237"/>
      <c r="N1380" s="237"/>
      <c r="O1380" s="237"/>
      <c r="P1380" s="237"/>
      <c r="Q1380" s="237"/>
      <c r="S1380" s="238">
        <v>4712743.5999999996</v>
      </c>
      <c r="T1380" s="235"/>
      <c r="U1380" s="238">
        <v>0</v>
      </c>
      <c r="V1380" s="235"/>
      <c r="W1380" s="239" t="s">
        <v>3696</v>
      </c>
      <c r="X1380" s="235"/>
    </row>
    <row r="1381" spans="3:24" s="231" customFormat="1" ht="12" hidden="1" customHeight="1" x14ac:dyDescent="0.25">
      <c r="C1381" s="236" t="s">
        <v>3660</v>
      </c>
      <c r="E1381" s="236" t="s">
        <v>700</v>
      </c>
      <c r="F1381" s="237"/>
      <c r="H1381" s="236" t="s">
        <v>3697</v>
      </c>
      <c r="I1381" s="237"/>
      <c r="J1381" s="237"/>
      <c r="L1381" s="236" t="s">
        <v>3698</v>
      </c>
      <c r="M1381" s="237"/>
      <c r="N1381" s="237"/>
      <c r="O1381" s="237"/>
      <c r="P1381" s="237"/>
      <c r="Q1381" s="237"/>
      <c r="S1381" s="238">
        <v>5498181.8600000003</v>
      </c>
      <c r="T1381" s="235"/>
      <c r="U1381" s="238">
        <v>0</v>
      </c>
      <c r="V1381" s="235"/>
      <c r="W1381" s="239" t="s">
        <v>3699</v>
      </c>
      <c r="X1381" s="235"/>
    </row>
    <row r="1382" spans="3:24" s="231" customFormat="1" ht="12" hidden="1" customHeight="1" x14ac:dyDescent="0.25">
      <c r="C1382" s="236" t="s">
        <v>3660</v>
      </c>
      <c r="E1382" s="236" t="s">
        <v>700</v>
      </c>
      <c r="F1382" s="237"/>
      <c r="H1382" s="236" t="s">
        <v>3700</v>
      </c>
      <c r="I1382" s="237"/>
      <c r="J1382" s="237"/>
      <c r="L1382" s="236" t="s">
        <v>3701</v>
      </c>
      <c r="M1382" s="237"/>
      <c r="N1382" s="237"/>
      <c r="O1382" s="237"/>
      <c r="P1382" s="237"/>
      <c r="Q1382" s="237"/>
      <c r="S1382" s="238">
        <v>5498181.8600000003</v>
      </c>
      <c r="T1382" s="235"/>
      <c r="U1382" s="238">
        <v>0</v>
      </c>
      <c r="V1382" s="235"/>
      <c r="W1382" s="239" t="s">
        <v>3702</v>
      </c>
      <c r="X1382" s="235"/>
    </row>
    <row r="1383" spans="3:24" s="231" customFormat="1" ht="12" hidden="1" customHeight="1" x14ac:dyDescent="0.25">
      <c r="C1383" s="236" t="s">
        <v>3660</v>
      </c>
      <c r="E1383" s="236" t="s">
        <v>700</v>
      </c>
      <c r="F1383" s="237"/>
      <c r="H1383" s="236" t="s">
        <v>3703</v>
      </c>
      <c r="I1383" s="237"/>
      <c r="J1383" s="237"/>
      <c r="L1383" s="236" t="s">
        <v>3704</v>
      </c>
      <c r="M1383" s="237"/>
      <c r="N1383" s="237"/>
      <c r="O1383" s="237"/>
      <c r="P1383" s="237"/>
      <c r="Q1383" s="237"/>
      <c r="S1383" s="238">
        <v>5498181.8600000003</v>
      </c>
      <c r="T1383" s="235"/>
      <c r="U1383" s="238">
        <v>0</v>
      </c>
      <c r="V1383" s="235"/>
      <c r="W1383" s="239" t="s">
        <v>3705</v>
      </c>
      <c r="X1383" s="235"/>
    </row>
    <row r="1384" spans="3:24" s="231" customFormat="1" ht="12" hidden="1" customHeight="1" x14ac:dyDescent="0.25">
      <c r="C1384" s="236" t="s">
        <v>3660</v>
      </c>
      <c r="E1384" s="236" t="s">
        <v>700</v>
      </c>
      <c r="F1384" s="237"/>
      <c r="H1384" s="236" t="s">
        <v>3706</v>
      </c>
      <c r="I1384" s="237"/>
      <c r="J1384" s="237"/>
      <c r="L1384" s="236" t="s">
        <v>3707</v>
      </c>
      <c r="M1384" s="237"/>
      <c r="N1384" s="237"/>
      <c r="O1384" s="237"/>
      <c r="P1384" s="237"/>
      <c r="Q1384" s="237"/>
      <c r="S1384" s="238">
        <v>5498181.8600000003</v>
      </c>
      <c r="T1384" s="235"/>
      <c r="U1384" s="238">
        <v>0</v>
      </c>
      <c r="V1384" s="235"/>
      <c r="W1384" s="239" t="s">
        <v>3708</v>
      </c>
      <c r="X1384" s="235"/>
    </row>
    <row r="1385" spans="3:24" s="231" customFormat="1" ht="12" customHeight="1" x14ac:dyDescent="0.25">
      <c r="C1385" s="236" t="s">
        <v>3709</v>
      </c>
      <c r="E1385" s="236" t="s">
        <v>700</v>
      </c>
      <c r="F1385" s="237"/>
      <c r="H1385" s="236" t="s">
        <v>3710</v>
      </c>
      <c r="I1385" s="237"/>
      <c r="J1385" s="237"/>
      <c r="L1385" s="236" t="s">
        <v>3711</v>
      </c>
      <c r="M1385" s="237"/>
      <c r="N1385" s="237"/>
      <c r="O1385" s="237"/>
      <c r="P1385" s="237"/>
      <c r="Q1385" s="237"/>
      <c r="S1385" s="238">
        <v>18272727</v>
      </c>
      <c r="T1385" s="235"/>
      <c r="U1385" s="238">
        <v>0</v>
      </c>
      <c r="V1385" s="235"/>
      <c r="W1385" s="239" t="s">
        <v>3712</v>
      </c>
      <c r="X1385" s="235"/>
    </row>
    <row r="1386" spans="3:24" s="231" customFormat="1" ht="12" customHeight="1" x14ac:dyDescent="0.25">
      <c r="C1386" s="236" t="s">
        <v>3709</v>
      </c>
      <c r="E1386" s="236" t="s">
        <v>700</v>
      </c>
      <c r="F1386" s="237"/>
      <c r="H1386" s="236" t="s">
        <v>3713</v>
      </c>
      <c r="I1386" s="237"/>
      <c r="J1386" s="237"/>
      <c r="L1386" s="236" t="s">
        <v>3714</v>
      </c>
      <c r="M1386" s="237"/>
      <c r="N1386" s="237"/>
      <c r="O1386" s="237"/>
      <c r="P1386" s="237"/>
      <c r="Q1386" s="237"/>
      <c r="S1386" s="238">
        <v>78322725.390000001</v>
      </c>
      <c r="T1386" s="235"/>
      <c r="U1386" s="238">
        <v>0</v>
      </c>
      <c r="V1386" s="235"/>
      <c r="W1386" s="239" t="s">
        <v>3715</v>
      </c>
      <c r="X1386" s="235"/>
    </row>
    <row r="1387" spans="3:24" s="231" customFormat="1" ht="12" hidden="1" customHeight="1" x14ac:dyDescent="0.25">
      <c r="C1387" s="236" t="s">
        <v>3709</v>
      </c>
      <c r="E1387" s="236" t="s">
        <v>704</v>
      </c>
      <c r="F1387" s="237"/>
      <c r="H1387" s="237">
        <v>18975</v>
      </c>
      <c r="I1387" s="237"/>
      <c r="J1387" s="237"/>
      <c r="L1387" s="236" t="s">
        <v>3716</v>
      </c>
      <c r="M1387" s="237"/>
      <c r="N1387" s="237"/>
      <c r="O1387" s="237"/>
      <c r="P1387" s="237"/>
      <c r="Q1387" s="237"/>
      <c r="S1387" s="245">
        <v>0</v>
      </c>
      <c r="T1387" s="244"/>
      <c r="U1387" s="245">
        <v>14109091.199999999</v>
      </c>
      <c r="V1387" s="235"/>
      <c r="W1387" s="239" t="s">
        <v>3717</v>
      </c>
      <c r="X1387" s="235"/>
    </row>
    <row r="1388" spans="3:24" s="231" customFormat="1" ht="12" hidden="1" customHeight="1" x14ac:dyDescent="0.25">
      <c r="C1388" s="236" t="s">
        <v>3709</v>
      </c>
      <c r="E1388" s="236" t="s">
        <v>700</v>
      </c>
      <c r="F1388" s="237"/>
      <c r="H1388" s="236" t="s">
        <v>3718</v>
      </c>
      <c r="I1388" s="237"/>
      <c r="J1388" s="237"/>
      <c r="L1388" s="236" t="s">
        <v>3719</v>
      </c>
      <c r="M1388" s="237"/>
      <c r="N1388" s="237"/>
      <c r="O1388" s="237"/>
      <c r="P1388" s="237"/>
      <c r="Q1388" s="237"/>
      <c r="S1388" s="245">
        <v>14109091.199999999</v>
      </c>
      <c r="T1388" s="244"/>
      <c r="U1388" s="245">
        <v>0</v>
      </c>
      <c r="V1388" s="235"/>
      <c r="W1388" s="239" t="s">
        <v>3715</v>
      </c>
      <c r="X1388" s="235"/>
    </row>
    <row r="1389" spans="3:24" s="231" customFormat="1" ht="12" hidden="1" customHeight="1" x14ac:dyDescent="0.25">
      <c r="C1389" s="236" t="s">
        <v>3709</v>
      </c>
      <c r="E1389" s="236" t="s">
        <v>704</v>
      </c>
      <c r="F1389" s="237"/>
      <c r="H1389" s="237">
        <v>19042</v>
      </c>
      <c r="I1389" s="237"/>
      <c r="J1389" s="237"/>
      <c r="L1389" s="236" t="s">
        <v>3720</v>
      </c>
      <c r="M1389" s="237"/>
      <c r="N1389" s="237"/>
      <c r="O1389" s="237"/>
      <c r="P1389" s="237"/>
      <c r="Q1389" s="237"/>
      <c r="S1389" s="238">
        <v>0</v>
      </c>
      <c r="T1389" s="235"/>
      <c r="U1389" s="238">
        <v>4712743.5999999996</v>
      </c>
      <c r="V1389" s="235"/>
      <c r="W1389" s="239" t="s">
        <v>3721</v>
      </c>
      <c r="X1389" s="235"/>
    </row>
    <row r="1390" spans="3:24" s="231" customFormat="1" ht="12" hidden="1" customHeight="1" x14ac:dyDescent="0.25">
      <c r="C1390" s="236" t="s">
        <v>3709</v>
      </c>
      <c r="E1390" s="236" t="s">
        <v>704</v>
      </c>
      <c r="F1390" s="237"/>
      <c r="H1390" s="237">
        <v>19043</v>
      </c>
      <c r="I1390" s="237"/>
      <c r="J1390" s="237"/>
      <c r="L1390" s="236" t="s">
        <v>3722</v>
      </c>
      <c r="M1390" s="237"/>
      <c r="N1390" s="237"/>
      <c r="O1390" s="237"/>
      <c r="P1390" s="237"/>
      <c r="Q1390" s="237"/>
      <c r="S1390" s="238">
        <v>0</v>
      </c>
      <c r="T1390" s="235"/>
      <c r="U1390" s="238">
        <v>5498181.8600000003</v>
      </c>
      <c r="V1390" s="235"/>
      <c r="W1390" s="239" t="s">
        <v>3723</v>
      </c>
      <c r="X1390" s="235"/>
    </row>
    <row r="1391" spans="3:24" s="231" customFormat="1" ht="12" hidden="1" customHeight="1" x14ac:dyDescent="0.25">
      <c r="C1391" s="236" t="s">
        <v>690</v>
      </c>
      <c r="E1391" s="236" t="s">
        <v>704</v>
      </c>
      <c r="F1391" s="237"/>
      <c r="H1391" s="237">
        <v>27111</v>
      </c>
      <c r="I1391" s="237"/>
      <c r="J1391" s="237"/>
      <c r="L1391" s="236" t="s">
        <v>3724</v>
      </c>
      <c r="M1391" s="237"/>
      <c r="N1391" s="237"/>
      <c r="O1391" s="237"/>
      <c r="P1391" s="237"/>
      <c r="Q1391" s="237"/>
      <c r="S1391" s="238">
        <v>0</v>
      </c>
      <c r="T1391" s="235"/>
      <c r="U1391" s="238">
        <v>19164708.899999999</v>
      </c>
      <c r="V1391" s="235"/>
      <c r="W1391" s="239" t="s">
        <v>3725</v>
      </c>
      <c r="X1391" s="235"/>
    </row>
    <row r="1392" spans="3:24" s="231" customFormat="1" ht="12" hidden="1" customHeight="1" x14ac:dyDescent="0.25">
      <c r="C1392" s="236" t="s">
        <v>690</v>
      </c>
      <c r="E1392" s="236" t="s">
        <v>700</v>
      </c>
      <c r="F1392" s="237"/>
      <c r="H1392" s="236" t="s">
        <v>3726</v>
      </c>
      <c r="I1392" s="237"/>
      <c r="J1392" s="237"/>
      <c r="L1392" s="236" t="s">
        <v>3727</v>
      </c>
      <c r="M1392" s="237"/>
      <c r="N1392" s="237"/>
      <c r="O1392" s="237"/>
      <c r="P1392" s="237"/>
      <c r="Q1392" s="237"/>
      <c r="S1392" s="238">
        <v>19164708.899999999</v>
      </c>
      <c r="T1392" s="235"/>
      <c r="U1392" s="238">
        <v>0</v>
      </c>
      <c r="V1392" s="235"/>
      <c r="W1392" s="239" t="s">
        <v>3723</v>
      </c>
      <c r="X1392" s="235"/>
    </row>
    <row r="1393" spans="3:24" s="231" customFormat="1" ht="12" hidden="1" customHeight="1" x14ac:dyDescent="0.25">
      <c r="C1393" s="236" t="s">
        <v>690</v>
      </c>
      <c r="E1393" s="236" t="s">
        <v>704</v>
      </c>
      <c r="F1393" s="237"/>
      <c r="H1393" s="237">
        <v>19116</v>
      </c>
      <c r="I1393" s="237"/>
      <c r="J1393" s="237"/>
      <c r="L1393" s="236" t="s">
        <v>3728</v>
      </c>
      <c r="M1393" s="237"/>
      <c r="N1393" s="237"/>
      <c r="O1393" s="237"/>
      <c r="P1393" s="237"/>
      <c r="Q1393" s="237"/>
      <c r="S1393" s="238">
        <v>0</v>
      </c>
      <c r="T1393" s="235"/>
      <c r="U1393" s="238">
        <v>54409090</v>
      </c>
      <c r="V1393" s="235"/>
      <c r="W1393" s="239" t="s">
        <v>3729</v>
      </c>
      <c r="X1393" s="235"/>
    </row>
    <row r="1394" spans="3:24" s="231" customFormat="1" ht="12" hidden="1" customHeight="1" x14ac:dyDescent="0.25">
      <c r="C1394" s="236" t="s">
        <v>690</v>
      </c>
      <c r="E1394" s="236" t="s">
        <v>700</v>
      </c>
      <c r="F1394" s="237"/>
      <c r="H1394" s="236" t="s">
        <v>3730</v>
      </c>
      <c r="I1394" s="237"/>
      <c r="J1394" s="237"/>
      <c r="L1394" s="236" t="s">
        <v>3731</v>
      </c>
      <c r="M1394" s="237"/>
      <c r="N1394" s="237"/>
      <c r="O1394" s="237"/>
      <c r="P1394" s="237"/>
      <c r="Q1394" s="237"/>
      <c r="S1394" s="238">
        <v>54409090</v>
      </c>
      <c r="T1394" s="235"/>
      <c r="U1394" s="238">
        <v>0</v>
      </c>
      <c r="V1394" s="235"/>
      <c r="W1394" s="239" t="s">
        <v>3723</v>
      </c>
      <c r="X1394" s="235"/>
    </row>
    <row r="1395" spans="3:24" s="231" customFormat="1" ht="12" hidden="1" customHeight="1" x14ac:dyDescent="0.25">
      <c r="C1395" s="236" t="s">
        <v>690</v>
      </c>
      <c r="E1395" s="236" t="s">
        <v>704</v>
      </c>
      <c r="F1395" s="237"/>
      <c r="H1395" s="237">
        <v>27055</v>
      </c>
      <c r="I1395" s="237"/>
      <c r="J1395" s="237"/>
      <c r="L1395" s="236" t="s">
        <v>3732</v>
      </c>
      <c r="M1395" s="237"/>
      <c r="N1395" s="237"/>
      <c r="O1395" s="237"/>
      <c r="P1395" s="237"/>
      <c r="Q1395" s="237"/>
      <c r="S1395" s="238">
        <v>0</v>
      </c>
      <c r="T1395" s="235"/>
      <c r="U1395" s="238">
        <v>20090909</v>
      </c>
      <c r="V1395" s="235"/>
      <c r="W1395" s="239" t="s">
        <v>3733</v>
      </c>
      <c r="X1395" s="235"/>
    </row>
    <row r="1396" spans="3:24" s="231" customFormat="1" ht="12" hidden="1" customHeight="1" x14ac:dyDescent="0.25">
      <c r="C1396" s="236" t="s">
        <v>690</v>
      </c>
      <c r="E1396" s="236" t="s">
        <v>700</v>
      </c>
      <c r="F1396" s="237"/>
      <c r="H1396" s="236" t="s">
        <v>3734</v>
      </c>
      <c r="I1396" s="237"/>
      <c r="J1396" s="237"/>
      <c r="L1396" s="236" t="s">
        <v>3735</v>
      </c>
      <c r="M1396" s="237"/>
      <c r="N1396" s="237"/>
      <c r="O1396" s="237"/>
      <c r="P1396" s="237"/>
      <c r="Q1396" s="237"/>
      <c r="S1396" s="238">
        <v>20090909</v>
      </c>
      <c r="T1396" s="235"/>
      <c r="U1396" s="238">
        <v>0</v>
      </c>
      <c r="V1396" s="235"/>
      <c r="W1396" s="239" t="s">
        <v>3723</v>
      </c>
      <c r="X1396" s="235"/>
    </row>
    <row r="1397" spans="3:24" s="231" customFormat="1" ht="12" hidden="1" customHeight="1" x14ac:dyDescent="0.25">
      <c r="C1397" s="236" t="s">
        <v>690</v>
      </c>
      <c r="E1397" s="236" t="s">
        <v>704</v>
      </c>
      <c r="F1397" s="237"/>
      <c r="H1397" s="237">
        <v>19127</v>
      </c>
      <c r="I1397" s="237"/>
      <c r="J1397" s="237"/>
      <c r="L1397" s="236" t="s">
        <v>3736</v>
      </c>
      <c r="M1397" s="237"/>
      <c r="N1397" s="237"/>
      <c r="O1397" s="237"/>
      <c r="P1397" s="237"/>
      <c r="Q1397" s="237"/>
      <c r="S1397" s="238">
        <v>0</v>
      </c>
      <c r="T1397" s="235"/>
      <c r="U1397" s="238">
        <v>24493816</v>
      </c>
      <c r="V1397" s="235"/>
      <c r="W1397" s="239" t="s">
        <v>3737</v>
      </c>
      <c r="X1397" s="235"/>
    </row>
    <row r="1398" spans="3:24" s="231" customFormat="1" ht="12" hidden="1" customHeight="1" x14ac:dyDescent="0.25">
      <c r="C1398" s="236" t="s">
        <v>690</v>
      </c>
      <c r="E1398" s="236" t="s">
        <v>700</v>
      </c>
      <c r="F1398" s="237"/>
      <c r="H1398" s="236" t="s">
        <v>3738</v>
      </c>
      <c r="I1398" s="237"/>
      <c r="J1398" s="237"/>
      <c r="L1398" s="236" t="s">
        <v>3739</v>
      </c>
      <c r="M1398" s="237"/>
      <c r="N1398" s="237"/>
      <c r="O1398" s="237"/>
      <c r="P1398" s="237"/>
      <c r="Q1398" s="237"/>
      <c r="S1398" s="238">
        <v>24493816</v>
      </c>
      <c r="T1398" s="235"/>
      <c r="U1398" s="238">
        <v>0</v>
      </c>
      <c r="V1398" s="235"/>
      <c r="W1398" s="239" t="s">
        <v>3723</v>
      </c>
      <c r="X1398" s="235"/>
    </row>
    <row r="1399" spans="3:24" s="231" customFormat="1" ht="12" hidden="1" customHeight="1" x14ac:dyDescent="0.25">
      <c r="C1399" s="236" t="s">
        <v>690</v>
      </c>
      <c r="E1399" s="236" t="s">
        <v>704</v>
      </c>
      <c r="F1399" s="237"/>
      <c r="H1399" s="237">
        <v>19000</v>
      </c>
      <c r="I1399" s="237"/>
      <c r="J1399" s="237"/>
      <c r="L1399" s="236" t="s">
        <v>3740</v>
      </c>
      <c r="M1399" s="237"/>
      <c r="N1399" s="237"/>
      <c r="O1399" s="237"/>
      <c r="P1399" s="237"/>
      <c r="Q1399" s="237"/>
      <c r="S1399" s="245">
        <v>0</v>
      </c>
      <c r="T1399" s="244"/>
      <c r="U1399" s="245">
        <v>7272726.4000000004</v>
      </c>
      <c r="V1399" s="235"/>
      <c r="W1399" s="239" t="s">
        <v>3741</v>
      </c>
      <c r="X1399" s="235"/>
    </row>
    <row r="1400" spans="3:24" s="231" customFormat="1" ht="12" hidden="1" customHeight="1" x14ac:dyDescent="0.25">
      <c r="C1400" s="236" t="s">
        <v>690</v>
      </c>
      <c r="E1400" s="236" t="s">
        <v>700</v>
      </c>
      <c r="F1400" s="237"/>
      <c r="H1400" s="237">
        <v>880</v>
      </c>
      <c r="I1400" s="237"/>
      <c r="J1400" s="237"/>
      <c r="L1400" s="236" t="s">
        <v>3742</v>
      </c>
      <c r="M1400" s="237"/>
      <c r="N1400" s="237"/>
      <c r="O1400" s="237"/>
      <c r="P1400" s="237"/>
      <c r="Q1400" s="237"/>
      <c r="S1400" s="245">
        <v>7272726.4000000004</v>
      </c>
      <c r="T1400" s="244"/>
      <c r="U1400" s="245">
        <v>0</v>
      </c>
      <c r="V1400" s="235"/>
      <c r="W1400" s="239" t="s">
        <v>3723</v>
      </c>
      <c r="X1400" s="235"/>
    </row>
    <row r="1401" spans="3:24" s="231" customFormat="1" ht="12" hidden="1" customHeight="1" x14ac:dyDescent="0.25">
      <c r="C1401" s="236" t="s">
        <v>690</v>
      </c>
      <c r="E1401" s="236" t="s">
        <v>700</v>
      </c>
      <c r="F1401" s="237"/>
      <c r="H1401" s="236" t="s">
        <v>3743</v>
      </c>
      <c r="I1401" s="237"/>
      <c r="J1401" s="237"/>
      <c r="L1401" s="236" t="s">
        <v>3744</v>
      </c>
      <c r="M1401" s="237"/>
      <c r="N1401" s="237"/>
      <c r="O1401" s="237"/>
      <c r="P1401" s="237"/>
      <c r="Q1401" s="237"/>
      <c r="S1401" s="238">
        <v>24800000</v>
      </c>
      <c r="T1401" s="235"/>
      <c r="U1401" s="238">
        <v>0</v>
      </c>
      <c r="V1401" s="235"/>
      <c r="W1401" s="239" t="s">
        <v>3745</v>
      </c>
      <c r="X1401" s="235"/>
    </row>
    <row r="1402" spans="3:24" s="231" customFormat="1" ht="8.1" hidden="1" customHeight="1" x14ac:dyDescent="0.25">
      <c r="S1402" s="235"/>
      <c r="T1402" s="235"/>
      <c r="U1402" s="235"/>
      <c r="V1402" s="235"/>
      <c r="W1402" s="235"/>
      <c r="X1402" s="235"/>
    </row>
    <row r="1403" spans="3:24" s="231" customFormat="1" ht="12" hidden="1" customHeight="1" x14ac:dyDescent="0.25">
      <c r="C1403" s="236" t="s">
        <v>690</v>
      </c>
      <c r="E1403" s="236" t="s">
        <v>700</v>
      </c>
      <c r="F1403" s="237"/>
      <c r="H1403" s="236" t="s">
        <v>3746</v>
      </c>
      <c r="I1403" s="237"/>
      <c r="J1403" s="237"/>
      <c r="L1403" s="236" t="s">
        <v>3747</v>
      </c>
      <c r="M1403" s="237"/>
      <c r="N1403" s="237"/>
      <c r="O1403" s="237"/>
      <c r="P1403" s="237"/>
      <c r="Q1403" s="237"/>
      <c r="S1403" s="238">
        <v>5498181.8600000003</v>
      </c>
      <c r="T1403" s="235"/>
      <c r="U1403" s="238">
        <v>0</v>
      </c>
      <c r="V1403" s="235"/>
      <c r="W1403" s="239" t="s">
        <v>3748</v>
      </c>
      <c r="X1403" s="235"/>
    </row>
    <row r="1404" spans="3:24" s="231" customFormat="1" ht="12" hidden="1" customHeight="1" x14ac:dyDescent="0.25">
      <c r="C1404" s="236" t="s">
        <v>690</v>
      </c>
      <c r="E1404" s="236" t="s">
        <v>704</v>
      </c>
      <c r="F1404" s="237"/>
      <c r="H1404" s="237">
        <v>19038</v>
      </c>
      <c r="I1404" s="237"/>
      <c r="J1404" s="237"/>
      <c r="L1404" s="236" t="s">
        <v>3749</v>
      </c>
      <c r="M1404" s="237"/>
      <c r="N1404" s="237"/>
      <c r="O1404" s="237"/>
      <c r="P1404" s="237"/>
      <c r="Q1404" s="237"/>
      <c r="S1404" s="238">
        <v>0</v>
      </c>
      <c r="T1404" s="235"/>
      <c r="U1404" s="238">
        <v>5498181.8600000003</v>
      </c>
      <c r="V1404" s="235"/>
      <c r="W1404" s="239" t="s">
        <v>3745</v>
      </c>
      <c r="X1404" s="235"/>
    </row>
    <row r="1405" spans="3:24" s="231" customFormat="1" ht="12" hidden="1" customHeight="1" x14ac:dyDescent="0.25">
      <c r="C1405" s="236" t="s">
        <v>690</v>
      </c>
      <c r="E1405" s="236" t="s">
        <v>704</v>
      </c>
      <c r="F1405" s="237"/>
      <c r="H1405" s="237">
        <v>19039</v>
      </c>
      <c r="I1405" s="237"/>
      <c r="J1405" s="237"/>
      <c r="L1405" s="236" t="s">
        <v>3750</v>
      </c>
      <c r="M1405" s="237"/>
      <c r="N1405" s="237"/>
      <c r="O1405" s="237"/>
      <c r="P1405" s="237"/>
      <c r="Q1405" s="237"/>
      <c r="S1405" s="238">
        <v>0</v>
      </c>
      <c r="T1405" s="235"/>
      <c r="U1405" s="238">
        <v>4712743.5999999996</v>
      </c>
      <c r="V1405" s="235"/>
      <c r="W1405" s="239" t="s">
        <v>3751</v>
      </c>
      <c r="X1405" s="235"/>
    </row>
    <row r="1406" spans="3:24" s="231" customFormat="1" ht="12" hidden="1" customHeight="1" x14ac:dyDescent="0.25">
      <c r="C1406" s="236" t="s">
        <v>690</v>
      </c>
      <c r="E1406" s="236" t="s">
        <v>704</v>
      </c>
      <c r="F1406" s="237"/>
      <c r="H1406" s="237">
        <v>19044</v>
      </c>
      <c r="I1406" s="237"/>
      <c r="J1406" s="237"/>
      <c r="L1406" s="236" t="s">
        <v>3752</v>
      </c>
      <c r="M1406" s="237"/>
      <c r="N1406" s="237"/>
      <c r="O1406" s="237"/>
      <c r="P1406" s="237"/>
      <c r="Q1406" s="237"/>
      <c r="S1406" s="238">
        <v>0</v>
      </c>
      <c r="T1406" s="235"/>
      <c r="U1406" s="238">
        <v>5498181.8600000003</v>
      </c>
      <c r="V1406" s="235"/>
      <c r="W1406" s="239" t="s">
        <v>3753</v>
      </c>
      <c r="X1406" s="235"/>
    </row>
    <row r="1407" spans="3:24" s="231" customFormat="1" ht="12" hidden="1" customHeight="1" x14ac:dyDescent="0.25">
      <c r="C1407" s="236" t="s">
        <v>690</v>
      </c>
      <c r="E1407" s="236" t="s">
        <v>704</v>
      </c>
      <c r="F1407" s="237"/>
      <c r="H1407" s="237">
        <v>19045</v>
      </c>
      <c r="I1407" s="237"/>
      <c r="J1407" s="237"/>
      <c r="L1407" s="236" t="s">
        <v>3754</v>
      </c>
      <c r="M1407" s="237"/>
      <c r="N1407" s="237"/>
      <c r="O1407" s="237"/>
      <c r="P1407" s="237"/>
      <c r="Q1407" s="237"/>
      <c r="S1407" s="238">
        <v>0</v>
      </c>
      <c r="T1407" s="235"/>
      <c r="U1407" s="238">
        <v>5498181.8600000003</v>
      </c>
      <c r="V1407" s="235"/>
      <c r="W1407" s="239" t="s">
        <v>3755</v>
      </c>
      <c r="X1407" s="235"/>
    </row>
    <row r="1408" spans="3:24" s="231" customFormat="1" ht="12" hidden="1" customHeight="1" x14ac:dyDescent="0.25">
      <c r="C1408" s="236" t="s">
        <v>690</v>
      </c>
      <c r="E1408" s="236" t="s">
        <v>704</v>
      </c>
      <c r="F1408" s="237"/>
      <c r="H1408" s="237">
        <v>19046</v>
      </c>
      <c r="I1408" s="237"/>
      <c r="J1408" s="237"/>
      <c r="L1408" s="236" t="s">
        <v>3756</v>
      </c>
      <c r="M1408" s="237"/>
      <c r="N1408" s="237"/>
      <c r="O1408" s="237"/>
      <c r="P1408" s="237"/>
      <c r="Q1408" s="237"/>
      <c r="S1408" s="238">
        <v>0</v>
      </c>
      <c r="T1408" s="235"/>
      <c r="U1408" s="238">
        <v>5498181.8600000003</v>
      </c>
      <c r="V1408" s="235"/>
      <c r="W1408" s="239" t="s">
        <v>3757</v>
      </c>
      <c r="X1408" s="235"/>
    </row>
    <row r="1409" spans="3:24" s="231" customFormat="1" ht="12" hidden="1" customHeight="1" x14ac:dyDescent="0.25">
      <c r="C1409" s="236" t="s">
        <v>690</v>
      </c>
      <c r="E1409" s="236" t="s">
        <v>704</v>
      </c>
      <c r="F1409" s="237"/>
      <c r="H1409" s="237">
        <v>18985</v>
      </c>
      <c r="I1409" s="237"/>
      <c r="J1409" s="237"/>
      <c r="L1409" s="236" t="s">
        <v>3758</v>
      </c>
      <c r="M1409" s="237"/>
      <c r="N1409" s="237"/>
      <c r="O1409" s="237"/>
      <c r="P1409" s="237"/>
      <c r="Q1409" s="237"/>
      <c r="S1409" s="238">
        <v>0</v>
      </c>
      <c r="T1409" s="235"/>
      <c r="U1409" s="238">
        <v>24800000</v>
      </c>
      <c r="V1409" s="235"/>
      <c r="W1409" s="239" t="s">
        <v>3759</v>
      </c>
      <c r="X1409" s="235"/>
    </row>
    <row r="1410" spans="3:24" s="231" customFormat="1" ht="12" hidden="1" customHeight="1" x14ac:dyDescent="0.25">
      <c r="C1410" s="236" t="s">
        <v>690</v>
      </c>
      <c r="E1410" s="236" t="s">
        <v>704</v>
      </c>
      <c r="F1410" s="237"/>
      <c r="H1410" s="237">
        <v>18977</v>
      </c>
      <c r="I1410" s="237"/>
      <c r="J1410" s="237"/>
      <c r="L1410" s="236" t="s">
        <v>3760</v>
      </c>
      <c r="M1410" s="237"/>
      <c r="N1410" s="237"/>
      <c r="O1410" s="237"/>
      <c r="P1410" s="237"/>
      <c r="Q1410" s="237"/>
      <c r="S1410" s="238">
        <v>0</v>
      </c>
      <c r="T1410" s="235"/>
      <c r="U1410" s="238">
        <v>11127272.619999999</v>
      </c>
      <c r="V1410" s="235"/>
      <c r="W1410" s="239" t="s">
        <v>3761</v>
      </c>
      <c r="X1410" s="235"/>
    </row>
    <row r="1411" spans="3:24" s="231" customFormat="1" ht="12" hidden="1" customHeight="1" x14ac:dyDescent="0.25">
      <c r="C1411" s="236" t="s">
        <v>690</v>
      </c>
      <c r="E1411" s="236" t="s">
        <v>700</v>
      </c>
      <c r="F1411" s="237"/>
      <c r="H1411" s="236" t="s">
        <v>3762</v>
      </c>
      <c r="I1411" s="237"/>
      <c r="J1411" s="237"/>
      <c r="L1411" s="236" t="s">
        <v>3763</v>
      </c>
      <c r="M1411" s="237"/>
      <c r="N1411" s="237"/>
      <c r="O1411" s="237"/>
      <c r="P1411" s="237"/>
      <c r="Q1411" s="237"/>
      <c r="S1411" s="238">
        <v>11127272.619999999</v>
      </c>
      <c r="T1411" s="235"/>
      <c r="U1411" s="238">
        <v>0</v>
      </c>
      <c r="V1411" s="235"/>
      <c r="W1411" s="239" t="s">
        <v>3759</v>
      </c>
      <c r="X1411" s="235"/>
    </row>
    <row r="1412" spans="3:24" s="231" customFormat="1" ht="12" hidden="1" customHeight="1" x14ac:dyDescent="0.25">
      <c r="C1412" s="236" t="s">
        <v>693</v>
      </c>
      <c r="E1412" s="236" t="s">
        <v>704</v>
      </c>
      <c r="F1412" s="237"/>
      <c r="H1412" s="237">
        <v>19004</v>
      </c>
      <c r="I1412" s="237"/>
      <c r="J1412" s="237"/>
      <c r="L1412" s="236" t="s">
        <v>3764</v>
      </c>
      <c r="M1412" s="237"/>
      <c r="N1412" s="237"/>
      <c r="O1412" s="237"/>
      <c r="P1412" s="237"/>
      <c r="Q1412" s="237"/>
      <c r="S1412" s="245">
        <v>0</v>
      </c>
      <c r="T1412" s="244"/>
      <c r="U1412" s="245">
        <v>14109091.199999999</v>
      </c>
      <c r="V1412" s="235"/>
      <c r="W1412" s="239" t="s">
        <v>3765</v>
      </c>
      <c r="X1412" s="235"/>
    </row>
    <row r="1413" spans="3:24" s="231" customFormat="1" ht="12" hidden="1" customHeight="1" x14ac:dyDescent="0.25">
      <c r="C1413" s="236" t="s">
        <v>693</v>
      </c>
      <c r="E1413" s="236" t="s">
        <v>704</v>
      </c>
      <c r="F1413" s="237"/>
      <c r="H1413" s="237">
        <v>19048</v>
      </c>
      <c r="I1413" s="237"/>
      <c r="J1413" s="237"/>
      <c r="L1413" s="236" t="s">
        <v>3766</v>
      </c>
      <c r="M1413" s="237"/>
      <c r="N1413" s="237"/>
      <c r="O1413" s="237"/>
      <c r="P1413" s="237"/>
      <c r="Q1413" s="237"/>
      <c r="S1413" s="238">
        <v>0</v>
      </c>
      <c r="T1413" s="235"/>
      <c r="U1413" s="245">
        <v>25163080</v>
      </c>
      <c r="V1413" s="235"/>
      <c r="W1413" s="239" t="s">
        <v>3767</v>
      </c>
      <c r="X1413" s="235"/>
    </row>
    <row r="1414" spans="3:24" s="231" customFormat="1" ht="12" customHeight="1" x14ac:dyDescent="0.25">
      <c r="C1414" s="236" t="s">
        <v>693</v>
      </c>
      <c r="E1414" s="236" t="s">
        <v>704</v>
      </c>
      <c r="F1414" s="237"/>
      <c r="H1414" s="237">
        <v>18844</v>
      </c>
      <c r="I1414" s="237"/>
      <c r="J1414" s="237"/>
      <c r="L1414" s="236" t="s">
        <v>3768</v>
      </c>
      <c r="M1414" s="237"/>
      <c r="N1414" s="237"/>
      <c r="O1414" s="237"/>
      <c r="P1414" s="237"/>
      <c r="Q1414" s="237"/>
      <c r="S1414" s="238">
        <v>0</v>
      </c>
      <c r="T1414" s="235"/>
      <c r="U1414" s="238">
        <v>61715454.600000001</v>
      </c>
      <c r="V1414" s="235"/>
      <c r="W1414" s="239" t="s">
        <v>3769</v>
      </c>
      <c r="X1414" s="235"/>
    </row>
    <row r="1415" spans="3:24" s="231" customFormat="1" ht="12" hidden="1" customHeight="1" x14ac:dyDescent="0.25">
      <c r="C1415" s="236" t="s">
        <v>693</v>
      </c>
      <c r="E1415" s="236" t="s">
        <v>704</v>
      </c>
      <c r="F1415" s="237"/>
      <c r="H1415" s="237">
        <v>19027</v>
      </c>
      <c r="I1415" s="237"/>
      <c r="J1415" s="237"/>
      <c r="L1415" s="236" t="s">
        <v>3770</v>
      </c>
      <c r="M1415" s="237"/>
      <c r="N1415" s="237"/>
      <c r="O1415" s="237"/>
      <c r="P1415" s="237"/>
      <c r="Q1415" s="237"/>
      <c r="S1415" s="238">
        <v>0</v>
      </c>
      <c r="T1415" s="235"/>
      <c r="U1415" s="238">
        <v>7709091</v>
      </c>
      <c r="V1415" s="235"/>
      <c r="W1415" s="239" t="s">
        <v>3771</v>
      </c>
      <c r="X1415" s="235"/>
    </row>
    <row r="1416" spans="3:24" s="231" customFormat="1" ht="12" hidden="1" customHeight="1" x14ac:dyDescent="0.25">
      <c r="C1416" s="236" t="s">
        <v>693</v>
      </c>
      <c r="E1416" s="236" t="s">
        <v>700</v>
      </c>
      <c r="F1416" s="237"/>
      <c r="H1416" s="236" t="s">
        <v>3772</v>
      </c>
      <c r="I1416" s="237"/>
      <c r="J1416" s="237"/>
      <c r="L1416" s="236" t="s">
        <v>3773</v>
      </c>
      <c r="M1416" s="237"/>
      <c r="N1416" s="237"/>
      <c r="O1416" s="237"/>
      <c r="P1416" s="237"/>
      <c r="Q1416" s="237"/>
      <c r="S1416" s="238">
        <v>7709091</v>
      </c>
      <c r="T1416" s="235"/>
      <c r="U1416" s="238">
        <v>0</v>
      </c>
      <c r="V1416" s="235"/>
      <c r="W1416" s="239" t="s">
        <v>3769</v>
      </c>
      <c r="X1416" s="235"/>
    </row>
    <row r="1417" spans="3:24" s="231" customFormat="1" ht="12" hidden="1" customHeight="1" x14ac:dyDescent="0.25">
      <c r="C1417" s="236" t="s">
        <v>693</v>
      </c>
      <c r="E1417" s="236" t="s">
        <v>704</v>
      </c>
      <c r="F1417" s="237"/>
      <c r="H1417" s="237">
        <v>19037</v>
      </c>
      <c r="I1417" s="237"/>
      <c r="J1417" s="237"/>
      <c r="L1417" s="236" t="s">
        <v>3774</v>
      </c>
      <c r="M1417" s="237"/>
      <c r="N1417" s="237"/>
      <c r="O1417" s="237"/>
      <c r="P1417" s="237"/>
      <c r="Q1417" s="237"/>
      <c r="S1417" s="238">
        <v>0</v>
      </c>
      <c r="T1417" s="235"/>
      <c r="U1417" s="238">
        <v>6300000</v>
      </c>
      <c r="V1417" s="235"/>
      <c r="W1417" s="239" t="s">
        <v>3775</v>
      </c>
      <c r="X1417" s="235"/>
    </row>
    <row r="1418" spans="3:24" s="231" customFormat="1" ht="12" hidden="1" customHeight="1" x14ac:dyDescent="0.25">
      <c r="C1418" s="236" t="s">
        <v>693</v>
      </c>
      <c r="E1418" s="236" t="s">
        <v>700</v>
      </c>
      <c r="F1418" s="237"/>
      <c r="H1418" s="236" t="s">
        <v>3776</v>
      </c>
      <c r="I1418" s="237"/>
      <c r="J1418" s="237"/>
      <c r="L1418" s="236" t="s">
        <v>3777</v>
      </c>
      <c r="M1418" s="237"/>
      <c r="N1418" s="237"/>
      <c r="O1418" s="237"/>
      <c r="P1418" s="237"/>
      <c r="Q1418" s="237"/>
      <c r="S1418" s="238">
        <v>6300000</v>
      </c>
      <c r="T1418" s="235"/>
      <c r="U1418" s="238">
        <v>0</v>
      </c>
      <c r="V1418" s="235"/>
      <c r="W1418" s="239" t="s">
        <v>3769</v>
      </c>
      <c r="X1418" s="235"/>
    </row>
    <row r="1419" spans="3:24" s="231" customFormat="1" ht="12" hidden="1" customHeight="1" x14ac:dyDescent="0.25">
      <c r="C1419" s="236" t="s">
        <v>693</v>
      </c>
      <c r="E1419" s="236" t="s">
        <v>704</v>
      </c>
      <c r="F1419" s="237"/>
      <c r="H1419" s="237">
        <v>19040</v>
      </c>
      <c r="I1419" s="237"/>
      <c r="J1419" s="237"/>
      <c r="L1419" s="236" t="s">
        <v>3778</v>
      </c>
      <c r="M1419" s="237"/>
      <c r="N1419" s="237"/>
      <c r="O1419" s="237"/>
      <c r="P1419" s="237"/>
      <c r="Q1419" s="237"/>
      <c r="S1419" s="238">
        <v>0</v>
      </c>
      <c r="T1419" s="235"/>
      <c r="U1419" s="238">
        <v>5498181.8600000003</v>
      </c>
      <c r="V1419" s="235"/>
      <c r="W1419" s="239" t="s">
        <v>3779</v>
      </c>
      <c r="X1419" s="235"/>
    </row>
    <row r="1420" spans="3:24" s="231" customFormat="1" ht="12" hidden="1" customHeight="1" x14ac:dyDescent="0.25">
      <c r="C1420" s="236" t="s">
        <v>693</v>
      </c>
      <c r="E1420" s="236" t="s">
        <v>704</v>
      </c>
      <c r="F1420" s="237"/>
      <c r="H1420" s="237">
        <v>19041</v>
      </c>
      <c r="I1420" s="237"/>
      <c r="J1420" s="237"/>
      <c r="L1420" s="236" t="s">
        <v>3780</v>
      </c>
      <c r="M1420" s="237"/>
      <c r="N1420" s="237"/>
      <c r="O1420" s="237"/>
      <c r="P1420" s="237"/>
      <c r="Q1420" s="237"/>
      <c r="S1420" s="238">
        <v>0</v>
      </c>
      <c r="T1420" s="235"/>
      <c r="U1420" s="238">
        <v>5498181.8600000003</v>
      </c>
      <c r="V1420" s="235"/>
      <c r="W1420" s="239" t="s">
        <v>3781</v>
      </c>
      <c r="X1420" s="235"/>
    </row>
    <row r="1421" spans="3:24" s="231" customFormat="1" ht="12" hidden="1" customHeight="1" x14ac:dyDescent="0.25">
      <c r="C1421" s="236" t="s">
        <v>693</v>
      </c>
      <c r="E1421" s="236" t="s">
        <v>704</v>
      </c>
      <c r="F1421" s="237"/>
      <c r="H1421" s="237">
        <v>18978</v>
      </c>
      <c r="I1421" s="237"/>
      <c r="J1421" s="237"/>
      <c r="L1421" s="236" t="s">
        <v>3782</v>
      </c>
      <c r="M1421" s="237"/>
      <c r="N1421" s="237"/>
      <c r="O1421" s="237"/>
      <c r="P1421" s="237"/>
      <c r="Q1421" s="237"/>
      <c r="S1421" s="238">
        <v>0</v>
      </c>
      <c r="T1421" s="235"/>
      <c r="U1421" s="238">
        <v>5727272.6699999999</v>
      </c>
      <c r="V1421" s="235"/>
      <c r="W1421" s="239" t="s">
        <v>3783</v>
      </c>
      <c r="X1421" s="235"/>
    </row>
    <row r="1422" spans="3:24" s="231" customFormat="1" ht="12" hidden="1" customHeight="1" x14ac:dyDescent="0.25">
      <c r="C1422" s="236" t="s">
        <v>693</v>
      </c>
      <c r="E1422" s="236" t="s">
        <v>700</v>
      </c>
      <c r="F1422" s="237"/>
      <c r="H1422" s="237">
        <v>26279</v>
      </c>
      <c r="I1422" s="237"/>
      <c r="J1422" s="237"/>
      <c r="L1422" s="236" t="s">
        <v>3784</v>
      </c>
      <c r="M1422" s="237"/>
      <c r="N1422" s="237"/>
      <c r="O1422" s="237"/>
      <c r="P1422" s="237"/>
      <c r="Q1422" s="237"/>
      <c r="S1422" s="238">
        <v>5727272.6699999999</v>
      </c>
      <c r="T1422" s="235"/>
      <c r="U1422" s="238">
        <v>0</v>
      </c>
      <c r="V1422" s="235"/>
      <c r="W1422" s="239" t="s">
        <v>3781</v>
      </c>
      <c r="X1422" s="235"/>
    </row>
    <row r="1423" spans="3:24" s="231" customFormat="1" ht="12" customHeight="1" x14ac:dyDescent="0.25">
      <c r="C1423" s="236" t="s">
        <v>3785</v>
      </c>
      <c r="E1423" s="236" t="s">
        <v>700</v>
      </c>
      <c r="F1423" s="237"/>
      <c r="H1423" s="236" t="s">
        <v>3786</v>
      </c>
      <c r="I1423" s="237"/>
      <c r="J1423" s="237"/>
      <c r="L1423" s="236" t="s">
        <v>3787</v>
      </c>
      <c r="M1423" s="237"/>
      <c r="N1423" s="237"/>
      <c r="O1423" s="237"/>
      <c r="P1423" s="237"/>
      <c r="Q1423" s="237"/>
      <c r="S1423" s="238">
        <v>61715454.600000001</v>
      </c>
      <c r="T1423" s="235"/>
      <c r="U1423" s="238">
        <v>0</v>
      </c>
      <c r="V1423" s="235"/>
      <c r="W1423" s="239" t="s">
        <v>3788</v>
      </c>
      <c r="X1423" s="235"/>
    </row>
    <row r="1424" spans="3:24" s="231" customFormat="1" ht="12" hidden="1" customHeight="1" x14ac:dyDescent="0.25">
      <c r="C1424" s="236" t="s">
        <v>3785</v>
      </c>
      <c r="E1424" s="236" t="s">
        <v>700</v>
      </c>
      <c r="F1424" s="237"/>
      <c r="H1424" s="236" t="s">
        <v>3789</v>
      </c>
      <c r="I1424" s="237"/>
      <c r="J1424" s="237"/>
      <c r="L1424" s="236" t="s">
        <v>3790</v>
      </c>
      <c r="M1424" s="237"/>
      <c r="N1424" s="237"/>
      <c r="O1424" s="237"/>
      <c r="P1424" s="237"/>
      <c r="Q1424" s="237"/>
      <c r="S1424" s="238">
        <v>213861805</v>
      </c>
      <c r="T1424" s="235"/>
      <c r="U1424" s="238">
        <v>0</v>
      </c>
      <c r="V1424" s="235"/>
      <c r="W1424" s="239" t="s">
        <v>3791</v>
      </c>
      <c r="X1424" s="235"/>
    </row>
    <row r="1425" spans="3:24" s="231" customFormat="1" ht="12" hidden="1" customHeight="1" x14ac:dyDescent="0.25">
      <c r="C1425" s="236" t="s">
        <v>3785</v>
      </c>
      <c r="E1425" s="236" t="s">
        <v>700</v>
      </c>
      <c r="F1425" s="237"/>
      <c r="H1425" s="236" t="s">
        <v>3792</v>
      </c>
      <c r="I1425" s="237"/>
      <c r="J1425" s="237"/>
      <c r="L1425" s="236" t="s">
        <v>3793</v>
      </c>
      <c r="M1425" s="237"/>
      <c r="N1425" s="237"/>
      <c r="O1425" s="237"/>
      <c r="P1425" s="237"/>
      <c r="Q1425" s="237"/>
      <c r="S1425" s="238">
        <v>57720271</v>
      </c>
      <c r="T1425" s="235"/>
      <c r="U1425" s="238">
        <v>0</v>
      </c>
      <c r="V1425" s="235"/>
      <c r="W1425" s="239" t="s">
        <v>3794</v>
      </c>
      <c r="X1425" s="235"/>
    </row>
    <row r="1426" spans="3:24" s="231" customFormat="1" ht="12" hidden="1" customHeight="1" x14ac:dyDescent="0.25">
      <c r="C1426" s="236" t="s">
        <v>3785</v>
      </c>
      <c r="E1426" s="236" t="s">
        <v>700</v>
      </c>
      <c r="F1426" s="237"/>
      <c r="H1426" s="236" t="s">
        <v>3795</v>
      </c>
      <c r="I1426" s="237"/>
      <c r="J1426" s="237"/>
      <c r="L1426" s="236" t="s">
        <v>3796</v>
      </c>
      <c r="M1426" s="237"/>
      <c r="N1426" s="237"/>
      <c r="O1426" s="237"/>
      <c r="P1426" s="237"/>
      <c r="Q1426" s="237"/>
      <c r="S1426" s="238">
        <v>57077537.850000001</v>
      </c>
      <c r="T1426" s="235"/>
      <c r="U1426" s="238">
        <v>0</v>
      </c>
      <c r="V1426" s="235"/>
      <c r="W1426" s="239" t="s">
        <v>3797</v>
      </c>
      <c r="X1426" s="235"/>
    </row>
    <row r="1427" spans="3:24" s="231" customFormat="1" ht="12" hidden="1" customHeight="1" x14ac:dyDescent="0.25">
      <c r="C1427" s="236" t="s">
        <v>3785</v>
      </c>
      <c r="E1427" s="236" t="s">
        <v>704</v>
      </c>
      <c r="F1427" s="237"/>
      <c r="H1427" s="237">
        <v>26997</v>
      </c>
      <c r="I1427" s="237"/>
      <c r="J1427" s="237"/>
      <c r="L1427" s="236" t="s">
        <v>3798</v>
      </c>
      <c r="M1427" s="237"/>
      <c r="N1427" s="237"/>
      <c r="O1427" s="237"/>
      <c r="P1427" s="237"/>
      <c r="Q1427" s="237"/>
      <c r="S1427" s="238">
        <v>0</v>
      </c>
      <c r="T1427" s="235"/>
      <c r="U1427" s="238">
        <v>225561934.22</v>
      </c>
      <c r="V1427" s="235"/>
      <c r="W1427" s="239" t="s">
        <v>3799</v>
      </c>
      <c r="X1427" s="235"/>
    </row>
    <row r="1428" spans="3:24" s="231" customFormat="1" ht="12" hidden="1" customHeight="1" x14ac:dyDescent="0.25">
      <c r="C1428" s="236" t="s">
        <v>3785</v>
      </c>
      <c r="E1428" s="236" t="s">
        <v>704</v>
      </c>
      <c r="F1428" s="237"/>
      <c r="H1428" s="237">
        <v>19002</v>
      </c>
      <c r="I1428" s="237"/>
      <c r="J1428" s="237"/>
      <c r="L1428" s="236" t="s">
        <v>3800</v>
      </c>
      <c r="M1428" s="237"/>
      <c r="N1428" s="237"/>
      <c r="O1428" s="237"/>
      <c r="P1428" s="237"/>
      <c r="Q1428" s="237"/>
      <c r="S1428" s="245">
        <v>0</v>
      </c>
      <c r="T1428" s="244"/>
      <c r="U1428" s="245">
        <v>8818182</v>
      </c>
      <c r="V1428" s="235"/>
      <c r="W1428" s="239" t="s">
        <v>3801</v>
      </c>
      <c r="X1428" s="235"/>
    </row>
    <row r="1429" spans="3:24" s="231" customFormat="1" ht="12" hidden="1" customHeight="1" x14ac:dyDescent="0.25">
      <c r="C1429" s="236" t="s">
        <v>3785</v>
      </c>
      <c r="E1429" s="236" t="s">
        <v>700</v>
      </c>
      <c r="F1429" s="237"/>
      <c r="H1429" s="236" t="s">
        <v>3802</v>
      </c>
      <c r="I1429" s="237"/>
      <c r="J1429" s="237"/>
      <c r="L1429" s="236" t="s">
        <v>3803</v>
      </c>
      <c r="M1429" s="237"/>
      <c r="N1429" s="237"/>
      <c r="O1429" s="237"/>
      <c r="P1429" s="237"/>
      <c r="Q1429" s="237"/>
      <c r="S1429" s="245">
        <v>8818182</v>
      </c>
      <c r="T1429" s="244"/>
      <c r="U1429" s="245">
        <v>0</v>
      </c>
      <c r="V1429" s="235"/>
      <c r="W1429" s="239" t="s">
        <v>3799</v>
      </c>
      <c r="X1429" s="235"/>
    </row>
    <row r="1430" spans="3:24" s="231" customFormat="1" ht="12" hidden="1" customHeight="1" x14ac:dyDescent="0.25">
      <c r="C1430" s="236" t="s">
        <v>3785</v>
      </c>
      <c r="E1430" s="236" t="s">
        <v>704</v>
      </c>
      <c r="F1430" s="237"/>
      <c r="H1430" s="237">
        <v>19003</v>
      </c>
      <c r="I1430" s="237"/>
      <c r="J1430" s="237"/>
      <c r="L1430" s="236" t="s">
        <v>3804</v>
      </c>
      <c r="M1430" s="237"/>
      <c r="N1430" s="237"/>
      <c r="O1430" s="237"/>
      <c r="P1430" s="237"/>
      <c r="Q1430" s="237"/>
      <c r="S1430" s="245">
        <v>0</v>
      </c>
      <c r="T1430" s="244"/>
      <c r="U1430" s="245">
        <v>14109091.199999999</v>
      </c>
      <c r="V1430" s="235"/>
      <c r="W1430" s="239" t="s">
        <v>3805</v>
      </c>
      <c r="X1430" s="235"/>
    </row>
    <row r="1431" spans="3:24" s="231" customFormat="1" ht="12" hidden="1" customHeight="1" x14ac:dyDescent="0.25">
      <c r="C1431" s="236" t="s">
        <v>3785</v>
      </c>
      <c r="E1431" s="236" t="s">
        <v>700</v>
      </c>
      <c r="F1431" s="237"/>
      <c r="H1431" s="236" t="s">
        <v>3806</v>
      </c>
      <c r="I1431" s="237"/>
      <c r="J1431" s="237"/>
      <c r="L1431" s="236" t="s">
        <v>3807</v>
      </c>
      <c r="M1431" s="237"/>
      <c r="N1431" s="237"/>
      <c r="O1431" s="237"/>
      <c r="P1431" s="237"/>
      <c r="Q1431" s="237"/>
      <c r="S1431" s="245">
        <v>14109091.199999999</v>
      </c>
      <c r="T1431" s="244"/>
      <c r="U1431" s="245">
        <v>0</v>
      </c>
      <c r="V1431" s="235"/>
      <c r="W1431" s="239" t="s">
        <v>3799</v>
      </c>
      <c r="X1431" s="235"/>
    </row>
    <row r="1432" spans="3:24" s="231" customFormat="1" ht="12" hidden="1" customHeight="1" x14ac:dyDescent="0.25">
      <c r="C1432" s="236" t="s">
        <v>3785</v>
      </c>
      <c r="E1432" s="236" t="s">
        <v>704</v>
      </c>
      <c r="F1432" s="237"/>
      <c r="H1432" s="237">
        <v>18856</v>
      </c>
      <c r="I1432" s="237"/>
      <c r="J1432" s="237"/>
      <c r="L1432" s="236" t="s">
        <v>3808</v>
      </c>
      <c r="M1432" s="237"/>
      <c r="N1432" s="237"/>
      <c r="O1432" s="237"/>
      <c r="P1432" s="237"/>
      <c r="Q1432" s="237"/>
      <c r="S1432" s="238">
        <v>0</v>
      </c>
      <c r="T1432" s="235"/>
      <c r="U1432" s="238">
        <v>63882364</v>
      </c>
      <c r="V1432" s="235"/>
      <c r="W1432" s="239" t="s">
        <v>3809</v>
      </c>
      <c r="X1432" s="235"/>
    </row>
    <row r="1433" spans="3:24" s="231" customFormat="1" ht="12" hidden="1" customHeight="1" x14ac:dyDescent="0.25">
      <c r="C1433" s="236" t="s">
        <v>3785</v>
      </c>
      <c r="E1433" s="236" t="s">
        <v>704</v>
      </c>
      <c r="F1433" s="237"/>
      <c r="H1433" s="237">
        <v>18857</v>
      </c>
      <c r="I1433" s="237"/>
      <c r="J1433" s="237"/>
      <c r="L1433" s="236" t="s">
        <v>3810</v>
      </c>
      <c r="M1433" s="237"/>
      <c r="N1433" s="237"/>
      <c r="O1433" s="237"/>
      <c r="P1433" s="237"/>
      <c r="Q1433" s="237"/>
      <c r="S1433" s="238">
        <v>0</v>
      </c>
      <c r="T1433" s="235"/>
      <c r="U1433" s="238">
        <v>109431817.5</v>
      </c>
      <c r="V1433" s="235"/>
      <c r="W1433" s="239" t="s">
        <v>3811</v>
      </c>
      <c r="X1433" s="235"/>
    </row>
    <row r="1434" spans="3:24" s="231" customFormat="1" ht="12" customHeight="1" x14ac:dyDescent="0.25">
      <c r="C1434" s="236" t="s">
        <v>3785</v>
      </c>
      <c r="E1434" s="236" t="s">
        <v>704</v>
      </c>
      <c r="F1434" s="237"/>
      <c r="H1434" s="237">
        <v>18853</v>
      </c>
      <c r="I1434" s="237"/>
      <c r="J1434" s="237"/>
      <c r="L1434" s="236" t="s">
        <v>3812</v>
      </c>
      <c r="M1434" s="237"/>
      <c r="N1434" s="237"/>
      <c r="O1434" s="237"/>
      <c r="P1434" s="237"/>
      <c r="Q1434" s="237"/>
      <c r="S1434" s="238">
        <v>0</v>
      </c>
      <c r="T1434" s="235"/>
      <c r="U1434" s="238">
        <v>483636.36</v>
      </c>
      <c r="V1434" s="235"/>
      <c r="W1434" s="239" t="s">
        <v>3813</v>
      </c>
      <c r="X1434" s="235"/>
    </row>
    <row r="1435" spans="3:24" s="231" customFormat="1" ht="12" customHeight="1" x14ac:dyDescent="0.25">
      <c r="C1435" s="236" t="s">
        <v>3785</v>
      </c>
      <c r="E1435" s="236" t="s">
        <v>704</v>
      </c>
      <c r="F1435" s="237"/>
      <c r="H1435" s="237">
        <v>18854</v>
      </c>
      <c r="I1435" s="237"/>
      <c r="J1435" s="237"/>
      <c r="L1435" s="236" t="s">
        <v>3814</v>
      </c>
      <c r="M1435" s="237"/>
      <c r="N1435" s="237"/>
      <c r="O1435" s="237"/>
      <c r="P1435" s="237"/>
      <c r="Q1435" s="237"/>
      <c r="S1435" s="238">
        <v>0</v>
      </c>
      <c r="T1435" s="235"/>
      <c r="U1435" s="238">
        <v>37209090.700000003</v>
      </c>
      <c r="V1435" s="235"/>
      <c r="W1435" s="239" t="s">
        <v>3815</v>
      </c>
      <c r="X1435" s="235"/>
    </row>
    <row r="1436" spans="3:24" s="231" customFormat="1" ht="12" customHeight="1" x14ac:dyDescent="0.25">
      <c r="C1436" s="236" t="s">
        <v>3785</v>
      </c>
      <c r="E1436" s="236" t="s">
        <v>704</v>
      </c>
      <c r="F1436" s="237"/>
      <c r="H1436" s="237">
        <v>18855</v>
      </c>
      <c r="I1436" s="237"/>
      <c r="J1436" s="237"/>
      <c r="L1436" s="236" t="s">
        <v>3816</v>
      </c>
      <c r="M1436" s="237"/>
      <c r="N1436" s="237"/>
      <c r="O1436" s="237"/>
      <c r="P1436" s="237"/>
      <c r="Q1436" s="237"/>
      <c r="S1436" s="238">
        <v>0</v>
      </c>
      <c r="T1436" s="235"/>
      <c r="U1436" s="238">
        <v>128507546</v>
      </c>
      <c r="V1436" s="235"/>
      <c r="W1436" s="239" t="s">
        <v>3817</v>
      </c>
      <c r="X1436" s="235"/>
    </row>
    <row r="1437" spans="3:24" s="231" customFormat="1" ht="12" customHeight="1" x14ac:dyDescent="0.25">
      <c r="C1437" s="236" t="s">
        <v>3785</v>
      </c>
      <c r="E1437" s="236" t="s">
        <v>704</v>
      </c>
      <c r="F1437" s="237"/>
      <c r="H1437" s="237">
        <v>18863</v>
      </c>
      <c r="I1437" s="237"/>
      <c r="J1437" s="237"/>
      <c r="L1437" s="236" t="s">
        <v>3818</v>
      </c>
      <c r="M1437" s="237"/>
      <c r="N1437" s="237"/>
      <c r="O1437" s="237"/>
      <c r="P1437" s="237"/>
      <c r="Q1437" s="237"/>
      <c r="S1437" s="238">
        <v>0</v>
      </c>
      <c r="T1437" s="235"/>
      <c r="U1437" s="238">
        <v>56585452</v>
      </c>
      <c r="V1437" s="235"/>
      <c r="W1437" s="239" t="s">
        <v>3819</v>
      </c>
      <c r="X1437" s="235"/>
    </row>
    <row r="1438" spans="3:24" s="231" customFormat="1" ht="12" hidden="1" customHeight="1" x14ac:dyDescent="0.25">
      <c r="C1438" s="236" t="s">
        <v>3785</v>
      </c>
      <c r="E1438" s="236" t="s">
        <v>704</v>
      </c>
      <c r="F1438" s="237"/>
      <c r="H1438" s="237">
        <v>18847</v>
      </c>
      <c r="I1438" s="237"/>
      <c r="J1438" s="237"/>
      <c r="L1438" s="236" t="s">
        <v>3820</v>
      </c>
      <c r="M1438" s="237"/>
      <c r="N1438" s="237"/>
      <c r="O1438" s="237"/>
      <c r="P1438" s="237"/>
      <c r="Q1438" s="237"/>
      <c r="S1438" s="238">
        <v>0</v>
      </c>
      <c r="T1438" s="235"/>
      <c r="U1438" s="238">
        <v>57720271</v>
      </c>
      <c r="V1438" s="235"/>
      <c r="W1438" s="239" t="s">
        <v>3821</v>
      </c>
      <c r="X1438" s="235"/>
    </row>
    <row r="1439" spans="3:24" s="231" customFormat="1" ht="12" hidden="1" customHeight="1" x14ac:dyDescent="0.25">
      <c r="C1439" s="236" t="s">
        <v>3785</v>
      </c>
      <c r="E1439" s="236" t="s">
        <v>704</v>
      </c>
      <c r="F1439" s="237"/>
      <c r="H1439" s="237">
        <v>18850</v>
      </c>
      <c r="I1439" s="237"/>
      <c r="J1439" s="237"/>
      <c r="L1439" s="236" t="s">
        <v>3822</v>
      </c>
      <c r="M1439" s="237"/>
      <c r="N1439" s="237"/>
      <c r="O1439" s="237"/>
      <c r="P1439" s="237"/>
      <c r="Q1439" s="237"/>
      <c r="S1439" s="238">
        <v>0</v>
      </c>
      <c r="T1439" s="235"/>
      <c r="U1439" s="238">
        <v>57077537.850000001</v>
      </c>
      <c r="V1439" s="235"/>
      <c r="W1439" s="239" t="s">
        <v>3823</v>
      </c>
      <c r="X1439" s="235"/>
    </row>
    <row r="1440" spans="3:24" s="231" customFormat="1" ht="12" hidden="1" customHeight="1" x14ac:dyDescent="0.25">
      <c r="C1440" s="236" t="s">
        <v>3785</v>
      </c>
      <c r="E1440" s="236" t="s">
        <v>704</v>
      </c>
      <c r="F1440" s="237"/>
      <c r="H1440" s="237">
        <v>18860</v>
      </c>
      <c r="I1440" s="237"/>
      <c r="J1440" s="237"/>
      <c r="L1440" s="236" t="s">
        <v>3824</v>
      </c>
      <c r="M1440" s="237"/>
      <c r="N1440" s="237"/>
      <c r="O1440" s="237"/>
      <c r="P1440" s="237"/>
      <c r="Q1440" s="237"/>
      <c r="S1440" s="238">
        <v>0</v>
      </c>
      <c r="T1440" s="235"/>
      <c r="U1440" s="238">
        <v>213861805</v>
      </c>
      <c r="V1440" s="235"/>
      <c r="W1440" s="239" t="s">
        <v>3825</v>
      </c>
      <c r="X1440" s="235"/>
    </row>
    <row r="1441" spans="3:24" s="231" customFormat="1" ht="12" hidden="1" customHeight="1" x14ac:dyDescent="0.25">
      <c r="C1441" s="236" t="s">
        <v>3785</v>
      </c>
      <c r="E1441" s="236" t="s">
        <v>704</v>
      </c>
      <c r="F1441" s="237"/>
      <c r="H1441" s="237">
        <v>19029</v>
      </c>
      <c r="I1441" s="237"/>
      <c r="J1441" s="237"/>
      <c r="L1441" s="236" t="s">
        <v>3826</v>
      </c>
      <c r="M1441" s="237"/>
      <c r="N1441" s="237"/>
      <c r="O1441" s="237"/>
      <c r="P1441" s="237"/>
      <c r="Q1441" s="237"/>
      <c r="S1441" s="238">
        <v>0</v>
      </c>
      <c r="T1441" s="235"/>
      <c r="U1441" s="238">
        <v>5498181.8600000003</v>
      </c>
      <c r="V1441" s="235"/>
      <c r="W1441" s="239" t="s">
        <v>3827</v>
      </c>
      <c r="X1441" s="235"/>
    </row>
    <row r="1442" spans="3:24" s="231" customFormat="1" ht="12" hidden="1" customHeight="1" x14ac:dyDescent="0.25">
      <c r="C1442" s="236" t="s">
        <v>3785</v>
      </c>
      <c r="E1442" s="236" t="s">
        <v>704</v>
      </c>
      <c r="F1442" s="237"/>
      <c r="H1442" s="237">
        <v>19030</v>
      </c>
      <c r="I1442" s="237"/>
      <c r="J1442" s="237"/>
      <c r="L1442" s="236" t="s">
        <v>3828</v>
      </c>
      <c r="M1442" s="237"/>
      <c r="N1442" s="237"/>
      <c r="O1442" s="237"/>
      <c r="P1442" s="237"/>
      <c r="Q1442" s="237"/>
      <c r="S1442" s="238">
        <v>0</v>
      </c>
      <c r="T1442" s="235"/>
      <c r="U1442" s="238">
        <v>5498181.8600000003</v>
      </c>
      <c r="V1442" s="235"/>
      <c r="W1442" s="239" t="s">
        <v>3829</v>
      </c>
      <c r="X1442" s="235"/>
    </row>
    <row r="1443" spans="3:24" s="231" customFormat="1" ht="12" hidden="1" customHeight="1" x14ac:dyDescent="0.25">
      <c r="C1443" s="236" t="s">
        <v>3785</v>
      </c>
      <c r="E1443" s="236" t="s">
        <v>704</v>
      </c>
      <c r="F1443" s="237"/>
      <c r="H1443" s="237">
        <v>19034</v>
      </c>
      <c r="I1443" s="237"/>
      <c r="J1443" s="237"/>
      <c r="L1443" s="236" t="s">
        <v>3830</v>
      </c>
      <c r="M1443" s="237"/>
      <c r="N1443" s="237"/>
      <c r="O1443" s="237"/>
      <c r="P1443" s="237"/>
      <c r="Q1443" s="237"/>
      <c r="S1443" s="238">
        <v>0</v>
      </c>
      <c r="T1443" s="235"/>
      <c r="U1443" s="238">
        <v>5816819.0499999998</v>
      </c>
      <c r="V1443" s="235"/>
      <c r="W1443" s="239" t="s">
        <v>3831</v>
      </c>
      <c r="X1443" s="235"/>
    </row>
    <row r="1444" spans="3:24" s="231" customFormat="1" ht="12" hidden="1" customHeight="1" x14ac:dyDescent="0.25">
      <c r="C1444" s="236" t="s">
        <v>3785</v>
      </c>
      <c r="E1444" s="236" t="s">
        <v>700</v>
      </c>
      <c r="F1444" s="237"/>
      <c r="H1444" s="236" t="s">
        <v>3832</v>
      </c>
      <c r="I1444" s="237"/>
      <c r="J1444" s="237"/>
      <c r="L1444" s="236" t="s">
        <v>3833</v>
      </c>
      <c r="M1444" s="237"/>
      <c r="N1444" s="237"/>
      <c r="O1444" s="237"/>
      <c r="P1444" s="237"/>
      <c r="Q1444" s="237"/>
      <c r="S1444" s="238">
        <v>5816819.0499999998</v>
      </c>
      <c r="T1444" s="235"/>
      <c r="U1444" s="238">
        <v>0</v>
      </c>
      <c r="V1444" s="235"/>
      <c r="W1444" s="239" t="s">
        <v>3829</v>
      </c>
      <c r="X1444" s="235"/>
    </row>
    <row r="1445" spans="3:24" s="231" customFormat="1" ht="12" hidden="1" customHeight="1" x14ac:dyDescent="0.25">
      <c r="C1445" s="236" t="s">
        <v>3785</v>
      </c>
      <c r="E1445" s="236" t="s">
        <v>700</v>
      </c>
      <c r="F1445" s="237"/>
      <c r="H1445" s="236" t="s">
        <v>3834</v>
      </c>
      <c r="I1445" s="237"/>
      <c r="J1445" s="237"/>
      <c r="L1445" s="236" t="s">
        <v>3835</v>
      </c>
      <c r="M1445" s="237"/>
      <c r="N1445" s="237"/>
      <c r="O1445" s="237"/>
      <c r="P1445" s="237"/>
      <c r="Q1445" s="237"/>
      <c r="S1445" s="238">
        <v>4712743.5999999996</v>
      </c>
      <c r="T1445" s="235"/>
      <c r="U1445" s="238">
        <v>0</v>
      </c>
      <c r="V1445" s="235"/>
      <c r="W1445" s="239" t="s">
        <v>3836</v>
      </c>
      <c r="X1445" s="235"/>
    </row>
    <row r="1446" spans="3:24" s="231" customFormat="1" ht="12" hidden="1" customHeight="1" x14ac:dyDescent="0.25">
      <c r="C1446" s="236" t="s">
        <v>3785</v>
      </c>
      <c r="E1446" s="236" t="s">
        <v>700</v>
      </c>
      <c r="F1446" s="237"/>
      <c r="H1446" s="236" t="s">
        <v>3837</v>
      </c>
      <c r="I1446" s="237"/>
      <c r="J1446" s="237"/>
      <c r="L1446" s="236" t="s">
        <v>3838</v>
      </c>
      <c r="M1446" s="237"/>
      <c r="N1446" s="237"/>
      <c r="O1446" s="237"/>
      <c r="P1446" s="237"/>
      <c r="Q1446" s="237"/>
      <c r="S1446" s="238">
        <v>4712743.5999999996</v>
      </c>
      <c r="T1446" s="235"/>
      <c r="U1446" s="238">
        <v>0</v>
      </c>
      <c r="V1446" s="235"/>
      <c r="W1446" s="239" t="s">
        <v>3839</v>
      </c>
      <c r="X1446" s="235"/>
    </row>
    <row r="1447" spans="3:24" s="231" customFormat="1" ht="12" hidden="1" customHeight="1" x14ac:dyDescent="0.25">
      <c r="C1447" s="236" t="s">
        <v>3785</v>
      </c>
      <c r="E1447" s="236" t="s">
        <v>700</v>
      </c>
      <c r="F1447" s="237"/>
      <c r="H1447" s="236" t="s">
        <v>3840</v>
      </c>
      <c r="I1447" s="237"/>
      <c r="J1447" s="237"/>
      <c r="L1447" s="236" t="s">
        <v>3841</v>
      </c>
      <c r="M1447" s="237"/>
      <c r="N1447" s="237"/>
      <c r="O1447" s="237"/>
      <c r="P1447" s="237"/>
      <c r="Q1447" s="237"/>
      <c r="S1447" s="238">
        <v>5498181.8600000003</v>
      </c>
      <c r="T1447" s="235"/>
      <c r="U1447" s="238">
        <v>0</v>
      </c>
      <c r="V1447" s="235"/>
      <c r="W1447" s="239" t="s">
        <v>3842</v>
      </c>
      <c r="X1447" s="235"/>
    </row>
    <row r="1448" spans="3:24" s="231" customFormat="1" ht="12" hidden="1" customHeight="1" x14ac:dyDescent="0.25">
      <c r="C1448" s="236" t="s">
        <v>3785</v>
      </c>
      <c r="E1448" s="236" t="s">
        <v>700</v>
      </c>
      <c r="F1448" s="237"/>
      <c r="H1448" s="236" t="s">
        <v>3843</v>
      </c>
      <c r="I1448" s="237"/>
      <c r="J1448" s="237"/>
      <c r="L1448" s="236" t="s">
        <v>3844</v>
      </c>
      <c r="M1448" s="237"/>
      <c r="N1448" s="237"/>
      <c r="O1448" s="237"/>
      <c r="P1448" s="237"/>
      <c r="Q1448" s="237"/>
      <c r="S1448" s="238">
        <v>5498181.8600000003</v>
      </c>
      <c r="T1448" s="235"/>
      <c r="U1448" s="238">
        <v>0</v>
      </c>
      <c r="V1448" s="235"/>
      <c r="W1448" s="239" t="s">
        <v>3845</v>
      </c>
      <c r="X1448" s="235"/>
    </row>
    <row r="1449" spans="3:24" s="231" customFormat="1" ht="12" hidden="1" customHeight="1" x14ac:dyDescent="0.25">
      <c r="C1449" s="236" t="s">
        <v>3785</v>
      </c>
      <c r="E1449" s="236" t="s">
        <v>700</v>
      </c>
      <c r="F1449" s="237"/>
      <c r="H1449" s="236" t="s">
        <v>3846</v>
      </c>
      <c r="I1449" s="237"/>
      <c r="J1449" s="237"/>
      <c r="L1449" s="236" t="s">
        <v>3847</v>
      </c>
      <c r="M1449" s="237"/>
      <c r="N1449" s="237"/>
      <c r="O1449" s="237"/>
      <c r="P1449" s="237"/>
      <c r="Q1449" s="237"/>
      <c r="S1449" s="238">
        <v>5498181.8600000003</v>
      </c>
      <c r="T1449" s="235"/>
      <c r="U1449" s="238">
        <v>0</v>
      </c>
      <c r="V1449" s="235"/>
      <c r="W1449" s="239" t="s">
        <v>3848</v>
      </c>
      <c r="X1449" s="235"/>
    </row>
    <row r="1450" spans="3:24" s="231" customFormat="1" ht="8.1" hidden="1" customHeight="1" x14ac:dyDescent="0.25">
      <c r="S1450" s="235"/>
      <c r="T1450" s="235"/>
      <c r="U1450" s="235"/>
      <c r="V1450" s="235"/>
      <c r="W1450" s="235"/>
      <c r="X1450" s="235"/>
    </row>
    <row r="1451" spans="3:24" s="231" customFormat="1" ht="12" hidden="1" customHeight="1" x14ac:dyDescent="0.25">
      <c r="C1451" s="236" t="s">
        <v>3785</v>
      </c>
      <c r="E1451" s="236" t="s">
        <v>700</v>
      </c>
      <c r="F1451" s="237"/>
      <c r="H1451" s="236" t="s">
        <v>3849</v>
      </c>
      <c r="I1451" s="237"/>
      <c r="J1451" s="237"/>
      <c r="L1451" s="236" t="s">
        <v>3850</v>
      </c>
      <c r="M1451" s="237"/>
      <c r="N1451" s="237"/>
      <c r="O1451" s="237"/>
      <c r="P1451" s="237"/>
      <c r="Q1451" s="237"/>
      <c r="S1451" s="238">
        <v>5498181.8600000003</v>
      </c>
      <c r="T1451" s="235"/>
      <c r="U1451" s="238">
        <v>0</v>
      </c>
      <c r="V1451" s="235"/>
      <c r="W1451" s="239" t="s">
        <v>3851</v>
      </c>
      <c r="X1451" s="235"/>
    </row>
    <row r="1452" spans="3:24" s="231" customFormat="1" ht="12" hidden="1" customHeight="1" x14ac:dyDescent="0.25">
      <c r="C1452" s="236" t="s">
        <v>3785</v>
      </c>
      <c r="E1452" s="236" t="s">
        <v>704</v>
      </c>
      <c r="F1452" s="237"/>
      <c r="H1452" s="237">
        <v>18981</v>
      </c>
      <c r="I1452" s="237"/>
      <c r="J1452" s="237"/>
      <c r="L1452" s="236" t="s">
        <v>3852</v>
      </c>
      <c r="M1452" s="237"/>
      <c r="N1452" s="237"/>
      <c r="O1452" s="237"/>
      <c r="P1452" s="237"/>
      <c r="Q1452" s="237"/>
      <c r="S1452" s="238">
        <v>0</v>
      </c>
      <c r="T1452" s="235"/>
      <c r="U1452" s="238">
        <v>12662508.9</v>
      </c>
      <c r="V1452" s="235"/>
      <c r="W1452" s="239" t="s">
        <v>3853</v>
      </c>
      <c r="X1452" s="235"/>
    </row>
    <row r="1453" spans="3:24" s="231" customFormat="1" ht="12" hidden="1" customHeight="1" x14ac:dyDescent="0.25">
      <c r="C1453" s="236" t="s">
        <v>3785</v>
      </c>
      <c r="E1453" s="236" t="s">
        <v>704</v>
      </c>
      <c r="F1453" s="237"/>
      <c r="H1453" s="237">
        <v>18984</v>
      </c>
      <c r="I1453" s="237"/>
      <c r="J1453" s="237"/>
      <c r="L1453" s="236" t="s">
        <v>3854</v>
      </c>
      <c r="M1453" s="237"/>
      <c r="N1453" s="237"/>
      <c r="O1453" s="237"/>
      <c r="P1453" s="237"/>
      <c r="Q1453" s="237"/>
      <c r="S1453" s="238">
        <v>0</v>
      </c>
      <c r="T1453" s="235"/>
      <c r="U1453" s="238">
        <v>10400000</v>
      </c>
      <c r="V1453" s="235"/>
      <c r="W1453" s="239" t="s">
        <v>3855</v>
      </c>
      <c r="X1453" s="235"/>
    </row>
    <row r="1454" spans="3:24" s="231" customFormat="1" ht="12" hidden="1" customHeight="1" x14ac:dyDescent="0.25">
      <c r="C1454" s="236" t="s">
        <v>3785</v>
      </c>
      <c r="E1454" s="236" t="s">
        <v>700</v>
      </c>
      <c r="F1454" s="237"/>
      <c r="H1454" s="236" t="s">
        <v>3856</v>
      </c>
      <c r="I1454" s="237"/>
      <c r="J1454" s="237"/>
      <c r="L1454" s="236" t="s">
        <v>3857</v>
      </c>
      <c r="M1454" s="237"/>
      <c r="N1454" s="237"/>
      <c r="O1454" s="237"/>
      <c r="P1454" s="237"/>
      <c r="Q1454" s="237"/>
      <c r="S1454" s="238">
        <v>10400000</v>
      </c>
      <c r="T1454" s="235"/>
      <c r="U1454" s="238">
        <v>0</v>
      </c>
      <c r="V1454" s="235"/>
      <c r="W1454" s="239" t="s">
        <v>3853</v>
      </c>
      <c r="X1454" s="235"/>
    </row>
    <row r="1455" spans="3:24" s="231" customFormat="1" ht="12" customHeight="1" x14ac:dyDescent="0.25">
      <c r="C1455" s="236" t="s">
        <v>3785</v>
      </c>
      <c r="E1455" s="236" t="s">
        <v>704</v>
      </c>
      <c r="F1455" s="237"/>
      <c r="H1455" s="237">
        <v>18871</v>
      </c>
      <c r="I1455" s="237"/>
      <c r="J1455" s="237"/>
      <c r="L1455" s="236" t="s">
        <v>3858</v>
      </c>
      <c r="M1455" s="237"/>
      <c r="N1455" s="237"/>
      <c r="O1455" s="237"/>
      <c r="P1455" s="237"/>
      <c r="Q1455" s="237"/>
      <c r="S1455" s="238">
        <v>0</v>
      </c>
      <c r="T1455" s="235"/>
      <c r="U1455" s="238">
        <v>21882000</v>
      </c>
      <c r="V1455" s="235"/>
      <c r="W1455" s="239" t="s">
        <v>3859</v>
      </c>
      <c r="X1455" s="235"/>
    </row>
    <row r="1456" spans="3:24" s="231" customFormat="1" ht="12" hidden="1" customHeight="1" x14ac:dyDescent="0.25">
      <c r="C1456" s="236" t="s">
        <v>3785</v>
      </c>
      <c r="E1456" s="236" t="s">
        <v>704</v>
      </c>
      <c r="F1456" s="237"/>
      <c r="H1456" s="237">
        <v>18979</v>
      </c>
      <c r="I1456" s="237"/>
      <c r="J1456" s="237"/>
      <c r="L1456" s="236" t="s">
        <v>3860</v>
      </c>
      <c r="M1456" s="237"/>
      <c r="N1456" s="237"/>
      <c r="O1456" s="237"/>
      <c r="P1456" s="237"/>
      <c r="Q1456" s="237"/>
      <c r="S1456" s="238">
        <v>0</v>
      </c>
      <c r="T1456" s="235"/>
      <c r="U1456" s="238">
        <v>5467500</v>
      </c>
      <c r="V1456" s="235"/>
      <c r="W1456" s="239" t="s">
        <v>3861</v>
      </c>
      <c r="X1456" s="235"/>
    </row>
    <row r="1457" spans="3:24" s="231" customFormat="1" ht="12" hidden="1" customHeight="1" x14ac:dyDescent="0.25">
      <c r="C1457" s="236" t="s">
        <v>3785</v>
      </c>
      <c r="E1457" s="236" t="s">
        <v>704</v>
      </c>
      <c r="F1457" s="237"/>
      <c r="H1457" s="237">
        <v>18980</v>
      </c>
      <c r="I1457" s="237"/>
      <c r="J1457" s="237"/>
      <c r="L1457" s="236" t="s">
        <v>3862</v>
      </c>
      <c r="M1457" s="237"/>
      <c r="N1457" s="237"/>
      <c r="O1457" s="237"/>
      <c r="P1457" s="237"/>
      <c r="Q1457" s="237"/>
      <c r="S1457" s="238">
        <v>0</v>
      </c>
      <c r="T1457" s="235"/>
      <c r="U1457" s="238">
        <v>5562000</v>
      </c>
      <c r="V1457" s="235"/>
      <c r="W1457" s="239" t="s">
        <v>3863</v>
      </c>
      <c r="X1457" s="235"/>
    </row>
    <row r="1458" spans="3:24" s="231" customFormat="1" ht="12" hidden="1" customHeight="1" x14ac:dyDescent="0.25">
      <c r="C1458" s="236" t="s">
        <v>3864</v>
      </c>
      <c r="E1458" s="236" t="s">
        <v>704</v>
      </c>
      <c r="F1458" s="237"/>
      <c r="H1458" s="237">
        <v>26994</v>
      </c>
      <c r="I1458" s="237"/>
      <c r="J1458" s="237"/>
      <c r="L1458" s="236" t="s">
        <v>3865</v>
      </c>
      <c r="M1458" s="237"/>
      <c r="N1458" s="237"/>
      <c r="O1458" s="237"/>
      <c r="P1458" s="237"/>
      <c r="Q1458" s="237"/>
      <c r="S1458" s="238">
        <v>0</v>
      </c>
      <c r="T1458" s="235"/>
      <c r="U1458" s="238">
        <v>57233326.409999996</v>
      </c>
      <c r="V1458" s="235"/>
      <c r="W1458" s="239" t="s">
        <v>3866</v>
      </c>
      <c r="X1458" s="235"/>
    </row>
    <row r="1459" spans="3:24" s="231" customFormat="1" ht="12" hidden="1" customHeight="1" x14ac:dyDescent="0.25">
      <c r="C1459" s="236" t="s">
        <v>3864</v>
      </c>
      <c r="E1459" s="236" t="s">
        <v>700</v>
      </c>
      <c r="F1459" s="237"/>
      <c r="H1459" s="236" t="s">
        <v>3867</v>
      </c>
      <c r="I1459" s="237"/>
      <c r="J1459" s="237"/>
      <c r="L1459" s="236" t="s">
        <v>3868</v>
      </c>
      <c r="M1459" s="237"/>
      <c r="N1459" s="237"/>
      <c r="O1459" s="237"/>
      <c r="P1459" s="237"/>
      <c r="Q1459" s="237"/>
      <c r="S1459" s="238">
        <v>54409090</v>
      </c>
      <c r="T1459" s="235"/>
      <c r="U1459" s="238">
        <v>0</v>
      </c>
      <c r="V1459" s="235"/>
      <c r="W1459" s="239" t="s">
        <v>3869</v>
      </c>
      <c r="X1459" s="235"/>
    </row>
    <row r="1460" spans="3:24" s="231" customFormat="1" ht="12" hidden="1" customHeight="1" x14ac:dyDescent="0.25">
      <c r="C1460" s="236" t="s">
        <v>3864</v>
      </c>
      <c r="E1460" s="236" t="s">
        <v>700</v>
      </c>
      <c r="F1460" s="237"/>
      <c r="H1460" s="236" t="s">
        <v>3870</v>
      </c>
      <c r="I1460" s="237"/>
      <c r="J1460" s="237"/>
      <c r="L1460" s="236" t="s">
        <v>3871</v>
      </c>
      <c r="M1460" s="237"/>
      <c r="N1460" s="237"/>
      <c r="O1460" s="237"/>
      <c r="P1460" s="237"/>
      <c r="Q1460" s="237"/>
      <c r="S1460" s="238">
        <v>57233326.409999996</v>
      </c>
      <c r="T1460" s="235"/>
      <c r="U1460" s="238">
        <v>0</v>
      </c>
      <c r="V1460" s="235"/>
      <c r="W1460" s="239" t="s">
        <v>3872</v>
      </c>
      <c r="X1460" s="235"/>
    </row>
    <row r="1461" spans="3:24" s="231" customFormat="1" ht="12" hidden="1" customHeight="1" x14ac:dyDescent="0.25">
      <c r="C1461" s="236" t="s">
        <v>3864</v>
      </c>
      <c r="E1461" s="236" t="s">
        <v>700</v>
      </c>
      <c r="F1461" s="237"/>
      <c r="H1461" s="236" t="s">
        <v>3873</v>
      </c>
      <c r="I1461" s="237"/>
      <c r="J1461" s="237"/>
      <c r="L1461" s="236" t="s">
        <v>3874</v>
      </c>
      <c r="M1461" s="237"/>
      <c r="N1461" s="237"/>
      <c r="O1461" s="237"/>
      <c r="P1461" s="237"/>
      <c r="Q1461" s="237"/>
      <c r="S1461" s="245">
        <v>25163080</v>
      </c>
      <c r="T1461" s="235"/>
      <c r="U1461" s="238">
        <v>0</v>
      </c>
      <c r="V1461" s="235"/>
      <c r="W1461" s="239" t="s">
        <v>3875</v>
      </c>
      <c r="X1461" s="235"/>
    </row>
    <row r="1462" spans="3:24" s="231" customFormat="1" ht="12" customHeight="1" x14ac:dyDescent="0.25">
      <c r="C1462" s="236" t="s">
        <v>3864</v>
      </c>
      <c r="E1462" s="236" t="s">
        <v>700</v>
      </c>
      <c r="F1462" s="237"/>
      <c r="H1462" s="236" t="s">
        <v>3876</v>
      </c>
      <c r="I1462" s="237"/>
      <c r="J1462" s="237"/>
      <c r="L1462" s="236" t="s">
        <v>3877</v>
      </c>
      <c r="M1462" s="237"/>
      <c r="N1462" s="237"/>
      <c r="O1462" s="237"/>
      <c r="P1462" s="237"/>
      <c r="Q1462" s="237"/>
      <c r="S1462" s="238">
        <v>21882000</v>
      </c>
      <c r="T1462" s="235"/>
      <c r="U1462" s="238">
        <v>0</v>
      </c>
      <c r="V1462" s="235"/>
      <c r="W1462" s="239" t="s">
        <v>3878</v>
      </c>
      <c r="X1462" s="235"/>
    </row>
    <row r="1463" spans="3:24" s="231" customFormat="1" ht="12" customHeight="1" x14ac:dyDescent="0.25">
      <c r="C1463" s="236" t="s">
        <v>3864</v>
      </c>
      <c r="E1463" s="236" t="s">
        <v>700</v>
      </c>
      <c r="F1463" s="237"/>
      <c r="H1463" s="236" t="s">
        <v>3879</v>
      </c>
      <c r="I1463" s="237"/>
      <c r="J1463" s="237"/>
      <c r="L1463" s="236" t="s">
        <v>3880</v>
      </c>
      <c r="M1463" s="237"/>
      <c r="N1463" s="237"/>
      <c r="O1463" s="237"/>
      <c r="P1463" s="237"/>
      <c r="Q1463" s="237"/>
      <c r="S1463" s="238">
        <v>128507546</v>
      </c>
      <c r="T1463" s="235"/>
      <c r="U1463" s="238">
        <v>0</v>
      </c>
      <c r="V1463" s="235"/>
      <c r="W1463" s="239" t="s">
        <v>3881</v>
      </c>
      <c r="X1463" s="235"/>
    </row>
    <row r="1464" spans="3:24" s="231" customFormat="1" ht="12" customHeight="1" x14ac:dyDescent="0.25">
      <c r="C1464" s="236" t="s">
        <v>3864</v>
      </c>
      <c r="E1464" s="236" t="s">
        <v>700</v>
      </c>
      <c r="F1464" s="237"/>
      <c r="H1464" s="236" t="s">
        <v>3882</v>
      </c>
      <c r="I1464" s="237"/>
      <c r="J1464" s="237"/>
      <c r="L1464" s="236" t="s">
        <v>3883</v>
      </c>
      <c r="M1464" s="237"/>
      <c r="N1464" s="237"/>
      <c r="O1464" s="237"/>
      <c r="P1464" s="237"/>
      <c r="Q1464" s="237"/>
      <c r="S1464" s="238">
        <v>37209090.700000003</v>
      </c>
      <c r="T1464" s="235"/>
      <c r="U1464" s="238">
        <v>0</v>
      </c>
      <c r="V1464" s="235"/>
      <c r="W1464" s="239" t="s">
        <v>3884</v>
      </c>
      <c r="X1464" s="235"/>
    </row>
    <row r="1465" spans="3:24" s="231" customFormat="1" ht="12" customHeight="1" x14ac:dyDescent="0.25">
      <c r="C1465" s="236" t="s">
        <v>3864</v>
      </c>
      <c r="E1465" s="236" t="s">
        <v>700</v>
      </c>
      <c r="F1465" s="237"/>
      <c r="H1465" s="236" t="s">
        <v>3885</v>
      </c>
      <c r="I1465" s="237"/>
      <c r="J1465" s="237"/>
      <c r="L1465" s="236" t="s">
        <v>3886</v>
      </c>
      <c r="M1465" s="237"/>
      <c r="N1465" s="237"/>
      <c r="O1465" s="237"/>
      <c r="P1465" s="237"/>
      <c r="Q1465" s="237"/>
      <c r="S1465" s="238">
        <v>483636.36</v>
      </c>
      <c r="T1465" s="235"/>
      <c r="U1465" s="238">
        <v>0</v>
      </c>
      <c r="V1465" s="235"/>
      <c r="W1465" s="239" t="s">
        <v>3887</v>
      </c>
      <c r="X1465" s="235"/>
    </row>
    <row r="1466" spans="3:24" s="231" customFormat="1" ht="12" customHeight="1" x14ac:dyDescent="0.25">
      <c r="C1466" s="236" t="s">
        <v>3864</v>
      </c>
      <c r="E1466" s="236" t="s">
        <v>700</v>
      </c>
      <c r="F1466" s="237"/>
      <c r="H1466" s="236" t="s">
        <v>3888</v>
      </c>
      <c r="I1466" s="237"/>
      <c r="J1466" s="237"/>
      <c r="L1466" s="236" t="s">
        <v>3889</v>
      </c>
      <c r="M1466" s="237"/>
      <c r="N1466" s="237"/>
      <c r="O1466" s="237"/>
      <c r="P1466" s="237"/>
      <c r="Q1466" s="237"/>
      <c r="S1466" s="238">
        <v>56585452</v>
      </c>
      <c r="T1466" s="235"/>
      <c r="U1466" s="238">
        <v>0</v>
      </c>
      <c r="V1466" s="235"/>
      <c r="W1466" s="239" t="s">
        <v>3890</v>
      </c>
      <c r="X1466" s="235"/>
    </row>
    <row r="1467" spans="3:24" s="231" customFormat="1" ht="12" hidden="1" customHeight="1" x14ac:dyDescent="0.25">
      <c r="C1467" s="236" t="s">
        <v>3864</v>
      </c>
      <c r="E1467" s="236" t="s">
        <v>704</v>
      </c>
      <c r="F1467" s="237"/>
      <c r="H1467" s="237">
        <v>18998</v>
      </c>
      <c r="I1467" s="237"/>
      <c r="J1467" s="237"/>
      <c r="L1467" s="236" t="s">
        <v>3891</v>
      </c>
      <c r="M1467" s="237"/>
      <c r="N1467" s="237"/>
      <c r="O1467" s="237"/>
      <c r="P1467" s="237"/>
      <c r="Q1467" s="237"/>
      <c r="S1467" s="238">
        <v>0</v>
      </c>
      <c r="T1467" s="235"/>
      <c r="U1467" s="245">
        <v>227272.72</v>
      </c>
      <c r="V1467" s="235"/>
      <c r="W1467" s="239" t="s">
        <v>3892</v>
      </c>
      <c r="X1467" s="235"/>
    </row>
    <row r="1468" spans="3:24" s="231" customFormat="1" ht="12" hidden="1" customHeight="1" x14ac:dyDescent="0.25">
      <c r="C1468" s="236" t="s">
        <v>3864</v>
      </c>
      <c r="E1468" s="236" t="s">
        <v>700</v>
      </c>
      <c r="F1468" s="237"/>
      <c r="H1468" s="236" t="s">
        <v>3893</v>
      </c>
      <c r="I1468" s="237"/>
      <c r="J1468" s="237"/>
      <c r="L1468" s="236" t="s">
        <v>3894</v>
      </c>
      <c r="M1468" s="237"/>
      <c r="N1468" s="237"/>
      <c r="O1468" s="237"/>
      <c r="P1468" s="237"/>
      <c r="Q1468" s="237"/>
      <c r="S1468" s="245">
        <v>227272.72</v>
      </c>
      <c r="T1468" s="235"/>
      <c r="U1468" s="238">
        <v>0</v>
      </c>
      <c r="V1468" s="235"/>
      <c r="W1468" s="239" t="s">
        <v>3890</v>
      </c>
      <c r="X1468" s="235"/>
    </row>
    <row r="1469" spans="3:24" s="231" customFormat="1" ht="12" hidden="1" customHeight="1" x14ac:dyDescent="0.25">
      <c r="C1469" s="236" t="s">
        <v>3864</v>
      </c>
      <c r="E1469" s="236" t="s">
        <v>700</v>
      </c>
      <c r="F1469" s="237"/>
      <c r="H1469" s="236" t="s">
        <v>3895</v>
      </c>
      <c r="I1469" s="237"/>
      <c r="J1469" s="237"/>
      <c r="L1469" s="236" t="s">
        <v>3896</v>
      </c>
      <c r="M1469" s="237"/>
      <c r="N1469" s="237"/>
      <c r="O1469" s="237"/>
      <c r="P1469" s="237"/>
      <c r="Q1469" s="237"/>
      <c r="S1469" s="245">
        <v>14109091.199999999</v>
      </c>
      <c r="T1469" s="244"/>
      <c r="U1469" s="245">
        <v>0</v>
      </c>
      <c r="V1469" s="235"/>
      <c r="W1469" s="239" t="s">
        <v>3897</v>
      </c>
      <c r="X1469" s="235"/>
    </row>
    <row r="1470" spans="3:24" s="231" customFormat="1" ht="12" hidden="1" customHeight="1" x14ac:dyDescent="0.25">
      <c r="C1470" s="236" t="s">
        <v>3864</v>
      </c>
      <c r="E1470" s="236" t="s">
        <v>704</v>
      </c>
      <c r="F1470" s="237"/>
      <c r="H1470" s="237">
        <v>18875</v>
      </c>
      <c r="I1470" s="237"/>
      <c r="J1470" s="237"/>
      <c r="L1470" s="236" t="s">
        <v>3898</v>
      </c>
      <c r="M1470" s="237"/>
      <c r="N1470" s="237"/>
      <c r="O1470" s="237"/>
      <c r="P1470" s="237"/>
      <c r="Q1470" s="237"/>
      <c r="S1470" s="238">
        <v>0</v>
      </c>
      <c r="T1470" s="235"/>
      <c r="U1470" s="238">
        <v>54409090</v>
      </c>
      <c r="V1470" s="235"/>
      <c r="W1470" s="239" t="s">
        <v>3899</v>
      </c>
      <c r="X1470" s="235"/>
    </row>
    <row r="1471" spans="3:24" s="231" customFormat="1" ht="12" hidden="1" customHeight="1" x14ac:dyDescent="0.25">
      <c r="C1471" s="236" t="s">
        <v>3864</v>
      </c>
      <c r="E1471" s="236" t="s">
        <v>704</v>
      </c>
      <c r="F1471" s="237"/>
      <c r="H1471" s="237">
        <v>19026</v>
      </c>
      <c r="I1471" s="237"/>
      <c r="J1471" s="237"/>
      <c r="L1471" s="236" t="s">
        <v>3900</v>
      </c>
      <c r="M1471" s="237"/>
      <c r="N1471" s="237"/>
      <c r="O1471" s="237"/>
      <c r="P1471" s="237"/>
      <c r="Q1471" s="237"/>
      <c r="S1471" s="238">
        <v>0</v>
      </c>
      <c r="T1471" s="235"/>
      <c r="U1471" s="245">
        <v>6769091.5899999999</v>
      </c>
      <c r="V1471" s="235"/>
      <c r="W1471" s="239" t="s">
        <v>3901</v>
      </c>
      <c r="X1471" s="235"/>
    </row>
    <row r="1472" spans="3:24" s="231" customFormat="1" ht="12" hidden="1" customHeight="1" x14ac:dyDescent="0.25">
      <c r="C1472" s="236" t="s">
        <v>3864</v>
      </c>
      <c r="E1472" s="236" t="s">
        <v>700</v>
      </c>
      <c r="F1472" s="237"/>
      <c r="H1472" s="236" t="s">
        <v>3902</v>
      </c>
      <c r="I1472" s="237"/>
      <c r="J1472" s="237"/>
      <c r="L1472" s="236" t="s">
        <v>3903</v>
      </c>
      <c r="M1472" s="237"/>
      <c r="N1472" s="237"/>
      <c r="O1472" s="237"/>
      <c r="P1472" s="237"/>
      <c r="Q1472" s="237"/>
      <c r="S1472" s="245">
        <v>6769091.5899999999</v>
      </c>
      <c r="T1472" s="235"/>
      <c r="U1472" s="238">
        <v>0</v>
      </c>
      <c r="V1472" s="235"/>
      <c r="W1472" s="239" t="s">
        <v>3899</v>
      </c>
      <c r="X1472" s="235"/>
    </row>
    <row r="1473" spans="3:24" s="231" customFormat="1" ht="12" hidden="1" customHeight="1" x14ac:dyDescent="0.25">
      <c r="C1473" s="236" t="s">
        <v>3864</v>
      </c>
      <c r="E1473" s="236" t="s">
        <v>700</v>
      </c>
      <c r="F1473" s="237"/>
      <c r="H1473" s="236" t="s">
        <v>3904</v>
      </c>
      <c r="I1473" s="237"/>
      <c r="J1473" s="237"/>
      <c r="L1473" s="236" t="s">
        <v>3905</v>
      </c>
      <c r="M1473" s="237"/>
      <c r="N1473" s="237"/>
      <c r="O1473" s="237"/>
      <c r="P1473" s="237"/>
      <c r="Q1473" s="237"/>
      <c r="S1473" s="238">
        <v>5841818.1399999997</v>
      </c>
      <c r="T1473" s="235"/>
      <c r="U1473" s="238">
        <v>0</v>
      </c>
      <c r="V1473" s="235"/>
      <c r="W1473" s="239" t="s">
        <v>3906</v>
      </c>
      <c r="X1473" s="235"/>
    </row>
    <row r="1474" spans="3:24" s="231" customFormat="1" ht="12" hidden="1" customHeight="1" x14ac:dyDescent="0.25">
      <c r="C1474" s="236" t="s">
        <v>3864</v>
      </c>
      <c r="E1474" s="236" t="s">
        <v>704</v>
      </c>
      <c r="F1474" s="237"/>
      <c r="H1474" s="237">
        <v>19031</v>
      </c>
      <c r="I1474" s="237"/>
      <c r="J1474" s="237"/>
      <c r="L1474" s="236" t="s">
        <v>3907</v>
      </c>
      <c r="M1474" s="237"/>
      <c r="N1474" s="237"/>
      <c r="O1474" s="237"/>
      <c r="P1474" s="237"/>
      <c r="Q1474" s="237"/>
      <c r="S1474" s="238">
        <v>0</v>
      </c>
      <c r="T1474" s="235"/>
      <c r="U1474" s="245">
        <v>4712743.5999999996</v>
      </c>
      <c r="V1474" s="235"/>
      <c r="W1474" s="239" t="s">
        <v>3908</v>
      </c>
      <c r="X1474" s="235"/>
    </row>
    <row r="1475" spans="3:24" s="231" customFormat="1" ht="12" hidden="1" customHeight="1" x14ac:dyDescent="0.25">
      <c r="C1475" s="236" t="s">
        <v>3864</v>
      </c>
      <c r="E1475" s="236" t="s">
        <v>704</v>
      </c>
      <c r="F1475" s="237"/>
      <c r="H1475" s="237">
        <v>19032</v>
      </c>
      <c r="I1475" s="237"/>
      <c r="J1475" s="237"/>
      <c r="L1475" s="236" t="s">
        <v>3909</v>
      </c>
      <c r="M1475" s="237"/>
      <c r="N1475" s="237"/>
      <c r="O1475" s="237"/>
      <c r="P1475" s="237"/>
      <c r="Q1475" s="237"/>
      <c r="S1475" s="238">
        <v>0</v>
      </c>
      <c r="T1475" s="235"/>
      <c r="U1475" s="245">
        <v>5498181.8600000003</v>
      </c>
      <c r="V1475" s="235"/>
      <c r="W1475" s="239" t="s">
        <v>3910</v>
      </c>
      <c r="X1475" s="235"/>
    </row>
    <row r="1476" spans="3:24" s="231" customFormat="1" ht="12" hidden="1" customHeight="1" x14ac:dyDescent="0.25">
      <c r="C1476" s="236" t="s">
        <v>3864</v>
      </c>
      <c r="E1476" s="236" t="s">
        <v>704</v>
      </c>
      <c r="F1476" s="237"/>
      <c r="H1476" s="237">
        <v>19033</v>
      </c>
      <c r="I1476" s="237"/>
      <c r="J1476" s="237"/>
      <c r="L1476" s="236" t="s">
        <v>3911</v>
      </c>
      <c r="M1476" s="237"/>
      <c r="N1476" s="237"/>
      <c r="O1476" s="237"/>
      <c r="P1476" s="237"/>
      <c r="Q1476" s="237"/>
      <c r="S1476" s="238">
        <v>0</v>
      </c>
      <c r="T1476" s="235"/>
      <c r="U1476" s="245">
        <v>5498181.8600000003</v>
      </c>
      <c r="V1476" s="235"/>
      <c r="W1476" s="239" t="s">
        <v>3912</v>
      </c>
      <c r="X1476" s="235"/>
    </row>
    <row r="1477" spans="3:24" s="231" customFormat="1" ht="12" hidden="1" customHeight="1" x14ac:dyDescent="0.25">
      <c r="C1477" s="236" t="s">
        <v>3864</v>
      </c>
      <c r="E1477" s="236" t="s">
        <v>704</v>
      </c>
      <c r="F1477" s="237"/>
      <c r="H1477" s="237">
        <v>19036</v>
      </c>
      <c r="I1477" s="237"/>
      <c r="J1477" s="237"/>
      <c r="L1477" s="236" t="s">
        <v>3913</v>
      </c>
      <c r="M1477" s="237"/>
      <c r="N1477" s="237"/>
      <c r="O1477" s="237"/>
      <c r="P1477" s="237"/>
      <c r="Q1477" s="237"/>
      <c r="S1477" s="238">
        <v>0</v>
      </c>
      <c r="T1477" s="235"/>
      <c r="U1477" s="245">
        <v>482727.24</v>
      </c>
      <c r="V1477" s="235"/>
      <c r="W1477" s="239" t="s">
        <v>3914</v>
      </c>
      <c r="X1477" s="235"/>
    </row>
    <row r="1478" spans="3:24" s="231" customFormat="1" ht="12" hidden="1" customHeight="1" x14ac:dyDescent="0.25">
      <c r="C1478" s="236" t="s">
        <v>3864</v>
      </c>
      <c r="E1478" s="236" t="s">
        <v>700</v>
      </c>
      <c r="F1478" s="237"/>
      <c r="H1478" s="236" t="s">
        <v>3915</v>
      </c>
      <c r="I1478" s="237"/>
      <c r="J1478" s="237"/>
      <c r="L1478" s="236" t="s">
        <v>3916</v>
      </c>
      <c r="M1478" s="237"/>
      <c r="N1478" s="237"/>
      <c r="O1478" s="237"/>
      <c r="P1478" s="237"/>
      <c r="Q1478" s="237"/>
      <c r="S1478" s="238">
        <v>5498181.8600000003</v>
      </c>
      <c r="T1478" s="235"/>
      <c r="U1478" s="238">
        <v>0</v>
      </c>
      <c r="V1478" s="235"/>
      <c r="W1478" s="239" t="s">
        <v>3917</v>
      </c>
      <c r="X1478" s="235"/>
    </row>
    <row r="1479" spans="3:24" s="231" customFormat="1" ht="12" hidden="1" customHeight="1" x14ac:dyDescent="0.25">
      <c r="C1479" s="236" t="s">
        <v>3864</v>
      </c>
      <c r="E1479" s="236" t="s">
        <v>700</v>
      </c>
      <c r="F1479" s="237"/>
      <c r="H1479" s="236" t="s">
        <v>3918</v>
      </c>
      <c r="I1479" s="237"/>
      <c r="J1479" s="237"/>
      <c r="L1479" s="236" t="s">
        <v>3919</v>
      </c>
      <c r="M1479" s="237"/>
      <c r="N1479" s="237"/>
      <c r="O1479" s="237"/>
      <c r="P1479" s="237"/>
      <c r="Q1479" s="237"/>
      <c r="S1479" s="238">
        <v>5498181.8600000003</v>
      </c>
      <c r="T1479" s="235"/>
      <c r="U1479" s="238">
        <v>0</v>
      </c>
      <c r="V1479" s="235"/>
      <c r="W1479" s="239" t="s">
        <v>3920</v>
      </c>
      <c r="X1479" s="235"/>
    </row>
    <row r="1480" spans="3:24" s="231" customFormat="1" ht="12" hidden="1" customHeight="1" x14ac:dyDescent="0.25">
      <c r="C1480" s="236" t="s">
        <v>3864</v>
      </c>
      <c r="E1480" s="236" t="s">
        <v>700</v>
      </c>
      <c r="F1480" s="237"/>
      <c r="H1480" s="236" t="s">
        <v>3921</v>
      </c>
      <c r="I1480" s="237"/>
      <c r="J1480" s="237"/>
      <c r="L1480" s="236" t="s">
        <v>3922</v>
      </c>
      <c r="M1480" s="237"/>
      <c r="N1480" s="237"/>
      <c r="O1480" s="237"/>
      <c r="P1480" s="237"/>
      <c r="Q1480" s="237"/>
      <c r="S1480" s="238">
        <v>5498181.8600000003</v>
      </c>
      <c r="T1480" s="235"/>
      <c r="U1480" s="238">
        <v>0</v>
      </c>
      <c r="V1480" s="235"/>
      <c r="W1480" s="239" t="s">
        <v>3923</v>
      </c>
      <c r="X1480" s="235"/>
    </row>
    <row r="1481" spans="3:24" s="231" customFormat="1" ht="12" hidden="1" customHeight="1" x14ac:dyDescent="0.25">
      <c r="C1481" s="236" t="s">
        <v>3864</v>
      </c>
      <c r="E1481" s="236" t="s">
        <v>704</v>
      </c>
      <c r="F1481" s="237"/>
      <c r="H1481" s="237">
        <v>18872</v>
      </c>
      <c r="I1481" s="237"/>
      <c r="J1481" s="237"/>
      <c r="L1481" s="236" t="s">
        <v>3924</v>
      </c>
      <c r="M1481" s="237"/>
      <c r="N1481" s="237"/>
      <c r="O1481" s="237"/>
      <c r="P1481" s="237"/>
      <c r="Q1481" s="237"/>
      <c r="S1481" s="238">
        <v>0</v>
      </c>
      <c r="T1481" s="235"/>
      <c r="U1481" s="238">
        <v>12213634</v>
      </c>
      <c r="V1481" s="235"/>
      <c r="W1481" s="239" t="s">
        <v>3925</v>
      </c>
      <c r="X1481" s="235"/>
    </row>
    <row r="1482" spans="3:24" s="231" customFormat="1" ht="12" hidden="1" customHeight="1" x14ac:dyDescent="0.25">
      <c r="C1482" s="236" t="s">
        <v>3864</v>
      </c>
      <c r="E1482" s="236" t="s">
        <v>700</v>
      </c>
      <c r="F1482" s="237"/>
      <c r="H1482" s="236" t="s">
        <v>3926</v>
      </c>
      <c r="I1482" s="237"/>
      <c r="J1482" s="237"/>
      <c r="L1482" s="236" t="s">
        <v>3927</v>
      </c>
      <c r="M1482" s="237"/>
      <c r="N1482" s="237"/>
      <c r="O1482" s="237"/>
      <c r="P1482" s="237"/>
      <c r="Q1482" s="237"/>
      <c r="S1482" s="238">
        <v>12662508.9</v>
      </c>
      <c r="T1482" s="235"/>
      <c r="U1482" s="238">
        <v>0</v>
      </c>
      <c r="V1482" s="235"/>
      <c r="W1482" s="239" t="s">
        <v>3928</v>
      </c>
      <c r="X1482" s="235"/>
    </row>
    <row r="1483" spans="3:24" s="231" customFormat="1" ht="12" hidden="1" customHeight="1" x14ac:dyDescent="0.25">
      <c r="C1483" s="236" t="s">
        <v>3864</v>
      </c>
      <c r="E1483" s="236" t="s">
        <v>700</v>
      </c>
      <c r="F1483" s="237"/>
      <c r="H1483" s="236" t="s">
        <v>3929</v>
      </c>
      <c r="I1483" s="237"/>
      <c r="J1483" s="237"/>
      <c r="L1483" s="236" t="s">
        <v>3930</v>
      </c>
      <c r="M1483" s="237"/>
      <c r="N1483" s="237"/>
      <c r="O1483" s="237"/>
      <c r="P1483" s="237"/>
      <c r="Q1483" s="237"/>
      <c r="S1483" s="238">
        <v>12213634</v>
      </c>
      <c r="T1483" s="235"/>
      <c r="U1483" s="238">
        <v>0</v>
      </c>
      <c r="V1483" s="235"/>
      <c r="W1483" s="239" t="s">
        <v>3931</v>
      </c>
      <c r="X1483" s="235"/>
    </row>
    <row r="1484" spans="3:24" s="231" customFormat="1" ht="12" hidden="1" customHeight="1" x14ac:dyDescent="0.25">
      <c r="C1484" s="236" t="s">
        <v>3864</v>
      </c>
      <c r="E1484" s="236" t="s">
        <v>704</v>
      </c>
      <c r="F1484" s="237"/>
      <c r="H1484" s="237">
        <v>18983</v>
      </c>
      <c r="I1484" s="237"/>
      <c r="J1484" s="237"/>
      <c r="L1484" s="236" t="s">
        <v>3932</v>
      </c>
      <c r="M1484" s="237"/>
      <c r="N1484" s="237"/>
      <c r="O1484" s="237"/>
      <c r="P1484" s="237"/>
      <c r="Q1484" s="237"/>
      <c r="S1484" s="238">
        <v>0</v>
      </c>
      <c r="T1484" s="235"/>
      <c r="U1484" s="238">
        <v>8517816.3200000003</v>
      </c>
      <c r="V1484" s="235"/>
      <c r="W1484" s="239" t="s">
        <v>3933</v>
      </c>
      <c r="X1484" s="235"/>
    </row>
    <row r="1485" spans="3:24" s="231" customFormat="1" ht="12" hidden="1" customHeight="1" x14ac:dyDescent="0.25">
      <c r="C1485" s="236" t="s">
        <v>3864</v>
      </c>
      <c r="E1485" s="236" t="s">
        <v>700</v>
      </c>
      <c r="F1485" s="237"/>
      <c r="H1485" s="236" t="s">
        <v>3934</v>
      </c>
      <c r="I1485" s="237"/>
      <c r="J1485" s="237"/>
      <c r="L1485" s="236" t="s">
        <v>3935</v>
      </c>
      <c r="M1485" s="237"/>
      <c r="N1485" s="237"/>
      <c r="O1485" s="237"/>
      <c r="P1485" s="237"/>
      <c r="Q1485" s="237"/>
      <c r="S1485" s="238">
        <v>8517816.3200000003</v>
      </c>
      <c r="T1485" s="235"/>
      <c r="U1485" s="238">
        <v>0</v>
      </c>
      <c r="V1485" s="235"/>
      <c r="W1485" s="239" t="s">
        <v>3931</v>
      </c>
      <c r="X1485" s="235"/>
    </row>
    <row r="1486" spans="3:24" s="231" customFormat="1" ht="12" hidden="1" customHeight="1" x14ac:dyDescent="0.25">
      <c r="C1486" s="236" t="s">
        <v>3864</v>
      </c>
      <c r="E1486" s="236" t="s">
        <v>700</v>
      </c>
      <c r="F1486" s="237"/>
      <c r="H1486" s="236" t="s">
        <v>3936</v>
      </c>
      <c r="I1486" s="237"/>
      <c r="J1486" s="237"/>
      <c r="L1486" s="236" t="s">
        <v>3937</v>
      </c>
      <c r="M1486" s="237"/>
      <c r="N1486" s="237"/>
      <c r="O1486" s="237"/>
      <c r="P1486" s="237"/>
      <c r="Q1486" s="237"/>
      <c r="S1486" s="238">
        <v>5467500</v>
      </c>
      <c r="T1486" s="235"/>
      <c r="U1486" s="238">
        <v>0</v>
      </c>
      <c r="V1486" s="235"/>
      <c r="W1486" s="239" t="s">
        <v>3938</v>
      </c>
      <c r="X1486" s="235"/>
    </row>
    <row r="1487" spans="3:24" s="231" customFormat="1" ht="12" customHeight="1" x14ac:dyDescent="0.25">
      <c r="C1487" s="236" t="s">
        <v>3864</v>
      </c>
      <c r="E1487" s="236" t="s">
        <v>704</v>
      </c>
      <c r="F1487" s="237"/>
      <c r="H1487" s="237">
        <v>18869</v>
      </c>
      <c r="I1487" s="237"/>
      <c r="J1487" s="237"/>
      <c r="L1487" s="236" t="s">
        <v>3939</v>
      </c>
      <c r="M1487" s="237"/>
      <c r="N1487" s="237"/>
      <c r="O1487" s="237"/>
      <c r="P1487" s="237"/>
      <c r="Q1487" s="237"/>
      <c r="S1487" s="238">
        <v>0</v>
      </c>
      <c r="T1487" s="235"/>
      <c r="U1487" s="245">
        <v>17109089.800000001</v>
      </c>
      <c r="V1487" s="235"/>
      <c r="W1487" s="239" t="s">
        <v>3940</v>
      </c>
      <c r="X1487" s="235"/>
    </row>
    <row r="1488" spans="3:24" s="231" customFormat="1" ht="12" hidden="1" customHeight="1" x14ac:dyDescent="0.25">
      <c r="C1488" s="236" t="s">
        <v>3941</v>
      </c>
      <c r="E1488" s="236" t="s">
        <v>700</v>
      </c>
      <c r="F1488" s="237"/>
      <c r="H1488" s="237">
        <v>1029</v>
      </c>
      <c r="I1488" s="237"/>
      <c r="J1488" s="237"/>
      <c r="L1488" s="236" t="s">
        <v>3550</v>
      </c>
      <c r="M1488" s="237"/>
      <c r="N1488" s="237"/>
      <c r="O1488" s="237"/>
      <c r="P1488" s="237"/>
      <c r="Q1488" s="237"/>
      <c r="S1488" s="238">
        <v>1554545.4</v>
      </c>
      <c r="T1488" s="235"/>
      <c r="U1488" s="238">
        <v>0</v>
      </c>
      <c r="V1488" s="235"/>
      <c r="W1488" s="239" t="s">
        <v>3942</v>
      </c>
      <c r="X1488" s="235"/>
    </row>
    <row r="1489" spans="3:24" s="231" customFormat="1" ht="12" customHeight="1" x14ac:dyDescent="0.25">
      <c r="C1489" s="236" t="s">
        <v>3941</v>
      </c>
      <c r="E1489" s="236" t="s">
        <v>700</v>
      </c>
      <c r="F1489" s="237"/>
      <c r="H1489" s="236" t="s">
        <v>3943</v>
      </c>
      <c r="I1489" s="237"/>
      <c r="J1489" s="237"/>
      <c r="L1489" s="236" t="s">
        <v>3944</v>
      </c>
      <c r="M1489" s="237"/>
      <c r="N1489" s="237"/>
      <c r="O1489" s="237"/>
      <c r="P1489" s="237"/>
      <c r="Q1489" s="237"/>
      <c r="S1489" s="245">
        <v>5445454.5</v>
      </c>
      <c r="T1489" s="235"/>
      <c r="U1489" s="238">
        <v>0</v>
      </c>
      <c r="V1489" s="235"/>
      <c r="W1489" s="239" t="s">
        <v>3945</v>
      </c>
      <c r="X1489" s="235"/>
    </row>
    <row r="1490" spans="3:24" s="231" customFormat="1" ht="12" customHeight="1" x14ac:dyDescent="0.25">
      <c r="C1490" s="236" t="s">
        <v>3941</v>
      </c>
      <c r="E1490" s="236" t="s">
        <v>700</v>
      </c>
      <c r="F1490" s="237"/>
      <c r="H1490" s="236" t="s">
        <v>3946</v>
      </c>
      <c r="I1490" s="237"/>
      <c r="J1490" s="237"/>
      <c r="L1490" s="236" t="s">
        <v>3947</v>
      </c>
      <c r="M1490" s="237"/>
      <c r="N1490" s="237"/>
      <c r="O1490" s="237"/>
      <c r="P1490" s="237"/>
      <c r="Q1490" s="237"/>
      <c r="S1490" s="245">
        <v>25581817.800000001</v>
      </c>
      <c r="T1490" s="235"/>
      <c r="U1490" s="238">
        <v>0</v>
      </c>
      <c r="V1490" s="235"/>
      <c r="W1490" s="239" t="s">
        <v>3948</v>
      </c>
      <c r="X1490" s="235"/>
    </row>
    <row r="1491" spans="3:24" s="231" customFormat="1" ht="12" customHeight="1" x14ac:dyDescent="0.25">
      <c r="C1491" s="236" t="s">
        <v>3941</v>
      </c>
      <c r="E1491" s="236" t="s">
        <v>700</v>
      </c>
      <c r="F1491" s="237"/>
      <c r="H1491" s="236" t="s">
        <v>3949</v>
      </c>
      <c r="I1491" s="237"/>
      <c r="J1491" s="237"/>
      <c r="L1491" s="236" t="s">
        <v>3950</v>
      </c>
      <c r="M1491" s="237"/>
      <c r="N1491" s="237"/>
      <c r="O1491" s="237"/>
      <c r="P1491" s="237"/>
      <c r="Q1491" s="237"/>
      <c r="S1491" s="245">
        <v>17018181.600000001</v>
      </c>
      <c r="T1491" s="235"/>
      <c r="U1491" s="238">
        <v>0</v>
      </c>
      <c r="V1491" s="235"/>
      <c r="W1491" s="239" t="s">
        <v>3951</v>
      </c>
      <c r="X1491" s="235"/>
    </row>
    <row r="1492" spans="3:24" s="231" customFormat="1" ht="12" hidden="1" customHeight="1" x14ac:dyDescent="0.25">
      <c r="C1492" s="236" t="s">
        <v>3941</v>
      </c>
      <c r="E1492" s="236" t="s">
        <v>704</v>
      </c>
      <c r="F1492" s="237"/>
      <c r="H1492" s="237">
        <v>18920</v>
      </c>
      <c r="I1492" s="237"/>
      <c r="J1492" s="237"/>
      <c r="L1492" s="236" t="s">
        <v>3952</v>
      </c>
      <c r="M1492" s="237"/>
      <c r="N1492" s="237"/>
      <c r="O1492" s="237"/>
      <c r="P1492" s="237"/>
      <c r="Q1492" s="237"/>
      <c r="S1492" s="238">
        <v>0</v>
      </c>
      <c r="T1492" s="235"/>
      <c r="U1492" s="238">
        <v>2325088.7999999998</v>
      </c>
      <c r="V1492" s="235"/>
      <c r="W1492" s="239" t="s">
        <v>3953</v>
      </c>
      <c r="X1492" s="235"/>
    </row>
    <row r="1493" spans="3:24" s="231" customFormat="1" ht="12" hidden="1" customHeight="1" x14ac:dyDescent="0.25">
      <c r="C1493" s="236" t="s">
        <v>3941</v>
      </c>
      <c r="E1493" s="236" t="s">
        <v>704</v>
      </c>
      <c r="F1493" s="237"/>
      <c r="H1493" s="237">
        <v>18896</v>
      </c>
      <c r="I1493" s="237"/>
      <c r="J1493" s="237"/>
      <c r="L1493" s="236" t="s">
        <v>3954</v>
      </c>
      <c r="M1493" s="237"/>
      <c r="N1493" s="237"/>
      <c r="O1493" s="237"/>
      <c r="P1493" s="237"/>
      <c r="Q1493" s="237"/>
      <c r="S1493" s="238">
        <v>0</v>
      </c>
      <c r="T1493" s="235"/>
      <c r="U1493" s="245">
        <v>8478264.1999999993</v>
      </c>
      <c r="V1493" s="235"/>
      <c r="W1493" s="239" t="s">
        <v>3955</v>
      </c>
      <c r="X1493" s="235"/>
    </row>
    <row r="1494" spans="3:24" s="231" customFormat="1" ht="12" hidden="1" customHeight="1" x14ac:dyDescent="0.25">
      <c r="C1494" s="236" t="s">
        <v>3941</v>
      </c>
      <c r="E1494" s="236" t="s">
        <v>700</v>
      </c>
      <c r="F1494" s="237"/>
      <c r="H1494" s="236" t="s">
        <v>3956</v>
      </c>
      <c r="I1494" s="237"/>
      <c r="J1494" s="237"/>
      <c r="L1494" s="236" t="s">
        <v>3957</v>
      </c>
      <c r="M1494" s="237"/>
      <c r="N1494" s="237"/>
      <c r="O1494" s="237"/>
      <c r="P1494" s="237"/>
      <c r="Q1494" s="237"/>
      <c r="S1494" s="238">
        <v>5498181.8600000003</v>
      </c>
      <c r="T1494" s="235"/>
      <c r="U1494" s="238">
        <v>0</v>
      </c>
      <c r="V1494" s="235"/>
      <c r="W1494" s="239" t="s">
        <v>3958</v>
      </c>
      <c r="X1494" s="235"/>
    </row>
    <row r="1495" spans="3:24" s="231" customFormat="1" ht="12" hidden="1" customHeight="1" x14ac:dyDescent="0.25">
      <c r="C1495" s="236" t="s">
        <v>3941</v>
      </c>
      <c r="E1495" s="236" t="s">
        <v>700</v>
      </c>
      <c r="F1495" s="237"/>
      <c r="H1495" s="236" t="s">
        <v>3959</v>
      </c>
      <c r="I1495" s="237"/>
      <c r="J1495" s="237"/>
      <c r="L1495" s="236" t="s">
        <v>3960</v>
      </c>
      <c r="M1495" s="237"/>
      <c r="N1495" s="237"/>
      <c r="O1495" s="237"/>
      <c r="P1495" s="237"/>
      <c r="Q1495" s="237"/>
      <c r="S1495" s="238">
        <v>5498181.8600000003</v>
      </c>
      <c r="T1495" s="235"/>
      <c r="U1495" s="238">
        <v>0</v>
      </c>
      <c r="V1495" s="235"/>
      <c r="W1495" s="239" t="s">
        <v>3961</v>
      </c>
      <c r="X1495" s="235"/>
    </row>
    <row r="1496" spans="3:24" s="231" customFormat="1" ht="12" hidden="1" customHeight="1" x14ac:dyDescent="0.25">
      <c r="C1496" s="236" t="s">
        <v>3941</v>
      </c>
      <c r="E1496" s="236" t="s">
        <v>704</v>
      </c>
      <c r="F1496" s="237"/>
      <c r="H1496" s="237">
        <v>19035</v>
      </c>
      <c r="I1496" s="237"/>
      <c r="J1496" s="237"/>
      <c r="L1496" s="236" t="s">
        <v>3962</v>
      </c>
      <c r="M1496" s="237"/>
      <c r="N1496" s="237"/>
      <c r="O1496" s="237"/>
      <c r="P1496" s="237"/>
      <c r="Q1496" s="237"/>
      <c r="S1496" s="238">
        <v>0</v>
      </c>
      <c r="T1496" s="235"/>
      <c r="U1496" s="245">
        <v>6090910</v>
      </c>
      <c r="V1496" s="235"/>
      <c r="W1496" s="239" t="s">
        <v>3963</v>
      </c>
      <c r="X1496" s="235"/>
    </row>
    <row r="1497" spans="3:24" s="231" customFormat="1" ht="12" hidden="1" customHeight="1" x14ac:dyDescent="0.25">
      <c r="C1497" s="236" t="s">
        <v>3941</v>
      </c>
      <c r="E1497" s="236" t="s">
        <v>700</v>
      </c>
      <c r="F1497" s="237"/>
      <c r="H1497" s="236" t="s">
        <v>3964</v>
      </c>
      <c r="I1497" s="237"/>
      <c r="J1497" s="237"/>
      <c r="L1497" s="236" t="s">
        <v>3965</v>
      </c>
      <c r="M1497" s="237"/>
      <c r="N1497" s="237"/>
      <c r="O1497" s="237"/>
      <c r="P1497" s="237"/>
      <c r="Q1497" s="237"/>
      <c r="S1497" s="245">
        <v>6090910</v>
      </c>
      <c r="T1497" s="235"/>
      <c r="U1497" s="238">
        <v>0</v>
      </c>
      <c r="V1497" s="235"/>
      <c r="W1497" s="239" t="s">
        <v>3961</v>
      </c>
      <c r="X1497" s="235"/>
    </row>
    <row r="1498" spans="3:24" s="231" customFormat="1" ht="8.1" hidden="1" customHeight="1" x14ac:dyDescent="0.25">
      <c r="S1498" s="235"/>
      <c r="T1498" s="235"/>
      <c r="U1498" s="235"/>
      <c r="V1498" s="235"/>
      <c r="W1498" s="235"/>
      <c r="X1498" s="235"/>
    </row>
    <row r="1499" spans="3:24" s="231" customFormat="1" ht="12" customHeight="1" x14ac:dyDescent="0.25">
      <c r="C1499" s="236" t="s">
        <v>3941</v>
      </c>
      <c r="E1499" s="236" t="s">
        <v>704</v>
      </c>
      <c r="F1499" s="237"/>
      <c r="H1499" s="237">
        <v>18927</v>
      </c>
      <c r="I1499" s="237"/>
      <c r="J1499" s="237"/>
      <c r="L1499" s="236" t="s">
        <v>3966</v>
      </c>
      <c r="M1499" s="237"/>
      <c r="N1499" s="237"/>
      <c r="O1499" s="237"/>
      <c r="P1499" s="237"/>
      <c r="Q1499" s="237"/>
      <c r="S1499" s="238">
        <v>0</v>
      </c>
      <c r="T1499" s="235"/>
      <c r="U1499" s="245">
        <v>17018181.600000001</v>
      </c>
      <c r="V1499" s="235"/>
      <c r="W1499" s="239" t="s">
        <v>3967</v>
      </c>
      <c r="X1499" s="235"/>
    </row>
    <row r="1500" spans="3:24" s="231" customFormat="1" ht="12" customHeight="1" x14ac:dyDescent="0.25">
      <c r="C1500" s="236" t="s">
        <v>3941</v>
      </c>
      <c r="E1500" s="236" t="s">
        <v>704</v>
      </c>
      <c r="F1500" s="237"/>
      <c r="H1500" s="237">
        <v>18928</v>
      </c>
      <c r="I1500" s="237"/>
      <c r="J1500" s="237"/>
      <c r="L1500" s="236" t="s">
        <v>3968</v>
      </c>
      <c r="M1500" s="237"/>
      <c r="N1500" s="237"/>
      <c r="O1500" s="237"/>
      <c r="P1500" s="237"/>
      <c r="Q1500" s="237"/>
      <c r="S1500" s="238">
        <v>0</v>
      </c>
      <c r="T1500" s="235"/>
      <c r="U1500" s="245">
        <v>25581817.800000001</v>
      </c>
      <c r="V1500" s="235"/>
      <c r="W1500" s="239" t="s">
        <v>3969</v>
      </c>
      <c r="X1500" s="235"/>
    </row>
    <row r="1501" spans="3:24" s="231" customFormat="1" ht="12" customHeight="1" x14ac:dyDescent="0.25">
      <c r="C1501" s="236" t="s">
        <v>3941</v>
      </c>
      <c r="E1501" s="236" t="s">
        <v>704</v>
      </c>
      <c r="F1501" s="237"/>
      <c r="H1501" s="237">
        <v>18930</v>
      </c>
      <c r="I1501" s="237"/>
      <c r="J1501" s="237"/>
      <c r="L1501" s="236" t="s">
        <v>3970</v>
      </c>
      <c r="M1501" s="237"/>
      <c r="N1501" s="237"/>
      <c r="O1501" s="237"/>
      <c r="P1501" s="237"/>
      <c r="Q1501" s="237"/>
      <c r="S1501" s="238">
        <v>0</v>
      </c>
      <c r="T1501" s="235"/>
      <c r="U1501" s="245">
        <v>5445454.5</v>
      </c>
      <c r="V1501" s="235"/>
      <c r="W1501" s="239" t="s">
        <v>3971</v>
      </c>
      <c r="X1501" s="235"/>
    </row>
    <row r="1502" spans="3:24" s="231" customFormat="1" ht="12" hidden="1" customHeight="1" x14ac:dyDescent="0.25">
      <c r="C1502" s="236" t="s">
        <v>3941</v>
      </c>
      <c r="E1502" s="236" t="s">
        <v>700</v>
      </c>
      <c r="F1502" s="237"/>
      <c r="H1502" s="236" t="s">
        <v>3972</v>
      </c>
      <c r="I1502" s="237"/>
      <c r="J1502" s="237"/>
      <c r="L1502" s="236" t="s">
        <v>3973</v>
      </c>
      <c r="M1502" s="237"/>
      <c r="N1502" s="237"/>
      <c r="O1502" s="237"/>
      <c r="P1502" s="237"/>
      <c r="Q1502" s="237"/>
      <c r="S1502" s="238">
        <v>5562000</v>
      </c>
      <c r="T1502" s="235"/>
      <c r="U1502" s="238">
        <v>0</v>
      </c>
      <c r="V1502" s="235"/>
      <c r="W1502" s="239" t="s">
        <v>3974</v>
      </c>
      <c r="X1502" s="235"/>
    </row>
    <row r="1503" spans="3:24" s="231" customFormat="1" ht="12" hidden="1" customHeight="1" x14ac:dyDescent="0.25">
      <c r="C1503" s="236" t="s">
        <v>3975</v>
      </c>
      <c r="E1503" s="236" t="s">
        <v>700</v>
      </c>
      <c r="F1503" s="237"/>
      <c r="H1503" s="236" t="s">
        <v>3976</v>
      </c>
      <c r="I1503" s="237"/>
      <c r="J1503" s="237"/>
      <c r="L1503" s="236" t="s">
        <v>3977</v>
      </c>
      <c r="M1503" s="237"/>
      <c r="N1503" s="237"/>
      <c r="O1503" s="237"/>
      <c r="P1503" s="237"/>
      <c r="Q1503" s="237"/>
      <c r="S1503" s="238">
        <v>1545454.5</v>
      </c>
      <c r="T1503" s="235"/>
      <c r="U1503" s="238">
        <v>0</v>
      </c>
      <c r="V1503" s="235"/>
      <c r="W1503" s="239" t="s">
        <v>3978</v>
      </c>
      <c r="X1503" s="235"/>
    </row>
    <row r="1504" spans="3:24" s="231" customFormat="1" ht="12" customHeight="1" x14ac:dyDescent="0.25">
      <c r="C1504" s="236" t="s">
        <v>3975</v>
      </c>
      <c r="E1504" s="236" t="s">
        <v>700</v>
      </c>
      <c r="F1504" s="237"/>
      <c r="H1504" s="236" t="s">
        <v>3979</v>
      </c>
      <c r="I1504" s="237"/>
      <c r="J1504" s="237"/>
      <c r="L1504" s="236" t="s">
        <v>3980</v>
      </c>
      <c r="M1504" s="237"/>
      <c r="N1504" s="237"/>
      <c r="O1504" s="237"/>
      <c r="P1504" s="237"/>
      <c r="Q1504" s="237"/>
      <c r="S1504" s="245">
        <v>17109089.800000001</v>
      </c>
      <c r="T1504" s="235"/>
      <c r="U1504" s="238">
        <v>0</v>
      </c>
      <c r="V1504" s="235"/>
      <c r="W1504" s="239" t="s">
        <v>3981</v>
      </c>
      <c r="X1504" s="235"/>
    </row>
    <row r="1505" spans="3:24" s="231" customFormat="1" ht="12" hidden="1" customHeight="1" x14ac:dyDescent="0.25">
      <c r="C1505" s="236" t="s">
        <v>3975</v>
      </c>
      <c r="E1505" s="236" t="s">
        <v>700</v>
      </c>
      <c r="F1505" s="237"/>
      <c r="H1505" s="236" t="s">
        <v>3982</v>
      </c>
      <c r="I1505" s="237"/>
      <c r="J1505" s="237"/>
      <c r="L1505" s="236" t="s">
        <v>3983</v>
      </c>
      <c r="M1505" s="237"/>
      <c r="N1505" s="237"/>
      <c r="O1505" s="237"/>
      <c r="P1505" s="237"/>
      <c r="Q1505" s="237"/>
      <c r="S1505" s="238">
        <v>56784000</v>
      </c>
      <c r="T1505" s="235"/>
      <c r="U1505" s="238">
        <v>0</v>
      </c>
      <c r="V1505" s="235"/>
      <c r="W1505" s="239" t="s">
        <v>3984</v>
      </c>
      <c r="X1505" s="235"/>
    </row>
    <row r="1506" spans="3:24" s="231" customFormat="1" ht="12" hidden="1" customHeight="1" x14ac:dyDescent="0.25">
      <c r="C1506" s="236" t="s">
        <v>3975</v>
      </c>
      <c r="E1506" s="236" t="s">
        <v>704</v>
      </c>
      <c r="F1506" s="237"/>
      <c r="H1506" s="237">
        <v>19001</v>
      </c>
      <c r="I1506" s="237"/>
      <c r="J1506" s="237"/>
      <c r="L1506" s="236" t="s">
        <v>3985</v>
      </c>
      <c r="M1506" s="237"/>
      <c r="N1506" s="237"/>
      <c r="O1506" s="237"/>
      <c r="P1506" s="237"/>
      <c r="Q1506" s="237"/>
      <c r="S1506" s="245">
        <v>0</v>
      </c>
      <c r="T1506" s="244"/>
      <c r="U1506" s="245">
        <v>14109091.199999999</v>
      </c>
      <c r="V1506" s="235"/>
      <c r="W1506" s="239" t="s">
        <v>3986</v>
      </c>
      <c r="X1506" s="235"/>
    </row>
    <row r="1507" spans="3:24" s="231" customFormat="1" ht="12" hidden="1" customHeight="1" x14ac:dyDescent="0.25">
      <c r="C1507" s="236" t="s">
        <v>3975</v>
      </c>
      <c r="E1507" s="236" t="s">
        <v>700</v>
      </c>
      <c r="F1507" s="237"/>
      <c r="H1507" s="236" t="s">
        <v>3987</v>
      </c>
      <c r="I1507" s="237"/>
      <c r="J1507" s="237"/>
      <c r="L1507" s="236" t="s">
        <v>3988</v>
      </c>
      <c r="M1507" s="237"/>
      <c r="N1507" s="237"/>
      <c r="O1507" s="237"/>
      <c r="P1507" s="237"/>
      <c r="Q1507" s="237"/>
      <c r="S1507" s="245">
        <v>14109091.199999999</v>
      </c>
      <c r="T1507" s="244"/>
      <c r="U1507" s="245">
        <v>0</v>
      </c>
      <c r="V1507" s="235"/>
      <c r="W1507" s="239" t="s">
        <v>3984</v>
      </c>
      <c r="X1507" s="235"/>
    </row>
    <row r="1508" spans="3:24" s="231" customFormat="1" ht="12" hidden="1" customHeight="1" x14ac:dyDescent="0.25">
      <c r="C1508" s="236" t="s">
        <v>3975</v>
      </c>
      <c r="E1508" s="236" t="s">
        <v>700</v>
      </c>
      <c r="F1508" s="237"/>
      <c r="H1508" s="236" t="s">
        <v>3989</v>
      </c>
      <c r="I1508" s="237"/>
      <c r="J1508" s="237"/>
      <c r="L1508" s="236" t="s">
        <v>3990</v>
      </c>
      <c r="M1508" s="237"/>
      <c r="N1508" s="237"/>
      <c r="O1508" s="237"/>
      <c r="P1508" s="237"/>
      <c r="Q1508" s="237"/>
      <c r="S1508" s="245">
        <v>4712743.5999999996</v>
      </c>
      <c r="T1508" s="235"/>
      <c r="U1508" s="238">
        <v>0</v>
      </c>
      <c r="V1508" s="235"/>
      <c r="W1508" s="239" t="s">
        <v>3991</v>
      </c>
      <c r="X1508" s="235"/>
    </row>
    <row r="1509" spans="3:24" s="231" customFormat="1" ht="12" hidden="1" customHeight="1" x14ac:dyDescent="0.25">
      <c r="C1509" s="236" t="s">
        <v>3975</v>
      </c>
      <c r="E1509" s="236" t="s">
        <v>700</v>
      </c>
      <c r="F1509" s="237"/>
      <c r="H1509" s="236" t="s">
        <v>3992</v>
      </c>
      <c r="I1509" s="237"/>
      <c r="J1509" s="237"/>
      <c r="L1509" s="236" t="s">
        <v>3993</v>
      </c>
      <c r="M1509" s="237"/>
      <c r="N1509" s="237"/>
      <c r="O1509" s="237"/>
      <c r="P1509" s="237"/>
      <c r="Q1509" s="237"/>
      <c r="S1509" s="245">
        <v>5498181.8600000003</v>
      </c>
      <c r="T1509" s="235"/>
      <c r="U1509" s="238">
        <v>0</v>
      </c>
      <c r="V1509" s="235"/>
      <c r="W1509" s="239" t="s">
        <v>3994</v>
      </c>
      <c r="X1509" s="235"/>
    </row>
    <row r="1510" spans="3:24" s="231" customFormat="1" ht="12" hidden="1" customHeight="1" x14ac:dyDescent="0.25">
      <c r="C1510" s="236" t="s">
        <v>3975</v>
      </c>
      <c r="E1510" s="236" t="s">
        <v>700</v>
      </c>
      <c r="F1510" s="237"/>
      <c r="H1510" s="236" t="s">
        <v>3995</v>
      </c>
      <c r="I1510" s="237"/>
      <c r="J1510" s="237"/>
      <c r="L1510" s="236" t="s">
        <v>3996</v>
      </c>
      <c r="M1510" s="237"/>
      <c r="N1510" s="237"/>
      <c r="O1510" s="237"/>
      <c r="P1510" s="237"/>
      <c r="Q1510" s="237"/>
      <c r="S1510" s="245">
        <v>5498181.8600000003</v>
      </c>
      <c r="T1510" s="235"/>
      <c r="U1510" s="238">
        <v>0</v>
      </c>
      <c r="V1510" s="235"/>
      <c r="W1510" s="239" t="s">
        <v>3997</v>
      </c>
      <c r="X1510" s="235"/>
    </row>
    <row r="1511" spans="3:24" s="231" customFormat="1" ht="12" hidden="1" customHeight="1" x14ac:dyDescent="0.25">
      <c r="C1511" s="236" t="s">
        <v>3975</v>
      </c>
      <c r="E1511" s="236" t="s">
        <v>700</v>
      </c>
      <c r="F1511" s="237"/>
      <c r="H1511" s="236" t="s">
        <v>3998</v>
      </c>
      <c r="I1511" s="237"/>
      <c r="J1511" s="237"/>
      <c r="L1511" s="236" t="s">
        <v>3999</v>
      </c>
      <c r="M1511" s="237"/>
      <c r="N1511" s="237"/>
      <c r="O1511" s="237"/>
      <c r="P1511" s="237"/>
      <c r="Q1511" s="237"/>
      <c r="S1511" s="245">
        <v>482727.24</v>
      </c>
      <c r="T1511" s="235"/>
      <c r="U1511" s="238">
        <v>0</v>
      </c>
      <c r="V1511" s="235"/>
      <c r="W1511" s="239" t="s">
        <v>4000</v>
      </c>
      <c r="X1511" s="235"/>
    </row>
    <row r="1512" spans="3:24" s="231" customFormat="1" ht="12" hidden="1" customHeight="1" x14ac:dyDescent="0.25">
      <c r="C1512" s="236" t="s">
        <v>3975</v>
      </c>
      <c r="E1512" s="236" t="s">
        <v>704</v>
      </c>
      <c r="F1512" s="237"/>
      <c r="H1512" s="237">
        <v>18926</v>
      </c>
      <c r="I1512" s="237"/>
      <c r="J1512" s="237"/>
      <c r="L1512" s="236" t="s">
        <v>4001</v>
      </c>
      <c r="M1512" s="237"/>
      <c r="N1512" s="237"/>
      <c r="O1512" s="237"/>
      <c r="P1512" s="237"/>
      <c r="Q1512" s="237"/>
      <c r="S1512" s="238">
        <v>0</v>
      </c>
      <c r="T1512" s="235"/>
      <c r="U1512" s="238">
        <v>56784000</v>
      </c>
      <c r="V1512" s="235"/>
      <c r="W1512" s="239" t="s">
        <v>4002</v>
      </c>
      <c r="X1512" s="235"/>
    </row>
    <row r="1513" spans="3:24" s="231" customFormat="1" ht="12" hidden="1" customHeight="1" x14ac:dyDescent="0.25">
      <c r="C1513" s="236" t="s">
        <v>4003</v>
      </c>
      <c r="E1513" s="236" t="s">
        <v>700</v>
      </c>
      <c r="F1513" s="237"/>
      <c r="H1513" s="237">
        <v>2173512</v>
      </c>
      <c r="I1513" s="237"/>
      <c r="J1513" s="237"/>
      <c r="L1513" s="236" t="s">
        <v>3550</v>
      </c>
      <c r="M1513" s="237"/>
      <c r="N1513" s="237"/>
      <c r="O1513" s="237"/>
      <c r="P1513" s="237"/>
      <c r="Q1513" s="237"/>
      <c r="S1513" s="238">
        <v>1295454.5</v>
      </c>
      <c r="T1513" s="235"/>
      <c r="U1513" s="238">
        <v>0</v>
      </c>
      <c r="V1513" s="235"/>
      <c r="W1513" s="239" t="s">
        <v>4004</v>
      </c>
      <c r="X1513" s="235"/>
    </row>
    <row r="1514" spans="3:24" s="231" customFormat="1" ht="12" hidden="1" customHeight="1" x14ac:dyDescent="0.25">
      <c r="C1514" s="236" t="s">
        <v>4003</v>
      </c>
      <c r="E1514" s="236" t="s">
        <v>700</v>
      </c>
      <c r="F1514" s="237"/>
      <c r="H1514" s="236" t="s">
        <v>4005</v>
      </c>
      <c r="I1514" s="237"/>
      <c r="J1514" s="237"/>
      <c r="L1514" s="236" t="s">
        <v>4006</v>
      </c>
      <c r="M1514" s="237"/>
      <c r="N1514" s="237"/>
      <c r="O1514" s="237"/>
      <c r="P1514" s="237"/>
      <c r="Q1514" s="237"/>
      <c r="S1514" s="238">
        <v>63882364</v>
      </c>
      <c r="T1514" s="235"/>
      <c r="U1514" s="238">
        <v>0</v>
      </c>
      <c r="V1514" s="235"/>
      <c r="W1514" s="239" t="s">
        <v>4007</v>
      </c>
      <c r="X1514" s="235"/>
    </row>
    <row r="1515" spans="3:24" s="231" customFormat="1" ht="12" hidden="1" customHeight="1" x14ac:dyDescent="0.25">
      <c r="C1515" s="236" t="s">
        <v>4003</v>
      </c>
      <c r="E1515" s="236" t="s">
        <v>700</v>
      </c>
      <c r="F1515" s="237"/>
      <c r="H1515" s="236" t="s">
        <v>4008</v>
      </c>
      <c r="I1515" s="237"/>
      <c r="J1515" s="237"/>
      <c r="L1515" s="236" t="s">
        <v>4009</v>
      </c>
      <c r="M1515" s="237"/>
      <c r="N1515" s="237"/>
      <c r="O1515" s="237"/>
      <c r="P1515" s="237"/>
      <c r="Q1515" s="237"/>
      <c r="S1515" s="238">
        <v>64119271.200000003</v>
      </c>
      <c r="T1515" s="235"/>
      <c r="U1515" s="238">
        <v>0</v>
      </c>
      <c r="V1515" s="235"/>
      <c r="W1515" s="239" t="s">
        <v>4010</v>
      </c>
      <c r="X1515" s="235"/>
    </row>
    <row r="1516" spans="3:24" s="231" customFormat="1" ht="12" hidden="1" customHeight="1" x14ac:dyDescent="0.25">
      <c r="C1516" s="236" t="s">
        <v>4003</v>
      </c>
      <c r="E1516" s="236" t="s">
        <v>700</v>
      </c>
      <c r="F1516" s="237"/>
      <c r="H1516" s="236" t="s">
        <v>4011</v>
      </c>
      <c r="I1516" s="237"/>
      <c r="J1516" s="237"/>
      <c r="L1516" s="236" t="s">
        <v>4012</v>
      </c>
      <c r="M1516" s="237"/>
      <c r="N1516" s="237"/>
      <c r="O1516" s="237"/>
      <c r="P1516" s="237"/>
      <c r="Q1516" s="237"/>
      <c r="S1516" s="238">
        <v>109431817.5</v>
      </c>
      <c r="T1516" s="235"/>
      <c r="U1516" s="238">
        <v>0</v>
      </c>
      <c r="V1516" s="235"/>
      <c r="W1516" s="239" t="s">
        <v>4013</v>
      </c>
      <c r="X1516" s="235"/>
    </row>
    <row r="1517" spans="3:24" s="231" customFormat="1" ht="12" hidden="1" customHeight="1" x14ac:dyDescent="0.25">
      <c r="C1517" s="236" t="s">
        <v>4003</v>
      </c>
      <c r="E1517" s="236" t="s">
        <v>704</v>
      </c>
      <c r="F1517" s="237"/>
      <c r="H1517" s="237">
        <v>18897</v>
      </c>
      <c r="I1517" s="237"/>
      <c r="J1517" s="237"/>
      <c r="L1517" s="236" t="s">
        <v>3550</v>
      </c>
      <c r="M1517" s="237"/>
      <c r="N1517" s="237"/>
      <c r="O1517" s="237"/>
      <c r="P1517" s="237"/>
      <c r="Q1517" s="237"/>
      <c r="S1517" s="238">
        <v>0</v>
      </c>
      <c r="T1517" s="235"/>
      <c r="U1517" s="238">
        <v>1295454.5</v>
      </c>
      <c r="V1517" s="235"/>
      <c r="W1517" s="239" t="s">
        <v>4014</v>
      </c>
      <c r="X1517" s="235"/>
    </row>
    <row r="1518" spans="3:24" s="231" customFormat="1" ht="12" hidden="1" customHeight="1" x14ac:dyDescent="0.25">
      <c r="C1518" s="236" t="s">
        <v>4003</v>
      </c>
      <c r="E1518" s="236" t="s">
        <v>704</v>
      </c>
      <c r="F1518" s="237"/>
      <c r="H1518" s="237">
        <v>18959</v>
      </c>
      <c r="I1518" s="237"/>
      <c r="J1518" s="237"/>
      <c r="L1518" s="236" t="s">
        <v>4015</v>
      </c>
      <c r="M1518" s="237"/>
      <c r="N1518" s="237"/>
      <c r="O1518" s="237"/>
      <c r="P1518" s="237"/>
      <c r="Q1518" s="237"/>
      <c r="S1518" s="238">
        <v>0</v>
      </c>
      <c r="T1518" s="235"/>
      <c r="U1518" s="238">
        <v>64119271.200000003</v>
      </c>
      <c r="V1518" s="235"/>
      <c r="W1518" s="239" t="s">
        <v>4016</v>
      </c>
      <c r="X1518" s="235"/>
    </row>
    <row r="1519" spans="3:24" s="231" customFormat="1" ht="12" hidden="1" customHeight="1" x14ac:dyDescent="0.25">
      <c r="C1519" s="236" t="s">
        <v>4003</v>
      </c>
      <c r="E1519" s="236" t="s">
        <v>704</v>
      </c>
      <c r="F1519" s="237"/>
      <c r="H1519" s="237">
        <v>18919</v>
      </c>
      <c r="I1519" s="237"/>
      <c r="J1519" s="237"/>
      <c r="L1519" s="236" t="s">
        <v>4017</v>
      </c>
      <c r="M1519" s="237"/>
      <c r="N1519" s="237"/>
      <c r="O1519" s="237"/>
      <c r="P1519" s="237"/>
      <c r="Q1519" s="237"/>
      <c r="S1519" s="238">
        <v>0</v>
      </c>
      <c r="T1519" s="235"/>
      <c r="U1519" s="238">
        <v>799090</v>
      </c>
      <c r="V1519" s="235"/>
      <c r="W1519" s="239" t="s">
        <v>4018</v>
      </c>
      <c r="X1519" s="235"/>
    </row>
    <row r="1520" spans="3:24" s="231" customFormat="1" ht="12" hidden="1" customHeight="1" x14ac:dyDescent="0.25">
      <c r="C1520" s="236" t="s">
        <v>4003</v>
      </c>
      <c r="E1520" s="236" t="s">
        <v>700</v>
      </c>
      <c r="F1520" s="237"/>
      <c r="H1520" s="236" t="s">
        <v>4019</v>
      </c>
      <c r="I1520" s="237"/>
      <c r="J1520" s="237"/>
      <c r="L1520" s="236" t="s">
        <v>4020</v>
      </c>
      <c r="M1520" s="237"/>
      <c r="N1520" s="237"/>
      <c r="O1520" s="237"/>
      <c r="P1520" s="237"/>
      <c r="Q1520" s="237"/>
      <c r="S1520" s="238">
        <v>2325088.7999999998</v>
      </c>
      <c r="T1520" s="235"/>
      <c r="U1520" s="238">
        <v>0</v>
      </c>
      <c r="V1520" s="235"/>
      <c r="W1520" s="239" t="s">
        <v>4021</v>
      </c>
      <c r="X1520" s="235"/>
    </row>
    <row r="1521" spans="3:24" s="231" customFormat="1" ht="12" hidden="1" customHeight="1" x14ac:dyDescent="0.25">
      <c r="C1521" s="236" t="s">
        <v>4003</v>
      </c>
      <c r="E1521" s="236" t="s">
        <v>700</v>
      </c>
      <c r="F1521" s="237"/>
      <c r="H1521" s="236" t="s">
        <v>4022</v>
      </c>
      <c r="I1521" s="237"/>
      <c r="J1521" s="237"/>
      <c r="L1521" s="236" t="s">
        <v>4023</v>
      </c>
      <c r="M1521" s="237"/>
      <c r="N1521" s="237"/>
      <c r="O1521" s="237"/>
      <c r="P1521" s="237"/>
      <c r="Q1521" s="237"/>
      <c r="S1521" s="238">
        <v>799090</v>
      </c>
      <c r="T1521" s="235"/>
      <c r="U1521" s="238">
        <v>0</v>
      </c>
      <c r="V1521" s="235"/>
      <c r="W1521" s="239" t="s">
        <v>4024</v>
      </c>
      <c r="X1521" s="235"/>
    </row>
    <row r="1522" spans="3:24" s="231" customFormat="1" ht="12" hidden="1" customHeight="1" x14ac:dyDescent="0.25">
      <c r="C1522" s="236" t="s">
        <v>4003</v>
      </c>
      <c r="E1522" s="236" t="s">
        <v>704</v>
      </c>
      <c r="F1522" s="237"/>
      <c r="H1522" s="237">
        <v>18993</v>
      </c>
      <c r="I1522" s="237"/>
      <c r="J1522" s="237"/>
      <c r="L1522" s="236" t="s">
        <v>4025</v>
      </c>
      <c r="M1522" s="237"/>
      <c r="N1522" s="237"/>
      <c r="O1522" s="237"/>
      <c r="P1522" s="237"/>
      <c r="Q1522" s="237"/>
      <c r="S1522" s="238">
        <v>0</v>
      </c>
      <c r="T1522" s="235"/>
      <c r="U1522" s="245">
        <v>5498181.8600000003</v>
      </c>
      <c r="V1522" s="235"/>
      <c r="W1522" s="239" t="s">
        <v>4026</v>
      </c>
      <c r="X1522" s="235"/>
    </row>
    <row r="1523" spans="3:24" s="231" customFormat="1" ht="12" hidden="1" customHeight="1" x14ac:dyDescent="0.25">
      <c r="C1523" s="236" t="s">
        <v>4003</v>
      </c>
      <c r="E1523" s="236" t="s">
        <v>704</v>
      </c>
      <c r="F1523" s="237"/>
      <c r="H1523" s="237">
        <v>18994</v>
      </c>
      <c r="I1523" s="237"/>
      <c r="J1523" s="237"/>
      <c r="L1523" s="236" t="s">
        <v>4027</v>
      </c>
      <c r="M1523" s="237"/>
      <c r="N1523" s="237"/>
      <c r="O1523" s="237"/>
      <c r="P1523" s="237"/>
      <c r="Q1523" s="237"/>
      <c r="S1523" s="238">
        <v>0</v>
      </c>
      <c r="T1523" s="235"/>
      <c r="U1523" s="245">
        <v>5498181.8600000003</v>
      </c>
      <c r="V1523" s="235"/>
      <c r="W1523" s="239" t="s">
        <v>4028</v>
      </c>
      <c r="X1523" s="235"/>
    </row>
    <row r="1524" spans="3:24" s="231" customFormat="1" ht="12" hidden="1" customHeight="1" x14ac:dyDescent="0.25">
      <c r="C1524" s="236" t="s">
        <v>4003</v>
      </c>
      <c r="E1524" s="236" t="s">
        <v>704</v>
      </c>
      <c r="F1524" s="237"/>
      <c r="H1524" s="237">
        <v>18995</v>
      </c>
      <c r="I1524" s="237"/>
      <c r="J1524" s="237"/>
      <c r="L1524" s="236" t="s">
        <v>4029</v>
      </c>
      <c r="M1524" s="237"/>
      <c r="N1524" s="237"/>
      <c r="O1524" s="237"/>
      <c r="P1524" s="237"/>
      <c r="Q1524" s="237"/>
      <c r="S1524" s="238">
        <v>0</v>
      </c>
      <c r="T1524" s="235"/>
      <c r="U1524" s="245">
        <v>5498181.8600000003</v>
      </c>
      <c r="V1524" s="235"/>
      <c r="W1524" s="239" t="s">
        <v>4030</v>
      </c>
      <c r="X1524" s="235"/>
    </row>
    <row r="1525" spans="3:24" s="231" customFormat="1" ht="12" hidden="1" customHeight="1" x14ac:dyDescent="0.25">
      <c r="C1525" s="236" t="s">
        <v>4003</v>
      </c>
      <c r="E1525" s="236" t="s">
        <v>704</v>
      </c>
      <c r="F1525" s="237"/>
      <c r="H1525" s="237">
        <v>18929</v>
      </c>
      <c r="I1525" s="237"/>
      <c r="J1525" s="237"/>
      <c r="L1525" s="236" t="s">
        <v>4031</v>
      </c>
      <c r="M1525" s="237"/>
      <c r="N1525" s="237"/>
      <c r="O1525" s="237"/>
      <c r="P1525" s="237"/>
      <c r="Q1525" s="237"/>
      <c r="S1525" s="238">
        <v>0</v>
      </c>
      <c r="T1525" s="235"/>
      <c r="U1525" s="238">
        <v>1620000</v>
      </c>
      <c r="V1525" s="235"/>
      <c r="W1525" s="239" t="s">
        <v>4032</v>
      </c>
      <c r="X1525" s="235"/>
    </row>
    <row r="1526" spans="3:24" s="231" customFormat="1" ht="12" hidden="1" customHeight="1" x14ac:dyDescent="0.25">
      <c r="C1526" s="236" t="s">
        <v>4003</v>
      </c>
      <c r="E1526" s="236" t="s">
        <v>704</v>
      </c>
      <c r="F1526" s="237"/>
      <c r="H1526" s="237">
        <v>18931</v>
      </c>
      <c r="I1526" s="237"/>
      <c r="J1526" s="237"/>
      <c r="L1526" s="236" t="s">
        <v>4033</v>
      </c>
      <c r="M1526" s="237"/>
      <c r="N1526" s="237"/>
      <c r="O1526" s="237"/>
      <c r="P1526" s="237"/>
      <c r="Q1526" s="237"/>
      <c r="S1526" s="238">
        <v>0</v>
      </c>
      <c r="T1526" s="235"/>
      <c r="U1526" s="238">
        <v>1545454.5</v>
      </c>
      <c r="V1526" s="235"/>
      <c r="W1526" s="239" t="s">
        <v>4034</v>
      </c>
      <c r="X1526" s="235"/>
    </row>
    <row r="1527" spans="3:24" s="231" customFormat="1" ht="12" hidden="1" customHeight="1" x14ac:dyDescent="0.25">
      <c r="C1527" s="236" t="s">
        <v>4035</v>
      </c>
      <c r="E1527" s="236" t="s">
        <v>700</v>
      </c>
      <c r="F1527" s="237"/>
      <c r="H1527" s="236" t="s">
        <v>4036</v>
      </c>
      <c r="I1527" s="237"/>
      <c r="J1527" s="237"/>
      <c r="L1527" s="236" t="s">
        <v>4037</v>
      </c>
      <c r="M1527" s="237"/>
      <c r="N1527" s="237"/>
      <c r="O1527" s="237"/>
      <c r="P1527" s="237"/>
      <c r="Q1527" s="237"/>
      <c r="S1527" s="238">
        <v>7795181.5</v>
      </c>
      <c r="T1527" s="235"/>
      <c r="U1527" s="238">
        <v>0</v>
      </c>
      <c r="V1527" s="235"/>
      <c r="W1527" s="239" t="s">
        <v>4038</v>
      </c>
      <c r="X1527" s="235"/>
    </row>
    <row r="1528" spans="3:24" s="231" customFormat="1" ht="12" hidden="1" customHeight="1" x14ac:dyDescent="0.25">
      <c r="C1528" s="236" t="s">
        <v>4035</v>
      </c>
      <c r="E1528" s="236" t="s">
        <v>700</v>
      </c>
      <c r="F1528" s="237"/>
      <c r="H1528" s="236" t="s">
        <v>4039</v>
      </c>
      <c r="I1528" s="237"/>
      <c r="J1528" s="237"/>
      <c r="L1528" s="236" t="s">
        <v>4040</v>
      </c>
      <c r="M1528" s="237"/>
      <c r="N1528" s="237"/>
      <c r="O1528" s="237"/>
      <c r="P1528" s="237"/>
      <c r="Q1528" s="237"/>
      <c r="S1528" s="238">
        <v>10045454.5</v>
      </c>
      <c r="T1528" s="235"/>
      <c r="U1528" s="238">
        <v>0</v>
      </c>
      <c r="V1528" s="235"/>
      <c r="W1528" s="239" t="s">
        <v>4041</v>
      </c>
      <c r="X1528" s="235"/>
    </row>
    <row r="1529" spans="3:24" s="231" customFormat="1" ht="12" hidden="1" customHeight="1" x14ac:dyDescent="0.25">
      <c r="C1529" s="236" t="s">
        <v>4035</v>
      </c>
      <c r="E1529" s="236" t="s">
        <v>704</v>
      </c>
      <c r="F1529" s="237"/>
      <c r="H1529" s="237">
        <v>18925</v>
      </c>
      <c r="I1529" s="237"/>
      <c r="J1529" s="237"/>
      <c r="L1529" s="236" t="s">
        <v>4042</v>
      </c>
      <c r="M1529" s="237"/>
      <c r="N1529" s="237"/>
      <c r="O1529" s="237"/>
      <c r="P1529" s="237"/>
      <c r="Q1529" s="237"/>
      <c r="S1529" s="238">
        <v>0</v>
      </c>
      <c r="T1529" s="235"/>
      <c r="U1529" s="238">
        <v>15177270</v>
      </c>
      <c r="V1529" s="235"/>
      <c r="W1529" s="239" t="s">
        <v>4043</v>
      </c>
      <c r="X1529" s="235"/>
    </row>
    <row r="1530" spans="3:24" s="231" customFormat="1" ht="12" hidden="1" customHeight="1" x14ac:dyDescent="0.25">
      <c r="C1530" s="236" t="s">
        <v>4035</v>
      </c>
      <c r="E1530" s="236" t="s">
        <v>700</v>
      </c>
      <c r="F1530" s="237"/>
      <c r="H1530" s="236" t="s">
        <v>4044</v>
      </c>
      <c r="I1530" s="237"/>
      <c r="J1530" s="237"/>
      <c r="L1530" s="236" t="s">
        <v>4045</v>
      </c>
      <c r="M1530" s="237"/>
      <c r="N1530" s="237"/>
      <c r="O1530" s="237"/>
      <c r="P1530" s="237"/>
      <c r="Q1530" s="237"/>
      <c r="S1530" s="238">
        <v>1620000</v>
      </c>
      <c r="T1530" s="235"/>
      <c r="U1530" s="238">
        <v>0</v>
      </c>
      <c r="V1530" s="235"/>
      <c r="W1530" s="239" t="s">
        <v>4046</v>
      </c>
      <c r="X1530" s="235"/>
    </row>
    <row r="1531" spans="3:24" s="231" customFormat="1" ht="12" hidden="1" customHeight="1" x14ac:dyDescent="0.25">
      <c r="C1531" s="236" t="s">
        <v>4035</v>
      </c>
      <c r="E1531" s="236" t="s">
        <v>704</v>
      </c>
      <c r="F1531" s="237"/>
      <c r="H1531" s="237">
        <v>27052</v>
      </c>
      <c r="I1531" s="237"/>
      <c r="J1531" s="237"/>
      <c r="L1531" s="236" t="s">
        <v>4047</v>
      </c>
      <c r="M1531" s="237"/>
      <c r="N1531" s="237"/>
      <c r="O1531" s="237"/>
      <c r="P1531" s="237"/>
      <c r="Q1531" s="237"/>
      <c r="S1531" s="238">
        <v>0</v>
      </c>
      <c r="T1531" s="235"/>
      <c r="U1531" s="238">
        <v>7881817.4400000004</v>
      </c>
      <c r="V1531" s="235"/>
      <c r="W1531" s="239" t="s">
        <v>4048</v>
      </c>
      <c r="X1531" s="235"/>
    </row>
    <row r="1532" spans="3:24" s="231" customFormat="1" ht="12" hidden="1" customHeight="1" x14ac:dyDescent="0.25">
      <c r="C1532" s="236" t="s">
        <v>4035</v>
      </c>
      <c r="E1532" s="236" t="s">
        <v>700</v>
      </c>
      <c r="F1532" s="237"/>
      <c r="H1532" s="236" t="s">
        <v>4049</v>
      </c>
      <c r="I1532" s="237"/>
      <c r="J1532" s="237"/>
      <c r="L1532" s="236" t="s">
        <v>4050</v>
      </c>
      <c r="M1532" s="237"/>
      <c r="N1532" s="237"/>
      <c r="O1532" s="237"/>
      <c r="P1532" s="237"/>
      <c r="Q1532" s="237"/>
      <c r="S1532" s="238">
        <v>19062406.34</v>
      </c>
      <c r="T1532" s="235"/>
      <c r="U1532" s="238">
        <v>0</v>
      </c>
      <c r="V1532" s="235"/>
      <c r="W1532" s="239" t="s">
        <v>4051</v>
      </c>
      <c r="X1532" s="235"/>
    </row>
    <row r="1533" spans="3:24" s="231" customFormat="1" ht="12" customHeight="1" x14ac:dyDescent="0.25">
      <c r="C1533" s="236" t="s">
        <v>4035</v>
      </c>
      <c r="E1533" s="236" t="s">
        <v>700</v>
      </c>
      <c r="F1533" s="237"/>
      <c r="H1533" s="236" t="s">
        <v>4052</v>
      </c>
      <c r="I1533" s="237"/>
      <c r="J1533" s="237"/>
      <c r="L1533" s="236" t="s">
        <v>4053</v>
      </c>
      <c r="M1533" s="237"/>
      <c r="N1533" s="237"/>
      <c r="O1533" s="237"/>
      <c r="P1533" s="237"/>
      <c r="Q1533" s="237"/>
      <c r="S1533" s="245">
        <v>32498295</v>
      </c>
      <c r="T1533" s="235"/>
      <c r="U1533" s="238">
        <v>0</v>
      </c>
      <c r="V1533" s="235"/>
      <c r="W1533" s="239" t="s">
        <v>4054</v>
      </c>
      <c r="X1533" s="235"/>
    </row>
    <row r="1534" spans="3:24" s="231" customFormat="1" ht="12" hidden="1" customHeight="1" x14ac:dyDescent="0.25">
      <c r="C1534" s="236" t="s">
        <v>4035</v>
      </c>
      <c r="E1534" s="236" t="s">
        <v>700</v>
      </c>
      <c r="F1534" s="237"/>
      <c r="H1534" s="236" t="s">
        <v>4055</v>
      </c>
      <c r="I1534" s="237"/>
      <c r="J1534" s="237"/>
      <c r="L1534" s="236" t="s">
        <v>4056</v>
      </c>
      <c r="M1534" s="237"/>
      <c r="N1534" s="237"/>
      <c r="O1534" s="237"/>
      <c r="P1534" s="237"/>
      <c r="Q1534" s="237"/>
      <c r="S1534" s="238">
        <v>29246181</v>
      </c>
      <c r="T1534" s="235"/>
      <c r="U1534" s="238">
        <v>0</v>
      </c>
      <c r="V1534" s="235"/>
      <c r="W1534" s="239" t="s">
        <v>4057</v>
      </c>
      <c r="X1534" s="235"/>
    </row>
    <row r="1535" spans="3:24" s="231" customFormat="1" ht="12" hidden="1" customHeight="1" x14ac:dyDescent="0.25">
      <c r="C1535" s="236" t="s">
        <v>4035</v>
      </c>
      <c r="E1535" s="236" t="s">
        <v>700</v>
      </c>
      <c r="F1535" s="237"/>
      <c r="H1535" s="236" t="s">
        <v>4058</v>
      </c>
      <c r="I1535" s="237"/>
      <c r="J1535" s="237"/>
      <c r="L1535" s="236" t="s">
        <v>4059</v>
      </c>
      <c r="M1535" s="237"/>
      <c r="N1535" s="237"/>
      <c r="O1535" s="237"/>
      <c r="P1535" s="237"/>
      <c r="Q1535" s="237"/>
      <c r="S1535" s="238">
        <v>221033072.34</v>
      </c>
      <c r="T1535" s="235"/>
      <c r="U1535" s="238">
        <v>0</v>
      </c>
      <c r="V1535" s="235"/>
      <c r="W1535" s="239" t="s">
        <v>4060</v>
      </c>
      <c r="X1535" s="235"/>
    </row>
    <row r="1536" spans="3:24" s="231" customFormat="1" ht="12" hidden="1" customHeight="1" x14ac:dyDescent="0.25">
      <c r="C1536" s="236" t="s">
        <v>4035</v>
      </c>
      <c r="E1536" s="236" t="s">
        <v>704</v>
      </c>
      <c r="F1536" s="237"/>
      <c r="H1536" s="237">
        <v>19162</v>
      </c>
      <c r="I1536" s="237"/>
      <c r="J1536" s="237"/>
      <c r="L1536" s="236" t="s">
        <v>4061</v>
      </c>
      <c r="M1536" s="237"/>
      <c r="N1536" s="237"/>
      <c r="O1536" s="237"/>
      <c r="P1536" s="237"/>
      <c r="Q1536" s="237"/>
      <c r="S1536" s="238">
        <v>0</v>
      </c>
      <c r="T1536" s="235"/>
      <c r="U1536" s="245">
        <v>5492454.4800000004</v>
      </c>
      <c r="V1536" s="235"/>
      <c r="W1536" s="239" t="s">
        <v>4062</v>
      </c>
      <c r="X1536" s="235"/>
    </row>
    <row r="1537" spans="3:24" s="231" customFormat="1" ht="12" hidden="1" customHeight="1" x14ac:dyDescent="0.25">
      <c r="C1537" s="236" t="s">
        <v>4035</v>
      </c>
      <c r="E1537" s="236" t="s">
        <v>700</v>
      </c>
      <c r="F1537" s="237"/>
      <c r="H1537" s="237">
        <v>26566</v>
      </c>
      <c r="I1537" s="237"/>
      <c r="J1537" s="237"/>
      <c r="L1537" s="236" t="s">
        <v>4063</v>
      </c>
      <c r="M1537" s="237"/>
      <c r="N1537" s="237"/>
      <c r="O1537" s="237"/>
      <c r="P1537" s="237"/>
      <c r="Q1537" s="237"/>
      <c r="S1537" s="245">
        <v>5492454.4800000004</v>
      </c>
      <c r="T1537" s="235"/>
      <c r="U1537" s="238">
        <v>0</v>
      </c>
      <c r="V1537" s="235"/>
      <c r="W1537" s="239" t="s">
        <v>4060</v>
      </c>
      <c r="X1537" s="235"/>
    </row>
    <row r="1538" spans="3:24" s="231" customFormat="1" ht="12" hidden="1" customHeight="1" x14ac:dyDescent="0.25">
      <c r="C1538" s="236" t="s">
        <v>4035</v>
      </c>
      <c r="E1538" s="236" t="s">
        <v>704</v>
      </c>
      <c r="F1538" s="237"/>
      <c r="H1538" s="237">
        <v>18921</v>
      </c>
      <c r="I1538" s="237"/>
      <c r="J1538" s="237"/>
      <c r="L1538" s="236" t="s">
        <v>4064</v>
      </c>
      <c r="M1538" s="237"/>
      <c r="N1538" s="237"/>
      <c r="O1538" s="237"/>
      <c r="P1538" s="237"/>
      <c r="Q1538" s="237"/>
      <c r="S1538" s="238">
        <v>0</v>
      </c>
      <c r="T1538" s="235"/>
      <c r="U1538" s="238">
        <v>7795181.5</v>
      </c>
      <c r="V1538" s="235"/>
      <c r="W1538" s="239" t="s">
        <v>4065</v>
      </c>
      <c r="X1538" s="235"/>
    </row>
    <row r="1539" spans="3:24" s="231" customFormat="1" ht="12" hidden="1" customHeight="1" x14ac:dyDescent="0.25">
      <c r="C1539" s="236" t="s">
        <v>4035</v>
      </c>
      <c r="E1539" s="236" t="s">
        <v>704</v>
      </c>
      <c r="F1539" s="237"/>
      <c r="H1539" s="237">
        <v>19077</v>
      </c>
      <c r="I1539" s="237"/>
      <c r="J1539" s="237"/>
      <c r="L1539" s="236" t="s">
        <v>4066</v>
      </c>
      <c r="M1539" s="237"/>
      <c r="N1539" s="237"/>
      <c r="O1539" s="237"/>
      <c r="P1539" s="237"/>
      <c r="Q1539" s="237"/>
      <c r="S1539" s="238">
        <v>0</v>
      </c>
      <c r="T1539" s="235"/>
      <c r="U1539" s="245">
        <v>1418000</v>
      </c>
      <c r="V1539" s="235"/>
      <c r="W1539" s="239" t="s">
        <v>4067</v>
      </c>
      <c r="X1539" s="235"/>
    </row>
    <row r="1540" spans="3:24" s="231" customFormat="1" ht="12" hidden="1" customHeight="1" x14ac:dyDescent="0.25">
      <c r="C1540" s="236" t="s">
        <v>4035</v>
      </c>
      <c r="E1540" s="236" t="s">
        <v>700</v>
      </c>
      <c r="F1540" s="237"/>
      <c r="H1540" s="236" t="s">
        <v>4068</v>
      </c>
      <c r="I1540" s="237"/>
      <c r="J1540" s="237"/>
      <c r="L1540" s="236" t="s">
        <v>4069</v>
      </c>
      <c r="M1540" s="237"/>
      <c r="N1540" s="237"/>
      <c r="O1540" s="237"/>
      <c r="P1540" s="237"/>
      <c r="Q1540" s="237"/>
      <c r="S1540" s="245">
        <v>1418000</v>
      </c>
      <c r="T1540" s="235"/>
      <c r="U1540" s="238">
        <v>0</v>
      </c>
      <c r="V1540" s="235"/>
      <c r="W1540" s="239" t="s">
        <v>4065</v>
      </c>
      <c r="X1540" s="235"/>
    </row>
    <row r="1541" spans="3:24" s="231" customFormat="1" ht="12" hidden="1" customHeight="1" x14ac:dyDescent="0.25">
      <c r="C1541" s="236" t="s">
        <v>4035</v>
      </c>
      <c r="E1541" s="236" t="s">
        <v>704</v>
      </c>
      <c r="F1541" s="237"/>
      <c r="H1541" s="237">
        <v>18970</v>
      </c>
      <c r="I1541" s="237"/>
      <c r="J1541" s="237"/>
      <c r="L1541" s="236" t="s">
        <v>4070</v>
      </c>
      <c r="M1541" s="237"/>
      <c r="N1541" s="237"/>
      <c r="O1541" s="237"/>
      <c r="P1541" s="237"/>
      <c r="Q1541" s="237"/>
      <c r="S1541" s="238">
        <v>0</v>
      </c>
      <c r="T1541" s="235"/>
      <c r="U1541" s="245">
        <v>7273920</v>
      </c>
      <c r="V1541" s="235"/>
      <c r="W1541" s="239" t="s">
        <v>4071</v>
      </c>
      <c r="X1541" s="235"/>
    </row>
    <row r="1542" spans="3:24" s="231" customFormat="1" ht="12" hidden="1" customHeight="1" x14ac:dyDescent="0.25">
      <c r="C1542" s="236" t="s">
        <v>4035</v>
      </c>
      <c r="E1542" s="236" t="s">
        <v>700</v>
      </c>
      <c r="F1542" s="237"/>
      <c r="H1542" s="236" t="s">
        <v>4072</v>
      </c>
      <c r="I1542" s="237"/>
      <c r="J1542" s="237"/>
      <c r="L1542" s="236" t="s">
        <v>4073</v>
      </c>
      <c r="M1542" s="237"/>
      <c r="N1542" s="237"/>
      <c r="O1542" s="237"/>
      <c r="P1542" s="237"/>
      <c r="Q1542" s="237"/>
      <c r="S1542" s="245">
        <v>7273920</v>
      </c>
      <c r="T1542" s="235"/>
      <c r="U1542" s="238">
        <v>0</v>
      </c>
      <c r="V1542" s="235"/>
      <c r="W1542" s="239" t="s">
        <v>4065</v>
      </c>
      <c r="X1542" s="235"/>
    </row>
    <row r="1543" spans="3:24" s="231" customFormat="1" ht="12" hidden="1" customHeight="1" x14ac:dyDescent="0.25">
      <c r="C1543" s="236" t="s">
        <v>4035</v>
      </c>
      <c r="E1543" s="236" t="s">
        <v>704</v>
      </c>
      <c r="F1543" s="237"/>
      <c r="H1543" s="237">
        <v>18922</v>
      </c>
      <c r="I1543" s="237"/>
      <c r="J1543" s="237"/>
      <c r="L1543" s="236" t="s">
        <v>4074</v>
      </c>
      <c r="M1543" s="237"/>
      <c r="N1543" s="237"/>
      <c r="O1543" s="237"/>
      <c r="P1543" s="237"/>
      <c r="Q1543" s="237"/>
      <c r="S1543" s="238">
        <v>0</v>
      </c>
      <c r="T1543" s="235"/>
      <c r="U1543" s="238">
        <v>29246181</v>
      </c>
      <c r="V1543" s="235"/>
      <c r="W1543" s="239" t="s">
        <v>4075</v>
      </c>
      <c r="X1543" s="235"/>
    </row>
    <row r="1544" spans="3:24" s="231" customFormat="1" ht="12" hidden="1" customHeight="1" x14ac:dyDescent="0.25">
      <c r="C1544" s="236" t="s">
        <v>4035</v>
      </c>
      <c r="E1544" s="236" t="s">
        <v>704</v>
      </c>
      <c r="F1544" s="237"/>
      <c r="H1544" s="237">
        <v>19018</v>
      </c>
      <c r="I1544" s="237"/>
      <c r="J1544" s="237"/>
      <c r="L1544" s="236" t="s">
        <v>4076</v>
      </c>
      <c r="M1544" s="237"/>
      <c r="N1544" s="237"/>
      <c r="O1544" s="237"/>
      <c r="P1544" s="237"/>
      <c r="Q1544" s="237"/>
      <c r="S1544" s="238">
        <v>0</v>
      </c>
      <c r="T1544" s="235"/>
      <c r="U1544" s="245">
        <v>6300000</v>
      </c>
      <c r="V1544" s="235"/>
      <c r="W1544" s="239" t="s">
        <v>4077</v>
      </c>
      <c r="X1544" s="235"/>
    </row>
    <row r="1545" spans="3:24" s="231" customFormat="1" ht="12" hidden="1" customHeight="1" x14ac:dyDescent="0.25">
      <c r="C1545" s="236" t="s">
        <v>4035</v>
      </c>
      <c r="E1545" s="236" t="s">
        <v>700</v>
      </c>
      <c r="F1545" s="237"/>
      <c r="H1545" s="236" t="s">
        <v>4078</v>
      </c>
      <c r="I1545" s="237"/>
      <c r="J1545" s="237"/>
      <c r="L1545" s="236" t="s">
        <v>4079</v>
      </c>
      <c r="M1545" s="237"/>
      <c r="N1545" s="237"/>
      <c r="O1545" s="237"/>
      <c r="P1545" s="237"/>
      <c r="Q1545" s="237"/>
      <c r="S1545" s="245">
        <v>6300000</v>
      </c>
      <c r="T1545" s="235"/>
      <c r="U1545" s="238">
        <v>0</v>
      </c>
      <c r="V1545" s="235"/>
      <c r="W1545" s="239" t="s">
        <v>4075</v>
      </c>
      <c r="X1545" s="235"/>
    </row>
    <row r="1546" spans="3:24" s="231" customFormat="1" ht="8.1" hidden="1" customHeight="1" x14ac:dyDescent="0.25">
      <c r="S1546" s="235"/>
      <c r="T1546" s="235"/>
      <c r="U1546" s="235"/>
      <c r="V1546" s="235"/>
      <c r="W1546" s="235"/>
      <c r="X1546" s="235"/>
    </row>
    <row r="1547" spans="3:24" s="231" customFormat="1" ht="12" hidden="1" customHeight="1" x14ac:dyDescent="0.25">
      <c r="C1547" s="236" t="s">
        <v>4035</v>
      </c>
      <c r="E1547" s="236" t="s">
        <v>704</v>
      </c>
      <c r="F1547" s="237"/>
      <c r="H1547" s="237">
        <v>18923</v>
      </c>
      <c r="I1547" s="237"/>
      <c r="J1547" s="237"/>
      <c r="L1547" s="236" t="s">
        <v>4080</v>
      </c>
      <c r="M1547" s="237"/>
      <c r="N1547" s="237"/>
      <c r="O1547" s="237"/>
      <c r="P1547" s="237"/>
      <c r="Q1547" s="237"/>
      <c r="S1547" s="238">
        <v>0</v>
      </c>
      <c r="T1547" s="235"/>
      <c r="U1547" s="238">
        <v>10045454.5</v>
      </c>
      <c r="V1547" s="235"/>
      <c r="W1547" s="239" t="s">
        <v>4081</v>
      </c>
      <c r="X1547" s="235"/>
    </row>
    <row r="1548" spans="3:24" s="231" customFormat="1" ht="12" customHeight="1" x14ac:dyDescent="0.25">
      <c r="C1548" s="236" t="s">
        <v>4035</v>
      </c>
      <c r="E1548" s="236" t="s">
        <v>704</v>
      </c>
      <c r="F1548" s="237"/>
      <c r="H1548" s="237">
        <v>18924</v>
      </c>
      <c r="I1548" s="237"/>
      <c r="J1548" s="237"/>
      <c r="L1548" s="236" t="s">
        <v>4082</v>
      </c>
      <c r="M1548" s="237"/>
      <c r="N1548" s="237"/>
      <c r="O1548" s="237"/>
      <c r="P1548" s="237"/>
      <c r="Q1548" s="237"/>
      <c r="S1548" s="238">
        <v>0</v>
      </c>
      <c r="T1548" s="235"/>
      <c r="U1548" s="245">
        <v>32498295</v>
      </c>
      <c r="V1548" s="235"/>
      <c r="W1548" s="239" t="s">
        <v>4083</v>
      </c>
      <c r="X1548" s="235"/>
    </row>
    <row r="1549" spans="3:24" s="231" customFormat="1" ht="12" hidden="1" customHeight="1" x14ac:dyDescent="0.25">
      <c r="C1549" s="236" t="s">
        <v>4084</v>
      </c>
      <c r="E1549" s="236" t="s">
        <v>704</v>
      </c>
      <c r="F1549" s="237"/>
      <c r="H1549" s="237">
        <v>19113</v>
      </c>
      <c r="I1549" s="237"/>
      <c r="J1549" s="237"/>
      <c r="L1549" s="236" t="s">
        <v>4085</v>
      </c>
      <c r="M1549" s="237"/>
      <c r="N1549" s="237"/>
      <c r="O1549" s="237"/>
      <c r="P1549" s="237"/>
      <c r="Q1549" s="237"/>
      <c r="S1549" s="245">
        <v>0</v>
      </c>
      <c r="T1549" s="244"/>
      <c r="U1549" s="245">
        <v>14109091.199999999</v>
      </c>
      <c r="V1549" s="235"/>
      <c r="W1549" s="239" t="s">
        <v>4086</v>
      </c>
      <c r="X1549" s="235"/>
    </row>
    <row r="1550" spans="3:24" s="231" customFormat="1" ht="12" hidden="1" customHeight="1" x14ac:dyDescent="0.25">
      <c r="C1550" s="236" t="s">
        <v>4084</v>
      </c>
      <c r="E1550" s="236" t="s">
        <v>700</v>
      </c>
      <c r="F1550" s="237"/>
      <c r="H1550" s="236" t="s">
        <v>4087</v>
      </c>
      <c r="I1550" s="237"/>
      <c r="J1550" s="237"/>
      <c r="L1550" s="236" t="s">
        <v>4088</v>
      </c>
      <c r="M1550" s="237"/>
      <c r="N1550" s="237"/>
      <c r="O1550" s="237"/>
      <c r="P1550" s="237"/>
      <c r="Q1550" s="237"/>
      <c r="S1550" s="245">
        <v>14109091.199999999</v>
      </c>
      <c r="T1550" s="244"/>
      <c r="U1550" s="245">
        <v>0</v>
      </c>
      <c r="V1550" s="235"/>
      <c r="W1550" s="239" t="s">
        <v>4083</v>
      </c>
      <c r="X1550" s="235"/>
    </row>
    <row r="1551" spans="3:24" s="231" customFormat="1" ht="12" hidden="1" customHeight="1" x14ac:dyDescent="0.25">
      <c r="C1551" s="236" t="s">
        <v>4084</v>
      </c>
      <c r="E1551" s="236" t="s">
        <v>704</v>
      </c>
      <c r="F1551" s="237"/>
      <c r="H1551" s="237">
        <v>11998</v>
      </c>
      <c r="I1551" s="237"/>
      <c r="J1551" s="237"/>
      <c r="L1551" s="236" t="s">
        <v>4089</v>
      </c>
      <c r="M1551" s="237"/>
      <c r="N1551" s="237"/>
      <c r="O1551" s="237"/>
      <c r="P1551" s="237"/>
      <c r="Q1551" s="237"/>
      <c r="S1551" s="245">
        <v>0</v>
      </c>
      <c r="T1551" s="244"/>
      <c r="U1551" s="245">
        <v>11463636.6</v>
      </c>
      <c r="V1551" s="235"/>
      <c r="W1551" s="239" t="s">
        <v>4090</v>
      </c>
      <c r="X1551" s="235"/>
    </row>
    <row r="1552" spans="3:24" s="231" customFormat="1" ht="12" hidden="1" customHeight="1" x14ac:dyDescent="0.25">
      <c r="C1552" s="236" t="s">
        <v>4084</v>
      </c>
      <c r="E1552" s="236" t="s">
        <v>700</v>
      </c>
      <c r="F1552" s="237"/>
      <c r="H1552" s="237">
        <v>27805788</v>
      </c>
      <c r="I1552" s="237"/>
      <c r="J1552" s="237"/>
      <c r="L1552" s="236" t="s">
        <v>4091</v>
      </c>
      <c r="M1552" s="237"/>
      <c r="N1552" s="237"/>
      <c r="O1552" s="237"/>
      <c r="P1552" s="237"/>
      <c r="Q1552" s="237"/>
      <c r="S1552" s="245">
        <v>11463636.6</v>
      </c>
      <c r="T1552" s="244"/>
      <c r="U1552" s="245">
        <v>0</v>
      </c>
      <c r="V1552" s="235"/>
      <c r="W1552" s="239" t="s">
        <v>4083</v>
      </c>
      <c r="X1552" s="235"/>
    </row>
    <row r="1553" spans="3:24" s="231" customFormat="1" ht="12" hidden="1" customHeight="1" x14ac:dyDescent="0.25">
      <c r="C1553" s="236" t="s">
        <v>4084</v>
      </c>
      <c r="E1553" s="236" t="s">
        <v>700</v>
      </c>
      <c r="F1553" s="237"/>
      <c r="H1553" s="236" t="s">
        <v>4092</v>
      </c>
      <c r="I1553" s="237"/>
      <c r="J1553" s="237"/>
      <c r="L1553" s="236" t="s">
        <v>4093</v>
      </c>
      <c r="M1553" s="237"/>
      <c r="N1553" s="237"/>
      <c r="O1553" s="237"/>
      <c r="P1553" s="237"/>
      <c r="Q1553" s="237"/>
      <c r="S1553" s="238">
        <v>172175123.52000001</v>
      </c>
      <c r="T1553" s="235"/>
      <c r="U1553" s="238">
        <v>0</v>
      </c>
      <c r="V1553" s="235"/>
      <c r="W1553" s="239" t="s">
        <v>4094</v>
      </c>
      <c r="X1553" s="235"/>
    </row>
    <row r="1554" spans="3:24" s="231" customFormat="1" ht="12" hidden="1" customHeight="1" x14ac:dyDescent="0.25">
      <c r="C1554" s="236" t="s">
        <v>4084</v>
      </c>
      <c r="E1554" s="236" t="s">
        <v>704</v>
      </c>
      <c r="F1554" s="237"/>
      <c r="H1554" s="237">
        <v>18918</v>
      </c>
      <c r="I1554" s="237"/>
      <c r="J1554" s="237"/>
      <c r="L1554" s="236" t="s">
        <v>4095</v>
      </c>
      <c r="M1554" s="237"/>
      <c r="N1554" s="237"/>
      <c r="O1554" s="237"/>
      <c r="P1554" s="237"/>
      <c r="Q1554" s="237"/>
      <c r="S1554" s="238">
        <v>0</v>
      </c>
      <c r="T1554" s="235"/>
      <c r="U1554" s="245">
        <v>9109632.4000000004</v>
      </c>
      <c r="V1554" s="235"/>
      <c r="W1554" s="239" t="s">
        <v>4096</v>
      </c>
      <c r="X1554" s="235"/>
    </row>
    <row r="1555" spans="3:24" s="231" customFormat="1" ht="12" hidden="1" customHeight="1" x14ac:dyDescent="0.25">
      <c r="C1555" s="236" t="s">
        <v>4084</v>
      </c>
      <c r="E1555" s="236" t="s">
        <v>700</v>
      </c>
      <c r="F1555" s="237"/>
      <c r="H1555" s="236" t="s">
        <v>4097</v>
      </c>
      <c r="I1555" s="237"/>
      <c r="J1555" s="237"/>
      <c r="L1555" s="236" t="s">
        <v>4098</v>
      </c>
      <c r="M1555" s="237"/>
      <c r="N1555" s="237"/>
      <c r="O1555" s="237"/>
      <c r="P1555" s="237"/>
      <c r="Q1555" s="237"/>
      <c r="S1555" s="245">
        <v>9109632.4000000004</v>
      </c>
      <c r="T1555" s="235"/>
      <c r="U1555" s="238">
        <v>0</v>
      </c>
      <c r="V1555" s="235"/>
      <c r="W1555" s="239" t="s">
        <v>4094</v>
      </c>
      <c r="X1555" s="235"/>
    </row>
    <row r="1556" spans="3:24" s="231" customFormat="1" ht="12" hidden="1" customHeight="1" x14ac:dyDescent="0.25">
      <c r="C1556" s="236" t="s">
        <v>4084</v>
      </c>
      <c r="E1556" s="236" t="s">
        <v>704</v>
      </c>
      <c r="F1556" s="237"/>
      <c r="H1556" s="237">
        <v>27053</v>
      </c>
      <c r="I1556" s="237"/>
      <c r="J1556" s="237"/>
      <c r="L1556" s="236" t="s">
        <v>4099</v>
      </c>
      <c r="M1556" s="237"/>
      <c r="N1556" s="237"/>
      <c r="O1556" s="237"/>
      <c r="P1556" s="237"/>
      <c r="Q1556" s="237"/>
      <c r="S1556" s="238">
        <v>0</v>
      </c>
      <c r="T1556" s="235"/>
      <c r="U1556" s="245">
        <v>7454544</v>
      </c>
      <c r="V1556" s="235"/>
      <c r="W1556" s="239" t="s">
        <v>4100</v>
      </c>
      <c r="X1556" s="235"/>
    </row>
    <row r="1557" spans="3:24" s="231" customFormat="1" ht="12" hidden="1" customHeight="1" x14ac:dyDescent="0.25">
      <c r="C1557" s="236" t="s">
        <v>4084</v>
      </c>
      <c r="E1557" s="236" t="s">
        <v>700</v>
      </c>
      <c r="F1557" s="237"/>
      <c r="H1557" s="236" t="s">
        <v>4101</v>
      </c>
      <c r="I1557" s="237"/>
      <c r="J1557" s="237"/>
      <c r="L1557" s="236" t="s">
        <v>4102</v>
      </c>
      <c r="M1557" s="237"/>
      <c r="N1557" s="237"/>
      <c r="O1557" s="237"/>
      <c r="P1557" s="237"/>
      <c r="Q1557" s="237"/>
      <c r="S1557" s="245">
        <v>7454544</v>
      </c>
      <c r="T1557" s="235"/>
      <c r="U1557" s="238">
        <v>0</v>
      </c>
      <c r="V1557" s="235"/>
      <c r="W1557" s="239" t="s">
        <v>4094</v>
      </c>
      <c r="X1557" s="235"/>
    </row>
    <row r="1558" spans="3:24" s="231" customFormat="1" ht="12" hidden="1" customHeight="1" x14ac:dyDescent="0.25">
      <c r="C1558" s="236" t="s">
        <v>4084</v>
      </c>
      <c r="E1558" s="236" t="s">
        <v>700</v>
      </c>
      <c r="F1558" s="237"/>
      <c r="H1558" s="237">
        <v>26643</v>
      </c>
      <c r="I1558" s="237"/>
      <c r="J1558" s="237"/>
      <c r="L1558" s="236" t="s">
        <v>4103</v>
      </c>
      <c r="M1558" s="237"/>
      <c r="N1558" s="237"/>
      <c r="O1558" s="237"/>
      <c r="P1558" s="237"/>
      <c r="Q1558" s="237"/>
      <c r="S1558" s="238">
        <v>5612727.2000000002</v>
      </c>
      <c r="T1558" s="235"/>
      <c r="U1558" s="238">
        <v>0</v>
      </c>
      <c r="V1558" s="235"/>
      <c r="W1558" s="239" t="s">
        <v>4104</v>
      </c>
      <c r="X1558" s="235"/>
    </row>
    <row r="1559" spans="3:24" s="231" customFormat="1" ht="12" hidden="1" customHeight="1" x14ac:dyDescent="0.25">
      <c r="C1559" s="236" t="s">
        <v>4084</v>
      </c>
      <c r="E1559" s="236" t="s">
        <v>704</v>
      </c>
      <c r="F1559" s="237"/>
      <c r="H1559" s="237">
        <v>18999</v>
      </c>
      <c r="I1559" s="237"/>
      <c r="J1559" s="237"/>
      <c r="L1559" s="236" t="s">
        <v>4105</v>
      </c>
      <c r="M1559" s="237"/>
      <c r="N1559" s="237"/>
      <c r="O1559" s="237"/>
      <c r="P1559" s="237"/>
      <c r="Q1559" s="237"/>
      <c r="S1559" s="238">
        <v>0</v>
      </c>
      <c r="T1559" s="235"/>
      <c r="U1559" s="245">
        <v>1409090.9</v>
      </c>
      <c r="V1559" s="235"/>
      <c r="W1559" s="239" t="s">
        <v>4106</v>
      </c>
      <c r="X1559" s="235"/>
    </row>
    <row r="1560" spans="3:24" s="231" customFormat="1" ht="12" hidden="1" customHeight="1" x14ac:dyDescent="0.25">
      <c r="C1560" s="236" t="s">
        <v>4084</v>
      </c>
      <c r="E1560" s="236" t="s">
        <v>700</v>
      </c>
      <c r="F1560" s="237"/>
      <c r="H1560" s="236" t="s">
        <v>4107</v>
      </c>
      <c r="I1560" s="237"/>
      <c r="J1560" s="237"/>
      <c r="L1560" s="236" t="s">
        <v>4108</v>
      </c>
      <c r="M1560" s="237"/>
      <c r="N1560" s="237"/>
      <c r="O1560" s="237"/>
      <c r="P1560" s="237"/>
      <c r="Q1560" s="237"/>
      <c r="S1560" s="245">
        <v>1409090.9</v>
      </c>
      <c r="T1560" s="235"/>
      <c r="U1560" s="238">
        <v>0</v>
      </c>
      <c r="V1560" s="235"/>
      <c r="W1560" s="239" t="s">
        <v>4104</v>
      </c>
      <c r="X1560" s="235"/>
    </row>
    <row r="1561" spans="3:24" s="231" customFormat="1" ht="12" hidden="1" customHeight="1" x14ac:dyDescent="0.25">
      <c r="C1561" s="236" t="s">
        <v>4084</v>
      </c>
      <c r="E1561" s="236" t="s">
        <v>704</v>
      </c>
      <c r="F1561" s="237"/>
      <c r="H1561" s="237">
        <v>18953</v>
      </c>
      <c r="I1561" s="237"/>
      <c r="J1561" s="237"/>
      <c r="L1561" s="236" t="s">
        <v>4109</v>
      </c>
      <c r="M1561" s="237"/>
      <c r="N1561" s="237"/>
      <c r="O1561" s="237"/>
      <c r="P1561" s="237"/>
      <c r="Q1561" s="237"/>
      <c r="S1561" s="238">
        <v>0</v>
      </c>
      <c r="T1561" s="235"/>
      <c r="U1561" s="238">
        <v>172175123.52000001</v>
      </c>
      <c r="V1561" s="235"/>
      <c r="W1561" s="239" t="s">
        <v>4110</v>
      </c>
      <c r="X1561" s="235"/>
    </row>
    <row r="1562" spans="3:24" s="231" customFormat="1" ht="12" hidden="1" customHeight="1" x14ac:dyDescent="0.25">
      <c r="C1562" s="236" t="s">
        <v>4084</v>
      </c>
      <c r="E1562" s="236" t="s">
        <v>704</v>
      </c>
      <c r="F1562" s="237"/>
      <c r="H1562" s="237">
        <v>18899</v>
      </c>
      <c r="I1562" s="237"/>
      <c r="J1562" s="237"/>
      <c r="L1562" s="236" t="s">
        <v>4111</v>
      </c>
      <c r="M1562" s="237"/>
      <c r="N1562" s="237"/>
      <c r="O1562" s="237"/>
      <c r="P1562" s="237"/>
      <c r="Q1562" s="237"/>
      <c r="S1562" s="238">
        <v>0</v>
      </c>
      <c r="T1562" s="235"/>
      <c r="U1562" s="245">
        <v>624000</v>
      </c>
      <c r="V1562" s="235"/>
      <c r="W1562" s="239" t="s">
        <v>4112</v>
      </c>
      <c r="X1562" s="235"/>
    </row>
    <row r="1563" spans="3:24" s="231" customFormat="1" ht="12" hidden="1" customHeight="1" x14ac:dyDescent="0.25">
      <c r="C1563" s="236" t="s">
        <v>4084</v>
      </c>
      <c r="E1563" s="236" t="s">
        <v>700</v>
      </c>
      <c r="F1563" s="237"/>
      <c r="H1563" s="236" t="s">
        <v>4113</v>
      </c>
      <c r="I1563" s="237"/>
      <c r="J1563" s="237"/>
      <c r="L1563" s="236" t="s">
        <v>4114</v>
      </c>
      <c r="M1563" s="237"/>
      <c r="N1563" s="237"/>
      <c r="O1563" s="237"/>
      <c r="P1563" s="237"/>
      <c r="Q1563" s="237"/>
      <c r="S1563" s="245">
        <v>624000</v>
      </c>
      <c r="T1563" s="235"/>
      <c r="U1563" s="238">
        <v>0</v>
      </c>
      <c r="V1563" s="235"/>
      <c r="W1563" s="239" t="s">
        <v>4110</v>
      </c>
      <c r="X1563" s="235"/>
    </row>
    <row r="1564" spans="3:24" s="231" customFormat="1" ht="12" customHeight="1" x14ac:dyDescent="0.25">
      <c r="C1564" s="236" t="s">
        <v>4084</v>
      </c>
      <c r="E1564" s="236" t="s">
        <v>704</v>
      </c>
      <c r="F1564" s="237"/>
      <c r="H1564" s="237">
        <v>18898</v>
      </c>
      <c r="I1564" s="237"/>
      <c r="J1564" s="237"/>
      <c r="L1564" s="236" t="s">
        <v>4115</v>
      </c>
      <c r="M1564" s="237"/>
      <c r="N1564" s="237"/>
      <c r="O1564" s="237"/>
      <c r="P1564" s="237"/>
      <c r="Q1564" s="237"/>
      <c r="S1564" s="238">
        <v>0</v>
      </c>
      <c r="T1564" s="235"/>
      <c r="U1564" s="245">
        <v>10063636.199999999</v>
      </c>
      <c r="V1564" s="235"/>
      <c r="W1564" s="239" t="s">
        <v>4116</v>
      </c>
      <c r="X1564" s="235"/>
    </row>
    <row r="1565" spans="3:24" s="231" customFormat="1" ht="12" customHeight="1" x14ac:dyDescent="0.25">
      <c r="C1565" s="236" t="s">
        <v>4084</v>
      </c>
      <c r="E1565" s="236" t="s">
        <v>704</v>
      </c>
      <c r="F1565" s="237"/>
      <c r="H1565" s="237">
        <v>18900</v>
      </c>
      <c r="I1565" s="237"/>
      <c r="J1565" s="237"/>
      <c r="L1565" s="236" t="s">
        <v>4117</v>
      </c>
      <c r="M1565" s="237"/>
      <c r="N1565" s="237"/>
      <c r="O1565" s="237"/>
      <c r="P1565" s="237"/>
      <c r="Q1565" s="237"/>
      <c r="S1565" s="238">
        <v>0</v>
      </c>
      <c r="T1565" s="235"/>
      <c r="U1565" s="245">
        <v>6954545.5</v>
      </c>
      <c r="V1565" s="235"/>
      <c r="W1565" s="239" t="s">
        <v>4118</v>
      </c>
      <c r="X1565" s="235"/>
    </row>
    <row r="1566" spans="3:24" s="231" customFormat="1" ht="12" hidden="1" customHeight="1" x14ac:dyDescent="0.25">
      <c r="C1566" s="236" t="s">
        <v>4084</v>
      </c>
      <c r="E1566" s="236" t="s">
        <v>700</v>
      </c>
      <c r="F1566" s="237"/>
      <c r="H1566" s="236" t="s">
        <v>4119</v>
      </c>
      <c r="I1566" s="237"/>
      <c r="J1566" s="237"/>
      <c r="L1566" s="236" t="s">
        <v>4120</v>
      </c>
      <c r="M1566" s="237"/>
      <c r="N1566" s="237"/>
      <c r="O1566" s="237"/>
      <c r="P1566" s="237"/>
      <c r="Q1566" s="237"/>
      <c r="S1566" s="245">
        <v>8478264.1999999993</v>
      </c>
      <c r="T1566" s="235"/>
      <c r="U1566" s="238">
        <v>0</v>
      </c>
      <c r="V1566" s="235"/>
      <c r="W1566" s="239" t="s">
        <v>4121</v>
      </c>
      <c r="X1566" s="235"/>
    </row>
    <row r="1567" spans="3:24" s="231" customFormat="1" ht="12" hidden="1" customHeight="1" x14ac:dyDescent="0.25">
      <c r="C1567" s="236" t="s">
        <v>4084</v>
      </c>
      <c r="E1567" s="236" t="s">
        <v>700</v>
      </c>
      <c r="F1567" s="237"/>
      <c r="H1567" s="236" t="s">
        <v>4122</v>
      </c>
      <c r="I1567" s="237"/>
      <c r="J1567" s="237"/>
      <c r="L1567" s="236" t="s">
        <v>4123</v>
      </c>
      <c r="M1567" s="237"/>
      <c r="N1567" s="237"/>
      <c r="O1567" s="237"/>
      <c r="P1567" s="237"/>
      <c r="Q1567" s="237"/>
      <c r="S1567" s="245">
        <v>5498181.8600000003</v>
      </c>
      <c r="T1567" s="235"/>
      <c r="U1567" s="238">
        <v>0</v>
      </c>
      <c r="V1567" s="235"/>
      <c r="W1567" s="239" t="s">
        <v>4124</v>
      </c>
      <c r="X1567" s="235"/>
    </row>
    <row r="1568" spans="3:24" s="231" customFormat="1" ht="12" hidden="1" customHeight="1" x14ac:dyDescent="0.25">
      <c r="C1568" s="236" t="s">
        <v>4084</v>
      </c>
      <c r="E1568" s="236" t="s">
        <v>700</v>
      </c>
      <c r="F1568" s="237"/>
      <c r="H1568" s="236" t="s">
        <v>4125</v>
      </c>
      <c r="I1568" s="237"/>
      <c r="J1568" s="237"/>
      <c r="L1568" s="236" t="s">
        <v>4126</v>
      </c>
      <c r="M1568" s="237"/>
      <c r="N1568" s="237"/>
      <c r="O1568" s="237"/>
      <c r="P1568" s="237"/>
      <c r="Q1568" s="237"/>
      <c r="S1568" s="245">
        <v>5498181.8600000003</v>
      </c>
      <c r="T1568" s="235"/>
      <c r="U1568" s="238">
        <v>0</v>
      </c>
      <c r="V1568" s="235"/>
      <c r="W1568" s="239" t="s">
        <v>4127</v>
      </c>
      <c r="X1568" s="235"/>
    </row>
    <row r="1569" spans="3:24" s="231" customFormat="1" ht="12" hidden="1" customHeight="1" x14ac:dyDescent="0.25">
      <c r="C1569" s="236" t="s">
        <v>4084</v>
      </c>
      <c r="E1569" s="236" t="s">
        <v>700</v>
      </c>
      <c r="F1569" s="237"/>
      <c r="H1569" s="236" t="s">
        <v>4128</v>
      </c>
      <c r="I1569" s="237"/>
      <c r="J1569" s="237"/>
      <c r="L1569" s="236" t="s">
        <v>4129</v>
      </c>
      <c r="M1569" s="237"/>
      <c r="N1569" s="237"/>
      <c r="O1569" s="237"/>
      <c r="P1569" s="237"/>
      <c r="Q1569" s="237"/>
      <c r="S1569" s="245">
        <v>5498181.8600000003</v>
      </c>
      <c r="T1569" s="235"/>
      <c r="U1569" s="238">
        <v>0</v>
      </c>
      <c r="V1569" s="235"/>
      <c r="W1569" s="239" t="s">
        <v>4130</v>
      </c>
      <c r="X1569" s="235"/>
    </row>
    <row r="1570" spans="3:24" s="231" customFormat="1" ht="12" hidden="1" customHeight="1" x14ac:dyDescent="0.25">
      <c r="C1570" s="236" t="s">
        <v>4084</v>
      </c>
      <c r="E1570" s="236" t="s">
        <v>704</v>
      </c>
      <c r="F1570" s="237"/>
      <c r="H1570" s="237">
        <v>19023</v>
      </c>
      <c r="I1570" s="237"/>
      <c r="J1570" s="237"/>
      <c r="L1570" s="236" t="s">
        <v>4131</v>
      </c>
      <c r="M1570" s="237"/>
      <c r="N1570" s="237"/>
      <c r="O1570" s="237"/>
      <c r="P1570" s="237"/>
      <c r="Q1570" s="237"/>
      <c r="S1570" s="238">
        <v>0</v>
      </c>
      <c r="T1570" s="235"/>
      <c r="U1570" s="245">
        <v>8590909</v>
      </c>
      <c r="V1570" s="235"/>
      <c r="W1570" s="239" t="s">
        <v>4132</v>
      </c>
      <c r="X1570" s="235"/>
    </row>
    <row r="1571" spans="3:24" s="231" customFormat="1" ht="12" hidden="1" customHeight="1" x14ac:dyDescent="0.25">
      <c r="C1571" s="236" t="s">
        <v>4084</v>
      </c>
      <c r="E1571" s="236" t="s">
        <v>700</v>
      </c>
      <c r="F1571" s="237"/>
      <c r="H1571" s="236" t="s">
        <v>4133</v>
      </c>
      <c r="I1571" s="237"/>
      <c r="J1571" s="237"/>
      <c r="L1571" s="236" t="s">
        <v>4134</v>
      </c>
      <c r="M1571" s="237"/>
      <c r="N1571" s="237"/>
      <c r="O1571" s="237"/>
      <c r="P1571" s="237"/>
      <c r="Q1571" s="237"/>
      <c r="S1571" s="245">
        <v>8590909</v>
      </c>
      <c r="T1571" s="235"/>
      <c r="U1571" s="238">
        <v>0</v>
      </c>
      <c r="V1571" s="235"/>
      <c r="W1571" s="239" t="s">
        <v>4130</v>
      </c>
      <c r="X1571" s="235"/>
    </row>
    <row r="1572" spans="3:24" s="231" customFormat="1" ht="12" hidden="1" customHeight="1" x14ac:dyDescent="0.25">
      <c r="C1572" s="236" t="s">
        <v>4084</v>
      </c>
      <c r="E1572" s="236" t="s">
        <v>704</v>
      </c>
      <c r="F1572" s="237"/>
      <c r="H1572" s="237">
        <v>19024</v>
      </c>
      <c r="I1572" s="237"/>
      <c r="J1572" s="237"/>
      <c r="L1572" s="236" t="s">
        <v>4135</v>
      </c>
      <c r="M1572" s="237"/>
      <c r="N1572" s="237"/>
      <c r="O1572" s="237"/>
      <c r="P1572" s="237"/>
      <c r="Q1572" s="237"/>
      <c r="S1572" s="238">
        <v>0</v>
      </c>
      <c r="T1572" s="235"/>
      <c r="U1572" s="245">
        <v>482727.24</v>
      </c>
      <c r="V1572" s="235"/>
      <c r="W1572" s="239" t="s">
        <v>4136</v>
      </c>
      <c r="X1572" s="235"/>
    </row>
    <row r="1573" spans="3:24" s="231" customFormat="1" ht="12" hidden="1" customHeight="1" x14ac:dyDescent="0.25">
      <c r="C1573" s="236" t="s">
        <v>4084</v>
      </c>
      <c r="E1573" s="236" t="s">
        <v>700</v>
      </c>
      <c r="F1573" s="237"/>
      <c r="H1573" s="236" t="s">
        <v>4137</v>
      </c>
      <c r="I1573" s="237"/>
      <c r="J1573" s="237"/>
      <c r="L1573" s="236" t="s">
        <v>4138</v>
      </c>
      <c r="M1573" s="237"/>
      <c r="N1573" s="237"/>
      <c r="O1573" s="237"/>
      <c r="P1573" s="237"/>
      <c r="Q1573" s="237"/>
      <c r="S1573" s="245">
        <v>482727.24</v>
      </c>
      <c r="T1573" s="235"/>
      <c r="U1573" s="238">
        <v>0</v>
      </c>
      <c r="V1573" s="235"/>
      <c r="W1573" s="239" t="s">
        <v>4130</v>
      </c>
      <c r="X1573" s="235"/>
    </row>
    <row r="1574" spans="3:24" s="231" customFormat="1" ht="12" hidden="1" customHeight="1" x14ac:dyDescent="0.25">
      <c r="C1574" s="236" t="s">
        <v>4084</v>
      </c>
      <c r="E1574" s="236" t="s">
        <v>704</v>
      </c>
      <c r="F1574" s="237"/>
      <c r="H1574" s="237">
        <v>19080</v>
      </c>
      <c r="I1574" s="237"/>
      <c r="J1574" s="237"/>
      <c r="L1574" s="236" t="s">
        <v>4139</v>
      </c>
      <c r="M1574" s="237"/>
      <c r="N1574" s="237"/>
      <c r="O1574" s="237"/>
      <c r="P1574" s="237"/>
      <c r="Q1574" s="237"/>
      <c r="S1574" s="238">
        <v>0</v>
      </c>
      <c r="T1574" s="235"/>
      <c r="U1574" s="238">
        <v>5612727.2000000002</v>
      </c>
      <c r="V1574" s="235"/>
      <c r="W1574" s="239" t="s">
        <v>4140</v>
      </c>
      <c r="X1574" s="235"/>
    </row>
    <row r="1575" spans="3:24" s="231" customFormat="1" ht="12" hidden="1" customHeight="1" x14ac:dyDescent="0.25">
      <c r="C1575" s="236" t="s">
        <v>4141</v>
      </c>
      <c r="E1575" s="236" t="s">
        <v>704</v>
      </c>
      <c r="F1575" s="237"/>
      <c r="H1575" s="237">
        <v>26993</v>
      </c>
      <c r="I1575" s="237"/>
      <c r="J1575" s="237"/>
      <c r="L1575" s="236" t="s">
        <v>4142</v>
      </c>
      <c r="M1575" s="237"/>
      <c r="N1575" s="237"/>
      <c r="O1575" s="237"/>
      <c r="P1575" s="237"/>
      <c r="Q1575" s="237"/>
      <c r="S1575" s="238">
        <v>0</v>
      </c>
      <c r="T1575" s="235"/>
      <c r="U1575" s="245">
        <v>57293635.5</v>
      </c>
      <c r="V1575" s="235"/>
      <c r="W1575" s="239" t="s">
        <v>4143</v>
      </c>
      <c r="X1575" s="235"/>
    </row>
    <row r="1576" spans="3:24" s="231" customFormat="1" ht="12" hidden="1" customHeight="1" x14ac:dyDescent="0.25">
      <c r="C1576" s="236" t="s">
        <v>4141</v>
      </c>
      <c r="E1576" s="236" t="s">
        <v>700</v>
      </c>
      <c r="F1576" s="237"/>
      <c r="H1576" s="236" t="s">
        <v>4144</v>
      </c>
      <c r="I1576" s="237"/>
      <c r="J1576" s="237"/>
      <c r="L1576" s="236" t="s">
        <v>4145</v>
      </c>
      <c r="M1576" s="237"/>
      <c r="N1576" s="237"/>
      <c r="O1576" s="237"/>
      <c r="P1576" s="237"/>
      <c r="Q1576" s="237"/>
      <c r="S1576" s="245">
        <v>57293635.5</v>
      </c>
      <c r="T1576" s="235"/>
      <c r="U1576" s="238">
        <v>0</v>
      </c>
      <c r="V1576" s="235"/>
      <c r="W1576" s="239" t="s">
        <v>4140</v>
      </c>
      <c r="X1576" s="235"/>
    </row>
    <row r="1577" spans="3:24" s="231" customFormat="1" ht="12" customHeight="1" x14ac:dyDescent="0.25">
      <c r="C1577" s="236" t="s">
        <v>4141</v>
      </c>
      <c r="E1577" s="236" t="s">
        <v>700</v>
      </c>
      <c r="F1577" s="237"/>
      <c r="H1577" s="236" t="s">
        <v>4146</v>
      </c>
      <c r="I1577" s="237"/>
      <c r="J1577" s="237"/>
      <c r="L1577" s="236" t="s">
        <v>4147</v>
      </c>
      <c r="M1577" s="237"/>
      <c r="N1577" s="237"/>
      <c r="O1577" s="237"/>
      <c r="P1577" s="237"/>
      <c r="Q1577" s="237"/>
      <c r="S1577" s="245">
        <v>16680272.73</v>
      </c>
      <c r="T1577" s="235"/>
      <c r="U1577" s="238">
        <v>0</v>
      </c>
      <c r="V1577" s="235"/>
      <c r="W1577" s="239" t="s">
        <v>4148</v>
      </c>
      <c r="X1577" s="235"/>
    </row>
    <row r="1578" spans="3:24" s="231" customFormat="1" ht="12" customHeight="1" x14ac:dyDescent="0.25">
      <c r="C1578" s="236" t="s">
        <v>4141</v>
      </c>
      <c r="E1578" s="236" t="s">
        <v>700</v>
      </c>
      <c r="F1578" s="237"/>
      <c r="H1578" s="236" t="s">
        <v>4149</v>
      </c>
      <c r="I1578" s="237"/>
      <c r="J1578" s="237"/>
      <c r="L1578" s="236" t="s">
        <v>4150</v>
      </c>
      <c r="M1578" s="237"/>
      <c r="N1578" s="237"/>
      <c r="O1578" s="237"/>
      <c r="P1578" s="237"/>
      <c r="Q1578" s="237"/>
      <c r="S1578" s="245">
        <v>10063636.199999999</v>
      </c>
      <c r="T1578" s="235"/>
      <c r="U1578" s="238">
        <v>0</v>
      </c>
      <c r="V1578" s="235"/>
      <c r="W1578" s="239" t="s">
        <v>4151</v>
      </c>
      <c r="X1578" s="235"/>
    </row>
    <row r="1579" spans="3:24" s="231" customFormat="1" ht="12" customHeight="1" x14ac:dyDescent="0.25">
      <c r="C1579" s="236" t="s">
        <v>4141</v>
      </c>
      <c r="E1579" s="236" t="s">
        <v>700</v>
      </c>
      <c r="F1579" s="237"/>
      <c r="H1579" s="236" t="s">
        <v>4152</v>
      </c>
      <c r="I1579" s="237"/>
      <c r="J1579" s="237"/>
      <c r="L1579" s="236" t="s">
        <v>4153</v>
      </c>
      <c r="M1579" s="237"/>
      <c r="N1579" s="237"/>
      <c r="O1579" s="237"/>
      <c r="P1579" s="237"/>
      <c r="Q1579" s="237"/>
      <c r="S1579" s="245">
        <v>6954545.5</v>
      </c>
      <c r="T1579" s="235"/>
      <c r="U1579" s="238">
        <v>0</v>
      </c>
      <c r="V1579" s="235"/>
      <c r="W1579" s="239" t="s">
        <v>4154</v>
      </c>
      <c r="X1579" s="235"/>
    </row>
    <row r="1580" spans="3:24" s="231" customFormat="1" ht="12" hidden="1" customHeight="1" x14ac:dyDescent="0.25">
      <c r="C1580" s="236" t="s">
        <v>4141</v>
      </c>
      <c r="E1580" s="236" t="s">
        <v>704</v>
      </c>
      <c r="F1580" s="237"/>
      <c r="H1580" s="237">
        <v>18903</v>
      </c>
      <c r="I1580" s="237"/>
      <c r="J1580" s="237"/>
      <c r="L1580" s="236" t="s">
        <v>4155</v>
      </c>
      <c r="M1580" s="237"/>
      <c r="N1580" s="237"/>
      <c r="O1580" s="237"/>
      <c r="P1580" s="237"/>
      <c r="Q1580" s="237"/>
      <c r="S1580" s="238">
        <v>0</v>
      </c>
      <c r="T1580" s="235"/>
      <c r="U1580" s="238">
        <v>109431817.5</v>
      </c>
      <c r="V1580" s="235"/>
      <c r="W1580" s="239" t="s">
        <v>4156</v>
      </c>
      <c r="X1580" s="235"/>
    </row>
    <row r="1581" spans="3:24" s="231" customFormat="1" ht="12" customHeight="1" x14ac:dyDescent="0.25">
      <c r="C1581" s="236" t="s">
        <v>4141</v>
      </c>
      <c r="E1581" s="236" t="s">
        <v>704</v>
      </c>
      <c r="F1581" s="237"/>
      <c r="H1581" s="237">
        <v>18914</v>
      </c>
      <c r="I1581" s="237"/>
      <c r="J1581" s="237"/>
      <c r="L1581" s="236" t="s">
        <v>4157</v>
      </c>
      <c r="M1581" s="237"/>
      <c r="N1581" s="237"/>
      <c r="O1581" s="237"/>
      <c r="P1581" s="237"/>
      <c r="Q1581" s="237"/>
      <c r="S1581" s="238">
        <v>0</v>
      </c>
      <c r="T1581" s="235"/>
      <c r="U1581" s="245">
        <v>16680272.73</v>
      </c>
      <c r="V1581" s="235"/>
      <c r="W1581" s="239" t="s">
        <v>4158</v>
      </c>
      <c r="X1581" s="235"/>
    </row>
    <row r="1582" spans="3:24" s="231" customFormat="1" ht="12" hidden="1" customHeight="1" x14ac:dyDescent="0.25">
      <c r="C1582" s="236" t="s">
        <v>4141</v>
      </c>
      <c r="E1582" s="236" t="s">
        <v>704</v>
      </c>
      <c r="F1582" s="237"/>
      <c r="H1582" s="237">
        <v>18917</v>
      </c>
      <c r="I1582" s="237"/>
      <c r="J1582" s="237"/>
      <c r="L1582" s="236" t="s">
        <v>4159</v>
      </c>
      <c r="M1582" s="237"/>
      <c r="N1582" s="237"/>
      <c r="O1582" s="237"/>
      <c r="P1582" s="237"/>
      <c r="Q1582" s="237"/>
      <c r="S1582" s="238">
        <v>0</v>
      </c>
      <c r="T1582" s="235"/>
      <c r="U1582" s="245">
        <v>196485660.28999999</v>
      </c>
      <c r="V1582" s="235"/>
      <c r="W1582" s="239" t="s">
        <v>4160</v>
      </c>
      <c r="X1582" s="235"/>
    </row>
    <row r="1583" spans="3:24" s="231" customFormat="1" ht="12" hidden="1" customHeight="1" x14ac:dyDescent="0.25">
      <c r="C1583" s="236" t="s">
        <v>4141</v>
      </c>
      <c r="E1583" s="236" t="s">
        <v>704</v>
      </c>
      <c r="F1583" s="237"/>
      <c r="H1583" s="237">
        <v>19019</v>
      </c>
      <c r="I1583" s="237"/>
      <c r="J1583" s="237"/>
      <c r="L1583" s="236" t="s">
        <v>4161</v>
      </c>
      <c r="M1583" s="237"/>
      <c r="N1583" s="237"/>
      <c r="O1583" s="237"/>
      <c r="P1583" s="237"/>
      <c r="Q1583" s="237"/>
      <c r="S1583" s="238">
        <v>0</v>
      </c>
      <c r="T1583" s="235"/>
      <c r="U1583" s="245">
        <v>6300000</v>
      </c>
      <c r="V1583" s="235"/>
      <c r="W1583" s="239" t="s">
        <v>4162</v>
      </c>
      <c r="X1583" s="235"/>
    </row>
    <row r="1584" spans="3:24" s="231" customFormat="1" ht="12" hidden="1" customHeight="1" x14ac:dyDescent="0.25">
      <c r="C1584" s="236" t="s">
        <v>4141</v>
      </c>
      <c r="E1584" s="236" t="s">
        <v>700</v>
      </c>
      <c r="F1584" s="237"/>
      <c r="H1584" s="236" t="s">
        <v>4163</v>
      </c>
      <c r="I1584" s="237"/>
      <c r="J1584" s="237"/>
      <c r="L1584" s="236" t="s">
        <v>4164</v>
      </c>
      <c r="M1584" s="237"/>
      <c r="N1584" s="237"/>
      <c r="O1584" s="237"/>
      <c r="P1584" s="237"/>
      <c r="Q1584" s="237"/>
      <c r="S1584" s="245">
        <v>6300000</v>
      </c>
      <c r="T1584" s="235"/>
      <c r="U1584" s="238">
        <v>0</v>
      </c>
      <c r="V1584" s="235"/>
      <c r="W1584" s="239" t="s">
        <v>4160</v>
      </c>
      <c r="X1584" s="235"/>
    </row>
    <row r="1585" spans="3:24" s="231" customFormat="1" ht="12" hidden="1" customHeight="1" x14ac:dyDescent="0.25">
      <c r="C1585" s="236" t="s">
        <v>4141</v>
      </c>
      <c r="E1585" s="236" t="s">
        <v>704</v>
      </c>
      <c r="F1585" s="237"/>
      <c r="H1585" s="237">
        <v>19020</v>
      </c>
      <c r="I1585" s="237"/>
      <c r="J1585" s="237"/>
      <c r="L1585" s="236" t="s">
        <v>4165</v>
      </c>
      <c r="M1585" s="237"/>
      <c r="N1585" s="237"/>
      <c r="O1585" s="237"/>
      <c r="P1585" s="237"/>
      <c r="Q1585" s="237"/>
      <c r="S1585" s="238">
        <v>0</v>
      </c>
      <c r="T1585" s="235"/>
      <c r="U1585" s="245">
        <v>6300000</v>
      </c>
      <c r="V1585" s="235"/>
      <c r="W1585" s="239" t="s">
        <v>4162</v>
      </c>
      <c r="X1585" s="235"/>
    </row>
    <row r="1586" spans="3:24" s="231" customFormat="1" ht="12" hidden="1" customHeight="1" x14ac:dyDescent="0.25">
      <c r="C1586" s="236" t="s">
        <v>4141</v>
      </c>
      <c r="E1586" s="236" t="s">
        <v>700</v>
      </c>
      <c r="F1586" s="237"/>
      <c r="H1586" s="236" t="s">
        <v>4166</v>
      </c>
      <c r="I1586" s="237"/>
      <c r="J1586" s="237"/>
      <c r="L1586" s="236" t="s">
        <v>4167</v>
      </c>
      <c r="M1586" s="237"/>
      <c r="N1586" s="237"/>
      <c r="O1586" s="237"/>
      <c r="P1586" s="237"/>
      <c r="Q1586" s="237"/>
      <c r="S1586" s="245">
        <v>6300000</v>
      </c>
      <c r="T1586" s="235"/>
      <c r="U1586" s="238">
        <v>0</v>
      </c>
      <c r="V1586" s="235"/>
      <c r="W1586" s="239" t="s">
        <v>4160</v>
      </c>
      <c r="X1586" s="235"/>
    </row>
    <row r="1587" spans="3:24" s="231" customFormat="1" ht="12" hidden="1" customHeight="1" x14ac:dyDescent="0.25">
      <c r="C1587" s="236" t="s">
        <v>4141</v>
      </c>
      <c r="E1587" s="236" t="s">
        <v>704</v>
      </c>
      <c r="F1587" s="237"/>
      <c r="H1587" s="237">
        <v>19025</v>
      </c>
      <c r="I1587" s="237"/>
      <c r="J1587" s="237"/>
      <c r="L1587" s="236" t="s">
        <v>4168</v>
      </c>
      <c r="M1587" s="237"/>
      <c r="N1587" s="237"/>
      <c r="O1587" s="237"/>
      <c r="P1587" s="237"/>
      <c r="Q1587" s="237"/>
      <c r="S1587" s="238">
        <v>0</v>
      </c>
      <c r="T1587" s="235"/>
      <c r="U1587" s="245">
        <v>8966181.6999999993</v>
      </c>
      <c r="V1587" s="235"/>
      <c r="W1587" s="239" t="s">
        <v>4169</v>
      </c>
      <c r="X1587" s="235"/>
    </row>
    <row r="1588" spans="3:24" s="231" customFormat="1" ht="12" hidden="1" customHeight="1" x14ac:dyDescent="0.25">
      <c r="C1588" s="236" t="s">
        <v>4141</v>
      </c>
      <c r="E1588" s="236" t="s">
        <v>700</v>
      </c>
      <c r="F1588" s="237"/>
      <c r="H1588" s="236" t="s">
        <v>4170</v>
      </c>
      <c r="I1588" s="237"/>
      <c r="J1588" s="237"/>
      <c r="L1588" s="236" t="s">
        <v>4171</v>
      </c>
      <c r="M1588" s="237"/>
      <c r="N1588" s="237"/>
      <c r="O1588" s="237"/>
      <c r="P1588" s="237"/>
      <c r="Q1588" s="237"/>
      <c r="S1588" s="245">
        <v>8966181.6999999993</v>
      </c>
      <c r="T1588" s="235"/>
      <c r="U1588" s="238">
        <v>0</v>
      </c>
      <c r="V1588" s="235"/>
      <c r="W1588" s="239" t="s">
        <v>4160</v>
      </c>
      <c r="X1588" s="235"/>
    </row>
    <row r="1589" spans="3:24" s="231" customFormat="1" ht="12" hidden="1" customHeight="1" x14ac:dyDescent="0.25">
      <c r="C1589" s="236" t="s">
        <v>4141</v>
      </c>
      <c r="E1589" s="236" t="s">
        <v>704</v>
      </c>
      <c r="F1589" s="237"/>
      <c r="H1589" s="237">
        <v>18915</v>
      </c>
      <c r="I1589" s="237"/>
      <c r="J1589" s="237"/>
      <c r="L1589" s="236" t="s">
        <v>4172</v>
      </c>
      <c r="M1589" s="237"/>
      <c r="N1589" s="237"/>
      <c r="O1589" s="237"/>
      <c r="P1589" s="237"/>
      <c r="Q1589" s="237"/>
      <c r="S1589" s="238">
        <v>0</v>
      </c>
      <c r="T1589" s="235"/>
      <c r="U1589" s="245">
        <v>9714330</v>
      </c>
      <c r="V1589" s="235"/>
      <c r="W1589" s="239" t="s">
        <v>4173</v>
      </c>
      <c r="X1589" s="235"/>
    </row>
    <row r="1590" spans="3:24" s="231" customFormat="1" ht="12" hidden="1" customHeight="1" x14ac:dyDescent="0.25">
      <c r="C1590" s="236" t="s">
        <v>4174</v>
      </c>
      <c r="E1590" s="236" t="s">
        <v>704</v>
      </c>
      <c r="F1590" s="237"/>
      <c r="H1590" s="237">
        <v>19114</v>
      </c>
      <c r="I1590" s="237"/>
      <c r="J1590" s="237"/>
      <c r="L1590" s="236" t="s">
        <v>4175</v>
      </c>
      <c r="M1590" s="237"/>
      <c r="N1590" s="237"/>
      <c r="O1590" s="237"/>
      <c r="P1590" s="237"/>
      <c r="Q1590" s="237"/>
      <c r="S1590" s="245">
        <v>0</v>
      </c>
      <c r="T1590" s="244"/>
      <c r="U1590" s="245">
        <v>7054545.5999999996</v>
      </c>
      <c r="V1590" s="235"/>
      <c r="W1590" s="239" t="s">
        <v>4176</v>
      </c>
      <c r="X1590" s="235"/>
    </row>
    <row r="1591" spans="3:24" s="231" customFormat="1" ht="12" hidden="1" customHeight="1" x14ac:dyDescent="0.25">
      <c r="C1591" s="236" t="s">
        <v>4174</v>
      </c>
      <c r="E1591" s="236" t="s">
        <v>700</v>
      </c>
      <c r="F1591" s="237"/>
      <c r="H1591" s="237">
        <v>895</v>
      </c>
      <c r="I1591" s="237"/>
      <c r="J1591" s="237"/>
      <c r="L1591" s="236" t="s">
        <v>4177</v>
      </c>
      <c r="M1591" s="237"/>
      <c r="N1591" s="237"/>
      <c r="O1591" s="237"/>
      <c r="P1591" s="237"/>
      <c r="Q1591" s="237"/>
      <c r="S1591" s="245">
        <v>7054545.5999999996</v>
      </c>
      <c r="T1591" s="244"/>
      <c r="U1591" s="245">
        <v>0</v>
      </c>
      <c r="V1591" s="235"/>
      <c r="W1591" s="239" t="s">
        <v>4173</v>
      </c>
      <c r="X1591" s="235"/>
    </row>
    <row r="1592" spans="3:24" s="231" customFormat="1" ht="12" hidden="1" customHeight="1" x14ac:dyDescent="0.25">
      <c r="C1592" s="236" t="s">
        <v>4174</v>
      </c>
      <c r="E1592" s="236" t="s">
        <v>700</v>
      </c>
      <c r="F1592" s="237"/>
      <c r="H1592" s="236" t="s">
        <v>4178</v>
      </c>
      <c r="I1592" s="237"/>
      <c r="J1592" s="237"/>
      <c r="L1592" s="236" t="s">
        <v>4179</v>
      </c>
      <c r="M1592" s="237"/>
      <c r="N1592" s="237"/>
      <c r="O1592" s="237"/>
      <c r="P1592" s="237"/>
      <c r="Q1592" s="237"/>
      <c r="S1592" s="238">
        <v>3996681.1</v>
      </c>
      <c r="T1592" s="235"/>
      <c r="U1592" s="238">
        <v>0</v>
      </c>
      <c r="V1592" s="235"/>
      <c r="W1592" s="239" t="s">
        <v>4180</v>
      </c>
      <c r="X1592" s="235"/>
    </row>
    <row r="1593" spans="3:24" s="231" customFormat="1" ht="12" hidden="1" customHeight="1" x14ac:dyDescent="0.25">
      <c r="C1593" s="236" t="s">
        <v>4174</v>
      </c>
      <c r="E1593" s="236" t="s">
        <v>700</v>
      </c>
      <c r="F1593" s="237"/>
      <c r="H1593" s="236" t="s">
        <v>4181</v>
      </c>
      <c r="I1593" s="237"/>
      <c r="J1593" s="237"/>
      <c r="L1593" s="236" t="s">
        <v>4182</v>
      </c>
      <c r="M1593" s="237"/>
      <c r="N1593" s="237"/>
      <c r="O1593" s="237"/>
      <c r="P1593" s="237"/>
      <c r="Q1593" s="237"/>
      <c r="S1593" s="245">
        <v>36852130</v>
      </c>
      <c r="T1593" s="235"/>
      <c r="U1593" s="238">
        <v>0</v>
      </c>
      <c r="V1593" s="235"/>
      <c r="W1593" s="239" t="s">
        <v>4183</v>
      </c>
      <c r="X1593" s="235"/>
    </row>
    <row r="1594" spans="3:24" s="231" customFormat="1" ht="8.1" hidden="1" customHeight="1" x14ac:dyDescent="0.25">
      <c r="S1594" s="235"/>
      <c r="T1594" s="235"/>
      <c r="U1594" s="235"/>
      <c r="V1594" s="235"/>
      <c r="W1594" s="235"/>
      <c r="X1594" s="235"/>
    </row>
    <row r="1595" spans="3:24" s="231" customFormat="1" ht="12" customHeight="1" x14ac:dyDescent="0.25">
      <c r="C1595" s="236" t="s">
        <v>4174</v>
      </c>
      <c r="E1595" s="236" t="s">
        <v>700</v>
      </c>
      <c r="F1595" s="237"/>
      <c r="H1595" s="236" t="s">
        <v>4184</v>
      </c>
      <c r="I1595" s="237"/>
      <c r="J1595" s="237"/>
      <c r="L1595" s="236" t="s">
        <v>4185</v>
      </c>
      <c r="M1595" s="237"/>
      <c r="N1595" s="237"/>
      <c r="O1595" s="237"/>
      <c r="P1595" s="237"/>
      <c r="Q1595" s="237"/>
      <c r="S1595" s="245">
        <v>39832727.5</v>
      </c>
      <c r="T1595" s="235"/>
      <c r="U1595" s="238">
        <v>0</v>
      </c>
      <c r="V1595" s="235"/>
      <c r="W1595" s="239" t="s">
        <v>4186</v>
      </c>
      <c r="X1595" s="235"/>
    </row>
    <row r="1596" spans="3:24" s="231" customFormat="1" ht="12" customHeight="1" x14ac:dyDescent="0.25">
      <c r="C1596" s="236" t="s">
        <v>4174</v>
      </c>
      <c r="E1596" s="236" t="s">
        <v>700</v>
      </c>
      <c r="F1596" s="237"/>
      <c r="H1596" s="236" t="s">
        <v>4187</v>
      </c>
      <c r="I1596" s="237"/>
      <c r="J1596" s="237"/>
      <c r="L1596" s="236" t="s">
        <v>4188</v>
      </c>
      <c r="M1596" s="237"/>
      <c r="N1596" s="237"/>
      <c r="O1596" s="237"/>
      <c r="P1596" s="237"/>
      <c r="Q1596" s="237"/>
      <c r="S1596" s="245">
        <v>40540254</v>
      </c>
      <c r="T1596" s="235"/>
      <c r="U1596" s="238">
        <v>0</v>
      </c>
      <c r="V1596" s="235"/>
      <c r="W1596" s="239" t="s">
        <v>4189</v>
      </c>
      <c r="X1596" s="235"/>
    </row>
    <row r="1597" spans="3:24" s="231" customFormat="1" ht="12" hidden="1" customHeight="1" x14ac:dyDescent="0.25">
      <c r="C1597" s="236" t="s">
        <v>4174</v>
      </c>
      <c r="E1597" s="236" t="s">
        <v>704</v>
      </c>
      <c r="F1597" s="237"/>
      <c r="H1597" s="237">
        <v>19075</v>
      </c>
      <c r="I1597" s="237"/>
      <c r="J1597" s="237"/>
      <c r="L1597" s="236" t="s">
        <v>4190</v>
      </c>
      <c r="M1597" s="237"/>
      <c r="N1597" s="237"/>
      <c r="O1597" s="237"/>
      <c r="P1597" s="237"/>
      <c r="Q1597" s="237"/>
      <c r="S1597" s="238">
        <v>0</v>
      </c>
      <c r="T1597" s="235"/>
      <c r="U1597" s="245">
        <v>6042544.9900000002</v>
      </c>
      <c r="V1597" s="235"/>
      <c r="W1597" s="239" t="s">
        <v>4191</v>
      </c>
      <c r="X1597" s="235"/>
    </row>
    <row r="1598" spans="3:24" s="231" customFormat="1" ht="12" hidden="1" customHeight="1" x14ac:dyDescent="0.25">
      <c r="C1598" s="236" t="s">
        <v>4174</v>
      </c>
      <c r="E1598" s="236" t="s">
        <v>700</v>
      </c>
      <c r="F1598" s="237"/>
      <c r="H1598" s="236" t="s">
        <v>4192</v>
      </c>
      <c r="I1598" s="237"/>
      <c r="J1598" s="237"/>
      <c r="L1598" s="236" t="s">
        <v>4193</v>
      </c>
      <c r="M1598" s="237"/>
      <c r="N1598" s="237"/>
      <c r="O1598" s="237"/>
      <c r="P1598" s="237"/>
      <c r="Q1598" s="237"/>
      <c r="S1598" s="245">
        <v>6042544.9900000002</v>
      </c>
      <c r="T1598" s="235"/>
      <c r="U1598" s="238">
        <v>0</v>
      </c>
      <c r="V1598" s="235"/>
      <c r="W1598" s="239" t="s">
        <v>4189</v>
      </c>
      <c r="X1598" s="235"/>
    </row>
    <row r="1599" spans="3:24" s="231" customFormat="1" ht="12" customHeight="1" x14ac:dyDescent="0.25">
      <c r="C1599" s="236" t="s">
        <v>4174</v>
      </c>
      <c r="E1599" s="236" t="s">
        <v>704</v>
      </c>
      <c r="F1599" s="237"/>
      <c r="H1599" s="237">
        <v>18916</v>
      </c>
      <c r="I1599" s="237"/>
      <c r="J1599" s="237"/>
      <c r="L1599" s="236" t="s">
        <v>4194</v>
      </c>
      <c r="M1599" s="237"/>
      <c r="N1599" s="237"/>
      <c r="O1599" s="237"/>
      <c r="P1599" s="237"/>
      <c r="Q1599" s="237"/>
      <c r="S1599" s="238">
        <v>0</v>
      </c>
      <c r="T1599" s="235"/>
      <c r="U1599" s="245">
        <v>39832727.5</v>
      </c>
      <c r="V1599" s="235"/>
      <c r="W1599" s="239" t="s">
        <v>4195</v>
      </c>
      <c r="X1599" s="235"/>
    </row>
    <row r="1600" spans="3:24" s="231" customFormat="1" ht="12" customHeight="1" x14ac:dyDescent="0.25">
      <c r="C1600" s="236" t="s">
        <v>4174</v>
      </c>
      <c r="E1600" s="236" t="s">
        <v>704</v>
      </c>
      <c r="F1600" s="237"/>
      <c r="H1600" s="237">
        <v>18952</v>
      </c>
      <c r="I1600" s="237"/>
      <c r="J1600" s="237"/>
      <c r="L1600" s="236" t="s">
        <v>4196</v>
      </c>
      <c r="M1600" s="237"/>
      <c r="N1600" s="237"/>
      <c r="O1600" s="237"/>
      <c r="P1600" s="237"/>
      <c r="Q1600" s="237"/>
      <c r="S1600" s="238">
        <v>0</v>
      </c>
      <c r="T1600" s="235"/>
      <c r="U1600" s="245">
        <v>40540254</v>
      </c>
      <c r="V1600" s="235"/>
      <c r="W1600" s="239" t="s">
        <v>4183</v>
      </c>
      <c r="X1600" s="235"/>
    </row>
    <row r="1601" spans="3:24" s="231" customFormat="1" ht="12" hidden="1" customHeight="1" x14ac:dyDescent="0.25">
      <c r="C1601" s="236" t="s">
        <v>4174</v>
      </c>
      <c r="E1601" s="236" t="s">
        <v>704</v>
      </c>
      <c r="F1601" s="237"/>
      <c r="H1601" s="237">
        <v>19082</v>
      </c>
      <c r="I1601" s="237"/>
      <c r="J1601" s="237"/>
      <c r="L1601" s="236" t="s">
        <v>4197</v>
      </c>
      <c r="M1601" s="237"/>
      <c r="N1601" s="237"/>
      <c r="O1601" s="237"/>
      <c r="P1601" s="237"/>
      <c r="Q1601" s="237"/>
      <c r="S1601" s="238">
        <v>0</v>
      </c>
      <c r="T1601" s="235"/>
      <c r="U1601" s="245">
        <v>5612727.2000000002</v>
      </c>
      <c r="V1601" s="235"/>
      <c r="W1601" s="239" t="s">
        <v>4198</v>
      </c>
      <c r="X1601" s="235"/>
    </row>
    <row r="1602" spans="3:24" s="231" customFormat="1" ht="12" hidden="1" customHeight="1" x14ac:dyDescent="0.25">
      <c r="C1602" s="236" t="s">
        <v>4174</v>
      </c>
      <c r="E1602" s="236" t="s">
        <v>700</v>
      </c>
      <c r="F1602" s="237"/>
      <c r="H1602" s="237">
        <v>26776</v>
      </c>
      <c r="I1602" s="237"/>
      <c r="J1602" s="237"/>
      <c r="L1602" s="236" t="s">
        <v>4199</v>
      </c>
      <c r="M1602" s="237"/>
      <c r="N1602" s="237"/>
      <c r="O1602" s="237"/>
      <c r="P1602" s="237"/>
      <c r="Q1602" s="237"/>
      <c r="S1602" s="245">
        <v>5612727.2000000002</v>
      </c>
      <c r="T1602" s="235"/>
      <c r="U1602" s="238">
        <v>0</v>
      </c>
      <c r="V1602" s="235"/>
      <c r="W1602" s="239" t="s">
        <v>4183</v>
      </c>
      <c r="X1602" s="235"/>
    </row>
    <row r="1603" spans="3:24" s="231" customFormat="1" ht="12" hidden="1" customHeight="1" x14ac:dyDescent="0.25">
      <c r="C1603" s="236" t="s">
        <v>4174</v>
      </c>
      <c r="E1603" s="236" t="s">
        <v>704</v>
      </c>
      <c r="F1603" s="237"/>
      <c r="H1603" s="237">
        <v>19021</v>
      </c>
      <c r="I1603" s="237"/>
      <c r="J1603" s="237"/>
      <c r="L1603" s="236" t="s">
        <v>4200</v>
      </c>
      <c r="M1603" s="237"/>
      <c r="N1603" s="237"/>
      <c r="O1603" s="237"/>
      <c r="P1603" s="237"/>
      <c r="Q1603" s="237"/>
      <c r="S1603" s="238">
        <v>0</v>
      </c>
      <c r="T1603" s="235"/>
      <c r="U1603" s="245">
        <v>6300000</v>
      </c>
      <c r="V1603" s="235"/>
      <c r="W1603" s="239" t="s">
        <v>4201</v>
      </c>
      <c r="X1603" s="235"/>
    </row>
    <row r="1604" spans="3:24" s="231" customFormat="1" ht="12" hidden="1" customHeight="1" x14ac:dyDescent="0.25">
      <c r="C1604" s="236" t="s">
        <v>4174</v>
      </c>
      <c r="E1604" s="236" t="s">
        <v>700</v>
      </c>
      <c r="F1604" s="237"/>
      <c r="H1604" s="236" t="s">
        <v>4202</v>
      </c>
      <c r="I1604" s="237"/>
      <c r="J1604" s="237"/>
      <c r="L1604" s="236" t="s">
        <v>4203</v>
      </c>
      <c r="M1604" s="237"/>
      <c r="N1604" s="237"/>
      <c r="O1604" s="237"/>
      <c r="P1604" s="237"/>
      <c r="Q1604" s="237"/>
      <c r="S1604" s="245">
        <v>6300000</v>
      </c>
      <c r="T1604" s="235"/>
      <c r="U1604" s="238">
        <v>0</v>
      </c>
      <c r="V1604" s="235"/>
      <c r="W1604" s="239" t="s">
        <v>4183</v>
      </c>
      <c r="X1604" s="235"/>
    </row>
    <row r="1605" spans="3:24" s="231" customFormat="1" ht="12" hidden="1" customHeight="1" x14ac:dyDescent="0.25">
      <c r="C1605" s="236" t="s">
        <v>4204</v>
      </c>
      <c r="E1605" s="236" t="s">
        <v>700</v>
      </c>
      <c r="F1605" s="237"/>
      <c r="H1605" s="236" t="s">
        <v>4205</v>
      </c>
      <c r="I1605" s="237"/>
      <c r="J1605" s="237"/>
      <c r="L1605" s="236" t="s">
        <v>4206</v>
      </c>
      <c r="M1605" s="237"/>
      <c r="N1605" s="237"/>
      <c r="O1605" s="237"/>
      <c r="P1605" s="237"/>
      <c r="Q1605" s="237"/>
      <c r="S1605" s="245">
        <v>207155229.63999999</v>
      </c>
      <c r="T1605" s="235"/>
      <c r="U1605" s="238">
        <v>0</v>
      </c>
      <c r="V1605" s="235"/>
      <c r="W1605" s="239" t="s">
        <v>4207</v>
      </c>
      <c r="X1605" s="235"/>
    </row>
    <row r="1606" spans="3:24" s="231" customFormat="1" ht="12" hidden="1" customHeight="1" x14ac:dyDescent="0.25">
      <c r="C1606" s="236" t="s">
        <v>4204</v>
      </c>
      <c r="E1606" s="236" t="s">
        <v>700</v>
      </c>
      <c r="F1606" s="237"/>
      <c r="H1606" s="236" t="s">
        <v>4208</v>
      </c>
      <c r="I1606" s="237"/>
      <c r="J1606" s="237"/>
      <c r="L1606" s="236" t="s">
        <v>4209</v>
      </c>
      <c r="M1606" s="237"/>
      <c r="N1606" s="237"/>
      <c r="O1606" s="237"/>
      <c r="P1606" s="237"/>
      <c r="Q1606" s="237"/>
      <c r="S1606" s="245">
        <v>212153760</v>
      </c>
      <c r="T1606" s="235"/>
      <c r="U1606" s="238">
        <v>0</v>
      </c>
      <c r="V1606" s="235"/>
      <c r="W1606" s="239" t="s">
        <v>4210</v>
      </c>
      <c r="X1606" s="235"/>
    </row>
    <row r="1607" spans="3:24" s="231" customFormat="1" ht="12" hidden="1" customHeight="1" x14ac:dyDescent="0.25">
      <c r="C1607" s="236" t="s">
        <v>4204</v>
      </c>
      <c r="E1607" s="236" t="s">
        <v>700</v>
      </c>
      <c r="F1607" s="237"/>
      <c r="H1607" s="236" t="s">
        <v>4211</v>
      </c>
      <c r="I1607" s="237"/>
      <c r="J1607" s="237"/>
      <c r="L1607" s="236" t="s">
        <v>4212</v>
      </c>
      <c r="M1607" s="237"/>
      <c r="N1607" s="237"/>
      <c r="O1607" s="237"/>
      <c r="P1607" s="237"/>
      <c r="Q1607" s="237"/>
      <c r="S1607" s="243">
        <v>196476201.56999999</v>
      </c>
      <c r="T1607" s="235"/>
      <c r="U1607" s="238">
        <v>0</v>
      </c>
      <c r="V1607" s="235"/>
      <c r="W1607" s="239" t="s">
        <v>4213</v>
      </c>
      <c r="X1607" s="235"/>
    </row>
    <row r="1608" spans="3:24" s="231" customFormat="1" ht="12" hidden="1" customHeight="1" x14ac:dyDescent="0.25">
      <c r="C1608" s="236" t="s">
        <v>4204</v>
      </c>
      <c r="E1608" s="236" t="s">
        <v>700</v>
      </c>
      <c r="F1608" s="237"/>
      <c r="H1608" s="236" t="s">
        <v>4214</v>
      </c>
      <c r="I1608" s="237"/>
      <c r="J1608" s="237"/>
      <c r="L1608" s="236" t="s">
        <v>4215</v>
      </c>
      <c r="M1608" s="237"/>
      <c r="N1608" s="237"/>
      <c r="O1608" s="237"/>
      <c r="P1608" s="237"/>
      <c r="Q1608" s="237"/>
      <c r="S1608" s="238">
        <v>211654759.13999999</v>
      </c>
      <c r="T1608" s="235"/>
      <c r="U1608" s="238">
        <v>0</v>
      </c>
      <c r="V1608" s="235"/>
      <c r="W1608" s="239" t="s">
        <v>4216</v>
      </c>
      <c r="X1608" s="235"/>
    </row>
    <row r="1609" spans="3:24" s="231" customFormat="1" ht="12" hidden="1" customHeight="1" x14ac:dyDescent="0.25">
      <c r="C1609" s="236" t="s">
        <v>4204</v>
      </c>
      <c r="E1609" s="236" t="s">
        <v>700</v>
      </c>
      <c r="F1609" s="237"/>
      <c r="H1609" s="236" t="s">
        <v>4217</v>
      </c>
      <c r="I1609" s="237"/>
      <c r="J1609" s="237"/>
      <c r="L1609" s="236" t="s">
        <v>4218</v>
      </c>
      <c r="M1609" s="237"/>
      <c r="N1609" s="237"/>
      <c r="O1609" s="237"/>
      <c r="P1609" s="237"/>
      <c r="Q1609" s="237"/>
      <c r="S1609" s="238">
        <v>211612377.33000001</v>
      </c>
      <c r="T1609" s="235"/>
      <c r="U1609" s="238">
        <v>0</v>
      </c>
      <c r="V1609" s="235"/>
      <c r="W1609" s="239" t="s">
        <v>4219</v>
      </c>
      <c r="X1609" s="235"/>
    </row>
    <row r="1610" spans="3:24" s="231" customFormat="1" ht="12" hidden="1" customHeight="1" x14ac:dyDescent="0.25">
      <c r="C1610" s="236" t="s">
        <v>4204</v>
      </c>
      <c r="E1610" s="236" t="s">
        <v>700</v>
      </c>
      <c r="F1610" s="237"/>
      <c r="H1610" s="236" t="s">
        <v>4220</v>
      </c>
      <c r="I1610" s="237"/>
      <c r="J1610" s="237"/>
      <c r="L1610" s="236" t="s">
        <v>4221</v>
      </c>
      <c r="M1610" s="237"/>
      <c r="N1610" s="237"/>
      <c r="O1610" s="237"/>
      <c r="P1610" s="237"/>
      <c r="Q1610" s="237"/>
      <c r="S1610" s="238">
        <v>5841818.1399999997</v>
      </c>
      <c r="T1610" s="235"/>
      <c r="U1610" s="238">
        <v>0</v>
      </c>
      <c r="V1610" s="235"/>
      <c r="W1610" s="239" t="s">
        <v>4222</v>
      </c>
      <c r="X1610" s="235"/>
    </row>
    <row r="1611" spans="3:24" s="231" customFormat="1" ht="12" hidden="1" customHeight="1" x14ac:dyDescent="0.25">
      <c r="C1611" s="236" t="s">
        <v>4204</v>
      </c>
      <c r="E1611" s="236" t="s">
        <v>700</v>
      </c>
      <c r="F1611" s="237"/>
      <c r="H1611" s="236" t="s">
        <v>4223</v>
      </c>
      <c r="I1611" s="237"/>
      <c r="J1611" s="237"/>
      <c r="L1611" s="236" t="s">
        <v>4224</v>
      </c>
      <c r="M1611" s="237"/>
      <c r="N1611" s="237"/>
      <c r="O1611" s="237"/>
      <c r="P1611" s="237"/>
      <c r="Q1611" s="237"/>
      <c r="S1611" s="238">
        <v>57065982.479999997</v>
      </c>
      <c r="T1611" s="235"/>
      <c r="U1611" s="238">
        <v>0</v>
      </c>
      <c r="V1611" s="235"/>
      <c r="W1611" s="239" t="s">
        <v>4225</v>
      </c>
      <c r="X1611" s="235"/>
    </row>
    <row r="1612" spans="3:24" s="231" customFormat="1" ht="12" hidden="1" customHeight="1" x14ac:dyDescent="0.25">
      <c r="C1612" s="236" t="s">
        <v>4204</v>
      </c>
      <c r="E1612" s="236" t="s">
        <v>700</v>
      </c>
      <c r="F1612" s="237"/>
      <c r="H1612" s="236" t="s">
        <v>4226</v>
      </c>
      <c r="I1612" s="237"/>
      <c r="J1612" s="237"/>
      <c r="L1612" s="236" t="s">
        <v>4227</v>
      </c>
      <c r="M1612" s="237"/>
      <c r="N1612" s="237"/>
      <c r="O1612" s="237"/>
      <c r="P1612" s="237"/>
      <c r="Q1612" s="237"/>
      <c r="S1612" s="245">
        <v>9714330</v>
      </c>
      <c r="T1612" s="235"/>
      <c r="U1612" s="238">
        <v>0</v>
      </c>
      <c r="V1612" s="235"/>
      <c r="W1612" s="239" t="s">
        <v>4228</v>
      </c>
      <c r="X1612" s="235"/>
    </row>
    <row r="1613" spans="3:24" s="231" customFormat="1" ht="12" hidden="1" customHeight="1" x14ac:dyDescent="0.25">
      <c r="C1613" s="236" t="s">
        <v>4229</v>
      </c>
      <c r="E1613" s="236" t="s">
        <v>704</v>
      </c>
      <c r="F1613" s="237"/>
      <c r="H1613" s="237">
        <v>19133</v>
      </c>
      <c r="I1613" s="237"/>
      <c r="J1613" s="237"/>
      <c r="L1613" s="236" t="s">
        <v>4230</v>
      </c>
      <c r="M1613" s="237"/>
      <c r="N1613" s="237"/>
      <c r="O1613" s="237"/>
      <c r="P1613" s="237"/>
      <c r="Q1613" s="237"/>
      <c r="S1613" s="245">
        <v>0</v>
      </c>
      <c r="T1613" s="244"/>
      <c r="U1613" s="245">
        <v>14109091.199999999</v>
      </c>
      <c r="V1613" s="235"/>
      <c r="W1613" s="239" t="s">
        <v>4231</v>
      </c>
      <c r="X1613" s="235"/>
    </row>
    <row r="1614" spans="3:24" s="231" customFormat="1" ht="12" hidden="1" customHeight="1" x14ac:dyDescent="0.25">
      <c r="C1614" s="236" t="s">
        <v>4229</v>
      </c>
      <c r="E1614" s="236" t="s">
        <v>700</v>
      </c>
      <c r="F1614" s="237"/>
      <c r="H1614" s="236" t="s">
        <v>4232</v>
      </c>
      <c r="I1614" s="237"/>
      <c r="J1614" s="237"/>
      <c r="L1614" s="236" t="s">
        <v>4233</v>
      </c>
      <c r="M1614" s="237"/>
      <c r="N1614" s="237"/>
      <c r="O1614" s="237"/>
      <c r="P1614" s="237"/>
      <c r="Q1614" s="237"/>
      <c r="S1614" s="245">
        <v>14109091.199999999</v>
      </c>
      <c r="T1614" s="244"/>
      <c r="U1614" s="245">
        <v>0</v>
      </c>
      <c r="V1614" s="235"/>
      <c r="W1614" s="239" t="s">
        <v>4228</v>
      </c>
      <c r="X1614" s="235"/>
    </row>
    <row r="1615" spans="3:24" s="231" customFormat="1" ht="12" customHeight="1" x14ac:dyDescent="0.25">
      <c r="C1615" s="236" t="s">
        <v>4229</v>
      </c>
      <c r="E1615" s="236" t="s">
        <v>700</v>
      </c>
      <c r="F1615" s="237"/>
      <c r="H1615" s="236" t="s">
        <v>4234</v>
      </c>
      <c r="I1615" s="237"/>
      <c r="J1615" s="237"/>
      <c r="L1615" s="236" t="s">
        <v>4235</v>
      </c>
      <c r="M1615" s="237"/>
      <c r="N1615" s="237"/>
      <c r="O1615" s="237"/>
      <c r="P1615" s="237"/>
      <c r="Q1615" s="237"/>
      <c r="S1615" s="245">
        <v>301070</v>
      </c>
      <c r="T1615" s="235"/>
      <c r="U1615" s="238">
        <v>0</v>
      </c>
      <c r="V1615" s="235"/>
      <c r="W1615" s="239" t="s">
        <v>4236</v>
      </c>
      <c r="X1615" s="235"/>
    </row>
    <row r="1616" spans="3:24" s="231" customFormat="1" ht="12" hidden="1" customHeight="1" x14ac:dyDescent="0.25">
      <c r="C1616" s="236" t="s">
        <v>4229</v>
      </c>
      <c r="E1616" s="236" t="s">
        <v>704</v>
      </c>
      <c r="F1616" s="237"/>
      <c r="H1616" s="237">
        <v>19144</v>
      </c>
      <c r="I1616" s="237"/>
      <c r="J1616" s="237"/>
      <c r="L1616" s="236" t="s">
        <v>4237</v>
      </c>
      <c r="M1616" s="237"/>
      <c r="N1616" s="237"/>
      <c r="O1616" s="237"/>
      <c r="P1616" s="237"/>
      <c r="Q1616" s="237"/>
      <c r="S1616" s="238">
        <v>0</v>
      </c>
      <c r="T1616" s="235"/>
      <c r="U1616" s="245">
        <v>7273920</v>
      </c>
      <c r="V1616" s="235"/>
      <c r="W1616" s="239" t="s">
        <v>4238</v>
      </c>
      <c r="X1616" s="235"/>
    </row>
    <row r="1617" spans="3:24" s="231" customFormat="1" ht="12" hidden="1" customHeight="1" x14ac:dyDescent="0.25">
      <c r="C1617" s="236" t="s">
        <v>4229</v>
      </c>
      <c r="E1617" s="236" t="s">
        <v>700</v>
      </c>
      <c r="F1617" s="237"/>
      <c r="H1617" s="236" t="s">
        <v>4239</v>
      </c>
      <c r="I1617" s="237"/>
      <c r="J1617" s="237"/>
      <c r="L1617" s="236" t="s">
        <v>4240</v>
      </c>
      <c r="M1617" s="237"/>
      <c r="N1617" s="237"/>
      <c r="O1617" s="237"/>
      <c r="P1617" s="237"/>
      <c r="Q1617" s="237"/>
      <c r="S1617" s="245">
        <v>7273920</v>
      </c>
      <c r="T1617" s="235"/>
      <c r="U1617" s="238">
        <v>0</v>
      </c>
      <c r="V1617" s="235"/>
      <c r="W1617" s="239" t="s">
        <v>4236</v>
      </c>
      <c r="X1617" s="235"/>
    </row>
    <row r="1618" spans="3:24" s="231" customFormat="1" ht="12" hidden="1" customHeight="1" x14ac:dyDescent="0.25">
      <c r="C1618" s="236" t="s">
        <v>4229</v>
      </c>
      <c r="E1618" s="236" t="s">
        <v>704</v>
      </c>
      <c r="F1618" s="237"/>
      <c r="H1618" s="237">
        <v>26996</v>
      </c>
      <c r="I1618" s="237"/>
      <c r="J1618" s="237"/>
      <c r="L1618" s="236" t="s">
        <v>4241</v>
      </c>
      <c r="M1618" s="237"/>
      <c r="N1618" s="237"/>
      <c r="O1618" s="237"/>
      <c r="P1618" s="237"/>
      <c r="Q1618" s="237"/>
      <c r="S1618" s="238">
        <v>0</v>
      </c>
      <c r="T1618" s="235"/>
      <c r="U1618" s="238">
        <v>221033072.34</v>
      </c>
      <c r="V1618" s="235"/>
      <c r="W1618" s="239" t="s">
        <v>4242</v>
      </c>
      <c r="X1618" s="235"/>
    </row>
    <row r="1619" spans="3:24" s="231" customFormat="1" ht="12" hidden="1" customHeight="1" x14ac:dyDescent="0.25">
      <c r="C1619" s="236" t="s">
        <v>4229</v>
      </c>
      <c r="E1619" s="236" t="s">
        <v>704</v>
      </c>
      <c r="F1619" s="237"/>
      <c r="H1619" s="237">
        <v>19049</v>
      </c>
      <c r="I1619" s="237"/>
      <c r="J1619" s="237"/>
      <c r="L1619" s="236" t="s">
        <v>4243</v>
      </c>
      <c r="M1619" s="237"/>
      <c r="N1619" s="237"/>
      <c r="O1619" s="237"/>
      <c r="P1619" s="237"/>
      <c r="Q1619" s="237"/>
      <c r="S1619" s="238">
        <v>0</v>
      </c>
      <c r="T1619" s="235"/>
      <c r="U1619" s="245">
        <v>36852130</v>
      </c>
      <c r="V1619" s="235"/>
      <c r="W1619" s="239" t="s">
        <v>4244</v>
      </c>
      <c r="X1619" s="235"/>
    </row>
    <row r="1620" spans="3:24" s="231" customFormat="1" ht="12" customHeight="1" x14ac:dyDescent="0.25">
      <c r="C1620" s="236" t="s">
        <v>4229</v>
      </c>
      <c r="E1620" s="236" t="s">
        <v>704</v>
      </c>
      <c r="F1620" s="237"/>
      <c r="H1620" s="237">
        <v>18967</v>
      </c>
      <c r="I1620" s="237"/>
      <c r="J1620" s="237"/>
      <c r="L1620" s="236" t="s">
        <v>4245</v>
      </c>
      <c r="M1620" s="237"/>
      <c r="N1620" s="237"/>
      <c r="O1620" s="237"/>
      <c r="P1620" s="237"/>
      <c r="Q1620" s="237"/>
      <c r="S1620" s="238">
        <v>0</v>
      </c>
      <c r="T1620" s="235"/>
      <c r="U1620" s="245">
        <v>1745454.48</v>
      </c>
      <c r="V1620" s="235"/>
      <c r="W1620" s="239" t="s">
        <v>4246</v>
      </c>
      <c r="X1620" s="235"/>
    </row>
    <row r="1621" spans="3:24" s="231" customFormat="1" ht="12" hidden="1" customHeight="1" x14ac:dyDescent="0.25">
      <c r="C1621" s="236" t="s">
        <v>4229</v>
      </c>
      <c r="E1621" s="236" t="s">
        <v>700</v>
      </c>
      <c r="F1621" s="237"/>
      <c r="H1621" s="236" t="s">
        <v>4247</v>
      </c>
      <c r="I1621" s="237"/>
      <c r="J1621" s="237"/>
      <c r="L1621" s="236" t="s">
        <v>4248</v>
      </c>
      <c r="M1621" s="237"/>
      <c r="N1621" s="237"/>
      <c r="O1621" s="237"/>
      <c r="P1621" s="237"/>
      <c r="Q1621" s="237"/>
      <c r="S1621" s="245">
        <v>156374974.09999999</v>
      </c>
      <c r="T1621" s="235"/>
      <c r="U1621" s="238">
        <v>0</v>
      </c>
      <c r="V1621" s="235"/>
      <c r="W1621" s="239" t="s">
        <v>4249</v>
      </c>
      <c r="X1621" s="235"/>
    </row>
    <row r="1622" spans="3:24" s="231" customFormat="1" ht="12" hidden="1" customHeight="1" x14ac:dyDescent="0.25">
      <c r="C1622" s="236" t="s">
        <v>4229</v>
      </c>
      <c r="E1622" s="236" t="s">
        <v>704</v>
      </c>
      <c r="F1622" s="237"/>
      <c r="H1622" s="237">
        <v>19085</v>
      </c>
      <c r="I1622" s="237"/>
      <c r="J1622" s="237"/>
      <c r="L1622" s="236" t="s">
        <v>4250</v>
      </c>
      <c r="M1622" s="237"/>
      <c r="N1622" s="237"/>
      <c r="O1622" s="237"/>
      <c r="P1622" s="237"/>
      <c r="Q1622" s="237"/>
      <c r="S1622" s="238">
        <v>0</v>
      </c>
      <c r="T1622" s="235"/>
      <c r="U1622" s="245">
        <v>6090910</v>
      </c>
      <c r="V1622" s="235"/>
      <c r="W1622" s="239" t="s">
        <v>4251</v>
      </c>
      <c r="X1622" s="235"/>
    </row>
    <row r="1623" spans="3:24" s="231" customFormat="1" ht="12" hidden="1" customHeight="1" x14ac:dyDescent="0.25">
      <c r="C1623" s="236" t="s">
        <v>4229</v>
      </c>
      <c r="E1623" s="236" t="s">
        <v>700</v>
      </c>
      <c r="F1623" s="237"/>
      <c r="H1623" s="236" t="s">
        <v>4252</v>
      </c>
      <c r="I1623" s="237"/>
      <c r="J1623" s="237"/>
      <c r="L1623" s="236" t="s">
        <v>4253</v>
      </c>
      <c r="M1623" s="237"/>
      <c r="N1623" s="237"/>
      <c r="O1623" s="237"/>
      <c r="P1623" s="237"/>
      <c r="Q1623" s="237"/>
      <c r="S1623" s="245">
        <v>6090910</v>
      </c>
      <c r="T1623" s="235"/>
      <c r="U1623" s="238">
        <v>0</v>
      </c>
      <c r="V1623" s="235"/>
      <c r="W1623" s="239" t="s">
        <v>4249</v>
      </c>
      <c r="X1623" s="235"/>
    </row>
    <row r="1624" spans="3:24" s="231" customFormat="1" ht="12" hidden="1" customHeight="1" x14ac:dyDescent="0.25">
      <c r="C1624" s="236" t="s">
        <v>4254</v>
      </c>
      <c r="E1624" s="236" t="s">
        <v>704</v>
      </c>
      <c r="F1624" s="237"/>
      <c r="H1624" s="237">
        <v>18960</v>
      </c>
      <c r="I1624" s="237"/>
      <c r="J1624" s="237"/>
      <c r="L1624" s="236" t="s">
        <v>4255</v>
      </c>
      <c r="M1624" s="237"/>
      <c r="N1624" s="237"/>
      <c r="O1624" s="237"/>
      <c r="P1624" s="237"/>
      <c r="Q1624" s="237"/>
      <c r="S1624" s="238">
        <v>0</v>
      </c>
      <c r="T1624" s="235"/>
      <c r="U1624" s="245">
        <v>1125088</v>
      </c>
      <c r="V1624" s="235"/>
      <c r="W1624" s="239" t="s">
        <v>4256</v>
      </c>
      <c r="X1624" s="235"/>
    </row>
    <row r="1625" spans="3:24" s="231" customFormat="1" ht="12" customHeight="1" x14ac:dyDescent="0.25">
      <c r="C1625" s="236" t="s">
        <v>4254</v>
      </c>
      <c r="E1625" s="236" t="s">
        <v>704</v>
      </c>
      <c r="F1625" s="237"/>
      <c r="H1625" s="237">
        <v>18966</v>
      </c>
      <c r="I1625" s="237"/>
      <c r="J1625" s="237"/>
      <c r="L1625" s="236" t="s">
        <v>4257</v>
      </c>
      <c r="M1625" s="237"/>
      <c r="N1625" s="237"/>
      <c r="O1625" s="237"/>
      <c r="P1625" s="237"/>
      <c r="Q1625" s="237"/>
      <c r="S1625" s="238">
        <v>0</v>
      </c>
      <c r="T1625" s="235"/>
      <c r="U1625" s="245">
        <v>301070</v>
      </c>
      <c r="V1625" s="235"/>
      <c r="W1625" s="239" t="s">
        <v>4258</v>
      </c>
      <c r="X1625" s="235"/>
    </row>
    <row r="1626" spans="3:24" s="231" customFormat="1" ht="12" hidden="1" customHeight="1" x14ac:dyDescent="0.25">
      <c r="C1626" s="236" t="s">
        <v>4254</v>
      </c>
      <c r="E1626" s="236" t="s">
        <v>704</v>
      </c>
      <c r="F1626" s="237"/>
      <c r="H1626" s="237">
        <v>18957</v>
      </c>
      <c r="I1626" s="237"/>
      <c r="J1626" s="237"/>
      <c r="L1626" s="236" t="s">
        <v>4259</v>
      </c>
      <c r="M1626" s="237"/>
      <c r="N1626" s="237"/>
      <c r="O1626" s="237"/>
      <c r="P1626" s="237"/>
      <c r="Q1626" s="237"/>
      <c r="S1626" s="238">
        <v>0</v>
      </c>
      <c r="T1626" s="235"/>
      <c r="U1626" s="245">
        <v>212153760</v>
      </c>
      <c r="V1626" s="235"/>
      <c r="W1626" s="239" t="s">
        <v>4260</v>
      </c>
      <c r="X1626" s="235"/>
    </row>
    <row r="1627" spans="3:24" s="231" customFormat="1" ht="12" hidden="1" customHeight="1" x14ac:dyDescent="0.25">
      <c r="C1627" s="236" t="s">
        <v>695</v>
      </c>
      <c r="E1627" s="236" t="s">
        <v>704</v>
      </c>
      <c r="F1627" s="237"/>
      <c r="H1627" s="237">
        <v>19129</v>
      </c>
      <c r="I1627" s="237"/>
      <c r="J1627" s="237"/>
      <c r="L1627" s="236" t="s">
        <v>4261</v>
      </c>
      <c r="M1627" s="237"/>
      <c r="N1627" s="237"/>
      <c r="O1627" s="237"/>
      <c r="P1627" s="237"/>
      <c r="Q1627" s="237"/>
      <c r="S1627" s="245">
        <v>0</v>
      </c>
      <c r="T1627" s="244"/>
      <c r="U1627" s="245">
        <v>14109091.199999999</v>
      </c>
      <c r="V1627" s="235"/>
      <c r="W1627" s="239" t="s">
        <v>4262</v>
      </c>
      <c r="X1627" s="235"/>
    </row>
    <row r="1628" spans="3:24" s="231" customFormat="1" ht="12" hidden="1" customHeight="1" x14ac:dyDescent="0.25">
      <c r="C1628" s="236" t="s">
        <v>695</v>
      </c>
      <c r="E1628" s="236" t="s">
        <v>700</v>
      </c>
      <c r="F1628" s="237"/>
      <c r="H1628" s="236" t="s">
        <v>4263</v>
      </c>
      <c r="I1628" s="237"/>
      <c r="J1628" s="237"/>
      <c r="L1628" s="236" t="s">
        <v>4264</v>
      </c>
      <c r="M1628" s="237"/>
      <c r="N1628" s="237"/>
      <c r="O1628" s="237"/>
      <c r="P1628" s="237"/>
      <c r="Q1628" s="237"/>
      <c r="S1628" s="245">
        <v>14109091.199999999</v>
      </c>
      <c r="T1628" s="244"/>
      <c r="U1628" s="245">
        <v>0</v>
      </c>
      <c r="V1628" s="235"/>
      <c r="W1628" s="239" t="s">
        <v>4260</v>
      </c>
      <c r="X1628" s="235"/>
    </row>
    <row r="1629" spans="3:24" s="231" customFormat="1" ht="12" customHeight="1" x14ac:dyDescent="0.25">
      <c r="C1629" s="236" t="s">
        <v>695</v>
      </c>
      <c r="E1629" s="236" t="s">
        <v>700</v>
      </c>
      <c r="F1629" s="237"/>
      <c r="H1629" s="236" t="s">
        <v>4265</v>
      </c>
      <c r="I1629" s="237"/>
      <c r="J1629" s="237"/>
      <c r="L1629" s="236" t="s">
        <v>4266</v>
      </c>
      <c r="M1629" s="237"/>
      <c r="N1629" s="237"/>
      <c r="O1629" s="237"/>
      <c r="P1629" s="237"/>
      <c r="Q1629" s="237"/>
      <c r="S1629" s="245">
        <v>1745454.48</v>
      </c>
      <c r="T1629" s="235"/>
      <c r="U1629" s="238">
        <v>0</v>
      </c>
      <c r="V1629" s="235"/>
      <c r="W1629" s="239" t="s">
        <v>4267</v>
      </c>
      <c r="X1629" s="235"/>
    </row>
    <row r="1630" spans="3:24" s="231" customFormat="1" ht="12" customHeight="1" x14ac:dyDescent="0.25">
      <c r="C1630" s="236" t="s">
        <v>695</v>
      </c>
      <c r="E1630" s="236" t="s">
        <v>700</v>
      </c>
      <c r="F1630" s="237"/>
      <c r="H1630" s="236" t="s">
        <v>4268</v>
      </c>
      <c r="I1630" s="237"/>
      <c r="J1630" s="237"/>
      <c r="L1630" s="236" t="s">
        <v>4269</v>
      </c>
      <c r="M1630" s="237"/>
      <c r="N1630" s="237"/>
      <c r="O1630" s="237"/>
      <c r="P1630" s="237"/>
      <c r="Q1630" s="237"/>
      <c r="S1630" s="245">
        <v>37537500</v>
      </c>
      <c r="T1630" s="235"/>
      <c r="U1630" s="238">
        <v>0</v>
      </c>
      <c r="V1630" s="235"/>
      <c r="W1630" s="239" t="s">
        <v>4270</v>
      </c>
      <c r="X1630" s="235"/>
    </row>
    <row r="1631" spans="3:24" s="231" customFormat="1" ht="12" hidden="1" customHeight="1" x14ac:dyDescent="0.25">
      <c r="C1631" s="236" t="s">
        <v>695</v>
      </c>
      <c r="E1631" s="236" t="s">
        <v>704</v>
      </c>
      <c r="F1631" s="237"/>
      <c r="H1631" s="237">
        <v>18961</v>
      </c>
      <c r="I1631" s="237"/>
      <c r="J1631" s="237"/>
      <c r="L1631" s="236" t="s">
        <v>4271</v>
      </c>
      <c r="M1631" s="237"/>
      <c r="N1631" s="237"/>
      <c r="O1631" s="237"/>
      <c r="P1631" s="237"/>
      <c r="Q1631" s="237"/>
      <c r="S1631" s="238">
        <v>0</v>
      </c>
      <c r="T1631" s="235"/>
      <c r="U1631" s="245">
        <v>42218181</v>
      </c>
      <c r="V1631" s="235"/>
      <c r="W1631" s="239" t="s">
        <v>4272</v>
      </c>
      <c r="X1631" s="235"/>
    </row>
    <row r="1632" spans="3:24" s="231" customFormat="1" ht="12" hidden="1" customHeight="1" x14ac:dyDescent="0.25">
      <c r="C1632" s="236" t="s">
        <v>695</v>
      </c>
      <c r="E1632" s="236" t="s">
        <v>704</v>
      </c>
      <c r="F1632" s="237"/>
      <c r="H1632" s="237">
        <v>18968</v>
      </c>
      <c r="I1632" s="237"/>
      <c r="J1632" s="237"/>
      <c r="L1632" s="236" t="s">
        <v>4273</v>
      </c>
      <c r="M1632" s="237"/>
      <c r="N1632" s="237"/>
      <c r="O1632" s="237"/>
      <c r="P1632" s="237"/>
      <c r="Q1632" s="237"/>
      <c r="S1632" s="238">
        <v>0</v>
      </c>
      <c r="T1632" s="235"/>
      <c r="U1632" s="245">
        <v>3141818.08</v>
      </c>
      <c r="V1632" s="235"/>
      <c r="W1632" s="239" t="s">
        <v>4274</v>
      </c>
      <c r="X1632" s="235"/>
    </row>
    <row r="1633" spans="3:24" s="231" customFormat="1" ht="12" hidden="1" customHeight="1" x14ac:dyDescent="0.25">
      <c r="C1633" s="236" t="s">
        <v>695</v>
      </c>
      <c r="E1633" s="236" t="s">
        <v>700</v>
      </c>
      <c r="F1633" s="237"/>
      <c r="H1633" s="236" t="s">
        <v>4275</v>
      </c>
      <c r="I1633" s="237"/>
      <c r="J1633" s="237"/>
      <c r="L1633" s="236" t="s">
        <v>4276</v>
      </c>
      <c r="M1633" s="237"/>
      <c r="N1633" s="237"/>
      <c r="O1633" s="237"/>
      <c r="P1633" s="237"/>
      <c r="Q1633" s="237"/>
      <c r="S1633" s="245">
        <v>1125088</v>
      </c>
      <c r="T1633" s="235"/>
      <c r="U1633" s="238">
        <v>0</v>
      </c>
      <c r="V1633" s="235"/>
      <c r="W1633" s="239" t="s">
        <v>4277</v>
      </c>
      <c r="X1633" s="235"/>
    </row>
    <row r="1634" spans="3:24" s="231" customFormat="1" ht="12" customHeight="1" x14ac:dyDescent="0.25">
      <c r="C1634" s="236" t="s">
        <v>695</v>
      </c>
      <c r="E1634" s="236" t="s">
        <v>704</v>
      </c>
      <c r="F1634" s="237"/>
      <c r="H1634" s="237">
        <v>18958</v>
      </c>
      <c r="I1634" s="237"/>
      <c r="J1634" s="237"/>
      <c r="L1634" s="236" t="s">
        <v>4278</v>
      </c>
      <c r="M1634" s="237"/>
      <c r="N1634" s="237"/>
      <c r="O1634" s="237"/>
      <c r="P1634" s="237"/>
      <c r="Q1634" s="237"/>
      <c r="S1634" s="238">
        <v>0</v>
      </c>
      <c r="T1634" s="235"/>
      <c r="U1634" s="245">
        <v>10494545.359999999</v>
      </c>
      <c r="V1634" s="235"/>
      <c r="W1634" s="239" t="s">
        <v>4279</v>
      </c>
      <c r="X1634" s="235"/>
    </row>
    <row r="1635" spans="3:24" s="231" customFormat="1" ht="12" customHeight="1" x14ac:dyDescent="0.25">
      <c r="C1635" s="236" t="s">
        <v>695</v>
      </c>
      <c r="E1635" s="236" t="s">
        <v>704</v>
      </c>
      <c r="F1635" s="237"/>
      <c r="H1635" s="237">
        <v>18969</v>
      </c>
      <c r="I1635" s="237"/>
      <c r="J1635" s="237"/>
      <c r="L1635" s="236" t="s">
        <v>4280</v>
      </c>
      <c r="M1635" s="237"/>
      <c r="N1635" s="237"/>
      <c r="O1635" s="237"/>
      <c r="P1635" s="237"/>
      <c r="Q1635" s="237"/>
      <c r="S1635" s="238">
        <v>0</v>
      </c>
      <c r="T1635" s="235"/>
      <c r="U1635" s="245">
        <v>37537500</v>
      </c>
      <c r="V1635" s="235"/>
      <c r="W1635" s="239" t="s">
        <v>4281</v>
      </c>
      <c r="X1635" s="235"/>
    </row>
    <row r="1636" spans="3:24" s="231" customFormat="1" ht="12" hidden="1" customHeight="1" x14ac:dyDescent="0.25">
      <c r="C1636" s="236" t="s">
        <v>695</v>
      </c>
      <c r="E1636" s="236" t="s">
        <v>704</v>
      </c>
      <c r="F1636" s="237"/>
      <c r="H1636" s="237">
        <v>19052</v>
      </c>
      <c r="I1636" s="237"/>
      <c r="J1636" s="237"/>
      <c r="L1636" s="236" t="s">
        <v>4282</v>
      </c>
      <c r="M1636" s="237"/>
      <c r="N1636" s="237"/>
      <c r="O1636" s="237"/>
      <c r="P1636" s="237"/>
      <c r="Q1636" s="237"/>
      <c r="S1636" s="238">
        <v>0</v>
      </c>
      <c r="T1636" s="235"/>
      <c r="U1636" s="245">
        <v>207155229.63999999</v>
      </c>
      <c r="V1636" s="235"/>
      <c r="W1636" s="239" t="s">
        <v>4283</v>
      </c>
      <c r="X1636" s="235"/>
    </row>
    <row r="1637" spans="3:24" s="231" customFormat="1" ht="12" hidden="1" customHeight="1" x14ac:dyDescent="0.25">
      <c r="C1637" s="236" t="s">
        <v>4284</v>
      </c>
      <c r="E1637" s="236" t="s">
        <v>704</v>
      </c>
      <c r="F1637" s="237"/>
      <c r="H1637" s="237">
        <v>19128</v>
      </c>
      <c r="I1637" s="237"/>
      <c r="J1637" s="237"/>
      <c r="L1637" s="236" t="s">
        <v>4285</v>
      </c>
      <c r="M1637" s="237"/>
      <c r="N1637" s="237"/>
      <c r="O1637" s="237"/>
      <c r="P1637" s="237"/>
      <c r="Q1637" s="237"/>
      <c r="S1637" s="245">
        <v>0</v>
      </c>
      <c r="T1637" s="244"/>
      <c r="U1637" s="245">
        <v>7272726.4000000004</v>
      </c>
      <c r="V1637" s="235"/>
      <c r="W1637" s="239" t="s">
        <v>4286</v>
      </c>
      <c r="X1637" s="235"/>
    </row>
    <row r="1638" spans="3:24" s="231" customFormat="1" ht="12" hidden="1" customHeight="1" x14ac:dyDescent="0.25">
      <c r="C1638" s="236" t="s">
        <v>4284</v>
      </c>
      <c r="E1638" s="236" t="s">
        <v>700</v>
      </c>
      <c r="F1638" s="237"/>
      <c r="H1638" s="237">
        <v>951</v>
      </c>
      <c r="I1638" s="237"/>
      <c r="J1638" s="237"/>
      <c r="L1638" s="236" t="s">
        <v>4287</v>
      </c>
      <c r="M1638" s="237"/>
      <c r="N1638" s="237"/>
      <c r="O1638" s="237"/>
      <c r="P1638" s="237"/>
      <c r="Q1638" s="237"/>
      <c r="S1638" s="245">
        <v>7272726.4000000004</v>
      </c>
      <c r="T1638" s="244"/>
      <c r="U1638" s="245">
        <v>0</v>
      </c>
      <c r="V1638" s="235"/>
      <c r="W1638" s="239" t="s">
        <v>4283</v>
      </c>
      <c r="X1638" s="235"/>
    </row>
    <row r="1639" spans="3:24" s="231" customFormat="1" ht="12" hidden="1" customHeight="1" x14ac:dyDescent="0.25">
      <c r="C1639" s="236" t="s">
        <v>4284</v>
      </c>
      <c r="E1639" s="236" t="s">
        <v>704</v>
      </c>
      <c r="F1639" s="237"/>
      <c r="H1639" s="237">
        <v>19130</v>
      </c>
      <c r="I1639" s="237"/>
      <c r="J1639" s="237"/>
      <c r="L1639" s="236" t="s">
        <v>4288</v>
      </c>
      <c r="M1639" s="237"/>
      <c r="N1639" s="237"/>
      <c r="O1639" s="237"/>
      <c r="P1639" s="237"/>
      <c r="Q1639" s="237"/>
      <c r="S1639" s="245">
        <v>0</v>
      </c>
      <c r="T1639" s="244"/>
      <c r="U1639" s="245">
        <v>14109091.199999999</v>
      </c>
      <c r="V1639" s="235"/>
      <c r="W1639" s="239" t="s">
        <v>4289</v>
      </c>
      <c r="X1639" s="235"/>
    </row>
    <row r="1640" spans="3:24" s="231" customFormat="1" ht="12" hidden="1" customHeight="1" x14ac:dyDescent="0.25">
      <c r="C1640" s="236" t="s">
        <v>4284</v>
      </c>
      <c r="E1640" s="236" t="s">
        <v>700</v>
      </c>
      <c r="F1640" s="237"/>
      <c r="H1640" s="236" t="s">
        <v>4290</v>
      </c>
      <c r="I1640" s="237"/>
      <c r="J1640" s="237"/>
      <c r="L1640" s="236" t="s">
        <v>4291</v>
      </c>
      <c r="M1640" s="237"/>
      <c r="N1640" s="237"/>
      <c r="O1640" s="237"/>
      <c r="P1640" s="237"/>
      <c r="Q1640" s="237"/>
      <c r="S1640" s="245">
        <v>14109091.199999999</v>
      </c>
      <c r="T1640" s="244"/>
      <c r="U1640" s="245">
        <v>0</v>
      </c>
      <c r="V1640" s="235"/>
      <c r="W1640" s="239" t="s">
        <v>4283</v>
      </c>
      <c r="X1640" s="235"/>
    </row>
    <row r="1641" spans="3:24" s="231" customFormat="1" ht="12" hidden="1" customHeight="1" x14ac:dyDescent="0.25">
      <c r="C1641" s="236" t="s">
        <v>4284</v>
      </c>
      <c r="E1641" s="236" t="s">
        <v>700</v>
      </c>
      <c r="F1641" s="237"/>
      <c r="H1641" s="236" t="s">
        <v>4292</v>
      </c>
      <c r="I1641" s="237"/>
      <c r="J1641" s="237"/>
      <c r="L1641" s="236" t="s">
        <v>4293</v>
      </c>
      <c r="M1641" s="237"/>
      <c r="N1641" s="237"/>
      <c r="O1641" s="237"/>
      <c r="P1641" s="237"/>
      <c r="Q1641" s="237"/>
      <c r="S1641" s="245">
        <v>54781519.68</v>
      </c>
      <c r="T1641" s="235"/>
      <c r="U1641" s="238">
        <v>0</v>
      </c>
      <c r="V1641" s="235"/>
      <c r="W1641" s="239" t="s">
        <v>4294</v>
      </c>
      <c r="X1641" s="235"/>
    </row>
    <row r="1642" spans="3:24" s="231" customFormat="1" ht="8.1" hidden="1" customHeight="1" x14ac:dyDescent="0.25">
      <c r="S1642" s="235"/>
      <c r="T1642" s="235"/>
      <c r="U1642" s="235"/>
      <c r="V1642" s="235"/>
      <c r="W1642" s="235"/>
      <c r="X1642" s="235"/>
    </row>
    <row r="1643" spans="3:24" s="231" customFormat="1" ht="12" hidden="1" customHeight="1" x14ac:dyDescent="0.25">
      <c r="C1643" s="236" t="s">
        <v>4284</v>
      </c>
      <c r="E1643" s="236" t="s">
        <v>700</v>
      </c>
      <c r="F1643" s="237"/>
      <c r="H1643" s="236" t="s">
        <v>4295</v>
      </c>
      <c r="I1643" s="237"/>
      <c r="J1643" s="237"/>
      <c r="L1643" s="236" t="s">
        <v>4296</v>
      </c>
      <c r="M1643" s="237"/>
      <c r="N1643" s="237"/>
      <c r="O1643" s="237"/>
      <c r="P1643" s="237"/>
      <c r="Q1643" s="237"/>
      <c r="S1643" s="245">
        <v>42218181</v>
      </c>
      <c r="T1643" s="235"/>
      <c r="U1643" s="238">
        <v>0</v>
      </c>
      <c r="V1643" s="235"/>
      <c r="W1643" s="239" t="s">
        <v>4297</v>
      </c>
      <c r="X1643" s="235"/>
    </row>
    <row r="1644" spans="3:24" s="231" customFormat="1" ht="12" hidden="1" customHeight="1" x14ac:dyDescent="0.25">
      <c r="C1644" s="236" t="s">
        <v>4284</v>
      </c>
      <c r="E1644" s="236" t="s">
        <v>704</v>
      </c>
      <c r="F1644" s="237"/>
      <c r="H1644" s="237">
        <v>27109</v>
      </c>
      <c r="I1644" s="237"/>
      <c r="J1644" s="237"/>
      <c r="L1644" s="236" t="s">
        <v>4298</v>
      </c>
      <c r="M1644" s="237"/>
      <c r="N1644" s="237"/>
      <c r="O1644" s="237"/>
      <c r="P1644" s="237"/>
      <c r="Q1644" s="237"/>
      <c r="S1644" s="238">
        <v>0</v>
      </c>
      <c r="T1644" s="235"/>
      <c r="U1644" s="245">
        <v>5409090.7999999998</v>
      </c>
      <c r="V1644" s="235"/>
      <c r="W1644" s="239" t="s">
        <v>4299</v>
      </c>
      <c r="X1644" s="235"/>
    </row>
    <row r="1645" spans="3:24" s="231" customFormat="1" ht="12" hidden="1" customHeight="1" x14ac:dyDescent="0.25">
      <c r="C1645" s="236" t="s">
        <v>4284</v>
      </c>
      <c r="E1645" s="236" t="s">
        <v>700</v>
      </c>
      <c r="F1645" s="237"/>
      <c r="H1645" s="236" t="s">
        <v>4300</v>
      </c>
      <c r="I1645" s="237"/>
      <c r="J1645" s="237"/>
      <c r="L1645" s="236" t="s">
        <v>4301</v>
      </c>
      <c r="M1645" s="237"/>
      <c r="N1645" s="237"/>
      <c r="O1645" s="237"/>
      <c r="P1645" s="237"/>
      <c r="Q1645" s="237"/>
      <c r="S1645" s="245">
        <v>5409090.7999999998</v>
      </c>
      <c r="T1645" s="235"/>
      <c r="U1645" s="238">
        <v>0</v>
      </c>
      <c r="V1645" s="235"/>
      <c r="W1645" s="239" t="s">
        <v>4297</v>
      </c>
      <c r="X1645" s="235"/>
    </row>
    <row r="1646" spans="3:24" s="231" customFormat="1" ht="12" hidden="1" customHeight="1" x14ac:dyDescent="0.25">
      <c r="C1646" s="236" t="s">
        <v>4284</v>
      </c>
      <c r="E1646" s="236" t="s">
        <v>700</v>
      </c>
      <c r="F1646" s="237"/>
      <c r="H1646" s="236" t="s">
        <v>4302</v>
      </c>
      <c r="I1646" s="237"/>
      <c r="J1646" s="237"/>
      <c r="L1646" s="236" t="s">
        <v>4303</v>
      </c>
      <c r="M1646" s="237"/>
      <c r="N1646" s="237"/>
      <c r="O1646" s="237"/>
      <c r="P1646" s="237"/>
      <c r="Q1646" s="237"/>
      <c r="S1646" s="245">
        <v>3141818.08</v>
      </c>
      <c r="T1646" s="235"/>
      <c r="U1646" s="238">
        <v>0</v>
      </c>
      <c r="V1646" s="235"/>
      <c r="W1646" s="239" t="s">
        <v>4304</v>
      </c>
      <c r="X1646" s="235"/>
    </row>
    <row r="1647" spans="3:24" s="231" customFormat="1" ht="12" hidden="1" customHeight="1" x14ac:dyDescent="0.25">
      <c r="C1647" s="236" t="s">
        <v>4284</v>
      </c>
      <c r="E1647" s="236" t="s">
        <v>704</v>
      </c>
      <c r="F1647" s="237"/>
      <c r="H1647" s="237">
        <v>27110</v>
      </c>
      <c r="I1647" s="237"/>
      <c r="J1647" s="237"/>
      <c r="L1647" s="236" t="s">
        <v>4305</v>
      </c>
      <c r="M1647" s="237"/>
      <c r="N1647" s="237"/>
      <c r="O1647" s="237"/>
      <c r="P1647" s="237"/>
      <c r="Q1647" s="237"/>
      <c r="S1647" s="238">
        <v>0</v>
      </c>
      <c r="T1647" s="235"/>
      <c r="U1647" s="245">
        <v>34100000</v>
      </c>
      <c r="V1647" s="235"/>
      <c r="W1647" s="239" t="s">
        <v>4306</v>
      </c>
      <c r="X1647" s="235"/>
    </row>
    <row r="1648" spans="3:24" s="231" customFormat="1" ht="12" hidden="1" customHeight="1" x14ac:dyDescent="0.25">
      <c r="C1648" s="236" t="s">
        <v>4284</v>
      </c>
      <c r="E1648" s="236" t="s">
        <v>700</v>
      </c>
      <c r="F1648" s="237"/>
      <c r="H1648" s="236" t="s">
        <v>4307</v>
      </c>
      <c r="I1648" s="237"/>
      <c r="J1648" s="237"/>
      <c r="L1648" s="236" t="s">
        <v>4308</v>
      </c>
      <c r="M1648" s="237"/>
      <c r="N1648" s="237"/>
      <c r="O1648" s="237"/>
      <c r="P1648" s="237"/>
      <c r="Q1648" s="237"/>
      <c r="S1648" s="245">
        <v>34100000</v>
      </c>
      <c r="T1648" s="235"/>
      <c r="U1648" s="238">
        <v>0</v>
      </c>
      <c r="V1648" s="235"/>
      <c r="W1648" s="239" t="s">
        <v>4304</v>
      </c>
      <c r="X1648" s="235"/>
    </row>
    <row r="1649" spans="3:24" s="231" customFormat="1" ht="12" customHeight="1" x14ac:dyDescent="0.25">
      <c r="C1649" s="236" t="s">
        <v>4284</v>
      </c>
      <c r="E1649" s="236" t="s">
        <v>700</v>
      </c>
      <c r="F1649" s="237"/>
      <c r="H1649" s="236" t="s">
        <v>4309</v>
      </c>
      <c r="I1649" s="237"/>
      <c r="J1649" s="237"/>
      <c r="L1649" s="236" t="s">
        <v>4310</v>
      </c>
      <c r="M1649" s="237"/>
      <c r="N1649" s="237"/>
      <c r="O1649" s="237"/>
      <c r="P1649" s="237"/>
      <c r="Q1649" s="237"/>
      <c r="S1649" s="245">
        <v>10494545.359999999</v>
      </c>
      <c r="T1649" s="235"/>
      <c r="U1649" s="238">
        <v>0</v>
      </c>
      <c r="V1649" s="235"/>
      <c r="W1649" s="239" t="s">
        <v>4311</v>
      </c>
      <c r="X1649" s="235"/>
    </row>
    <row r="1650" spans="3:24" s="231" customFormat="1" ht="12" hidden="1" customHeight="1" x14ac:dyDescent="0.25">
      <c r="C1650" s="236" t="s">
        <v>4284</v>
      </c>
      <c r="E1650" s="236" t="s">
        <v>704</v>
      </c>
      <c r="F1650" s="237"/>
      <c r="H1650" s="237">
        <v>19058</v>
      </c>
      <c r="I1650" s="237"/>
      <c r="J1650" s="237"/>
      <c r="L1650" s="236" t="s">
        <v>4312</v>
      </c>
      <c r="M1650" s="237"/>
      <c r="N1650" s="237"/>
      <c r="O1650" s="237"/>
      <c r="P1650" s="237"/>
      <c r="Q1650" s="237"/>
      <c r="S1650" s="238">
        <v>0</v>
      </c>
      <c r="T1650" s="235"/>
      <c r="U1650" s="245">
        <v>54781519.68</v>
      </c>
      <c r="V1650" s="235"/>
      <c r="W1650" s="239" t="s">
        <v>4313</v>
      </c>
      <c r="X1650" s="235"/>
    </row>
    <row r="1651" spans="3:24" s="231" customFormat="1" ht="12" hidden="1" customHeight="1" x14ac:dyDescent="0.25">
      <c r="C1651" s="236" t="s">
        <v>4284</v>
      </c>
      <c r="E1651" s="236" t="s">
        <v>700</v>
      </c>
      <c r="F1651" s="237"/>
      <c r="H1651" s="236" t="s">
        <v>4314</v>
      </c>
      <c r="I1651" s="237"/>
      <c r="J1651" s="237"/>
      <c r="L1651" s="236" t="s">
        <v>4315</v>
      </c>
      <c r="M1651" s="237"/>
      <c r="N1651" s="237"/>
      <c r="O1651" s="237"/>
      <c r="P1651" s="237"/>
      <c r="Q1651" s="237"/>
      <c r="S1651" s="245">
        <v>40110686.189999998</v>
      </c>
      <c r="T1651" s="235"/>
      <c r="U1651" s="238">
        <v>0</v>
      </c>
      <c r="V1651" s="235"/>
      <c r="W1651" s="239" t="s">
        <v>4316</v>
      </c>
      <c r="X1651" s="235"/>
    </row>
    <row r="1652" spans="3:24" s="231" customFormat="1" ht="12" hidden="1" customHeight="1" x14ac:dyDescent="0.25">
      <c r="C1652" s="236" t="s">
        <v>4317</v>
      </c>
      <c r="E1652" s="236" t="s">
        <v>700</v>
      </c>
      <c r="F1652" s="237"/>
      <c r="H1652" s="236" t="s">
        <v>4318</v>
      </c>
      <c r="I1652" s="237"/>
      <c r="J1652" s="237"/>
      <c r="L1652" s="236" t="s">
        <v>4319</v>
      </c>
      <c r="M1652" s="237"/>
      <c r="N1652" s="237"/>
      <c r="O1652" s="237"/>
      <c r="P1652" s="237"/>
      <c r="Q1652" s="237"/>
      <c r="S1652" s="245">
        <v>150896599.68000001</v>
      </c>
      <c r="T1652" s="235"/>
      <c r="U1652" s="238">
        <v>0</v>
      </c>
      <c r="V1652" s="235"/>
      <c r="W1652" s="239" t="s">
        <v>4320</v>
      </c>
      <c r="X1652" s="235"/>
    </row>
    <row r="1653" spans="3:24" s="231" customFormat="1" ht="12" hidden="1" customHeight="1" x14ac:dyDescent="0.25">
      <c r="C1653" s="236" t="s">
        <v>4317</v>
      </c>
      <c r="E1653" s="236" t="s">
        <v>704</v>
      </c>
      <c r="F1653" s="237"/>
      <c r="H1653" s="237">
        <v>19131</v>
      </c>
      <c r="I1653" s="237"/>
      <c r="J1653" s="237"/>
      <c r="L1653" s="236" t="s">
        <v>4321</v>
      </c>
      <c r="M1653" s="237"/>
      <c r="N1653" s="237"/>
      <c r="O1653" s="237"/>
      <c r="P1653" s="237"/>
      <c r="Q1653" s="237"/>
      <c r="S1653" s="245">
        <v>0</v>
      </c>
      <c r="T1653" s="244"/>
      <c r="U1653" s="245">
        <v>14109091.199999999</v>
      </c>
      <c r="V1653" s="235"/>
      <c r="W1653" s="239" t="s">
        <v>4322</v>
      </c>
      <c r="X1653" s="235"/>
    </row>
    <row r="1654" spans="3:24" s="231" customFormat="1" ht="12" hidden="1" customHeight="1" x14ac:dyDescent="0.25">
      <c r="C1654" s="236" t="s">
        <v>4317</v>
      </c>
      <c r="E1654" s="236" t="s">
        <v>700</v>
      </c>
      <c r="F1654" s="237"/>
      <c r="H1654" s="236" t="s">
        <v>4323</v>
      </c>
      <c r="I1654" s="237"/>
      <c r="J1654" s="237"/>
      <c r="L1654" s="236" t="s">
        <v>4324</v>
      </c>
      <c r="M1654" s="237"/>
      <c r="N1654" s="237"/>
      <c r="O1654" s="237"/>
      <c r="P1654" s="237"/>
      <c r="Q1654" s="237"/>
      <c r="S1654" s="245">
        <v>14109091.199999999</v>
      </c>
      <c r="T1654" s="244"/>
      <c r="U1654" s="245">
        <v>0</v>
      </c>
      <c r="V1654" s="235"/>
      <c r="W1654" s="239" t="s">
        <v>4320</v>
      </c>
      <c r="X1654" s="235"/>
    </row>
    <row r="1655" spans="3:24" s="231" customFormat="1" ht="12" hidden="1" customHeight="1" x14ac:dyDescent="0.25">
      <c r="C1655" s="236" t="s">
        <v>4317</v>
      </c>
      <c r="E1655" s="236" t="s">
        <v>704</v>
      </c>
      <c r="F1655" s="237"/>
      <c r="H1655" s="237">
        <v>18974</v>
      </c>
      <c r="I1655" s="237"/>
      <c r="J1655" s="237"/>
      <c r="L1655" s="236" t="s">
        <v>4325</v>
      </c>
      <c r="M1655" s="237"/>
      <c r="N1655" s="237"/>
      <c r="O1655" s="237"/>
      <c r="P1655" s="237"/>
      <c r="Q1655" s="237"/>
      <c r="S1655" s="238">
        <v>0</v>
      </c>
      <c r="T1655" s="235"/>
      <c r="U1655" s="245">
        <v>150896599.68000001</v>
      </c>
      <c r="V1655" s="235"/>
      <c r="W1655" s="239" t="s">
        <v>4316</v>
      </c>
      <c r="X1655" s="235"/>
    </row>
    <row r="1656" spans="3:24" s="231" customFormat="1" ht="12" hidden="1" customHeight="1" x14ac:dyDescent="0.25">
      <c r="C1656" s="236" t="s">
        <v>4317</v>
      </c>
      <c r="E1656" s="236" t="s">
        <v>700</v>
      </c>
      <c r="F1656" s="237"/>
      <c r="H1656" s="236" t="s">
        <v>4326</v>
      </c>
      <c r="I1656" s="237"/>
      <c r="J1656" s="237"/>
      <c r="L1656" s="236" t="s">
        <v>4327</v>
      </c>
      <c r="M1656" s="237"/>
      <c r="N1656" s="237"/>
      <c r="O1656" s="237"/>
      <c r="P1656" s="237"/>
      <c r="Q1656" s="237"/>
      <c r="S1656" s="238">
        <v>57316356</v>
      </c>
      <c r="T1656" s="235"/>
      <c r="U1656" s="238">
        <v>0</v>
      </c>
      <c r="V1656" s="235"/>
      <c r="W1656" s="239" t="s">
        <v>4328</v>
      </c>
      <c r="X1656" s="235"/>
    </row>
    <row r="1657" spans="3:24" s="231" customFormat="1" ht="12" hidden="1" customHeight="1" x14ac:dyDescent="0.25">
      <c r="C1657" s="236" t="s">
        <v>4329</v>
      </c>
      <c r="E1657" s="236" t="s">
        <v>700</v>
      </c>
      <c r="F1657" s="237"/>
      <c r="H1657" s="236" t="s">
        <v>4330</v>
      </c>
      <c r="I1657" s="237"/>
      <c r="J1657" s="237"/>
      <c r="L1657" s="236" t="s">
        <v>4331</v>
      </c>
      <c r="M1657" s="237"/>
      <c r="N1657" s="237"/>
      <c r="O1657" s="237"/>
      <c r="P1657" s="237"/>
      <c r="Q1657" s="237"/>
      <c r="S1657" s="245">
        <v>59982528</v>
      </c>
      <c r="T1657" s="235"/>
      <c r="U1657" s="238">
        <v>0</v>
      </c>
      <c r="V1657" s="235"/>
      <c r="W1657" s="239" t="s">
        <v>4332</v>
      </c>
      <c r="X1657" s="235"/>
    </row>
    <row r="1658" spans="3:24" s="231" customFormat="1" ht="12" hidden="1" customHeight="1" x14ac:dyDescent="0.25">
      <c r="C1658" s="236" t="s">
        <v>4329</v>
      </c>
      <c r="E1658" s="236" t="s">
        <v>704</v>
      </c>
      <c r="F1658" s="237"/>
      <c r="H1658" s="237">
        <v>19134</v>
      </c>
      <c r="I1658" s="237"/>
      <c r="J1658" s="237"/>
      <c r="L1658" s="236" t="s">
        <v>4333</v>
      </c>
      <c r="M1658" s="237"/>
      <c r="N1658" s="237"/>
      <c r="O1658" s="237"/>
      <c r="P1658" s="237"/>
      <c r="Q1658" s="237"/>
      <c r="S1658" s="238">
        <v>0</v>
      </c>
      <c r="T1658" s="235"/>
      <c r="U1658" s="245">
        <v>26836360</v>
      </c>
      <c r="V1658" s="235"/>
      <c r="W1658" s="239" t="s">
        <v>4334</v>
      </c>
      <c r="X1658" s="235"/>
    </row>
    <row r="1659" spans="3:24" s="231" customFormat="1" ht="12" hidden="1" customHeight="1" x14ac:dyDescent="0.25">
      <c r="C1659" s="236" t="s">
        <v>4329</v>
      </c>
      <c r="E1659" s="236" t="s">
        <v>700</v>
      </c>
      <c r="F1659" s="237"/>
      <c r="H1659" s="236" t="s">
        <v>4335</v>
      </c>
      <c r="I1659" s="237"/>
      <c r="J1659" s="237"/>
      <c r="L1659" s="236" t="s">
        <v>4336</v>
      </c>
      <c r="M1659" s="237"/>
      <c r="N1659" s="237"/>
      <c r="O1659" s="237"/>
      <c r="P1659" s="237"/>
      <c r="Q1659" s="237"/>
      <c r="S1659" s="245">
        <v>26836360</v>
      </c>
      <c r="T1659" s="235"/>
      <c r="U1659" s="238">
        <v>0</v>
      </c>
      <c r="V1659" s="235"/>
      <c r="W1659" s="239" t="s">
        <v>4332</v>
      </c>
      <c r="X1659" s="235"/>
    </row>
    <row r="1660" spans="3:24" s="231" customFormat="1" ht="12" hidden="1" customHeight="1" x14ac:dyDescent="0.25">
      <c r="C1660" s="236" t="s">
        <v>4329</v>
      </c>
      <c r="E1660" s="236" t="s">
        <v>704</v>
      </c>
      <c r="F1660" s="237"/>
      <c r="H1660" s="237">
        <v>27146</v>
      </c>
      <c r="I1660" s="237"/>
      <c r="J1660" s="237"/>
      <c r="L1660" s="236" t="s">
        <v>4337</v>
      </c>
      <c r="M1660" s="237"/>
      <c r="N1660" s="237"/>
      <c r="O1660" s="237"/>
      <c r="P1660" s="237"/>
      <c r="Q1660" s="237"/>
      <c r="S1660" s="238">
        <v>0</v>
      </c>
      <c r="T1660" s="235"/>
      <c r="U1660" s="245">
        <v>9300000</v>
      </c>
      <c r="V1660" s="235"/>
      <c r="W1660" s="239" t="s">
        <v>4338</v>
      </c>
      <c r="X1660" s="235"/>
    </row>
    <row r="1661" spans="3:24" s="231" customFormat="1" ht="12" hidden="1" customHeight="1" x14ac:dyDescent="0.25">
      <c r="C1661" s="236" t="s">
        <v>4329</v>
      </c>
      <c r="E1661" s="236" t="s">
        <v>700</v>
      </c>
      <c r="F1661" s="237"/>
      <c r="H1661" s="236" t="s">
        <v>4339</v>
      </c>
      <c r="I1661" s="237"/>
      <c r="J1661" s="237"/>
      <c r="L1661" s="236" t="s">
        <v>4340</v>
      </c>
      <c r="M1661" s="237"/>
      <c r="N1661" s="237"/>
      <c r="O1661" s="237"/>
      <c r="P1661" s="237"/>
      <c r="Q1661" s="237"/>
      <c r="S1661" s="245">
        <v>9300000</v>
      </c>
      <c r="T1661" s="235"/>
      <c r="U1661" s="238">
        <v>0</v>
      </c>
      <c r="V1661" s="235"/>
      <c r="W1661" s="239" t="s">
        <v>4332</v>
      </c>
      <c r="X1661" s="235"/>
    </row>
    <row r="1662" spans="3:24" s="231" customFormat="1" ht="12" hidden="1" customHeight="1" x14ac:dyDescent="0.25">
      <c r="C1662" s="236" t="s">
        <v>4329</v>
      </c>
      <c r="E1662" s="236" t="s">
        <v>704</v>
      </c>
      <c r="F1662" s="237"/>
      <c r="H1662" s="237">
        <v>19057</v>
      </c>
      <c r="I1662" s="237"/>
      <c r="J1662" s="237"/>
      <c r="L1662" s="236" t="s">
        <v>4341</v>
      </c>
      <c r="M1662" s="237"/>
      <c r="N1662" s="237"/>
      <c r="O1662" s="237"/>
      <c r="P1662" s="237"/>
      <c r="Q1662" s="237"/>
      <c r="S1662" s="238">
        <v>0</v>
      </c>
      <c r="T1662" s="235"/>
      <c r="U1662" s="245">
        <v>59982528</v>
      </c>
      <c r="V1662" s="235"/>
      <c r="W1662" s="239" t="s">
        <v>4328</v>
      </c>
      <c r="X1662" s="235"/>
    </row>
    <row r="1663" spans="3:24" s="231" customFormat="1" ht="12" hidden="1" customHeight="1" x14ac:dyDescent="0.25">
      <c r="C1663" s="236" t="s">
        <v>4329</v>
      </c>
      <c r="E1663" s="236" t="s">
        <v>704</v>
      </c>
      <c r="F1663" s="237"/>
      <c r="H1663" s="237">
        <v>19086</v>
      </c>
      <c r="I1663" s="237"/>
      <c r="J1663" s="237"/>
      <c r="L1663" s="236" t="s">
        <v>4342</v>
      </c>
      <c r="M1663" s="237"/>
      <c r="N1663" s="237"/>
      <c r="O1663" s="237"/>
      <c r="P1663" s="237"/>
      <c r="Q1663" s="237"/>
      <c r="S1663" s="238">
        <v>0</v>
      </c>
      <c r="T1663" s="235"/>
      <c r="U1663" s="245">
        <v>6613637</v>
      </c>
      <c r="V1663" s="235"/>
      <c r="W1663" s="239" t="s">
        <v>4343</v>
      </c>
      <c r="X1663" s="235"/>
    </row>
    <row r="1664" spans="3:24" s="231" customFormat="1" ht="12" hidden="1" customHeight="1" x14ac:dyDescent="0.25">
      <c r="C1664" s="236" t="s">
        <v>4329</v>
      </c>
      <c r="E1664" s="236" t="s">
        <v>700</v>
      </c>
      <c r="F1664" s="237"/>
      <c r="H1664" s="236" t="s">
        <v>4344</v>
      </c>
      <c r="I1664" s="237"/>
      <c r="J1664" s="237"/>
      <c r="L1664" s="236" t="s">
        <v>4345</v>
      </c>
      <c r="M1664" s="237"/>
      <c r="N1664" s="237"/>
      <c r="O1664" s="237"/>
      <c r="P1664" s="237"/>
      <c r="Q1664" s="237"/>
      <c r="S1664" s="245">
        <v>6613637</v>
      </c>
      <c r="T1664" s="235"/>
      <c r="U1664" s="238">
        <v>0</v>
      </c>
      <c r="V1664" s="235"/>
      <c r="W1664" s="239" t="s">
        <v>4328</v>
      </c>
      <c r="X1664" s="235"/>
    </row>
    <row r="1665" spans="3:24" s="231" customFormat="1" ht="12" hidden="1" customHeight="1" x14ac:dyDescent="0.25">
      <c r="C1665" s="236" t="s">
        <v>4346</v>
      </c>
      <c r="E1665" s="236" t="s">
        <v>704</v>
      </c>
      <c r="F1665" s="237"/>
      <c r="H1665" s="237">
        <v>19132</v>
      </c>
      <c r="I1665" s="237"/>
      <c r="J1665" s="237"/>
      <c r="L1665" s="236" t="s">
        <v>4347</v>
      </c>
      <c r="M1665" s="237"/>
      <c r="N1665" s="237"/>
      <c r="O1665" s="237"/>
      <c r="P1665" s="237"/>
      <c r="Q1665" s="237"/>
      <c r="S1665" s="245">
        <v>0</v>
      </c>
      <c r="T1665" s="244"/>
      <c r="U1665" s="245">
        <v>14109091.199999999</v>
      </c>
      <c r="V1665" s="235"/>
      <c r="W1665" s="239" t="s">
        <v>4348</v>
      </c>
      <c r="X1665" s="235"/>
    </row>
    <row r="1666" spans="3:24" s="231" customFormat="1" ht="12" hidden="1" customHeight="1" x14ac:dyDescent="0.25">
      <c r="C1666" s="236" t="s">
        <v>4346</v>
      </c>
      <c r="E1666" s="236" t="s">
        <v>700</v>
      </c>
      <c r="F1666" s="237"/>
      <c r="H1666" s="236" t="s">
        <v>4349</v>
      </c>
      <c r="I1666" s="237"/>
      <c r="J1666" s="237"/>
      <c r="L1666" s="236" t="s">
        <v>4350</v>
      </c>
      <c r="M1666" s="237"/>
      <c r="N1666" s="237"/>
      <c r="O1666" s="237"/>
      <c r="P1666" s="237"/>
      <c r="Q1666" s="237"/>
      <c r="S1666" s="245">
        <v>14109091.199999999</v>
      </c>
      <c r="T1666" s="244"/>
      <c r="U1666" s="245">
        <v>0</v>
      </c>
      <c r="V1666" s="235"/>
      <c r="W1666" s="239" t="s">
        <v>4328</v>
      </c>
      <c r="X1666" s="235"/>
    </row>
  </sheetData>
  <autoFilter ref="L1:L1666">
    <filterColumn colId="0">
      <filters>
        <filter val="(PT. INTISUMBER BAJASAKTI) Faktur pembelian :010.005-19.86617468"/>
        <filter val="(PT. INTISUMBER BAJASAKTI) Faktur pembelian :010.005-19.86617922"/>
        <filter val="(PT. INTISUMBER BAJASAKTI) Faktur pembelian :010.005-19.86618044"/>
        <filter val="(PT. INTISUMBER BAJASAKTI) Faktur pembelian :010.005-19.86618045"/>
        <filter val="(PT. INTISUMBER BAJASAKTI) Faktur pembelian :010.005-19.86618123"/>
        <filter val="(PT. INTISUMBER BAJASAKTI) Faktur pembelian :010.005-19.86618677"/>
        <filter val="(PT. INTISUMBER BAJASAKTI) Faktur pembelian :010.005-19.86619203"/>
        <filter val="(PT. INTISUMBER BAJASAKTI) Faktur pembelian :010.005-19.86619204"/>
        <filter val="(PT. INTISUMBER BAJASAKTI) Faktur pembelian :010.005-19.86619390"/>
        <filter val="(PT. INTISUMBER BAJASAKTI) Faktur pembelian :010.005-19.86619597"/>
        <filter val="(PT. INTISUMBER BAJASAKTI) Faktur pembelian :010.005-19.86619671"/>
        <filter val="(PT. INTISUMBER BAJASAKTI) Faktur pembelian :010.005-19.86623381"/>
        <filter val="(PT. INTISUMBER BAJASAKTI) Faktur pembelian :010.005-19.86624306"/>
        <filter val="(PT. INTISUMBER BAJASAKTI) Faktur pembelian :010.005-19.86624715"/>
        <filter val="(PT. INTISUMBER BAJASAKTI) Faktur pembelian :010.005-19.86625131"/>
        <filter val="(PT. INTISUMBER BAJASAKTI) Faktur pembelian :010.005-19.86625197"/>
        <filter val="(PT. INTISUMBER BAJASAKTI) Faktur pembelian :010.005-19.86625258"/>
        <filter val="(PT. INTISUMBER BAJASAKTI) Faktur pembelian :010.005-19.86625565"/>
        <filter val="(PT. INTISUMBER BAJASAKTI) Faktur pembelian :010.005-19.86626457"/>
        <filter val="(PT. INTISUMBER BAJASAKTI) Faktur pembelian :010.005-19.86626479"/>
        <filter val="(PT. INTISUMBER BAJASAKTI) Faktur pembelian :010.005-19.86627098"/>
        <filter val="(PT. INTISUMBER BAJASAKTI) Faktur pembelian :010.005-19.86627256"/>
        <filter val="(PT. INTISUMBER BAJASAKTI) Faktur pembelian :010.005-19.86627274"/>
        <filter val="(PT. INTISUMBER BAJASAKTI) Faktur pembelian :010.005-19.86628099"/>
        <filter val="(PT. INTISUMBER BAJASAKTI) Faktur pembelian :010.005-19.86628673"/>
        <filter val="(PT. INTISUMBER BAJASAKTI) Faktur pembelian :010.005-19.86628715"/>
        <filter val="(PT. INTISUMBER BAJASAKTI) Faktur pembelian :010.005-19.86629724"/>
        <filter val="(PT. INTISUMBER BAJASAKTI) Faktur pembelian :010.005-19.86629777"/>
        <filter val="(PT. INTISUMBER BAJASAKTI) Faktur pembelian :010.005-19.86629866"/>
        <filter val="(PT. INTISUMBER BAJASAKTI) Faktur pembelian :010.005-19.86629908"/>
        <filter val="(PT. INTISUMBER BAJASAKTI) Faktur pembelian :010.005-19.86629949"/>
        <filter val="(PT. INTISUMBER BAJASAKTI) Faktur pembelian :010.005-19.86631940"/>
        <filter val="(PT. INTISUMBER BAJASAKTI) Faktur pembelian :010.005-19.86632060"/>
        <filter val="(PT. INTISUMBER BAJASAKTI) Faktur pembelian :010.005-19.86632071"/>
        <filter val="(PT. INTISUMBER BAJASAKTI) Faktur pembelian :010.005-19.86632168"/>
        <filter val="(PT. INTISUMBER BAJASAKTI) Faktur pembelian :010.005-19.86632169"/>
        <filter val="(PT. INTISUMBER BAJASAKTI) Faktur pembelian :010.005-19.86632588"/>
        <filter val="(PT. INTISUMBER BAJASAKTI) Faktur pembelian :010.005-19.86632994"/>
        <filter val="(PT. INTISUMBER BAJASAKTI) Faktur pembelian :010.005-19.86634556"/>
        <filter val="(PT. INTISUMBER BAJASAKTI) Faktur pembelian :010.005-19.86634558"/>
        <filter val="(PT. INTISUMBER BAJASAKTI) Faktur pembelian :010.005-19.86634666"/>
        <filter val="(PT. INTISUMBER BAJASAKTI) Faktur pembelian :010.005-19.86635804"/>
        <filter val="(PT. INTISUMBER BAJASAKTI) Faktur pembelian :010.005-19.86635805"/>
        <filter val="(PT. INTISUMBER BAJASAKTI) Faktur pembelian :010.005-19.86635960"/>
        <filter val="(PT. INTISUMBER BAJASAKTI) Faktur pembelian :010.005-19.86636034"/>
        <filter val="(PT. INTISUMBER BAJASAKTI) Faktur pembelian :010.005-19.86637386"/>
        <filter val="(PT. INTISUMBER BAJASAKTI) Faktur pembelian :010.005-19.86637678"/>
        <filter val="(PT. INTISUMBER BAJASAKTI) Faktur pembelian :010.005-19.86637680"/>
        <filter val="(PT. INTISUMBER BAJASAKTI) Faktur pembelian :010.005-19.86637721"/>
        <filter val="(PT. INTISUMBER BAJASAKTI) Faktur pembelian :010.005-19.86637722"/>
        <filter val="(PT. INTISUMBER BAJASAKTI) Faktur pembelian :010.005-19.86637730"/>
        <filter val="(PT. INTISUMBER BAJASAKTI) Faktur pembelian :010.005-19.86637853"/>
        <filter val="(PT. INTISUMBER BAJASAKTI) Faktur pembelian :010.005-19.86637861"/>
        <filter val="(PT. INTISUMBER BAJASAKTI) Faktur pembelian :010.005-19.86638333"/>
        <filter val="(PT. INTISUMBER BAJASAKTI) Faktur pembelian :010.005-19.86638430"/>
        <filter val="(PT. INTISUMBER BAJASAKTI) Faktur pembelian :010.005-19.86639851"/>
        <filter val="(PT. INTISUMBER BAJASAKTI) Faktur pembelian :010.005-19.86639852"/>
        <filter val="(PT. INTISUMBER BAJASAKTI) Faktur pembelian :010.005-19.86640009"/>
        <filter val="(PT. INTISUMBER BAJASAKTI) Faktur pembelian :010.005-19.86640544"/>
        <filter val="(PT. INTISUMBER BAJASAKTI) Faktur pembelian :010.005-19.86641735"/>
        <filter val="(PT. INTISUMBER BAJASAKTI) Faktur pembelian :010.005-19.86641749"/>
        <filter val="(PT. INTISUMBER BAJASAKTI) Faktur pembelian :010.005-19.86641779"/>
        <filter val="(PT. INTISUMBER BAJASAKTI) Faktur pembelian :010.005-19.86643922"/>
        <filter val="(PT. INTISUMBER BAJASAKTI) Faktur pembelian :010.005-19.86644595"/>
        <filter val="(PT. INTISUMBER BAJASAKTI) Faktur pembelian :010.005-19.86645240"/>
        <filter val="(PT. INTISUMBER BAJASAKTI) Faktur pembelian :010.005-19.86645254"/>
        <filter val="(PT. INTISUMBER BAJASAKTI) Faktur pembelian :010.005-19.86646398"/>
        <filter val="(PT. INTISUMBER BAJASAKTI) Faktur pembelian :010.005-19.86646577"/>
        <filter val="(PT. INTISUMBER BAJASAKTI) Faktur pembelian :010.005-19.86648446"/>
        <filter val="(PT. INTISUMBER BAJASAKTI) Faktur pembelian :010.005-19.86648672"/>
        <filter val="(PT. INTISUMBER BAJASAKTI) Faktur pembelian :010.005-19.86648720"/>
        <filter val="(PT. INTISUMBER BAJASAKTI) Faktur pembelian :010.005-19.86648722"/>
        <filter val="(PT. INTISUMBER BAJASAKTI) Faktur pembelian :010.005-19.86648723"/>
        <filter val="(PT. INTISUMBER BAJASAKTI) Faktur pembelian :010.005-19.86648759"/>
        <filter val="(PT. INTISUMBER BAJASAKTI) Faktur pembelian :010.005-19.86648884"/>
        <filter val="(PT. INTISUMBER BAJASAKTI) Faktur pembelian :010.005-19.86648886"/>
        <filter val="(PT. INTISUMBER BAJASAKTI) Faktur pembelian :010.005-19.86648986"/>
        <filter val="(PT. INTISUMBER BAJASAKTI) Faktur pembelian :010.005-19.86649908"/>
        <filter val="(PT. INTISUMBER BAJASAKTI) Faktur pembelian :010.005-19.86650911"/>
        <filter val="(PT. INTISUMBER BAJASAKTI) Faktur pembelian :010.005-19.86651309"/>
        <filter val="(PT. INTISUMBER BAJASAKTI) Faktur pembelian :010.005-19.86651539"/>
        <filter val="(PT. INTISUMBER BAJASAKTI) Faktur pembelian :010.005-19.86653356"/>
        <filter val="(PT. INTISUMBER BAJASAKTI) Faktur pembelian :010.005-19.86653545"/>
        <filter val="(PT. INTISUMBER BAJASAKTI) Faktur pembelian :010.005-19.86653558"/>
        <filter val="(PT. INTISUMBER BAJASAKTI) Faktur pembelian :010.005-19.86653566"/>
        <filter val="(PT. INTISUMBER BAJASAKTI) Faktur pembelian :010.005-19.86654067"/>
        <filter val="(PT. INTISUMBER BAJASAKTI) Faktur pembelian :010.005-19.86654068"/>
        <filter val="(PT. INTISUMBER BAJASAKTI) Faktur pembelian :010.005-19.86654655"/>
        <filter val="(PT. INTISUMBER BAJASAKTI) Faktur pembelian :010.005-19.86655459"/>
        <filter val="(PT. INTISUMBER BAJASAKTI) Faktur pembelian :010.005-19.86655524"/>
        <filter val="(PT. INTISUMBER BAJASAKTI) Faktur pembelian :010.005-19.86655551"/>
        <filter val="(PT. INTISUMBER BAJASAKTI) Faktur pembelian :010.005-19.86655781"/>
        <filter val="(PT. INTISUMBER BAJASAKTI) Faktur pembelian :010.005-19.86656949"/>
        <filter val="(PT. INTISUMBER BAJASAKTI) Faktur pembelian :010.005-19.86656950"/>
        <filter val="(PT. INTISUMBER BAJASAKTI) Faktur pembelian :010.005-19.86656951"/>
        <filter val="(PT. INTISUMBER BAJASAKTI) Faktur pembelian :010.005-19.86657630"/>
        <filter val="(PT. INTISUMBER BAJASAKTI) Faktur pembelian :010.005-19.86659606"/>
        <filter val="(PT. INTISUMBER BAJASAKTI) Faktur pembelian :010.005-19.86659611"/>
        <filter val="(PT. INTISUMBER BAJASAKTI) Faktur pembelian :010.005-19.86659751"/>
        <filter val="(PT. INTISUMBER BAJASAKTI) Faktur pembelian :010.005-19.86659754"/>
        <filter val="(PT. INTISUMBER BAJASAKTI) Faktur pembelian :010.005-19.86659842"/>
        <filter val="(PT. INTISUMBER BAJASAKTI) Faktur pembelian :010.005-19.86659931"/>
        <filter val="(PT. INTISUMBER BAJASAKTI) Faktur pembelian :010.005-19.86659932"/>
        <filter val="(PT. INTISUMBER BAJASAKTI) Faktur pembelian :010.005-19.86660320"/>
        <filter val="(PT. INTISUMBER BAJASAKTI) Faktur pembelian :010.005-19.86660548"/>
        <filter val="(PT. INTISUMBER BAJASAKTI) Faktur pembelian :010.005-19.86660646"/>
        <filter val="(PT. INTISUMBER BAJASAKTI) Faktur pembelian :010.005-19.86661599"/>
        <filter val="(PT. INTISUMBER BAJASAKTI) Faktur pembelian :010.005-19.86661600"/>
        <filter val="(PT. INTISUMBER BAJASAKTI) Faktur pembelian :010.005-19.86661601"/>
        <filter val="(PT. INTISUMBER BAJASAKTI) Faktur pembelian :010.005-19.86661619"/>
        <filter val="(PT. INTISUMBER BAJASAKTI) Faktur pembelian :010.005-19.86661752"/>
        <filter val="(PT. INTISUMBER BAJASAKTI) Faktur pembelian :010.005-19.86661784"/>
        <filter val="(PT. INTISUMBER BAJASAKTI) Faktur pembelian :010.005-19.86662989"/>
        <filter val="(PT. INTISUMBER BAJASAKTI) Faktur pembelian :010.005-19.86663366"/>
        <filter val="(PT. INTISUMBER BAJASAKTI) Faktur pembelian :010.005-19.86663584"/>
        <filter val="(PT. INTISUMBER BAJASAKTI) Faktur pembelian :010.005-19.86663658"/>
        <filter val="(PT. INTISUMBER BAJASAKTI) Faktur pembelian :010.005-19.86663772"/>
        <filter val="(PT. INTISUMBER BAJASAKTI) Faktur pembelian :010.005-19.86664440"/>
        <filter val="(PT. INTISUMBER BAJASAKTI) Faktur pembelian :010.005-19.86664445"/>
        <filter val="(PT. INTISUMBER BAJASAKTI) Faktur pembelian :010.005-19.86664448"/>
        <filter val="(PT. INTISUMBER BAJASAKTI) Faktur pembelian :010.005-19.86665056"/>
        <filter val="(PT. INTISUMBER BAJASAKTI) Faktur pembelian :010.005-19.86665066"/>
        <filter val="(PT. INTISUMBER BAJASAKTI) Faktur pembelian :010.005-19.86665080"/>
        <filter val="(PT. INTISUMBER BAJASAKTI) Faktur pembelian :010.005-19.86666245"/>
        <filter val="(PT. INTISUMBER BAJASAKTI) Faktur pembelian :010.005-19.86666850"/>
        <filter val="(PT. INTISUMBER BAJASAKTI) Faktur pembelian :010.005-19.86667110"/>
        <filter val="(PT. INTISUMBER BAJASAKTI) Faktur pembelian :010.005-19.86667142"/>
        <filter val="(PT. INTISUMBER BAJASAKTI) Faktur pembelian :010.005-19.86667143"/>
        <filter val="(PT. INTISUMBER BAJASAKTI) Faktur pembelian :010.005-19.86667168"/>
        <filter val="(PT. INTISUMBER BAJASAKTI) Faktur pembelian :010.005-19.86667348"/>
        <filter val="(PT. INTISUMBER BAJASAKTI) Faktur pembelian :010.005-19.86668808"/>
        <filter val="(PT. INTISUMBER BAJASAKTI) Faktur pembelian :010.005-19.86669036"/>
        <filter val="(PT. INTISUMBER BAJASAKTI) Faktur pembelian :010.005-19.86669073"/>
        <filter val="(PT. INTISUMBER BAJASAKTI) Faktur pembelian :010.005-19.86669095"/>
        <filter val="(PT. INTISUMBER BAJASAKTI) Faktur pembelian :010.005-19.86669097"/>
        <filter val="(PT. INTISUMBER BAJASAKTI) Faktur pembelian :010.005-19.86671191"/>
        <filter val="(PT. INTISUMBER BAJASAKTI) Faktur pembelian :010.005-19.86671346"/>
        <filter val="(PT. INTISUMBER BAJASAKTI) Faktur pembelian :010.005-19.86671358"/>
        <filter val="(PT. INTISUMBER BAJASAKTI) Faktur pembelian :010.005-19.86672666"/>
        <filter val="(PT. INTISUMBER BAJASAKTI) Faktur pembelian :010.005-19.86673147"/>
        <filter val="(PT. INTISUMBER BAJASAKTI) Faktur pembelian :010.005-19.86673203"/>
        <filter val="(PT. INTISUMBER BAJASAKTI) Faktur pembelian :010.005-19.86674825"/>
        <filter val="(PT. INTISUMBER BAJASAKTI) Faktur pembelian :010.005-19.86675106"/>
        <filter val="(PT. INTISUMBER BAJASAKTI) Faktur pembelian :010.005-19.86675120"/>
        <filter val="(PT. INTISUMBER BAJASAKTI) Faktur pembelian :010.005-19.86675720"/>
        <filter val="(PT. INTISUMBER BAJASAKTI) Faktur pembelian :010.005-19.86675831"/>
        <filter val="(PT. INTISUMBER BAJASAKTI) Faktur pembelian :010.005-19.86675833"/>
        <filter val="(PT. INTISUMBER BAJASAKTI) Faktur pembelian :010.005-19.86676320"/>
        <filter val="(PT. INTISUMBER BAJASAKTI) Faktur pembelian :010.005-19.86676349"/>
        <filter val="(PT. INTISUMBER BAJASAKTI) Faktur pembelian :010.005-19.86676448"/>
        <filter val="(PT. INTISUMBER BAJASAKTI) Faktur pembelian :010.005-19.86677269"/>
        <filter val="(PT. INTISUMBER BAJASAKTI) Faktur pembelian :010.005-19.86678396"/>
        <filter val="(PT. INTISUMBER BAJASAKTI) Faktur pembelian :010.005-19.86679829"/>
        <filter val="(PT. INTISUMBER BAJASAKTI) Faktur pembelian :010.005-19.86679830"/>
        <filter val="(PT. INTISUMBER BAJASAKTI) Faktur pembelian :010.005-19.86680422"/>
        <filter val="(PT. INTISUMBER BAJASAKTI) Faktur pembelian :010.005-19.86680613"/>
        <filter val="(PT. INTISUMBER BAJASAKTI) Faktur pembelian :010.005-19.86680625"/>
        <filter val="(PT. INTISUMBER BAJASAKTI) Faktur pembelian :010.005-19.86682336"/>
        <filter val="(PT. INTISUMBER BAJASAKTI) Faktur pembelian :010.005-19.86682350"/>
        <filter val="(PT. INTISUMBER BAJASAKTI) Faktur pembelian :010.005-19.86682523"/>
        <filter val="(PT. INTISUMBER BAJASAKTI) Faktur pembelian :010.005-19.86682885"/>
        <filter val="(PT. INTISUMBER BAJASAKTI) Penerimaan Barang :PO/SKS/0819-03104"/>
        <filter val="(PT. INTISUMBER BAJASAKTI) Penerimaan Barang :PO/SKS/0819-03105"/>
        <filter val="(PT. INTISUMBER BAJASAKTI) Penerimaan Barang :PO/SKS/0819-03106"/>
        <filter val="(PT. INTISUMBER BAJASAKTI) Penerimaan Barang :PO/SKS/0819-03107"/>
        <filter val="(PT. INTISUMBER BAJASAKTI) Penerimaan Barang :PO/SKS/0819-03108"/>
        <filter val="(PT. INTISUMBER BAJASAKTI) Penerimaan Barang :PO/SKS/0919-03109"/>
        <filter val="(PT. INTISUMBER BAJASAKTI) Penerimaan Barang :PO/SKS/0919-03113"/>
        <filter val="(PT. INTISUMBER BAJASAKTI) Penerimaan Barang :PO/SKS/0919-03115"/>
        <filter val="(PT. INTISUMBER BAJASAKTI) Penerimaan Barang :PO/SKS/0919-03116"/>
        <filter val="(PT. INTISUMBER BAJASAKTI) Penerimaan Barang :PO/SKS/0919-03117"/>
        <filter val="(PT. INTISUMBER BAJASAKTI) Penerimaan Barang :PO/SKS/0919-03122"/>
        <filter val="(PT. INTISUMBER BAJASAKTI) Penerimaan Barang :PO/SKS/0919-03123"/>
        <filter val="(PT. INTISUMBER BAJASAKTI) Penerimaan Barang :PO/SKS/0919-03130"/>
        <filter val="(PT. INTISUMBER BAJASAKTI) Penerimaan Barang :PO/SKS/0919-03135"/>
        <filter val="(PT. INTISUMBER BAJASAKTI) Penerimaan Barang :PO/SKS/0919-03136"/>
        <filter val="(PT. INTISUMBER BAJASAKTI) Penerimaan Barang :PO/SKS/0919-03139"/>
        <filter val="(PT. INTISUMBER BAJASAKTI) Penerimaan Barang :PO/SKS/0919-03140"/>
        <filter val="(PT. INTISUMBER BAJASAKTI) Penerimaan Barang :PO/SKS/0919-03141"/>
        <filter val="(PT. INTISUMBER BAJASAKTI) Penerimaan Barang :PO/SKS/0919-03145"/>
        <filter val="(PT. INTISUMBER BAJASAKTI) Penerimaan Barang :PO/SKS/0919-03146"/>
        <filter val="(PT. INTISUMBER BAJASAKTI) Penerimaan Barang :PO/SKS/0919-03147"/>
        <filter val="(PT. INTISUMBER BAJASAKTI) Penerimaan Barang :PO/SKS/0919-03148"/>
        <filter val="(PT. INTISUMBER BAJASAKTI) Penerimaan Barang :PO/SKS/0919-03150"/>
        <filter val="(PT. INTISUMBER BAJASAKTI) Penerimaan Barang :PO/SKS/0919-03152"/>
        <filter val="(PT. INTISUMBER BAJASAKTI) Penerimaan Barang :PO/SKS/0919-03153"/>
        <filter val="(PT. INTISUMBER BAJASAKTI) Penerimaan Barang :PO/SKS/0919-03155"/>
        <filter val="(PT. INTISUMBER BAJASAKTI) Penerimaan Barang :PO/SKS/0919-03159"/>
        <filter val="(PT. INTISUMBER BAJASAKTI) Penerimaan Barang :PO/SKS/0919-03160"/>
        <filter val="(PT. INTISUMBER BAJASAKTI) Penerimaan Barang :PO/SKS/0919-03161"/>
        <filter val="(PT. INTISUMBER BAJASAKTI) Penerimaan Barang :PO/SKS/0919-03162"/>
        <filter val="(PT. INTISUMBER BAJASAKTI) Penerimaan Barang :PO/SKS/0919-03163"/>
        <filter val="(PT. INTISUMBER BAJASAKTI) Penerimaan Barang :PO/SKS/0919-03168"/>
        <filter val="(PT. INTISUMBER BAJASAKTI) Penerimaan Barang :PO/SKS/0919-03169"/>
        <filter val="(PT. INTISUMBER BAJASAKTI) Penerimaan Barang :PO/SKS/0919-03170"/>
        <filter val="(PT. INTISUMBER BAJASAKTI) Penerimaan Barang :PO/SKS/0919-03172"/>
        <filter val="(PT. INTISUMBER BAJASAKTI) Penerimaan Barang :PO/SKS/0919-03174"/>
        <filter val="(PT. INTISUMBER BAJASAKTI) Penerimaan Barang :PO/SKS/0919-03176"/>
        <filter val="(PT. INTISUMBER BAJASAKTI) Penerimaan Barang :PO/SKS/0919-03179"/>
        <filter val="(PT. INTISUMBER BAJASAKTI) Penerimaan Barang :PO/SKS/0919-03180"/>
        <filter val="(PT. INTISUMBER BAJASAKTI) Penerimaan Barang :PO/SKS/0919-03184"/>
        <filter val="(PT. INTISUMBER BAJASAKTI) Penerimaan Barang :PO/SKS/0919-03185"/>
        <filter val="(PT. INTISUMBER BAJASAKTI) Penerimaan Barang :PO/SKS/1019-03189"/>
        <filter val="(PT. INTISUMBER BAJASAKTI) Penerimaan Barang :PO/SKS/1019-03190"/>
        <filter val="(PT. INTISUMBER BAJASAKTI) Penerimaan Barang :PO/SKS/1019-03191"/>
        <filter val="(PT. INTISUMBER BAJASAKTI) Penerimaan Barang :PO/SKS/1019-03193"/>
        <filter val="(PT. INTISUMBER BAJASAKTI) Penerimaan Barang :PO/SKS/1019-03197"/>
        <filter val="(PT. INTISUMBER BAJASAKTI) Penerimaan Barang :PO/SKS/1019-03198"/>
        <filter val="(PT. INTISUMBER BAJASAKTI) Penerimaan Barang :PO/SKS/1019-03201"/>
        <filter val="(PT. INTISUMBER BAJASAKTI) Penerimaan Barang :PO/SKS/1019-03202"/>
        <filter val="(PT. INTISUMBER BAJASAKTI) Penerimaan Barang :PO/SKS/1019-03203"/>
        <filter val="(PT. INTISUMBER BAJASAKTI) Penerimaan Barang :PO/SKS/1019-03204"/>
        <filter val="(PT. INTISUMBER BAJASAKTI) Penerimaan Barang :PO/SKS/1019-03205"/>
        <filter val="(PT. INTISUMBER BAJASAKTI) Penerimaan Barang :PO/SKS/1019-03206"/>
        <filter val="(PT. INTISUMBER BAJASAKTI) Penerimaan Barang :PO/SKS/1019-03207"/>
        <filter val="(PT. INTISUMBER BAJASAKTI) Penerimaan Barang :PO/SKS/1019-03208"/>
        <filter val="(PT. INTISUMBER BAJASAKTI) Penerimaan Barang :PO/SKS/1019-03211"/>
        <filter val="(PT. INTISUMBER BAJASAKTI) Penerimaan Barang :PO/SKS/1019-03212"/>
        <filter val="(PT. INTISUMBER BAJASAKTI) Penerimaan Barang :PO/SKS/1019-03213"/>
        <filter val="(PT. INTISUMBER BAJASAKTI) Penerimaan Barang :PO/SKS/1019-03220"/>
        <filter val="(PT. INTISUMBER BAJASAKTI) Penerimaan Barang :PO/SKS/1019-03222"/>
        <filter val="(PT. INTISUMBER BAJASAKTI) Penerimaan Barang :PO/SKS/1019-03223"/>
        <filter val="(PT. INTISUMBER BAJASAKTI) Penerimaan Barang :PO/SKS/1019-03224"/>
        <filter val="(PT. INTISUMBER BAJASAKTI) Penerimaan Barang :PO/SKS/1019-03225"/>
        <filter val="(PT. INTISUMBER BAJASAKTI) Penerimaan Barang :PO/SKS/1019-03226"/>
        <filter val="(PT. INTISUMBER BAJASAKTI) Penerimaan Barang :PO/SKS/1019-03232"/>
        <filter val="(PT. INTISUMBER BAJASAKTI) Penerimaan Barang :PO/SKS/1019-03233"/>
        <filter val="(PT. INTISUMBER BAJASAKTI) Penerimaan Barang :PO/SKS/1019-03235"/>
        <filter val="(PT. INTISUMBER BAJASAKTI) Penerimaan Barang :PO/SKS/1019-03238"/>
        <filter val="(PT. INTISUMBER BAJASAKTI) Penerimaan Barang :PO/SKS/1019-03245"/>
        <filter val="(PT. INTISUMBER BAJASAKTI) Penerimaan Barang :PO/SKS/1019-03247"/>
        <filter val="(PT. INTISUMBER BAJASAKTI) Penerimaan Barang :PO/SKS/1019-03248"/>
        <filter val="(PT. INTISUMBER BAJASAKTI) Penerimaan Barang :PO/SKS/1019-03249"/>
        <filter val="(PT. INTISUMBER BAJASAKTI) Penerimaan Barang :PO/SKS/1019-03251"/>
        <filter val="(PT. INTISUMBER BAJASAKTI) Penerimaan Barang :PO/SKS/1019-03252"/>
        <filter val="(PT. INTISUMBER BAJASAKTI) Penerimaan Barang :PO/SKS/1019-03255"/>
        <filter val="(PT. INTISUMBER BAJASAKTI) Penerimaan Barang :PO/SKS/1019-03256"/>
        <filter val="(PT. INTISUMBER BAJASAKTI) Penerimaan Barang :PO/SKS/1019-03257"/>
        <filter val="(PT. INTISUMBER BAJASAKTI) Penerimaan Barang :PO/SKS/1019-03259"/>
        <filter val="(PT. INTISUMBER BAJASAKTI) Penerimaan Barang :PO/SKS/1019-03261"/>
        <filter val="(PT. INTISUMBER BAJASAKTI) Penerimaan Barang :PO/SKS/1019-03262"/>
        <filter val="(PT. INTISUMBER BAJASAKTI) Penerimaan Barang :PO/SKS/1019-03265"/>
        <filter val="(PT. INTISUMBER BAJASAKTI) Penerimaan Barang :PO/SKS/1019-03267"/>
        <filter val="(PT. INTISUMBER BAJASAKTI) Penerimaan Barang :PO/SKS/1019-03267A"/>
        <filter val="(PT. INTISUMBER BAJASAKTI) Penerimaan Barang :PO/SKS/1019-03267B"/>
        <filter val="(PT. INTISUMBER BAJASAKTI) Penerimaan Barang :PO/SKS/1019-03269"/>
        <filter val="(PT. INTISUMBER BAJASAKTI) Penerimaan Barang :PO/SKS/1119-03274"/>
        <filter val="(PT. INTISUMBER BAJASAKTI) Penerimaan Barang :PO/SKS/1119-03275"/>
        <filter val="(PT. INTISUMBER BAJASAKTI) Penerimaan Barang :PO/SKS/1119-03278"/>
        <filter val="(PT. INTISUMBER BAJASAKTI) Penerimaan Barang :PO/SKS/1119-03280"/>
        <filter val="(PT. INTISUMBER BAJASAKTI) Penerimaan Barang :PO/SKS/1119-03281"/>
        <filter val="(PT. INTISUMBER BAJASAKTI) Penerimaan Barang :PO/SKS/1119-03282"/>
        <filter val="(PT. INTISUMBER BAJASAKTI) Penerimaan Barang :PO/SKS/1119-03285"/>
        <filter val="(PT. INTISUMBER BAJASAKTI) Penerimaan Barang :PO/SKS/1119-03287"/>
        <filter val="(PT. INTISUMBER BAJASAKTI) Penerimaan Barang :PO/SKS/1119-03287A"/>
        <filter val="(PT. INTISUMBER BAJASAKTI) Penerimaan Barang :PO/SKS/1119-03291"/>
        <filter val="(PT. INTISUMBER BAJASAKTI) Penerimaan Barang :PO/SKS/1119-03293"/>
        <filter val="(PT. INTISUMBER BAJASAKTI) Penerimaan Barang :PO/SKS/1119-03294"/>
        <filter val="(PT. INTISUMBER BAJASAKTI) Penerimaan Barang :PO/SKS/1119-03301"/>
        <filter val="(PT. INTISUMBER BAJASAKTI) Penerimaan Barang :PO/SKS/1119-03302"/>
        <filter val="(PT. INTISUMBER BAJASAKTI) Penerimaan Barang :PO/SKS/1119-03305"/>
        <filter val="(PT. INTISUMBER BAJASAKTI) Penerimaan Barang :PO/SKS/1119-03306"/>
        <filter val="(PT. INTISUMBER BAJASAKTI) Penerimaan Barang :PO/SKS/1119-03307"/>
        <filter val="(PT. INTISUMBER BAJASAKTI) Penerimaan Barang :PO/SKS/1119-03308"/>
        <filter val="(PT. INTISUMBER BAJASAKTI) Penerimaan Barang :PO/SKS/1119-03310"/>
        <filter val="(PT. INTISUMBER BAJASAKTI) Penerimaan Barang :PO/SKS/1119-03311"/>
        <filter val="(PT. INTISUMBER BAJASAKTI) Penerimaan Barang :PO/SKS/1119-03312"/>
        <filter val="(PT. INTISUMBER BAJASAKTI) Penerimaan Barang :PO/SKS/1119-03317"/>
        <filter val="(PT. INTISUMBER BAJASAKTI) Penerimaan Barang :PO/SKS/1119-03319"/>
        <filter val="(PT. INTISUMBER BAJASAKTI) Penerimaan Barang :PO/SKS/1119-03319A"/>
        <filter val="(PT. INTISUMBER BAJASAKTI) Penerimaan Barang :PO/SKS/1119-03320"/>
        <filter val="(PT. INTISUMBER BAJASAKTI) Penerimaan Barang :PO/SKS/1119-03321"/>
        <filter val="(PT. INTISUMBER BAJASAKTI) Penerimaan Barang :PO/SKS/1119-03322"/>
        <filter val="(PT. INTISUMBER BAJASAKTI) Penerimaan Barang :PO/SKS/1119-03323"/>
        <filter val="(PT. INTISUMBER BAJASAKTI) Penerimaan Barang :PO/SKS/1119-03326"/>
        <filter val="(PT. INTISUMBER BAJASAKTI) Penerimaan Barang :PO/SKS/1119-03327"/>
        <filter val="(PT. INTISUMBER BAJASAKTI) Penerimaan Barang :PO/SKS/1119-03328"/>
        <filter val="(PT. INTISUMBER BAJASAKTI) Penerimaan Barang :PO/SKS/1119-03335"/>
        <filter val="(PT. INTISUMBER BAJASAKTI) Penerimaan Barang :PO/SKS/1119-03338"/>
        <filter val="(PT. INTISUMBER BAJASAKTI) Penerimaan Barang :PO/SKS/1119-03339"/>
        <filter val="(PT. INTISUMBER BAJASAKTI) Penerimaan Barang :PO/SKS/1119-03342"/>
        <filter val="(PT. INTISUMBER BAJASAKTI) Penerimaan Barang :PO/SKS/1119-03343"/>
        <filter val="(PT. INTISUMBER BAJASAKTI) Penerimaan Barang :PO/SKS/1119-03344"/>
        <filter val="(PT. INTISUMBER BAJASAKTI) Penerimaan Barang :PO/SKS/1119-03345"/>
        <filter val="(PT. INTISUMBER BAJASAKTI) Penerimaan Barang :PO/SKS/1119-03349"/>
        <filter val="(PT. INTISUMBER BAJASAKTI) Penerimaan Barang :PO/SKS/1119-03349A"/>
        <filter val="(PT. INTISUMBER BAJASAKTI) Penerimaan Barang :PO/SKS/1119-03355"/>
        <filter val="(PT. INTISUMBER BAJASAKTI) Penerimaan Barang :PO/SKS/1119-03357"/>
        <filter val="(PT. INTISUMBER BAJASAKTI) Penerimaan Barang :PO/SKS/1119-03358"/>
        <filter val="(PT. INTISUMBER BAJASAKTI) Penerimaan Barang :PO/SKS/1119-03362"/>
        <filter val="(PT. INTISUMBER BAJASAKTI) Penerimaan Barang :PO/SKS/1119-03363"/>
        <filter val="(PT. INTISUMBER BAJASAKTI) Penerimaan Barang :PO/SKS/1119-03364"/>
        <filter val="(PT. INTISUMBER BAJASAKTI) Penerimaan Barang :PO/SKS/1119-03369"/>
        <filter val="(PT. INTISUMBER BAJASAKTI) Penerimaan Barang :PO/SKS/1119-03370"/>
        <filter val="(PT. INTISUMBER BAJASAKTI) Penerimaan Barang :PO/SKS/1119-03371"/>
        <filter val="(PT. INTISUMBER BAJASAKTI) Penerimaan Barang :PO/SKS/1119-03372"/>
        <filter val="(PT. INTISUMBER BAJASAKTI) Penerimaan Barang :PO/SKS/1219-03378"/>
        <filter val="(PT. INTISUMBER BAJASAKTI) Penerimaan Barang :PO/SKS/1219-03379"/>
        <filter val="(PT. INTISUMBER BAJASAKTI) Penerimaan Barang :PO/SKS/1219-03380"/>
        <filter val="(PT. INTISUMBER BAJASAKTI) Penerimaan Barang :PO/SKS/1219-03382"/>
        <filter val="(PT. INTISUMBER BAJASAKTI) Penerimaan Barang :PO/SKS/1219-03390"/>
        <filter val="(PT. INTISUMBER BAJASAKTI) Penerimaan Barang :PO/SKS/1219-03392"/>
        <filter val="(PT. INTISUMBER BAJASAKTI) Penerimaan Barang :PO/SKS/1219-03399"/>
        <filter val="(PT. INTISUMBER BAJASAKTI) Penerimaan Barang :PO/SKS/1219-03403"/>
        <filter val="(PT. INTISUMBER BAJASAKTI) Penerimaan Barang :PO/SKS/1219-03405"/>
        <filter val="(PT. INTISUMBER BAJASAKTI) Penerimaan Barang :PO/SKS/1219-03409"/>
        <filter val="(PT. INTISUMBER BAJASAKTI) Penerimaan Barang :PO/SKS/1219-03410"/>
        <filter val="(PT. INTISUMBER BAJASAKTI) Penerimaan Barang :PO/SKS/1219-03411"/>
        <filter val="(PT. INTISUMBER BAJASAKTI) Penerimaan Barang :PO/SKS/1219-03412"/>
        <filter val="(PT. INTISUMBER BAJASAKTI) Penerimaan Barang :PO/SKS/1219-03415"/>
        <filter val="(PT. INTISUMBER BAJASAKTI) Penerimaan Barang :PO/SKS/1219-03417"/>
        <filter val="(PT. INTISUMBER BAJASAKTI) Penerimaan Barang :PO/SKS/1219-03420"/>
        <filter val="(PT. INTISUMBER BAJASAKTI) Penerimaan Barang :PO/SKS/1219-03426"/>
        <filter val="(PT. INTISUMBER BAJASAKTI) Penerimaan Barang :PO/SKS/1219-03432"/>
        <filter val="(PT. INTISUMBER BAJASAKTI) Penerimaan Barang :PO/SKS/1219-03436"/>
        <filter val="(PT. INTISUMBER BAJASAKTI) Penerimaan Barang :PO/SKS/1219-03437"/>
        <filter val="(PT. INTISUMBER BAJASAKTI) Penerimaan Barang :PO/SKS/1219-03442"/>
        <filter val="(PT. INTISUMBER BAJASAKTI) Penerimaan Barang :PO/SKS/1219-03444"/>
        <filter val="(PT. INTISUMBER BAJASAKTI) Penerimaan Barang :PO/SKS/1219-03450"/>
        <filter val="(PT. INTISUMBER BAJASAKTI) Penerimaan Barang :PO/SKS/1219-03451"/>
        <filter val="(PT. INTISUMBER BAJASAKTI) Penerimaan Barang :PO/SKS/1219-03455"/>
        <filter val="(PT. INTISUMBER BAJASAKTI) Penerimaan Barang :PO/SKS/1219-03456"/>
        <filter val="(PT. INTISUMBER BAJASAKTI) Receive Item :PO/SKS/0419-0276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workbookViewId="0">
      <pane xSplit="2" ySplit="5" topLeftCell="H24" activePane="bottomRight" state="frozen"/>
      <selection pane="topRight" activeCell="C1" sqref="C1"/>
      <selection pane="bottomLeft" activeCell="A6" sqref="A6"/>
      <selection pane="bottomRight" activeCell="N28" sqref="N28"/>
    </sheetView>
  </sheetViews>
  <sheetFormatPr defaultRowHeight="12" x14ac:dyDescent="0.2"/>
  <cols>
    <col min="1" max="1" width="10.7109375" style="5" customWidth="1"/>
    <col min="2" max="2" width="40" style="4" customWidth="1"/>
    <col min="3" max="3" width="15.85546875" style="6" bestFit="1" customWidth="1"/>
    <col min="4" max="4" width="16.42578125" style="4" bestFit="1" customWidth="1"/>
    <col min="5" max="6" width="22" style="4" bestFit="1" customWidth="1"/>
    <col min="7" max="8" width="16.85546875" style="4" bestFit="1" customWidth="1"/>
    <col min="9" max="9" width="17.28515625" style="90" customWidth="1"/>
    <col min="10" max="10" width="5.5703125" style="90" customWidth="1"/>
    <col min="11" max="11" width="18.5703125" style="90" customWidth="1"/>
    <col min="12" max="12" width="4.42578125" style="93" customWidth="1"/>
    <col min="13" max="13" width="17.5703125" style="90" customWidth="1"/>
    <col min="14" max="14" width="17.28515625" style="90" customWidth="1"/>
    <col min="15" max="15" width="14.7109375" style="4" customWidth="1"/>
    <col min="16" max="16" width="12.5703125" style="4" bestFit="1" customWidth="1"/>
    <col min="17" max="17" width="15.140625" style="4" bestFit="1" customWidth="1"/>
    <col min="18" max="16384" width="9.140625" style="4"/>
  </cols>
  <sheetData>
    <row r="1" spans="1:15" ht="15" customHeight="1" x14ac:dyDescent="0.2">
      <c r="A1" s="7" t="s">
        <v>261</v>
      </c>
      <c r="B1" s="2"/>
      <c r="C1" s="3"/>
      <c r="D1" s="2"/>
      <c r="E1" s="2"/>
      <c r="F1" s="2"/>
      <c r="G1" s="2"/>
      <c r="H1" s="2"/>
      <c r="I1" s="89"/>
    </row>
    <row r="2" spans="1:15" ht="23.1" customHeight="1" x14ac:dyDescent="0.2">
      <c r="A2" s="8" t="s">
        <v>262</v>
      </c>
      <c r="B2" s="2"/>
      <c r="C2" s="3"/>
      <c r="D2" s="2"/>
      <c r="E2" s="2"/>
      <c r="F2" s="2"/>
      <c r="G2" s="2"/>
      <c r="H2" s="2"/>
      <c r="I2" s="89"/>
    </row>
    <row r="3" spans="1:15" ht="14.1" customHeight="1" x14ac:dyDescent="0.2">
      <c r="A3" s="9" t="s">
        <v>344</v>
      </c>
      <c r="B3" s="2"/>
      <c r="C3" s="3"/>
      <c r="D3" s="2"/>
      <c r="E3" s="2"/>
      <c r="F3" s="2"/>
      <c r="G3" s="2"/>
      <c r="H3" s="2"/>
      <c r="I3" s="89"/>
    </row>
    <row r="4" spans="1:15" ht="12" customHeight="1" x14ac:dyDescent="0.2">
      <c r="A4" s="1"/>
      <c r="B4" s="2"/>
      <c r="C4" s="3"/>
      <c r="D4" s="2"/>
      <c r="E4" s="2"/>
      <c r="F4" s="2"/>
      <c r="G4" s="2"/>
      <c r="H4" s="2"/>
      <c r="I4" s="89"/>
      <c r="J4" s="253" t="s">
        <v>187</v>
      </c>
      <c r="K4" s="253"/>
      <c r="L4" s="253"/>
      <c r="M4" s="253"/>
    </row>
    <row r="5" spans="1:15" s="176" customFormat="1" ht="12" customHeight="1" x14ac:dyDescent="0.2">
      <c r="A5" s="10" t="s">
        <v>3</v>
      </c>
      <c r="B5" s="11" t="s">
        <v>4</v>
      </c>
      <c r="C5" s="12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73">
        <v>43585</v>
      </c>
      <c r="J5" s="174"/>
      <c r="K5" s="177" t="s">
        <v>185</v>
      </c>
      <c r="L5" s="175"/>
      <c r="M5" s="177" t="s">
        <v>186</v>
      </c>
      <c r="N5" s="173">
        <v>43585</v>
      </c>
    </row>
    <row r="6" spans="1:15" ht="12" customHeight="1" x14ac:dyDescent="0.2">
      <c r="A6" s="13">
        <v>1000.02</v>
      </c>
      <c r="B6" s="14" t="s">
        <v>265</v>
      </c>
      <c r="C6" s="216">
        <v>7784000</v>
      </c>
      <c r="D6" s="15">
        <v>0</v>
      </c>
      <c r="E6" s="15">
        <v>31433475881.330002</v>
      </c>
      <c r="F6" s="15">
        <v>31432391702.330002</v>
      </c>
      <c r="G6" s="15">
        <v>8868179</v>
      </c>
      <c r="H6" s="15">
        <v>0</v>
      </c>
      <c r="I6" s="91">
        <v>8868179</v>
      </c>
      <c r="J6" s="91">
        <v>2</v>
      </c>
      <c r="K6" s="91">
        <v>1360000</v>
      </c>
      <c r="L6" s="94">
        <v>4</v>
      </c>
      <c r="M6" s="91">
        <v>179</v>
      </c>
      <c r="N6" s="91">
        <v>10228000</v>
      </c>
    </row>
    <row r="7" spans="1:15" ht="12" customHeight="1" x14ac:dyDescent="0.2">
      <c r="A7" s="13">
        <v>1000.03</v>
      </c>
      <c r="B7" s="14" t="s">
        <v>266</v>
      </c>
      <c r="C7" s="15">
        <v>0</v>
      </c>
      <c r="D7" s="216">
        <v>2546273588.0100002</v>
      </c>
      <c r="E7" s="15">
        <v>16577436211.780001</v>
      </c>
      <c r="F7" s="15">
        <v>14029425324</v>
      </c>
      <c r="G7" s="15">
        <v>1737299.7700004578</v>
      </c>
      <c r="H7" s="15">
        <v>0</v>
      </c>
      <c r="I7" s="91">
        <v>1737299.7700004578</v>
      </c>
      <c r="J7" s="91"/>
      <c r="K7" s="91">
        <v>0</v>
      </c>
      <c r="L7" s="94">
        <v>1</v>
      </c>
      <c r="M7" s="91">
        <v>50727</v>
      </c>
      <c r="N7" s="220">
        <v>1686572.7700004578</v>
      </c>
    </row>
    <row r="8" spans="1:15" ht="12" customHeight="1" x14ac:dyDescent="0.2">
      <c r="A8" s="13">
        <v>1000.06</v>
      </c>
      <c r="B8" s="14" t="s">
        <v>267</v>
      </c>
      <c r="C8" s="15">
        <v>0</v>
      </c>
      <c r="D8" s="216">
        <v>2468409086.8000002</v>
      </c>
      <c r="E8" s="15">
        <v>36076417303.949997</v>
      </c>
      <c r="F8" s="15">
        <v>39383620611.010002</v>
      </c>
      <c r="G8" s="15">
        <v>0</v>
      </c>
      <c r="H8" s="15">
        <v>5775612393.8600044</v>
      </c>
      <c r="I8" s="91">
        <v>-5775612393.8600044</v>
      </c>
      <c r="J8" s="91"/>
      <c r="K8" s="91">
        <v>0</v>
      </c>
      <c r="L8" s="94"/>
      <c r="M8" s="91">
        <v>0</v>
      </c>
      <c r="N8" s="220">
        <v>-5775612393.8600044</v>
      </c>
    </row>
    <row r="9" spans="1:15" ht="12" customHeight="1" x14ac:dyDescent="0.2">
      <c r="A9" s="13">
        <v>1000.07</v>
      </c>
      <c r="B9" s="14" t="s">
        <v>268</v>
      </c>
      <c r="C9" s="216">
        <v>157240287.80000001</v>
      </c>
      <c r="D9" s="15">
        <v>0</v>
      </c>
      <c r="E9" s="15">
        <v>2555493107.0999999</v>
      </c>
      <c r="F9" s="15">
        <v>2613773020.46</v>
      </c>
      <c r="G9" s="15">
        <v>98960374.440000057</v>
      </c>
      <c r="H9" s="15">
        <v>0</v>
      </c>
      <c r="I9" s="91">
        <v>98960374.440000057</v>
      </c>
      <c r="J9" s="91"/>
      <c r="K9" s="91">
        <v>0</v>
      </c>
      <c r="L9" s="94"/>
      <c r="M9" s="91">
        <v>0</v>
      </c>
      <c r="N9" s="220">
        <v>98960374.440000057</v>
      </c>
    </row>
    <row r="10" spans="1:15" ht="12" customHeight="1" x14ac:dyDescent="0.2">
      <c r="A10" s="13">
        <v>1000.08</v>
      </c>
      <c r="B10" s="14" t="s">
        <v>269</v>
      </c>
      <c r="C10" s="15">
        <v>0</v>
      </c>
      <c r="D10" s="216">
        <v>2695511039.73</v>
      </c>
      <c r="E10" s="15">
        <v>14271253680.59</v>
      </c>
      <c r="F10" s="15">
        <v>11573771321.200001</v>
      </c>
      <c r="G10" s="15">
        <v>1971319.6599998474</v>
      </c>
      <c r="H10" s="15">
        <v>0</v>
      </c>
      <c r="I10" s="91">
        <v>1971319.6599998474</v>
      </c>
      <c r="J10" s="91"/>
      <c r="K10" s="91">
        <v>0</v>
      </c>
      <c r="L10" s="94"/>
      <c r="M10" s="91">
        <v>0</v>
      </c>
      <c r="N10" s="91">
        <v>1971319.6599998474</v>
      </c>
    </row>
    <row r="11" spans="1:15" ht="12" customHeight="1" x14ac:dyDescent="0.2">
      <c r="A11" s="13">
        <v>1000.09</v>
      </c>
      <c r="B11" s="14" t="s">
        <v>270</v>
      </c>
      <c r="C11" s="15">
        <v>0</v>
      </c>
      <c r="D11" s="15">
        <v>0</v>
      </c>
      <c r="E11" s="15">
        <v>59187072853.410004</v>
      </c>
      <c r="F11" s="15">
        <v>61498988923.290001</v>
      </c>
      <c r="G11" s="15">
        <v>0</v>
      </c>
      <c r="H11" s="15">
        <v>2311916069.8799973</v>
      </c>
      <c r="I11" s="91">
        <v>-2311916069.8799973</v>
      </c>
      <c r="J11" s="91"/>
      <c r="K11" s="91">
        <v>0</v>
      </c>
      <c r="L11" s="94"/>
      <c r="M11" s="91">
        <v>0</v>
      </c>
      <c r="N11" s="91">
        <v>-2311916069.8799973</v>
      </c>
    </row>
    <row r="12" spans="1:15" ht="12" customHeight="1" x14ac:dyDescent="0.2">
      <c r="A12" s="13">
        <v>1100.02</v>
      </c>
      <c r="B12" s="14" t="s">
        <v>28</v>
      </c>
      <c r="C12" s="216">
        <v>109843928.42</v>
      </c>
      <c r="D12" s="15">
        <v>0</v>
      </c>
      <c r="E12" s="15">
        <v>0</v>
      </c>
      <c r="F12" s="15">
        <v>0</v>
      </c>
      <c r="G12" s="15">
        <v>109843928.42</v>
      </c>
      <c r="H12" s="15">
        <v>0</v>
      </c>
      <c r="I12" s="91">
        <v>109843928.42</v>
      </c>
      <c r="J12" s="91"/>
      <c r="K12" s="91">
        <v>0</v>
      </c>
      <c r="L12" s="94"/>
      <c r="M12" s="91">
        <v>0</v>
      </c>
      <c r="N12" s="230">
        <v>109843928.42</v>
      </c>
      <c r="O12" s="224" t="s">
        <v>699</v>
      </c>
    </row>
    <row r="13" spans="1:15" ht="12" customHeight="1" x14ac:dyDescent="0.2">
      <c r="A13" s="13">
        <v>110302</v>
      </c>
      <c r="B13" s="14" t="s">
        <v>18</v>
      </c>
      <c r="C13" s="216">
        <v>7394873922.6599998</v>
      </c>
      <c r="D13" s="15">
        <v>0</v>
      </c>
      <c r="E13" s="15">
        <v>87700747460.259995</v>
      </c>
      <c r="F13" s="15">
        <v>79029805057.779999</v>
      </c>
      <c r="G13" s="15">
        <v>16065816325.139999</v>
      </c>
      <c r="H13" s="15">
        <v>0</v>
      </c>
      <c r="I13" s="91">
        <v>16065816325.139999</v>
      </c>
      <c r="J13" s="91"/>
      <c r="K13" s="91">
        <v>0</v>
      </c>
      <c r="L13" s="94"/>
      <c r="M13" s="91">
        <v>0</v>
      </c>
      <c r="N13" s="214">
        <v>16065816325.139999</v>
      </c>
    </row>
    <row r="14" spans="1:15" s="87" customFormat="1" x14ac:dyDescent="0.2">
      <c r="A14" s="83">
        <v>110402</v>
      </c>
      <c r="B14" s="84" t="s">
        <v>272</v>
      </c>
      <c r="C14" s="216">
        <v>8691637</v>
      </c>
      <c r="D14" s="15">
        <v>0</v>
      </c>
      <c r="E14" s="15">
        <v>4412959419</v>
      </c>
      <c r="F14" s="15">
        <v>4228905367.4099998</v>
      </c>
      <c r="G14" s="15">
        <v>192745688.59000015</v>
      </c>
      <c r="H14" s="15">
        <v>0</v>
      </c>
      <c r="I14" s="92">
        <v>192745688.59000015</v>
      </c>
      <c r="J14" s="92">
        <v>1</v>
      </c>
      <c r="K14" s="92">
        <v>13104</v>
      </c>
      <c r="L14" s="95">
        <v>5</v>
      </c>
      <c r="M14" s="92">
        <v>97486659</v>
      </c>
      <c r="N14" s="230">
        <v>95272133.590000153</v>
      </c>
    </row>
    <row r="15" spans="1:15" ht="12" customHeight="1" x14ac:dyDescent="0.2">
      <c r="A15" s="16">
        <v>110502</v>
      </c>
      <c r="B15" s="14" t="s">
        <v>273</v>
      </c>
      <c r="C15" s="216">
        <v>115331636</v>
      </c>
      <c r="D15" s="15">
        <v>0</v>
      </c>
      <c r="E15" s="15">
        <v>0</v>
      </c>
      <c r="F15" s="15">
        <v>0</v>
      </c>
      <c r="G15" s="15">
        <v>115331636</v>
      </c>
      <c r="H15" s="15">
        <v>0</v>
      </c>
      <c r="I15" s="91">
        <v>115331636</v>
      </c>
      <c r="J15" s="91"/>
      <c r="K15" s="91">
        <v>0</v>
      </c>
      <c r="L15" s="94"/>
      <c r="M15" s="91">
        <v>0</v>
      </c>
      <c r="N15" s="220">
        <v>115331636</v>
      </c>
    </row>
    <row r="16" spans="1:15" ht="12" customHeight="1" x14ac:dyDescent="0.2">
      <c r="A16" s="16">
        <v>110602</v>
      </c>
      <c r="B16" s="14" t="s">
        <v>274</v>
      </c>
      <c r="C16" s="216">
        <v>170466768</v>
      </c>
      <c r="D16" s="15">
        <v>0</v>
      </c>
      <c r="E16" s="15">
        <v>0</v>
      </c>
      <c r="F16" s="15">
        <v>5044306.1900000004</v>
      </c>
      <c r="G16" s="15">
        <v>165422461.81</v>
      </c>
      <c r="H16" s="15">
        <v>0</v>
      </c>
      <c r="I16" s="91">
        <v>165422461.81</v>
      </c>
      <c r="J16" s="91">
        <v>6</v>
      </c>
      <c r="K16" s="91">
        <v>31694036</v>
      </c>
      <c r="L16" s="94">
        <v>6</v>
      </c>
      <c r="M16" s="91">
        <v>197116497.81</v>
      </c>
      <c r="N16" s="91">
        <v>0</v>
      </c>
    </row>
    <row r="17" spans="1:15" ht="12" customHeight="1" x14ac:dyDescent="0.2">
      <c r="A17" s="16">
        <v>1200</v>
      </c>
      <c r="B17" s="14" t="s">
        <v>275</v>
      </c>
      <c r="C17" s="211">
        <v>21521857017.040001</v>
      </c>
      <c r="D17" s="15">
        <v>0</v>
      </c>
      <c r="E17" s="15">
        <v>74224182412.410004</v>
      </c>
      <c r="F17" s="15">
        <v>78002677311.309998</v>
      </c>
      <c r="G17" s="15">
        <v>17743362118.140015</v>
      </c>
      <c r="H17" s="15">
        <v>0</v>
      </c>
      <c r="I17" s="91">
        <v>17743362118.140015</v>
      </c>
      <c r="J17" s="91">
        <v>6</v>
      </c>
      <c r="K17" s="91">
        <v>115563744</v>
      </c>
      <c r="L17" s="94"/>
      <c r="M17" s="91">
        <v>0</v>
      </c>
      <c r="N17" s="214">
        <v>17858925862.140015</v>
      </c>
    </row>
    <row r="18" spans="1:15" ht="12" customHeight="1" x14ac:dyDescent="0.2">
      <c r="A18" s="16">
        <v>1201</v>
      </c>
      <c r="B18" s="14" t="s">
        <v>276</v>
      </c>
      <c r="C18" s="211">
        <v>1677346076.8900001</v>
      </c>
      <c r="D18" s="15">
        <v>0</v>
      </c>
      <c r="E18" s="15">
        <v>71907785699.940002</v>
      </c>
      <c r="F18" s="15">
        <v>73445576974.820007</v>
      </c>
      <c r="G18" s="15">
        <v>139554802.00999451</v>
      </c>
      <c r="H18" s="15">
        <v>0</v>
      </c>
      <c r="I18" s="91">
        <v>139554802.00999451</v>
      </c>
      <c r="J18" s="91">
        <v>6</v>
      </c>
      <c r="K18" s="91">
        <v>2451791.1599998502</v>
      </c>
      <c r="L18" s="94"/>
      <c r="M18" s="91">
        <v>0</v>
      </c>
      <c r="N18" s="214">
        <v>142006593.16999435</v>
      </c>
    </row>
    <row r="19" spans="1:15" ht="12" customHeight="1" x14ac:dyDescent="0.2">
      <c r="A19" s="13">
        <v>1202</v>
      </c>
      <c r="B19" s="14" t="s">
        <v>277</v>
      </c>
      <c r="C19" s="15">
        <v>0</v>
      </c>
      <c r="D19" s="15">
        <v>0</v>
      </c>
      <c r="E19" s="15">
        <v>2099237734</v>
      </c>
      <c r="F19" s="15">
        <v>2099237734</v>
      </c>
      <c r="G19" s="15">
        <v>0</v>
      </c>
      <c r="H19" s="15">
        <v>0</v>
      </c>
      <c r="I19" s="91">
        <v>0</v>
      </c>
      <c r="J19" s="91"/>
      <c r="K19" s="91">
        <v>0</v>
      </c>
      <c r="L19" s="94"/>
      <c r="M19" s="91">
        <v>0</v>
      </c>
      <c r="N19" s="91">
        <v>0</v>
      </c>
    </row>
    <row r="20" spans="1:15" ht="12" customHeight="1" x14ac:dyDescent="0.2">
      <c r="A20" s="13">
        <v>1203</v>
      </c>
      <c r="B20" s="14" t="s">
        <v>469</v>
      </c>
      <c r="C20" s="15">
        <v>0</v>
      </c>
      <c r="D20" s="15">
        <v>0</v>
      </c>
      <c r="E20" s="15">
        <v>360250</v>
      </c>
      <c r="F20" s="15">
        <v>360250</v>
      </c>
      <c r="G20" s="15">
        <v>0</v>
      </c>
      <c r="H20" s="15">
        <v>0</v>
      </c>
      <c r="I20" s="91">
        <v>0</v>
      </c>
      <c r="J20" s="91"/>
      <c r="K20" s="91">
        <v>0</v>
      </c>
      <c r="L20" s="94"/>
      <c r="M20" s="91">
        <v>0</v>
      </c>
      <c r="N20" s="91">
        <v>0</v>
      </c>
    </row>
    <row r="21" spans="1:15" ht="12" customHeight="1" x14ac:dyDescent="0.2">
      <c r="A21" s="13">
        <v>1300.01</v>
      </c>
      <c r="B21" s="14" t="s">
        <v>484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91">
        <v>0</v>
      </c>
      <c r="J21" s="91">
        <v>3</v>
      </c>
      <c r="K21" s="91">
        <v>9923528</v>
      </c>
      <c r="L21" s="94">
        <v>3</v>
      </c>
      <c r="M21" s="91">
        <v>9923528</v>
      </c>
      <c r="N21" s="91">
        <v>0</v>
      </c>
    </row>
    <row r="22" spans="1:15" ht="12" customHeight="1" x14ac:dyDescent="0.2">
      <c r="A22" s="13">
        <v>1500</v>
      </c>
      <c r="B22" s="14" t="s">
        <v>29</v>
      </c>
      <c r="C22" s="216">
        <v>22777083</v>
      </c>
      <c r="D22" s="15">
        <v>0</v>
      </c>
      <c r="E22" s="15">
        <v>0</v>
      </c>
      <c r="F22" s="15">
        <v>0</v>
      </c>
      <c r="G22" s="15">
        <v>22777083</v>
      </c>
      <c r="H22" s="15">
        <v>0</v>
      </c>
      <c r="I22" s="91">
        <v>22777083</v>
      </c>
      <c r="J22" s="91"/>
      <c r="K22" s="91">
        <v>0</v>
      </c>
      <c r="L22" s="94"/>
      <c r="M22" s="91">
        <v>0</v>
      </c>
      <c r="N22" s="214">
        <v>22777083</v>
      </c>
    </row>
    <row r="23" spans="1:15" ht="12" customHeight="1" x14ac:dyDescent="0.2">
      <c r="A23" s="13">
        <v>1600.01</v>
      </c>
      <c r="B23" s="14" t="s">
        <v>279</v>
      </c>
      <c r="C23" s="211">
        <v>115050</v>
      </c>
      <c r="D23" s="15">
        <v>0</v>
      </c>
      <c r="E23" s="15">
        <v>6871608968</v>
      </c>
      <c r="F23" s="15">
        <v>6670515421</v>
      </c>
      <c r="G23" s="15">
        <v>201208597</v>
      </c>
      <c r="H23" s="15">
        <v>0</v>
      </c>
      <c r="I23" s="91">
        <v>201208597</v>
      </c>
      <c r="J23" s="91">
        <v>6</v>
      </c>
      <c r="K23" s="91">
        <v>36946956</v>
      </c>
      <c r="L23" s="94">
        <v>6</v>
      </c>
      <c r="M23" s="91">
        <v>342289297</v>
      </c>
      <c r="N23" s="214">
        <v>0</v>
      </c>
    </row>
    <row r="24" spans="1:15" ht="12" customHeight="1" x14ac:dyDescent="0.2">
      <c r="A24" s="13"/>
      <c r="B24" s="14"/>
      <c r="C24" s="211"/>
      <c r="D24" s="15"/>
      <c r="E24" s="15"/>
      <c r="F24" s="15"/>
      <c r="G24" s="15"/>
      <c r="H24" s="15"/>
      <c r="I24" s="91"/>
      <c r="J24" s="91">
        <v>5</v>
      </c>
      <c r="K24" s="91">
        <v>104133744</v>
      </c>
      <c r="L24" s="94"/>
      <c r="M24" s="91">
        <v>0</v>
      </c>
      <c r="N24" s="214"/>
    </row>
    <row r="25" spans="1:15" ht="12" customHeight="1" x14ac:dyDescent="0.2">
      <c r="A25" s="13">
        <v>1600.02</v>
      </c>
      <c r="B25" s="14" t="s">
        <v>280</v>
      </c>
      <c r="C25" s="15">
        <v>0</v>
      </c>
      <c r="D25" s="15">
        <v>0</v>
      </c>
      <c r="E25" s="15">
        <v>366474000</v>
      </c>
      <c r="F25" s="15">
        <v>0</v>
      </c>
      <c r="G25" s="15">
        <v>366474000</v>
      </c>
      <c r="H25" s="15">
        <v>0</v>
      </c>
      <c r="I25" s="91">
        <v>366474000</v>
      </c>
      <c r="J25" s="91"/>
      <c r="K25" s="91">
        <v>0</v>
      </c>
      <c r="L25" s="94"/>
      <c r="M25" s="91">
        <v>0</v>
      </c>
      <c r="N25" s="220">
        <v>366474000</v>
      </c>
    </row>
    <row r="26" spans="1:15" ht="12" customHeight="1" x14ac:dyDescent="0.2">
      <c r="A26" s="13">
        <v>1600.03</v>
      </c>
      <c r="B26" s="14" t="s">
        <v>281</v>
      </c>
      <c r="C26" s="15">
        <v>0</v>
      </c>
      <c r="D26" s="211">
        <v>200672</v>
      </c>
      <c r="E26" s="15">
        <v>19255496.199999999</v>
      </c>
      <c r="F26" s="15">
        <v>670.54</v>
      </c>
      <c r="G26" s="15">
        <v>19054153.66</v>
      </c>
      <c r="H26" s="15">
        <v>0</v>
      </c>
      <c r="I26" s="91">
        <v>19054153.66</v>
      </c>
      <c r="J26" s="91">
        <v>1</v>
      </c>
      <c r="K26" s="91">
        <v>51398</v>
      </c>
      <c r="L26" s="94"/>
      <c r="M26" s="91">
        <v>0</v>
      </c>
      <c r="N26" s="214">
        <v>19306223.66</v>
      </c>
      <c r="O26" s="96">
        <v>19507566.66</v>
      </c>
    </row>
    <row r="27" spans="1:15" ht="12" customHeight="1" x14ac:dyDescent="0.2">
      <c r="A27" s="13"/>
      <c r="B27" s="14"/>
      <c r="C27" s="15"/>
      <c r="D27" s="211"/>
      <c r="E27" s="15"/>
      <c r="F27" s="15"/>
      <c r="G27" s="15"/>
      <c r="H27" s="15"/>
      <c r="I27" s="91"/>
      <c r="J27" s="91">
        <v>6</v>
      </c>
      <c r="K27" s="91">
        <v>200672</v>
      </c>
      <c r="L27" s="94"/>
      <c r="M27" s="91">
        <v>0</v>
      </c>
      <c r="N27" s="214"/>
      <c r="O27" s="96"/>
    </row>
    <row r="28" spans="1:15" ht="12" customHeight="1" x14ac:dyDescent="0.2">
      <c r="A28" s="218" t="s">
        <v>481</v>
      </c>
      <c r="B28" s="219" t="s">
        <v>478</v>
      </c>
      <c r="C28" s="15">
        <v>0</v>
      </c>
      <c r="D28" s="86">
        <v>0</v>
      </c>
      <c r="E28" s="15">
        <v>5171727</v>
      </c>
      <c r="F28" s="15">
        <v>0</v>
      </c>
      <c r="G28" s="15">
        <v>5171727</v>
      </c>
      <c r="H28" s="15">
        <v>0</v>
      </c>
      <c r="I28" s="91">
        <v>5171727</v>
      </c>
      <c r="J28" s="91"/>
      <c r="K28" s="91">
        <v>0</v>
      </c>
      <c r="L28" s="94"/>
      <c r="M28" s="91">
        <v>0</v>
      </c>
      <c r="N28" s="220">
        <v>5171727</v>
      </c>
    </row>
    <row r="29" spans="1:15" ht="12" customHeight="1" x14ac:dyDescent="0.2">
      <c r="A29" s="13">
        <v>1700.03</v>
      </c>
      <c r="B29" s="14" t="s">
        <v>283</v>
      </c>
      <c r="C29" s="216">
        <v>3649659813.02</v>
      </c>
      <c r="D29" s="15">
        <v>0</v>
      </c>
      <c r="E29" s="15">
        <v>15924000</v>
      </c>
      <c r="F29" s="15">
        <v>15924000</v>
      </c>
      <c r="G29" s="15">
        <v>3649659813.02</v>
      </c>
      <c r="H29" s="15">
        <v>0</v>
      </c>
      <c r="I29" s="91">
        <v>3649659813.02</v>
      </c>
      <c r="J29" s="91"/>
      <c r="K29" s="91">
        <v>0</v>
      </c>
      <c r="L29" s="94"/>
      <c r="M29" s="91">
        <v>0</v>
      </c>
      <c r="N29" s="220">
        <v>3649659813.02</v>
      </c>
    </row>
    <row r="30" spans="1:15" x14ac:dyDescent="0.2">
      <c r="A30" s="13">
        <v>1700.04</v>
      </c>
      <c r="B30" s="14" t="s">
        <v>284</v>
      </c>
      <c r="C30" s="216">
        <v>11800000</v>
      </c>
      <c r="D30" s="15">
        <v>0</v>
      </c>
      <c r="E30" s="15">
        <v>0</v>
      </c>
      <c r="F30" s="15">
        <v>0</v>
      </c>
      <c r="G30" s="15">
        <v>11800000</v>
      </c>
      <c r="H30" s="15">
        <v>0</v>
      </c>
      <c r="I30" s="91">
        <v>11800000</v>
      </c>
      <c r="J30" s="91"/>
      <c r="K30" s="91">
        <v>0</v>
      </c>
      <c r="L30" s="94"/>
      <c r="M30" s="91">
        <v>0</v>
      </c>
      <c r="N30" s="220">
        <v>11800000</v>
      </c>
    </row>
    <row r="31" spans="1:15" s="87" customFormat="1" ht="12" customHeight="1" x14ac:dyDescent="0.2">
      <c r="A31" s="83">
        <v>1710.02</v>
      </c>
      <c r="B31" s="84" t="s">
        <v>286</v>
      </c>
      <c r="C31" s="15">
        <v>0</v>
      </c>
      <c r="D31" s="216">
        <v>1221542003.29</v>
      </c>
      <c r="E31" s="15">
        <v>0</v>
      </c>
      <c r="F31" s="15">
        <v>444783834.81</v>
      </c>
      <c r="G31" s="15">
        <v>0</v>
      </c>
      <c r="H31" s="15">
        <v>1666325838.0999999</v>
      </c>
      <c r="I31" s="92">
        <v>-1666325838.0999999</v>
      </c>
      <c r="J31" s="92"/>
      <c r="K31" s="92">
        <v>0</v>
      </c>
      <c r="L31" s="95"/>
      <c r="M31" s="92">
        <v>0</v>
      </c>
      <c r="N31" s="220">
        <v>-1666325838.0999999</v>
      </c>
    </row>
    <row r="32" spans="1:15" ht="12" customHeight="1" x14ac:dyDescent="0.2">
      <c r="A32" s="13">
        <v>1710.03</v>
      </c>
      <c r="B32" s="14" t="s">
        <v>287</v>
      </c>
      <c r="C32" s="15">
        <v>0</v>
      </c>
      <c r="D32" s="216">
        <v>11800000</v>
      </c>
      <c r="E32" s="15">
        <v>0</v>
      </c>
      <c r="F32" s="15">
        <v>0</v>
      </c>
      <c r="G32" s="15">
        <v>0</v>
      </c>
      <c r="H32" s="15">
        <v>11800000</v>
      </c>
      <c r="I32" s="91">
        <v>-11800000</v>
      </c>
      <c r="J32" s="91"/>
      <c r="K32" s="91"/>
      <c r="L32" s="94"/>
      <c r="M32" s="91">
        <v>0</v>
      </c>
      <c r="N32" s="220">
        <v>-11800000</v>
      </c>
    </row>
    <row r="33" spans="1:16" ht="12" customHeight="1" x14ac:dyDescent="0.2">
      <c r="A33" s="13">
        <v>2100</v>
      </c>
      <c r="B33" s="14" t="s">
        <v>288</v>
      </c>
      <c r="C33" s="15">
        <v>0</v>
      </c>
      <c r="D33" s="15">
        <v>0</v>
      </c>
      <c r="E33" s="15">
        <v>7384269961</v>
      </c>
      <c r="F33" s="15">
        <v>7971152176</v>
      </c>
      <c r="G33" s="15">
        <v>0</v>
      </c>
      <c r="H33" s="15">
        <v>586882215</v>
      </c>
      <c r="I33" s="91">
        <v>-586882215</v>
      </c>
      <c r="J33" s="91">
        <v>6</v>
      </c>
      <c r="K33" s="91">
        <v>588527454</v>
      </c>
      <c r="L33" s="94">
        <v>5</v>
      </c>
      <c r="M33" s="91">
        <v>1645239</v>
      </c>
      <c r="N33" s="91">
        <v>0</v>
      </c>
    </row>
    <row r="34" spans="1:16" ht="12" customHeight="1" x14ac:dyDescent="0.2">
      <c r="A34" s="13">
        <v>210102</v>
      </c>
      <c r="B34" s="14" t="s">
        <v>59</v>
      </c>
      <c r="C34" s="15">
        <v>0</v>
      </c>
      <c r="D34" s="211">
        <v>6555081344.8999996</v>
      </c>
      <c r="E34" s="15">
        <v>77133952047.279999</v>
      </c>
      <c r="F34" s="15">
        <v>79487986118.559998</v>
      </c>
      <c r="G34" s="15">
        <v>0</v>
      </c>
      <c r="H34" s="15">
        <v>8909115416.1799927</v>
      </c>
      <c r="I34" s="91">
        <v>-8909115416.1799927</v>
      </c>
      <c r="J34" s="91">
        <v>6</v>
      </c>
      <c r="K34" s="91">
        <v>115050</v>
      </c>
      <c r="L34" s="94">
        <v>6</v>
      </c>
      <c r="M34" s="91">
        <v>406416516</v>
      </c>
      <c r="N34" s="91">
        <v>-9315416882.1799927</v>
      </c>
      <c r="O34" s="96"/>
    </row>
    <row r="35" spans="1:16" ht="12" customHeight="1" x14ac:dyDescent="0.2">
      <c r="A35" s="13">
        <v>210202</v>
      </c>
      <c r="B35" s="14" t="s">
        <v>60</v>
      </c>
      <c r="C35" s="15">
        <v>0</v>
      </c>
      <c r="D35" s="216">
        <v>287759316.11000001</v>
      </c>
      <c r="E35" s="15">
        <v>3376559097.1300001</v>
      </c>
      <c r="F35" s="15">
        <v>3771311727.1300001</v>
      </c>
      <c r="G35" s="15">
        <v>0</v>
      </c>
      <c r="H35" s="15">
        <v>682511946.11000013</v>
      </c>
      <c r="I35" s="91">
        <v>-682511946.11000013</v>
      </c>
      <c r="J35" s="91"/>
      <c r="K35" s="91">
        <v>0</v>
      </c>
      <c r="L35" s="94"/>
      <c r="M35" s="91">
        <v>0</v>
      </c>
      <c r="N35" s="220">
        <v>-682511946.11000013</v>
      </c>
    </row>
    <row r="36" spans="1:16" ht="12" customHeight="1" x14ac:dyDescent="0.2">
      <c r="A36" s="13">
        <v>2200</v>
      </c>
      <c r="B36" s="14" t="s">
        <v>289</v>
      </c>
      <c r="C36" s="15">
        <v>0</v>
      </c>
      <c r="D36" s="15">
        <v>0</v>
      </c>
      <c r="E36" s="15">
        <v>68386633819.029999</v>
      </c>
      <c r="F36" s="15">
        <v>68097664469.639999</v>
      </c>
      <c r="G36" s="15">
        <v>288969349.38999939</v>
      </c>
      <c r="H36" s="15">
        <v>0</v>
      </c>
      <c r="I36" s="91">
        <v>288969349.38999939</v>
      </c>
      <c r="J36" s="91">
        <v>6</v>
      </c>
      <c r="K36" s="91">
        <v>369469560</v>
      </c>
      <c r="L36" s="94">
        <v>6</v>
      </c>
      <c r="M36" s="91">
        <v>6745814.1899999976</v>
      </c>
      <c r="N36" s="230">
        <v>651693095.19999933</v>
      </c>
    </row>
    <row r="37" spans="1:16" ht="12" customHeight="1" x14ac:dyDescent="0.2">
      <c r="A37" s="13">
        <v>2300</v>
      </c>
      <c r="B37" s="14" t="s">
        <v>290</v>
      </c>
      <c r="C37" s="15">
        <v>0</v>
      </c>
      <c r="D37" s="216">
        <v>208333338</v>
      </c>
      <c r="E37" s="15">
        <v>208333330</v>
      </c>
      <c r="F37" s="15">
        <v>0</v>
      </c>
      <c r="G37" s="15">
        <v>0</v>
      </c>
      <c r="H37" s="15">
        <v>8</v>
      </c>
      <c r="I37" s="91">
        <v>-8</v>
      </c>
      <c r="J37" s="91">
        <v>4</v>
      </c>
      <c r="K37" s="91">
        <v>8</v>
      </c>
      <c r="L37" s="94"/>
      <c r="M37" s="91">
        <v>0</v>
      </c>
      <c r="N37" s="214">
        <v>0</v>
      </c>
    </row>
    <row r="38" spans="1:16" ht="12" customHeight="1" x14ac:dyDescent="0.2">
      <c r="A38" s="13">
        <v>2400</v>
      </c>
      <c r="B38" s="14" t="s">
        <v>291</v>
      </c>
      <c r="C38" s="15">
        <v>0</v>
      </c>
      <c r="D38" s="15">
        <v>0</v>
      </c>
      <c r="E38" s="15">
        <v>15172650000</v>
      </c>
      <c r="F38" s="15">
        <v>15172650000</v>
      </c>
      <c r="G38" s="15">
        <v>0</v>
      </c>
      <c r="H38" s="15">
        <v>0</v>
      </c>
      <c r="I38" s="91">
        <v>0</v>
      </c>
      <c r="J38" s="91"/>
      <c r="K38" s="91">
        <v>0</v>
      </c>
      <c r="L38" s="94"/>
      <c r="M38" s="91">
        <v>0</v>
      </c>
      <c r="N38" s="91">
        <v>0</v>
      </c>
    </row>
    <row r="39" spans="1:16" ht="12" customHeight="1" x14ac:dyDescent="0.2">
      <c r="A39" s="13">
        <v>2500</v>
      </c>
      <c r="B39" s="14" t="s">
        <v>292</v>
      </c>
      <c r="C39" s="15">
        <v>0</v>
      </c>
      <c r="D39" s="216">
        <v>364583333.72000003</v>
      </c>
      <c r="E39" s="15">
        <v>288194444.43000001</v>
      </c>
      <c r="F39" s="15">
        <v>0</v>
      </c>
      <c r="G39" s="15">
        <v>0</v>
      </c>
      <c r="H39" s="15">
        <v>76388889.290000021</v>
      </c>
      <c r="I39" s="91">
        <v>-76388889.290000021</v>
      </c>
      <c r="J39" s="91">
        <v>7</v>
      </c>
      <c r="K39" s="91">
        <v>76388889.290000007</v>
      </c>
      <c r="L39" s="94"/>
      <c r="M39" s="91">
        <v>0</v>
      </c>
      <c r="N39" s="214">
        <v>-1.4901161193847656E-8</v>
      </c>
      <c r="O39" s="4" t="s">
        <v>698</v>
      </c>
    </row>
    <row r="40" spans="1:16" ht="12" customHeight="1" x14ac:dyDescent="0.2">
      <c r="A40" s="13">
        <v>2600</v>
      </c>
      <c r="B40" s="14" t="s">
        <v>293</v>
      </c>
      <c r="C40" s="15">
        <v>0</v>
      </c>
      <c r="D40" s="216">
        <v>111570954</v>
      </c>
      <c r="E40" s="15">
        <v>622192287</v>
      </c>
      <c r="F40" s="15">
        <v>516591261</v>
      </c>
      <c r="G40" s="15">
        <v>0</v>
      </c>
      <c r="H40" s="15">
        <v>5969928</v>
      </c>
      <c r="I40" s="91">
        <v>-5969928</v>
      </c>
      <c r="J40" s="91"/>
      <c r="K40" s="91">
        <v>0</v>
      </c>
      <c r="L40" s="94"/>
      <c r="M40" s="91">
        <v>0</v>
      </c>
      <c r="N40" s="220">
        <v>-5969928</v>
      </c>
    </row>
    <row r="41" spans="1:16" ht="12" customHeight="1" x14ac:dyDescent="0.2">
      <c r="A41" s="13">
        <v>2800</v>
      </c>
      <c r="B41" s="14" t="s">
        <v>294</v>
      </c>
      <c r="C41" s="15">
        <v>0</v>
      </c>
      <c r="D41" s="216">
        <v>694444444.20000005</v>
      </c>
      <c r="E41" s="15">
        <v>222222222.24000001</v>
      </c>
      <c r="F41" s="15">
        <v>0</v>
      </c>
      <c r="G41" s="15">
        <v>0</v>
      </c>
      <c r="H41" s="15">
        <v>472222221.96000004</v>
      </c>
      <c r="I41" s="91">
        <v>-472222221.96000004</v>
      </c>
      <c r="J41" s="91">
        <v>7</v>
      </c>
      <c r="K41" s="91">
        <v>111111111.12</v>
      </c>
      <c r="L41" s="94"/>
      <c r="M41" s="91">
        <v>0</v>
      </c>
      <c r="N41" s="214">
        <v>-361111110.84000003</v>
      </c>
      <c r="O41" s="4" t="s">
        <v>493</v>
      </c>
    </row>
    <row r="42" spans="1:16" ht="12" customHeight="1" x14ac:dyDescent="0.2">
      <c r="A42" s="13">
        <v>2901</v>
      </c>
      <c r="B42" s="14" t="s">
        <v>296</v>
      </c>
      <c r="C42" s="15">
        <v>0</v>
      </c>
      <c r="D42" s="15">
        <v>0</v>
      </c>
      <c r="E42" s="15">
        <v>2515411</v>
      </c>
      <c r="F42" s="15">
        <v>1839617</v>
      </c>
      <c r="G42" s="15">
        <v>675794</v>
      </c>
      <c r="H42" s="15">
        <v>0</v>
      </c>
      <c r="I42" s="91">
        <v>675794</v>
      </c>
      <c r="J42" s="91"/>
      <c r="K42" s="91">
        <v>0</v>
      </c>
      <c r="L42" s="94">
        <v>2</v>
      </c>
      <c r="M42" s="91">
        <v>1360000</v>
      </c>
      <c r="N42" s="214">
        <v>-684206</v>
      </c>
    </row>
    <row r="43" spans="1:16" ht="12" customHeight="1" x14ac:dyDescent="0.2">
      <c r="A43" s="13">
        <v>2902</v>
      </c>
      <c r="B43" s="14" t="s">
        <v>297</v>
      </c>
      <c r="C43" s="15">
        <v>0</v>
      </c>
      <c r="D43" s="216">
        <v>102421</v>
      </c>
      <c r="E43" s="15">
        <v>5065215</v>
      </c>
      <c r="F43" s="15">
        <v>4962794</v>
      </c>
      <c r="G43" s="15">
        <v>0</v>
      </c>
      <c r="H43" s="15">
        <v>0</v>
      </c>
      <c r="I43" s="91">
        <v>0</v>
      </c>
      <c r="J43" s="91"/>
      <c r="K43" s="91">
        <v>0</v>
      </c>
      <c r="L43" s="94"/>
      <c r="M43" s="91">
        <v>0</v>
      </c>
      <c r="N43" s="220">
        <v>0</v>
      </c>
    </row>
    <row r="44" spans="1:16" ht="12" customHeight="1" x14ac:dyDescent="0.2">
      <c r="A44" s="13">
        <v>2903</v>
      </c>
      <c r="B44" s="14" t="s">
        <v>298</v>
      </c>
      <c r="C44" s="15">
        <v>0</v>
      </c>
      <c r="D44" s="216">
        <v>797918</v>
      </c>
      <c r="E44" s="15">
        <v>13249827</v>
      </c>
      <c r="F44" s="15">
        <v>13370000</v>
      </c>
      <c r="G44" s="15">
        <v>0</v>
      </c>
      <c r="H44" s="15">
        <v>918091</v>
      </c>
      <c r="I44" s="91">
        <v>-918091</v>
      </c>
      <c r="J44" s="91"/>
      <c r="K44" s="91">
        <v>0</v>
      </c>
      <c r="L44" s="94"/>
      <c r="M44" s="91">
        <v>0</v>
      </c>
      <c r="N44" s="220">
        <v>-918091</v>
      </c>
    </row>
    <row r="45" spans="1:16" ht="12" customHeight="1" x14ac:dyDescent="0.2">
      <c r="A45" s="13">
        <v>2904</v>
      </c>
      <c r="B45" s="14" t="s">
        <v>299</v>
      </c>
      <c r="C45" s="15">
        <v>0</v>
      </c>
      <c r="D45" s="216">
        <v>34925398</v>
      </c>
      <c r="E45" s="15">
        <v>853233954</v>
      </c>
      <c r="F45" s="15">
        <v>818308556</v>
      </c>
      <c r="G45" s="15">
        <v>0</v>
      </c>
      <c r="H45" s="15">
        <v>0</v>
      </c>
      <c r="I45" s="91">
        <v>0</v>
      </c>
      <c r="J45" s="91"/>
      <c r="K45" s="91">
        <v>0</v>
      </c>
      <c r="L45" s="94">
        <v>6</v>
      </c>
      <c r="M45" s="91">
        <v>42490895</v>
      </c>
      <c r="N45" s="214">
        <v>-42490895</v>
      </c>
    </row>
    <row r="46" spans="1:16" ht="12" customHeight="1" x14ac:dyDescent="0.2">
      <c r="A46" s="13">
        <v>2906</v>
      </c>
      <c r="B46" s="14" t="s">
        <v>300</v>
      </c>
      <c r="C46" s="15">
        <v>0</v>
      </c>
      <c r="D46" s="216">
        <v>155033307</v>
      </c>
      <c r="E46" s="15">
        <v>155033307</v>
      </c>
      <c r="F46" s="15">
        <v>0</v>
      </c>
      <c r="G46" s="15">
        <v>0</v>
      </c>
      <c r="H46" s="15">
        <v>0</v>
      </c>
      <c r="I46" s="91">
        <v>0</v>
      </c>
      <c r="J46" s="91"/>
      <c r="K46" s="91">
        <v>0</v>
      </c>
      <c r="L46" s="94"/>
      <c r="M46" s="91">
        <v>0</v>
      </c>
      <c r="N46" s="91">
        <v>0</v>
      </c>
    </row>
    <row r="47" spans="1:16" ht="12" customHeight="1" x14ac:dyDescent="0.2">
      <c r="A47" s="13">
        <v>2908</v>
      </c>
      <c r="B47" s="14" t="s">
        <v>301</v>
      </c>
      <c r="C47" s="15">
        <v>0</v>
      </c>
      <c r="D47" s="216">
        <v>21706000</v>
      </c>
      <c r="E47" s="15">
        <v>21706000</v>
      </c>
      <c r="F47" s="15">
        <v>33484000</v>
      </c>
      <c r="G47" s="15">
        <v>0</v>
      </c>
      <c r="H47" s="15">
        <v>33484000</v>
      </c>
      <c r="I47" s="91">
        <v>-33484000</v>
      </c>
      <c r="J47" s="91"/>
      <c r="K47" s="91">
        <v>0</v>
      </c>
      <c r="L47" s="94"/>
      <c r="M47" s="91">
        <v>0</v>
      </c>
      <c r="N47" s="220">
        <v>-33484000</v>
      </c>
    </row>
    <row r="48" spans="1:16" ht="12" customHeight="1" x14ac:dyDescent="0.2">
      <c r="A48" s="13">
        <v>2905</v>
      </c>
      <c r="B48" s="14" t="s">
        <v>302</v>
      </c>
      <c r="C48" s="15">
        <v>0</v>
      </c>
      <c r="D48" s="216">
        <v>676666669</v>
      </c>
      <c r="E48" s="15">
        <v>279999996</v>
      </c>
      <c r="F48" s="15">
        <v>0</v>
      </c>
      <c r="G48" s="15">
        <v>0</v>
      </c>
      <c r="H48" s="15">
        <v>396666673</v>
      </c>
      <c r="I48" s="91">
        <v>-396666673</v>
      </c>
      <c r="J48" s="91"/>
      <c r="K48" s="91">
        <v>0</v>
      </c>
      <c r="L48" s="94"/>
      <c r="M48" s="91">
        <v>0</v>
      </c>
      <c r="N48" s="220">
        <v>-396666673</v>
      </c>
      <c r="O48" s="6"/>
      <c r="P48" s="96"/>
    </row>
    <row r="49" spans="1:16" ht="12" customHeight="1" x14ac:dyDescent="0.2">
      <c r="A49" s="13">
        <v>3000</v>
      </c>
      <c r="B49" s="14" t="s">
        <v>303</v>
      </c>
      <c r="C49" s="15">
        <v>0</v>
      </c>
      <c r="D49" s="216">
        <v>10760000000</v>
      </c>
      <c r="E49" s="15">
        <v>0</v>
      </c>
      <c r="F49" s="15">
        <v>0</v>
      </c>
      <c r="G49" s="15">
        <v>0</v>
      </c>
      <c r="H49" s="15">
        <v>10760000000</v>
      </c>
      <c r="I49" s="91">
        <v>-10760000000</v>
      </c>
      <c r="J49" s="91"/>
      <c r="K49" s="91">
        <v>0</v>
      </c>
      <c r="L49" s="94"/>
      <c r="M49" s="91">
        <v>0</v>
      </c>
      <c r="N49" s="220">
        <v>-10760000000</v>
      </c>
      <c r="O49" s="6"/>
      <c r="P49" s="96"/>
    </row>
    <row r="50" spans="1:16" ht="12" customHeight="1" x14ac:dyDescent="0.2">
      <c r="A50" s="13">
        <v>310001</v>
      </c>
      <c r="B50" s="14" t="s">
        <v>304</v>
      </c>
      <c r="C50" s="15">
        <v>0</v>
      </c>
      <c r="D50" s="15">
        <v>0</v>
      </c>
      <c r="E50" s="15">
        <v>0</v>
      </c>
      <c r="F50" s="15">
        <v>1500000</v>
      </c>
      <c r="G50" s="15">
        <v>0</v>
      </c>
      <c r="H50" s="15">
        <v>1500000</v>
      </c>
      <c r="I50" s="91">
        <v>-1500000</v>
      </c>
      <c r="J50" s="91">
        <v>5</v>
      </c>
      <c r="K50" s="91">
        <v>1500000</v>
      </c>
      <c r="L50" s="94"/>
      <c r="M50" s="91">
        <v>0</v>
      </c>
      <c r="N50" s="230">
        <v>0</v>
      </c>
      <c r="O50" s="6"/>
      <c r="P50" s="96"/>
    </row>
    <row r="51" spans="1:16" ht="12" customHeight="1" x14ac:dyDescent="0.2">
      <c r="A51" s="13">
        <v>320001</v>
      </c>
      <c r="B51" s="14" t="s">
        <v>251</v>
      </c>
      <c r="C51" s="15">
        <v>0</v>
      </c>
      <c r="D51" s="211">
        <v>6033046386.0699997</v>
      </c>
      <c r="E51" s="15">
        <v>0</v>
      </c>
      <c r="F51" s="15">
        <v>0</v>
      </c>
      <c r="G51" s="15">
        <v>0</v>
      </c>
      <c r="H51" s="15">
        <v>6033046386.0699997</v>
      </c>
      <c r="I51" s="91">
        <v>-6033046386.0699997</v>
      </c>
      <c r="J51" s="91"/>
      <c r="K51" s="91">
        <v>0</v>
      </c>
      <c r="L51" s="94">
        <v>6</v>
      </c>
      <c r="M51" s="91">
        <v>149910243.15999985</v>
      </c>
      <c r="N51" s="91">
        <v>-6182956629.2299995</v>
      </c>
      <c r="O51" s="6"/>
      <c r="P51" s="96"/>
    </row>
    <row r="52" spans="1:16" ht="12" customHeight="1" x14ac:dyDescent="0.2">
      <c r="A52" s="13">
        <v>4000.01</v>
      </c>
      <c r="B52" s="14" t="s">
        <v>306</v>
      </c>
      <c r="C52" s="15">
        <v>0</v>
      </c>
      <c r="D52" s="15">
        <v>0</v>
      </c>
      <c r="E52" s="15">
        <v>0</v>
      </c>
      <c r="F52" s="15">
        <v>79337739820.690002</v>
      </c>
      <c r="G52" s="15">
        <v>0</v>
      </c>
      <c r="H52" s="15">
        <v>79337739820.690002</v>
      </c>
      <c r="I52" s="91">
        <v>-79337739820.690002</v>
      </c>
      <c r="J52" s="91">
        <v>5</v>
      </c>
      <c r="K52" s="91">
        <v>1645239</v>
      </c>
      <c r="L52" s="94">
        <v>5</v>
      </c>
      <c r="M52" s="91">
        <v>1500000</v>
      </c>
      <c r="N52" s="91">
        <v>-79337594581.690002</v>
      </c>
      <c r="O52" s="6"/>
      <c r="P52" s="96"/>
    </row>
    <row r="53" spans="1:16" ht="12" customHeight="1" x14ac:dyDescent="0.2">
      <c r="A53" s="13" t="s">
        <v>470</v>
      </c>
      <c r="B53" s="14" t="s">
        <v>471</v>
      </c>
      <c r="C53" s="15">
        <v>0</v>
      </c>
      <c r="D53" s="15">
        <v>0</v>
      </c>
      <c r="E53" s="15">
        <v>936000</v>
      </c>
      <c r="F53" s="15">
        <v>0</v>
      </c>
      <c r="G53" s="15">
        <v>936000</v>
      </c>
      <c r="H53" s="15">
        <v>0</v>
      </c>
      <c r="I53" s="91">
        <v>936000</v>
      </c>
      <c r="J53" s="91"/>
      <c r="K53" s="91">
        <v>0</v>
      </c>
      <c r="L53" s="94"/>
      <c r="M53" s="91">
        <v>0</v>
      </c>
      <c r="N53" s="91">
        <v>936000</v>
      </c>
      <c r="O53" s="6"/>
      <c r="P53" s="96"/>
    </row>
    <row r="54" spans="1:16" ht="12" customHeight="1" x14ac:dyDescent="0.2">
      <c r="A54" s="13">
        <v>4000.04</v>
      </c>
      <c r="B54" s="14" t="s">
        <v>307</v>
      </c>
      <c r="C54" s="15">
        <v>0</v>
      </c>
      <c r="D54" s="15">
        <v>0</v>
      </c>
      <c r="E54" s="15">
        <v>4261007.67</v>
      </c>
      <c r="F54" s="15">
        <v>1123576.57</v>
      </c>
      <c r="G54" s="15">
        <v>3137431.0999999996</v>
      </c>
      <c r="H54" s="15">
        <v>0</v>
      </c>
      <c r="I54" s="91">
        <v>3137431.0999999996</v>
      </c>
      <c r="J54" s="91"/>
      <c r="K54" s="91">
        <v>0</v>
      </c>
      <c r="L54" s="94"/>
      <c r="M54" s="91">
        <v>0</v>
      </c>
      <c r="N54" s="91">
        <v>3137431.0999999996</v>
      </c>
      <c r="O54" s="6"/>
      <c r="P54" s="96"/>
    </row>
    <row r="55" spans="1:16" ht="12" customHeight="1" x14ac:dyDescent="0.2">
      <c r="A55" s="13">
        <v>410104</v>
      </c>
      <c r="B55" s="14" t="s">
        <v>79</v>
      </c>
      <c r="C55" s="15">
        <v>0</v>
      </c>
      <c r="D55" s="15">
        <v>0</v>
      </c>
      <c r="E55" s="15">
        <v>4397166.43</v>
      </c>
      <c r="F55" s="15">
        <v>0</v>
      </c>
      <c r="G55" s="15">
        <v>4397166.43</v>
      </c>
      <c r="H55" s="15">
        <v>0</v>
      </c>
      <c r="I55" s="91">
        <v>4397166.43</v>
      </c>
      <c r="J55" s="91"/>
      <c r="K55" s="91">
        <v>0</v>
      </c>
      <c r="L55" s="94"/>
      <c r="M55" s="91">
        <v>0</v>
      </c>
      <c r="N55" s="91">
        <v>4397166.43</v>
      </c>
      <c r="O55" s="6"/>
      <c r="P55" s="96"/>
    </row>
    <row r="56" spans="1:16" ht="12" customHeight="1" x14ac:dyDescent="0.2">
      <c r="A56" s="13">
        <v>5000.01</v>
      </c>
      <c r="B56" s="14" t="s">
        <v>309</v>
      </c>
      <c r="C56" s="15">
        <v>0</v>
      </c>
      <c r="D56" s="15">
        <v>0</v>
      </c>
      <c r="E56" s="15">
        <v>48292.57</v>
      </c>
      <c r="F56" s="15">
        <v>1430407.19</v>
      </c>
      <c r="G56" s="15">
        <v>0</v>
      </c>
      <c r="H56" s="15">
        <v>1382114.6199999999</v>
      </c>
      <c r="I56" s="91">
        <v>-1382114.6199999999</v>
      </c>
      <c r="J56" s="91"/>
      <c r="K56" s="91">
        <v>0</v>
      </c>
      <c r="L56" s="94"/>
      <c r="M56" s="91">
        <v>0</v>
      </c>
      <c r="N56" s="91">
        <v>-1382114.6199999999</v>
      </c>
      <c r="O56" s="6"/>
      <c r="P56" s="96"/>
    </row>
    <row r="57" spans="1:16" ht="12" customHeight="1" x14ac:dyDescent="0.2">
      <c r="A57" s="13">
        <v>5000.1000000000004</v>
      </c>
      <c r="B57" s="14" t="s">
        <v>308</v>
      </c>
      <c r="C57" s="15">
        <v>0</v>
      </c>
      <c r="D57" s="15">
        <v>0</v>
      </c>
      <c r="E57" s="15">
        <v>79541196532.899994</v>
      </c>
      <c r="F57" s="15">
        <v>6304036654.3999996</v>
      </c>
      <c r="G57" s="15">
        <v>73237159878.5</v>
      </c>
      <c r="H57" s="15">
        <v>0</v>
      </c>
      <c r="I57" s="91">
        <v>73237159878.5</v>
      </c>
      <c r="J57" s="91"/>
      <c r="K57" s="91">
        <v>0</v>
      </c>
      <c r="L57" s="94">
        <v>1</v>
      </c>
      <c r="M57" s="91">
        <v>13775</v>
      </c>
      <c r="N57" s="91">
        <v>73230499018.5</v>
      </c>
    </row>
    <row r="58" spans="1:16" ht="12" customHeight="1" x14ac:dyDescent="0.2">
      <c r="A58" s="13"/>
      <c r="B58" s="14"/>
      <c r="C58" s="15"/>
      <c r="D58" s="15"/>
      <c r="E58" s="15"/>
      <c r="F58" s="15"/>
      <c r="G58" s="15"/>
      <c r="H58" s="15"/>
      <c r="I58" s="91"/>
      <c r="J58" s="91"/>
      <c r="K58" s="91">
        <v>0</v>
      </c>
      <c r="L58" s="94">
        <v>5</v>
      </c>
      <c r="M58" s="91">
        <v>6647085</v>
      </c>
      <c r="N58" s="91"/>
    </row>
    <row r="59" spans="1:16" ht="12" customHeight="1" x14ac:dyDescent="0.2">
      <c r="A59" s="13">
        <v>6101</v>
      </c>
      <c r="B59" s="14" t="s">
        <v>312</v>
      </c>
      <c r="C59" s="15">
        <v>0</v>
      </c>
      <c r="D59" s="15">
        <v>0</v>
      </c>
      <c r="E59" s="15">
        <v>5765000</v>
      </c>
      <c r="F59" s="15">
        <v>0</v>
      </c>
      <c r="G59" s="15">
        <v>5765000</v>
      </c>
      <c r="H59" s="15">
        <v>0</v>
      </c>
      <c r="I59" s="91">
        <v>5765000</v>
      </c>
      <c r="J59" s="91"/>
      <c r="K59" s="91">
        <v>0</v>
      </c>
      <c r="L59" s="94"/>
      <c r="M59" s="91">
        <v>0</v>
      </c>
      <c r="N59" s="91">
        <v>5765000</v>
      </c>
    </row>
    <row r="60" spans="1:16" ht="12" customHeight="1" x14ac:dyDescent="0.2">
      <c r="A60" s="13">
        <v>6104</v>
      </c>
      <c r="B60" s="14" t="s">
        <v>135</v>
      </c>
      <c r="C60" s="15">
        <v>0</v>
      </c>
      <c r="D60" s="15">
        <v>0</v>
      </c>
      <c r="E60" s="15">
        <v>2000000</v>
      </c>
      <c r="F60" s="15">
        <v>0</v>
      </c>
      <c r="G60" s="15">
        <v>2000000</v>
      </c>
      <c r="H60" s="15">
        <v>0</v>
      </c>
      <c r="I60" s="91">
        <v>2000000</v>
      </c>
      <c r="J60" s="91"/>
      <c r="K60" s="91">
        <v>0</v>
      </c>
      <c r="L60" s="94"/>
      <c r="M60" s="91">
        <v>0</v>
      </c>
      <c r="N60" s="91">
        <v>2000000</v>
      </c>
    </row>
    <row r="61" spans="1:16" ht="12" customHeight="1" x14ac:dyDescent="0.2">
      <c r="A61" s="13">
        <v>6300.02</v>
      </c>
      <c r="B61" s="14" t="s">
        <v>314</v>
      </c>
      <c r="C61" s="15">
        <v>0</v>
      </c>
      <c r="D61" s="15">
        <v>0</v>
      </c>
      <c r="E61" s="15">
        <v>420317925.81</v>
      </c>
      <c r="F61" s="15">
        <v>0</v>
      </c>
      <c r="G61" s="15">
        <v>420317925.81</v>
      </c>
      <c r="H61" s="15">
        <v>0</v>
      </c>
      <c r="I61" s="91">
        <v>420317925.81</v>
      </c>
      <c r="J61" s="91"/>
      <c r="K61" s="91">
        <v>0</v>
      </c>
      <c r="L61" s="94"/>
      <c r="M61" s="91">
        <v>0</v>
      </c>
      <c r="N61" s="91">
        <v>420317925.81</v>
      </c>
    </row>
    <row r="62" spans="1:16" ht="12" customHeight="1" x14ac:dyDescent="0.2">
      <c r="A62" s="13">
        <v>6300.03</v>
      </c>
      <c r="B62" s="14" t="s">
        <v>315</v>
      </c>
      <c r="C62" s="15">
        <v>0</v>
      </c>
      <c r="D62" s="15">
        <v>0</v>
      </c>
      <c r="E62" s="15">
        <v>24465909</v>
      </c>
      <c r="F62" s="15">
        <v>0</v>
      </c>
      <c r="G62" s="15">
        <v>24465909</v>
      </c>
      <c r="H62" s="15">
        <v>0</v>
      </c>
      <c r="I62" s="91">
        <v>24465909</v>
      </c>
      <c r="J62" s="91"/>
      <c r="K62" s="91">
        <v>0</v>
      </c>
      <c r="L62" s="94"/>
      <c r="M62" s="91">
        <v>0</v>
      </c>
      <c r="N62" s="91">
        <v>24465909</v>
      </c>
    </row>
    <row r="63" spans="1:16" ht="12" customHeight="1" x14ac:dyDescent="0.2">
      <c r="A63" s="13">
        <v>6201.01</v>
      </c>
      <c r="B63" s="14" t="s">
        <v>318</v>
      </c>
      <c r="C63" s="15">
        <v>0</v>
      </c>
      <c r="D63" s="15">
        <v>0</v>
      </c>
      <c r="E63" s="15">
        <v>778504000</v>
      </c>
      <c r="F63" s="15">
        <v>0</v>
      </c>
      <c r="G63" s="15">
        <v>778504000</v>
      </c>
      <c r="H63" s="15">
        <v>0</v>
      </c>
      <c r="I63" s="91">
        <v>778504000</v>
      </c>
      <c r="J63" s="91"/>
      <c r="K63" s="91">
        <v>0</v>
      </c>
      <c r="L63" s="94"/>
      <c r="M63" s="91">
        <v>0</v>
      </c>
      <c r="N63" s="220">
        <v>778504000</v>
      </c>
    </row>
    <row r="64" spans="1:16" ht="12" customHeight="1" x14ac:dyDescent="0.2">
      <c r="A64" s="13">
        <v>6201.05</v>
      </c>
      <c r="B64" s="14" t="s">
        <v>319</v>
      </c>
      <c r="C64" s="15">
        <v>0</v>
      </c>
      <c r="D64" s="15">
        <v>0</v>
      </c>
      <c r="E64" s="15">
        <v>61500000</v>
      </c>
      <c r="F64" s="15">
        <v>0</v>
      </c>
      <c r="G64" s="15">
        <v>61500000</v>
      </c>
      <c r="H64" s="15">
        <v>0</v>
      </c>
      <c r="I64" s="91">
        <v>61500000</v>
      </c>
      <c r="J64" s="91"/>
      <c r="K64" s="91">
        <v>0</v>
      </c>
      <c r="L64" s="94"/>
      <c r="M64" s="91">
        <v>0</v>
      </c>
      <c r="N64" s="91">
        <v>61500000</v>
      </c>
    </row>
    <row r="65" spans="1:15" ht="12" customHeight="1" x14ac:dyDescent="0.2">
      <c r="A65" s="13">
        <v>6203.01</v>
      </c>
      <c r="B65" s="14" t="s">
        <v>321</v>
      </c>
      <c r="C65" s="15">
        <v>0</v>
      </c>
      <c r="D65" s="15">
        <v>0</v>
      </c>
      <c r="E65" s="15">
        <v>33089833</v>
      </c>
      <c r="F65" s="15">
        <v>0</v>
      </c>
      <c r="G65" s="15">
        <v>33089833</v>
      </c>
      <c r="H65" s="15">
        <v>0</v>
      </c>
      <c r="I65" s="91">
        <v>33089833</v>
      </c>
      <c r="J65" s="91"/>
      <c r="K65" s="91">
        <v>0</v>
      </c>
      <c r="L65" s="94"/>
      <c r="M65" s="91">
        <v>0</v>
      </c>
      <c r="N65" s="91">
        <v>33089833</v>
      </c>
    </row>
    <row r="66" spans="1:15" ht="12" customHeight="1" x14ac:dyDescent="0.2">
      <c r="A66" s="13">
        <v>6203.03</v>
      </c>
      <c r="B66" s="14" t="s">
        <v>322</v>
      </c>
      <c r="C66" s="15">
        <v>0</v>
      </c>
      <c r="D66" s="15">
        <v>0</v>
      </c>
      <c r="E66" s="15">
        <v>27535912</v>
      </c>
      <c r="F66" s="15">
        <v>0</v>
      </c>
      <c r="G66" s="15">
        <v>27535912</v>
      </c>
      <c r="H66" s="15">
        <v>0</v>
      </c>
      <c r="I66" s="91">
        <v>27535912</v>
      </c>
      <c r="J66" s="91"/>
      <c r="K66" s="91">
        <v>0</v>
      </c>
      <c r="L66" s="94"/>
      <c r="M66" s="91">
        <v>0</v>
      </c>
      <c r="N66" s="91">
        <v>27535912</v>
      </c>
    </row>
    <row r="67" spans="1:15" ht="12" customHeight="1" x14ac:dyDescent="0.2">
      <c r="A67" s="13">
        <v>6203.05</v>
      </c>
      <c r="B67" s="14" t="s">
        <v>323</v>
      </c>
      <c r="C67" s="15">
        <v>0</v>
      </c>
      <c r="D67" s="15">
        <v>0</v>
      </c>
      <c r="E67" s="15">
        <v>461517870</v>
      </c>
      <c r="F67" s="15">
        <v>8360000</v>
      </c>
      <c r="G67" s="15">
        <v>453157870</v>
      </c>
      <c r="H67" s="15">
        <v>0</v>
      </c>
      <c r="I67" s="91">
        <v>453157870</v>
      </c>
      <c r="J67" s="91">
        <v>3</v>
      </c>
      <c r="K67" s="91">
        <v>8360000</v>
      </c>
      <c r="L67" s="94"/>
      <c r="M67" s="91">
        <v>0</v>
      </c>
      <c r="N67" s="91">
        <v>461517870</v>
      </c>
    </row>
    <row r="68" spans="1:15" ht="12" customHeight="1" x14ac:dyDescent="0.2">
      <c r="A68" s="13">
        <v>6203.07</v>
      </c>
      <c r="B68" s="14" t="s">
        <v>324</v>
      </c>
      <c r="C68" s="15">
        <v>0</v>
      </c>
      <c r="D68" s="15">
        <v>0</v>
      </c>
      <c r="E68" s="15">
        <v>18919000</v>
      </c>
      <c r="F68" s="15">
        <v>0</v>
      </c>
      <c r="G68" s="15">
        <v>18919000</v>
      </c>
      <c r="H68" s="15">
        <v>0</v>
      </c>
      <c r="I68" s="91">
        <v>18919000</v>
      </c>
      <c r="J68" s="91"/>
      <c r="K68" s="91">
        <v>0</v>
      </c>
      <c r="L68" s="94"/>
      <c r="M68" s="91">
        <v>0</v>
      </c>
      <c r="N68" s="91">
        <v>18919000</v>
      </c>
    </row>
    <row r="69" spans="1:15" ht="12" customHeight="1" x14ac:dyDescent="0.2">
      <c r="A69" s="13" t="s">
        <v>472</v>
      </c>
      <c r="B69" s="14" t="s">
        <v>474</v>
      </c>
      <c r="C69" s="15">
        <v>0</v>
      </c>
      <c r="D69" s="15">
        <v>0</v>
      </c>
      <c r="E69" s="15">
        <v>394200</v>
      </c>
      <c r="F69" s="15">
        <v>0</v>
      </c>
      <c r="G69" s="15">
        <v>394200</v>
      </c>
      <c r="H69" s="15">
        <v>0</v>
      </c>
      <c r="I69" s="91">
        <v>394200</v>
      </c>
      <c r="J69" s="91"/>
      <c r="K69" s="91">
        <v>0</v>
      </c>
      <c r="L69" s="94"/>
      <c r="M69" s="91">
        <v>0</v>
      </c>
      <c r="N69" s="91">
        <v>394200</v>
      </c>
    </row>
    <row r="70" spans="1:15" ht="12" customHeight="1" x14ac:dyDescent="0.2">
      <c r="A70" s="13" t="s">
        <v>473</v>
      </c>
      <c r="B70" s="14" t="s">
        <v>347</v>
      </c>
      <c r="C70" s="15">
        <v>0</v>
      </c>
      <c r="D70" s="15">
        <v>0</v>
      </c>
      <c r="E70" s="15">
        <v>3749999.97</v>
      </c>
      <c r="F70" s="15">
        <v>0</v>
      </c>
      <c r="G70" s="15">
        <v>3749999.97</v>
      </c>
      <c r="H70" s="15">
        <v>0</v>
      </c>
      <c r="I70" s="91">
        <v>3749999.97</v>
      </c>
      <c r="J70" s="91"/>
      <c r="K70" s="91">
        <v>0</v>
      </c>
      <c r="L70" s="94"/>
      <c r="M70" s="91">
        <v>0</v>
      </c>
      <c r="N70" s="91">
        <v>3749999.97</v>
      </c>
    </row>
    <row r="71" spans="1:15" ht="11.25" customHeight="1" x14ac:dyDescent="0.2">
      <c r="A71" s="13">
        <v>6203.13</v>
      </c>
      <c r="B71" s="14" t="s">
        <v>325</v>
      </c>
      <c r="C71" s="15">
        <v>0</v>
      </c>
      <c r="D71" s="15">
        <v>0</v>
      </c>
      <c r="E71" s="15">
        <v>12524400</v>
      </c>
      <c r="F71" s="15">
        <v>0</v>
      </c>
      <c r="G71" s="15">
        <v>12524400</v>
      </c>
      <c r="H71" s="15">
        <v>0</v>
      </c>
      <c r="I71" s="91">
        <v>12524400</v>
      </c>
      <c r="J71" s="91"/>
      <c r="K71" s="91">
        <v>0</v>
      </c>
      <c r="L71" s="94"/>
      <c r="M71" s="91">
        <v>0</v>
      </c>
      <c r="N71" s="91">
        <v>12524400</v>
      </c>
    </row>
    <row r="72" spans="1:15" ht="12" customHeight="1" x14ac:dyDescent="0.2">
      <c r="A72" s="13">
        <v>6203.21</v>
      </c>
      <c r="B72" s="14" t="s">
        <v>326</v>
      </c>
      <c r="C72" s="15">
        <v>0</v>
      </c>
      <c r="D72" s="15">
        <v>0</v>
      </c>
      <c r="E72" s="15">
        <v>64775000</v>
      </c>
      <c r="F72" s="15">
        <v>0</v>
      </c>
      <c r="G72" s="15">
        <v>64775000</v>
      </c>
      <c r="H72" s="15">
        <v>0</v>
      </c>
      <c r="I72" s="91">
        <v>64775000</v>
      </c>
      <c r="J72" s="91"/>
      <c r="K72" s="91">
        <v>0</v>
      </c>
      <c r="L72" s="94"/>
      <c r="M72" s="91">
        <v>0</v>
      </c>
      <c r="N72" s="91">
        <v>64775000</v>
      </c>
    </row>
    <row r="73" spans="1:15" ht="12" customHeight="1" x14ac:dyDescent="0.2">
      <c r="A73" s="13">
        <v>6203.22</v>
      </c>
      <c r="B73" s="14" t="s">
        <v>327</v>
      </c>
      <c r="C73" s="15">
        <v>0</v>
      </c>
      <c r="D73" s="15">
        <v>0</v>
      </c>
      <c r="E73" s="15">
        <v>22482616</v>
      </c>
      <c r="F73" s="15">
        <v>0</v>
      </c>
      <c r="G73" s="15">
        <v>22482616</v>
      </c>
      <c r="H73" s="15">
        <v>0</v>
      </c>
      <c r="I73" s="91">
        <v>22482616</v>
      </c>
      <c r="J73" s="91"/>
      <c r="K73" s="91">
        <v>0</v>
      </c>
      <c r="L73" s="94"/>
      <c r="M73" s="91">
        <v>0</v>
      </c>
      <c r="N73" s="91">
        <v>22482616</v>
      </c>
    </row>
    <row r="74" spans="1:15" ht="12" customHeight="1" x14ac:dyDescent="0.2">
      <c r="A74" s="13">
        <v>6203.23</v>
      </c>
      <c r="B74" s="14" t="s">
        <v>328</v>
      </c>
      <c r="C74" s="15">
        <v>0</v>
      </c>
      <c r="D74" s="15">
        <v>0</v>
      </c>
      <c r="E74" s="15">
        <v>205867600</v>
      </c>
      <c r="F74" s="15">
        <v>0</v>
      </c>
      <c r="G74" s="15">
        <v>205867600</v>
      </c>
      <c r="H74" s="15">
        <v>0</v>
      </c>
      <c r="I74" s="91">
        <v>205867600</v>
      </c>
      <c r="J74" s="91"/>
      <c r="K74" s="91">
        <v>0</v>
      </c>
      <c r="L74" s="94"/>
      <c r="M74" s="91">
        <v>0</v>
      </c>
      <c r="N74" s="91">
        <v>205867600</v>
      </c>
    </row>
    <row r="75" spans="1:15" ht="12" customHeight="1" x14ac:dyDescent="0.2">
      <c r="A75" s="13">
        <v>6203.24</v>
      </c>
      <c r="B75" s="14" t="s">
        <v>329</v>
      </c>
      <c r="C75" s="15">
        <v>0</v>
      </c>
      <c r="D75" s="15">
        <v>0</v>
      </c>
      <c r="E75" s="15">
        <v>673478700</v>
      </c>
      <c r="F75" s="15">
        <v>0</v>
      </c>
      <c r="G75" s="15">
        <v>673478700</v>
      </c>
      <c r="H75" s="15">
        <v>0</v>
      </c>
      <c r="I75" s="91">
        <v>673478700</v>
      </c>
      <c r="J75" s="91"/>
      <c r="K75" s="91">
        <v>0</v>
      </c>
      <c r="L75" s="94"/>
      <c r="M75" s="91">
        <v>0</v>
      </c>
      <c r="N75" s="91">
        <v>673478700</v>
      </c>
    </row>
    <row r="76" spans="1:15" ht="12" customHeight="1" x14ac:dyDescent="0.2">
      <c r="A76" s="13">
        <v>6203.25</v>
      </c>
      <c r="B76" s="14" t="s">
        <v>330</v>
      </c>
      <c r="C76" s="15">
        <v>0</v>
      </c>
      <c r="D76" s="15">
        <v>0</v>
      </c>
      <c r="E76" s="15">
        <v>694382500</v>
      </c>
      <c r="F76" s="15">
        <v>0</v>
      </c>
      <c r="G76" s="15">
        <v>694382500</v>
      </c>
      <c r="H76" s="15">
        <v>0</v>
      </c>
      <c r="I76" s="91">
        <v>694382500</v>
      </c>
      <c r="J76" s="91"/>
      <c r="K76" s="91">
        <v>0</v>
      </c>
      <c r="L76" s="94">
        <v>2</v>
      </c>
      <c r="M76" s="91">
        <v>68000000</v>
      </c>
      <c r="N76" s="91">
        <v>626382500</v>
      </c>
    </row>
    <row r="77" spans="1:15" s="87" customFormat="1" ht="12" customHeight="1" x14ac:dyDescent="0.2">
      <c r="A77" s="83">
        <v>6203.27</v>
      </c>
      <c r="B77" s="84" t="s">
        <v>331</v>
      </c>
      <c r="C77" s="15">
        <v>0</v>
      </c>
      <c r="D77" s="15">
        <v>0</v>
      </c>
      <c r="E77" s="15">
        <v>66192000</v>
      </c>
      <c r="F77" s="15">
        <v>9923528</v>
      </c>
      <c r="G77" s="15">
        <v>56268472</v>
      </c>
      <c r="H77" s="15">
        <v>0</v>
      </c>
      <c r="I77" s="92">
        <v>56268472</v>
      </c>
      <c r="J77" s="92">
        <v>3</v>
      </c>
      <c r="K77" s="92">
        <v>19847056</v>
      </c>
      <c r="L77" s="95"/>
      <c r="M77" s="92">
        <v>0</v>
      </c>
      <c r="N77" s="92">
        <v>76115528</v>
      </c>
      <c r="O77" s="99"/>
    </row>
    <row r="78" spans="1:15" ht="12" customHeight="1" x14ac:dyDescent="0.2">
      <c r="A78" s="13">
        <v>6203.29</v>
      </c>
      <c r="B78" s="14" t="s">
        <v>332</v>
      </c>
      <c r="C78" s="15">
        <v>0</v>
      </c>
      <c r="D78" s="15">
        <v>0</v>
      </c>
      <c r="E78" s="15">
        <v>42418000</v>
      </c>
      <c r="F78" s="15">
        <v>0</v>
      </c>
      <c r="G78" s="15">
        <v>42418000</v>
      </c>
      <c r="H78" s="15">
        <v>0</v>
      </c>
      <c r="I78" s="91">
        <v>42418000</v>
      </c>
      <c r="J78" s="91"/>
      <c r="K78" s="91">
        <v>0</v>
      </c>
      <c r="L78" s="94"/>
      <c r="M78" s="91">
        <v>0</v>
      </c>
      <c r="N78" s="91">
        <v>42418000</v>
      </c>
    </row>
    <row r="79" spans="1:15" ht="12" customHeight="1" x14ac:dyDescent="0.2">
      <c r="A79" s="13">
        <v>6203.31</v>
      </c>
      <c r="B79" s="14" t="s">
        <v>333</v>
      </c>
      <c r="C79" s="15">
        <v>0</v>
      </c>
      <c r="D79" s="15">
        <v>0</v>
      </c>
      <c r="E79" s="15">
        <v>36104000</v>
      </c>
      <c r="F79" s="15">
        <v>0</v>
      </c>
      <c r="G79" s="15">
        <v>36104000</v>
      </c>
      <c r="H79" s="15">
        <v>0</v>
      </c>
      <c r="I79" s="91">
        <v>36104000</v>
      </c>
      <c r="J79" s="91"/>
      <c r="K79" s="91">
        <v>0</v>
      </c>
      <c r="L79" s="94"/>
      <c r="M79" s="91">
        <v>0</v>
      </c>
      <c r="N79" s="91">
        <v>36104000</v>
      </c>
      <c r="O79" s="97">
        <v>6203.31</v>
      </c>
    </row>
    <row r="80" spans="1:15" ht="12" customHeight="1" x14ac:dyDescent="0.2">
      <c r="A80" s="16" t="s">
        <v>482</v>
      </c>
      <c r="B80" s="14" t="s">
        <v>483</v>
      </c>
      <c r="C80" s="15">
        <v>0</v>
      </c>
      <c r="D80" s="15">
        <v>0</v>
      </c>
      <c r="E80" s="15">
        <v>30000000</v>
      </c>
      <c r="F80" s="15">
        <v>0</v>
      </c>
      <c r="G80" s="15">
        <v>30000000</v>
      </c>
      <c r="H80" s="15">
        <v>0</v>
      </c>
      <c r="I80" s="91">
        <v>30000000</v>
      </c>
      <c r="J80" s="91">
        <v>2</v>
      </c>
      <c r="K80" s="91">
        <v>68000000</v>
      </c>
      <c r="L80" s="94"/>
      <c r="M80" s="91">
        <v>0</v>
      </c>
      <c r="N80" s="91">
        <v>98000000</v>
      </c>
      <c r="O80" s="97" t="s">
        <v>482</v>
      </c>
    </row>
    <row r="81" spans="1:17" ht="12" customHeight="1" x14ac:dyDescent="0.2">
      <c r="A81" s="13">
        <v>6204.03</v>
      </c>
      <c r="B81" s="14" t="s">
        <v>335</v>
      </c>
      <c r="C81" s="15">
        <v>0</v>
      </c>
      <c r="D81" s="15">
        <v>0</v>
      </c>
      <c r="E81" s="15">
        <v>72512818.170000002</v>
      </c>
      <c r="F81" s="15">
        <v>0</v>
      </c>
      <c r="G81" s="15">
        <v>72512818.170000002</v>
      </c>
      <c r="H81" s="15">
        <v>0</v>
      </c>
      <c r="I81" s="91">
        <v>72512818.170000002</v>
      </c>
      <c r="J81" s="91"/>
      <c r="K81" s="91">
        <v>0</v>
      </c>
      <c r="L81" s="94"/>
      <c r="M81" s="91">
        <v>0</v>
      </c>
      <c r="N81" s="91">
        <v>72512818.170000002</v>
      </c>
      <c r="O81" s="97">
        <v>6204.03</v>
      </c>
    </row>
    <row r="82" spans="1:17" ht="12" customHeight="1" x14ac:dyDescent="0.2">
      <c r="A82" s="13">
        <v>7100.01</v>
      </c>
      <c r="B82" s="14" t="s">
        <v>338</v>
      </c>
      <c r="C82" s="15">
        <v>0</v>
      </c>
      <c r="D82" s="15">
        <v>0</v>
      </c>
      <c r="E82" s="15">
        <v>0</v>
      </c>
      <c r="F82" s="15">
        <v>5479193.1600000001</v>
      </c>
      <c r="G82" s="15">
        <v>0</v>
      </c>
      <c r="H82" s="15">
        <v>5479193.1600000001</v>
      </c>
      <c r="I82" s="91">
        <v>-5479193.1600000001</v>
      </c>
      <c r="J82" s="91"/>
      <c r="K82" s="91">
        <v>0</v>
      </c>
      <c r="L82" s="94"/>
      <c r="M82" s="91">
        <v>0</v>
      </c>
      <c r="N82" s="92">
        <v>-5479193.1600000001</v>
      </c>
      <c r="O82" s="97">
        <v>7100.01</v>
      </c>
    </row>
    <row r="83" spans="1:17" ht="12" customHeight="1" x14ac:dyDescent="0.2">
      <c r="A83" s="13">
        <v>7100.02</v>
      </c>
      <c r="B83" s="14" t="s">
        <v>339</v>
      </c>
      <c r="C83" s="15">
        <v>0</v>
      </c>
      <c r="D83" s="15">
        <v>0</v>
      </c>
      <c r="E83" s="15">
        <v>0</v>
      </c>
      <c r="F83" s="15">
        <v>52986.84</v>
      </c>
      <c r="G83" s="15">
        <v>0</v>
      </c>
      <c r="H83" s="15">
        <v>52986.84</v>
      </c>
      <c r="I83" s="91">
        <v>-52986.84</v>
      </c>
      <c r="J83" s="91"/>
      <c r="K83" s="91">
        <v>0</v>
      </c>
      <c r="L83" s="94"/>
      <c r="M83" s="91">
        <v>0</v>
      </c>
      <c r="N83" s="92">
        <v>-52986.84</v>
      </c>
      <c r="O83" s="97">
        <v>7100.02</v>
      </c>
    </row>
    <row r="84" spans="1:17" ht="12" customHeight="1" x14ac:dyDescent="0.2">
      <c r="A84" s="13">
        <v>7100.99</v>
      </c>
      <c r="B84" s="14" t="s">
        <v>179</v>
      </c>
      <c r="C84" s="15">
        <v>0</v>
      </c>
      <c r="D84" s="15">
        <v>0</v>
      </c>
      <c r="E84" s="15">
        <v>9923528</v>
      </c>
      <c r="F84" s="15">
        <v>43776000</v>
      </c>
      <c r="G84" s="15">
        <v>0</v>
      </c>
      <c r="H84" s="15">
        <v>33852472</v>
      </c>
      <c r="I84" s="91">
        <v>-33852472</v>
      </c>
      <c r="J84" s="91"/>
      <c r="K84" s="91">
        <v>0</v>
      </c>
      <c r="L84" s="94">
        <v>3</v>
      </c>
      <c r="M84" s="91">
        <v>28207056</v>
      </c>
      <c r="N84" s="92">
        <v>-62059528</v>
      </c>
      <c r="O84" s="97">
        <v>7100.99</v>
      </c>
    </row>
    <row r="85" spans="1:17" ht="12" customHeight="1" x14ac:dyDescent="0.2">
      <c r="A85" s="13">
        <v>7200.01</v>
      </c>
      <c r="B85" s="14" t="s">
        <v>341</v>
      </c>
      <c r="C85" s="15">
        <v>0</v>
      </c>
      <c r="D85" s="15">
        <v>0</v>
      </c>
      <c r="E85" s="15">
        <v>802795165.38999999</v>
      </c>
      <c r="F85" s="15">
        <v>0</v>
      </c>
      <c r="G85" s="15">
        <v>802795165.38999999</v>
      </c>
      <c r="H85" s="15">
        <v>0</v>
      </c>
      <c r="I85" s="91">
        <v>802795165.38999999</v>
      </c>
      <c r="J85" s="91"/>
      <c r="K85" s="91">
        <v>0</v>
      </c>
      <c r="L85" s="94">
        <v>7</v>
      </c>
      <c r="M85" s="91">
        <v>187500000.41000003</v>
      </c>
      <c r="N85" s="92">
        <v>615295164.98000002</v>
      </c>
      <c r="O85" s="97">
        <v>7200.01</v>
      </c>
    </row>
    <row r="86" spans="1:17" ht="12" customHeight="1" x14ac:dyDescent="0.2">
      <c r="A86" s="13">
        <v>7200.02</v>
      </c>
      <c r="B86" s="14" t="s">
        <v>342</v>
      </c>
      <c r="C86" s="15">
        <v>0</v>
      </c>
      <c r="D86" s="15">
        <v>0</v>
      </c>
      <c r="E86" s="15">
        <v>87965568.909999996</v>
      </c>
      <c r="F86" s="15">
        <v>0</v>
      </c>
      <c r="G86" s="15">
        <v>87965568.909999996</v>
      </c>
      <c r="H86" s="15">
        <v>0</v>
      </c>
      <c r="I86" s="91">
        <v>87965568.909999996</v>
      </c>
      <c r="J86" s="91"/>
      <c r="K86" s="91">
        <v>0</v>
      </c>
      <c r="L86" s="94"/>
      <c r="M86" s="91">
        <v>0</v>
      </c>
      <c r="N86" s="92">
        <v>87965568.909999996</v>
      </c>
      <c r="O86" s="97">
        <v>7200.02</v>
      </c>
    </row>
    <row r="87" spans="1:17" ht="12" customHeight="1" x14ac:dyDescent="0.2">
      <c r="A87" s="13">
        <v>7200.03</v>
      </c>
      <c r="B87" s="14" t="s">
        <v>183</v>
      </c>
      <c r="C87" s="15">
        <v>0</v>
      </c>
      <c r="D87" s="15">
        <v>0</v>
      </c>
      <c r="E87" s="15">
        <v>880503.32</v>
      </c>
      <c r="F87" s="15">
        <v>0</v>
      </c>
      <c r="G87" s="15">
        <v>880503.32</v>
      </c>
      <c r="H87" s="15">
        <v>0</v>
      </c>
      <c r="I87" s="91">
        <v>880503.32</v>
      </c>
      <c r="J87" s="91"/>
      <c r="K87" s="91">
        <v>0</v>
      </c>
      <c r="L87" s="94"/>
      <c r="M87" s="91">
        <v>0</v>
      </c>
      <c r="N87" s="92">
        <v>880503.32</v>
      </c>
      <c r="O87" s="97">
        <v>7200.03</v>
      </c>
    </row>
    <row r="88" spans="1:17" ht="12" customHeight="1" x14ac:dyDescent="0.2">
      <c r="A88" s="13">
        <v>7200.99</v>
      </c>
      <c r="B88" s="14" t="s">
        <v>343</v>
      </c>
      <c r="C88" s="15">
        <v>0</v>
      </c>
      <c r="D88" s="15">
        <v>0</v>
      </c>
      <c r="E88" s="15">
        <v>55036.26</v>
      </c>
      <c r="F88" s="15">
        <v>2492.17</v>
      </c>
      <c r="G88" s="15">
        <v>52544.090000000004</v>
      </c>
      <c r="H88" s="15">
        <v>0</v>
      </c>
      <c r="I88" s="91">
        <v>52544.090000000004</v>
      </c>
      <c r="J88" s="91">
        <v>4</v>
      </c>
      <c r="K88" s="91">
        <v>179</v>
      </c>
      <c r="L88" s="94">
        <v>1</v>
      </c>
      <c r="M88" s="91">
        <v>0</v>
      </c>
      <c r="N88" s="92">
        <v>52715.090000000004</v>
      </c>
      <c r="O88" s="97">
        <v>7200.99</v>
      </c>
    </row>
    <row r="89" spans="1:17" ht="12" customHeight="1" x14ac:dyDescent="0.2">
      <c r="A89" s="13"/>
      <c r="B89" s="14"/>
      <c r="C89" s="15"/>
      <c r="D89" s="15"/>
      <c r="E89" s="15"/>
      <c r="F89" s="15"/>
      <c r="G89" s="15"/>
      <c r="H89" s="15"/>
      <c r="I89" s="91"/>
      <c r="J89" s="91"/>
      <c r="K89" s="91">
        <v>0</v>
      </c>
      <c r="L89" s="94">
        <v>4</v>
      </c>
      <c r="M89" s="91">
        <v>8</v>
      </c>
      <c r="N89" s="92"/>
      <c r="O89" s="97"/>
    </row>
    <row r="90" spans="1:17" ht="12" customHeight="1" x14ac:dyDescent="0.2">
      <c r="A90" s="13">
        <v>8100</v>
      </c>
      <c r="B90" s="14" t="s">
        <v>475</v>
      </c>
      <c r="C90" s="15">
        <v>0</v>
      </c>
      <c r="D90" s="15">
        <v>0</v>
      </c>
      <c r="E90" s="15">
        <v>15924000</v>
      </c>
      <c r="F90" s="15">
        <v>0</v>
      </c>
      <c r="G90" s="15">
        <v>15924000</v>
      </c>
      <c r="H90" s="15">
        <v>0</v>
      </c>
      <c r="I90" s="91">
        <v>15924000</v>
      </c>
      <c r="J90" s="91"/>
      <c r="K90" s="91">
        <v>0</v>
      </c>
      <c r="L90" s="94"/>
      <c r="M90" s="91">
        <v>0</v>
      </c>
      <c r="N90" s="92">
        <v>15924000</v>
      </c>
      <c r="O90" s="97">
        <v>8100</v>
      </c>
    </row>
    <row r="91" spans="1:17" s="87" customFormat="1" ht="12" customHeight="1" x14ac:dyDescent="0.2">
      <c r="A91" s="83">
        <v>9000005</v>
      </c>
      <c r="B91" s="84" t="s">
        <v>220</v>
      </c>
      <c r="C91" s="85">
        <v>0</v>
      </c>
      <c r="D91" s="86">
        <v>0</v>
      </c>
      <c r="E91" s="15">
        <v>0</v>
      </c>
      <c r="F91" s="15">
        <v>0</v>
      </c>
      <c r="G91" s="15">
        <v>0</v>
      </c>
      <c r="H91" s="15">
        <v>0</v>
      </c>
      <c r="I91" s="91">
        <v>0</v>
      </c>
      <c r="J91" s="92"/>
      <c r="K91" s="92">
        <v>0</v>
      </c>
      <c r="L91" s="95"/>
      <c r="M91" s="92">
        <v>0</v>
      </c>
      <c r="N91" s="92">
        <v>0</v>
      </c>
      <c r="O91" s="97" t="e">
        <v>#N/A</v>
      </c>
      <c r="P91" s="98">
        <v>596590750</v>
      </c>
      <c r="Q91" s="99">
        <v>-596590750</v>
      </c>
    </row>
    <row r="92" spans="1:17" ht="12" customHeight="1" x14ac:dyDescent="0.2">
      <c r="A92" s="55"/>
      <c r="B92" s="56"/>
      <c r="C92" s="17">
        <v>34847787219.830002</v>
      </c>
      <c r="D92" s="17">
        <v>34847787219.830002</v>
      </c>
      <c r="E92" s="17">
        <v>666077547208.48022</v>
      </c>
      <c r="F92" s="17">
        <v>666077547208.49988</v>
      </c>
      <c r="G92" s="17">
        <v>117102866663.74002</v>
      </c>
      <c r="H92" s="17">
        <v>117102866663.75999</v>
      </c>
      <c r="I92" s="17">
        <v>-1.9993003457784653E-2</v>
      </c>
      <c r="J92" s="17"/>
      <c r="K92" s="17">
        <v>1547303519.5699997</v>
      </c>
      <c r="L92" s="17"/>
      <c r="M92" s="17">
        <v>1547303519.5699999</v>
      </c>
      <c r="N92" s="17">
        <v>-1.9989307969808578E-2</v>
      </c>
    </row>
    <row r="93" spans="1:17" ht="12" customHeight="1" x14ac:dyDescent="0.2">
      <c r="C93" s="6">
        <v>33614445216.540001</v>
      </c>
      <c r="F93" s="82">
        <v>-1.96533203125E-2</v>
      </c>
      <c r="H93" s="82">
        <v>-1.99737548828125E-2</v>
      </c>
      <c r="M93" s="90">
        <v>0</v>
      </c>
    </row>
    <row r="94" spans="1:17" x14ac:dyDescent="0.2">
      <c r="C94" s="6">
        <v>33732345701.700001</v>
      </c>
      <c r="D94" s="6">
        <v>33732345701.700001</v>
      </c>
      <c r="E94" s="6">
        <v>661962721643.10999</v>
      </c>
      <c r="F94" s="6">
        <v>661962721643.10999</v>
      </c>
      <c r="G94" s="6">
        <v>116304801050.25999</v>
      </c>
      <c r="H94" s="6">
        <v>116304801050.25999</v>
      </c>
    </row>
    <row r="95" spans="1:17" x14ac:dyDescent="0.2">
      <c r="C95" s="6">
        <v>-117900485.15999985</v>
      </c>
    </row>
    <row r="96" spans="1:17" x14ac:dyDescent="0.2">
      <c r="C96" s="6">
        <v>1115441518.1300011</v>
      </c>
      <c r="D96" s="6">
        <v>1115441518.1300011</v>
      </c>
      <c r="E96" s="6">
        <v>4114825565.3702393</v>
      </c>
      <c r="F96" s="6">
        <v>4114825565.3898926</v>
      </c>
      <c r="G96" s="6">
        <v>798065613.48002625</v>
      </c>
      <c r="H96" s="6">
        <v>798065613.5</v>
      </c>
    </row>
    <row r="98" spans="1:4" x14ac:dyDescent="0.2">
      <c r="B98" s="4" t="s">
        <v>479</v>
      </c>
      <c r="D98" s="6"/>
    </row>
    <row r="99" spans="1:4" x14ac:dyDescent="0.2">
      <c r="A99" s="5">
        <v>1200</v>
      </c>
      <c r="B99" s="4" t="s">
        <v>275</v>
      </c>
      <c r="C99" s="6">
        <v>21637420761.040001</v>
      </c>
      <c r="D99" s="6"/>
    </row>
    <row r="100" spans="1:4" x14ac:dyDescent="0.2">
      <c r="A100" s="5">
        <v>1201</v>
      </c>
      <c r="B100" s="4" t="s">
        <v>276</v>
      </c>
      <c r="C100" s="6">
        <v>1679797868.05</v>
      </c>
      <c r="D100" s="6"/>
    </row>
    <row r="101" spans="1:4" x14ac:dyDescent="0.2">
      <c r="A101" s="5">
        <v>1600.01</v>
      </c>
      <c r="B101" s="4" t="s">
        <v>279</v>
      </c>
      <c r="C101" s="6">
        <v>0</v>
      </c>
      <c r="D101" s="6"/>
    </row>
    <row r="102" spans="1:4" x14ac:dyDescent="0.2">
      <c r="A102" s="5">
        <v>1600.03</v>
      </c>
      <c r="B102" s="4" t="s">
        <v>281</v>
      </c>
      <c r="C102" s="6">
        <v>0</v>
      </c>
      <c r="D102" s="6"/>
    </row>
    <row r="103" spans="1:4" x14ac:dyDescent="0.2">
      <c r="A103" s="5">
        <v>210102</v>
      </c>
      <c r="B103" s="4" t="s">
        <v>59</v>
      </c>
      <c r="D103" s="6">
        <v>6554966294.8999996</v>
      </c>
    </row>
    <row r="104" spans="1:4" x14ac:dyDescent="0.2">
      <c r="A104" s="5">
        <v>320001</v>
      </c>
      <c r="B104" s="4" t="s">
        <v>251</v>
      </c>
      <c r="D104" s="6">
        <v>6151262593.230011</v>
      </c>
    </row>
    <row r="105" spans="1:4" x14ac:dyDescent="0.2">
      <c r="D105" s="6"/>
    </row>
    <row r="106" spans="1:4" x14ac:dyDescent="0.2">
      <c r="B106" s="4" t="s">
        <v>480</v>
      </c>
      <c r="D106" s="6"/>
    </row>
    <row r="107" spans="1:4" x14ac:dyDescent="0.2">
      <c r="A107" s="5">
        <v>1200</v>
      </c>
      <c r="B107" s="4" t="s">
        <v>275</v>
      </c>
      <c r="C107" s="6">
        <v>-115563744</v>
      </c>
    </row>
    <row r="108" spans="1:4" x14ac:dyDescent="0.2">
      <c r="A108" s="5">
        <v>1201</v>
      </c>
      <c r="B108" s="4" t="s">
        <v>276</v>
      </c>
      <c r="C108" s="6">
        <v>-2451791.1599998474</v>
      </c>
    </row>
    <row r="109" spans="1:4" x14ac:dyDescent="0.2">
      <c r="A109" s="5">
        <v>1600.01</v>
      </c>
      <c r="B109" s="4" t="s">
        <v>279</v>
      </c>
      <c r="C109" s="6">
        <v>115050</v>
      </c>
    </row>
    <row r="110" spans="1:4" x14ac:dyDescent="0.2">
      <c r="A110" s="5">
        <v>1600.03</v>
      </c>
      <c r="B110" s="4" t="s">
        <v>281</v>
      </c>
      <c r="D110" s="223">
        <v>200672</v>
      </c>
    </row>
    <row r="111" spans="1:4" x14ac:dyDescent="0.2">
      <c r="A111" s="5">
        <v>210102</v>
      </c>
      <c r="B111" s="4" t="s">
        <v>59</v>
      </c>
      <c r="D111" s="223">
        <v>115050</v>
      </c>
    </row>
    <row r="112" spans="1:4" x14ac:dyDescent="0.2">
      <c r="A112" s="5">
        <v>320001</v>
      </c>
      <c r="B112" s="4" t="s">
        <v>251</v>
      </c>
      <c r="D112" s="223">
        <v>-118216207.16001129</v>
      </c>
    </row>
    <row r="115" spans="1:4" x14ac:dyDescent="0.2">
      <c r="B115" s="5" t="s">
        <v>487</v>
      </c>
    </row>
    <row r="116" spans="1:4" x14ac:dyDescent="0.2">
      <c r="B116" s="4" t="s">
        <v>488</v>
      </c>
    </row>
    <row r="117" spans="1:4" x14ac:dyDescent="0.2">
      <c r="A117" s="5">
        <v>110602</v>
      </c>
      <c r="B117" s="4" t="s">
        <v>274</v>
      </c>
      <c r="C117" s="6">
        <v>170466768</v>
      </c>
    </row>
    <row r="118" spans="1:4" x14ac:dyDescent="0.2">
      <c r="B118" s="4" t="s">
        <v>489</v>
      </c>
      <c r="C118" s="6">
        <v>202160804</v>
      </c>
    </row>
    <row r="119" spans="1:4" x14ac:dyDescent="0.2">
      <c r="B119" s="4" t="s">
        <v>480</v>
      </c>
      <c r="C119" s="6">
        <v>-31694036</v>
      </c>
      <c r="D119" s="224" t="s">
        <v>490</v>
      </c>
    </row>
  </sheetData>
  <mergeCells count="1">
    <mergeCell ref="J4:M4"/>
  </mergeCells>
  <pageMargins left="0.3611111111111111" right="0.3611111111111111" top="0.3611111111111111" bottom="0.3611111111111111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79" workbookViewId="0">
      <selection activeCell="I91" sqref="I91"/>
    </sheetView>
  </sheetViews>
  <sheetFormatPr defaultRowHeight="15" x14ac:dyDescent="0.25"/>
  <cols>
    <col min="1" max="1" width="4.42578125" style="60" customWidth="1"/>
    <col min="2" max="2" width="12.85546875" style="113" customWidth="1"/>
    <col min="3" max="3" width="2.28515625" style="60" customWidth="1"/>
    <col min="4" max="4" width="20.7109375" style="60" customWidth="1"/>
    <col min="5" max="5" width="2.28515625" style="60" customWidth="1"/>
    <col min="6" max="6" width="16.42578125" style="60" bestFit="1" customWidth="1"/>
    <col min="7" max="7" width="2.28515625" style="60" customWidth="1"/>
    <col min="8" max="8" width="14" style="60" bestFit="1" customWidth="1"/>
    <col min="9" max="9" width="2.28515625" style="60" customWidth="1"/>
    <col min="10" max="10" width="15.7109375" style="60" bestFit="1" customWidth="1"/>
    <col min="11" max="11" width="2.28515625" style="60" customWidth="1"/>
    <col min="12" max="12" width="14.85546875" style="60" bestFit="1" customWidth="1"/>
    <col min="13" max="13" width="2.28515625" style="60" customWidth="1"/>
    <col min="14" max="14" width="14.85546875" style="60" bestFit="1" customWidth="1"/>
    <col min="15" max="15" width="2.28515625" style="60" customWidth="1"/>
    <col min="16" max="16" width="14.85546875" style="60" bestFit="1" customWidth="1"/>
    <col min="17" max="17" width="15.42578125" style="60" bestFit="1" customWidth="1"/>
    <col min="18" max="254" width="9.140625" style="60"/>
    <col min="255" max="255" width="6.28515625" style="60" customWidth="1"/>
    <col min="256" max="257" width="2" style="60" customWidth="1"/>
    <col min="258" max="258" width="10.7109375" style="60" customWidth="1"/>
    <col min="259" max="259" width="2.28515625" style="60" customWidth="1"/>
    <col min="260" max="260" width="20.7109375" style="60" customWidth="1"/>
    <col min="261" max="261" width="2.28515625" style="60" customWidth="1"/>
    <col min="262" max="262" width="14" style="60" bestFit="1" customWidth="1"/>
    <col min="263" max="263" width="2.28515625" style="60" customWidth="1"/>
    <col min="264" max="264" width="14" style="60" bestFit="1" customWidth="1"/>
    <col min="265" max="265" width="2.28515625" style="60" customWidth="1"/>
    <col min="266" max="266" width="14.85546875" style="60" bestFit="1" customWidth="1"/>
    <col min="267" max="267" width="2.28515625" style="60" customWidth="1"/>
    <col min="268" max="268" width="14.85546875" style="60" bestFit="1" customWidth="1"/>
    <col min="269" max="269" width="2.28515625" style="60" customWidth="1"/>
    <col min="270" max="270" width="14" style="60" bestFit="1" customWidth="1"/>
    <col min="271" max="271" width="2.28515625" style="60" customWidth="1"/>
    <col min="272" max="272" width="14" style="60" bestFit="1" customWidth="1"/>
    <col min="273" max="273" width="8.140625" style="60" customWidth="1"/>
    <col min="274" max="510" width="9.140625" style="60"/>
    <col min="511" max="511" width="6.28515625" style="60" customWidth="1"/>
    <col min="512" max="513" width="2" style="60" customWidth="1"/>
    <col min="514" max="514" width="10.7109375" style="60" customWidth="1"/>
    <col min="515" max="515" width="2.28515625" style="60" customWidth="1"/>
    <col min="516" max="516" width="20.7109375" style="60" customWidth="1"/>
    <col min="517" max="517" width="2.28515625" style="60" customWidth="1"/>
    <col min="518" max="518" width="14" style="60" bestFit="1" customWidth="1"/>
    <col min="519" max="519" width="2.28515625" style="60" customWidth="1"/>
    <col min="520" max="520" width="14" style="60" bestFit="1" customWidth="1"/>
    <col min="521" max="521" width="2.28515625" style="60" customWidth="1"/>
    <col min="522" max="522" width="14.85546875" style="60" bestFit="1" customWidth="1"/>
    <col min="523" max="523" width="2.28515625" style="60" customWidth="1"/>
    <col min="524" max="524" width="14.85546875" style="60" bestFit="1" customWidth="1"/>
    <col min="525" max="525" width="2.28515625" style="60" customWidth="1"/>
    <col min="526" max="526" width="14" style="60" bestFit="1" customWidth="1"/>
    <col min="527" max="527" width="2.28515625" style="60" customWidth="1"/>
    <col min="528" max="528" width="14" style="60" bestFit="1" customWidth="1"/>
    <col min="529" max="529" width="8.140625" style="60" customWidth="1"/>
    <col min="530" max="766" width="9.140625" style="60"/>
    <col min="767" max="767" width="6.28515625" style="60" customWidth="1"/>
    <col min="768" max="769" width="2" style="60" customWidth="1"/>
    <col min="770" max="770" width="10.7109375" style="60" customWidth="1"/>
    <col min="771" max="771" width="2.28515625" style="60" customWidth="1"/>
    <col min="772" max="772" width="20.7109375" style="60" customWidth="1"/>
    <col min="773" max="773" width="2.28515625" style="60" customWidth="1"/>
    <col min="774" max="774" width="14" style="60" bestFit="1" customWidth="1"/>
    <col min="775" max="775" width="2.28515625" style="60" customWidth="1"/>
    <col min="776" max="776" width="14" style="60" bestFit="1" customWidth="1"/>
    <col min="777" max="777" width="2.28515625" style="60" customWidth="1"/>
    <col min="778" max="778" width="14.85546875" style="60" bestFit="1" customWidth="1"/>
    <col min="779" max="779" width="2.28515625" style="60" customWidth="1"/>
    <col min="780" max="780" width="14.85546875" style="60" bestFit="1" customWidth="1"/>
    <col min="781" max="781" width="2.28515625" style="60" customWidth="1"/>
    <col min="782" max="782" width="14" style="60" bestFit="1" customWidth="1"/>
    <col min="783" max="783" width="2.28515625" style="60" customWidth="1"/>
    <col min="784" max="784" width="14" style="60" bestFit="1" customWidth="1"/>
    <col min="785" max="785" width="8.140625" style="60" customWidth="1"/>
    <col min="786" max="1022" width="9.140625" style="60"/>
    <col min="1023" max="1023" width="6.28515625" style="60" customWidth="1"/>
    <col min="1024" max="1025" width="2" style="60" customWidth="1"/>
    <col min="1026" max="1026" width="10.7109375" style="60" customWidth="1"/>
    <col min="1027" max="1027" width="2.28515625" style="60" customWidth="1"/>
    <col min="1028" max="1028" width="20.7109375" style="60" customWidth="1"/>
    <col min="1029" max="1029" width="2.28515625" style="60" customWidth="1"/>
    <col min="1030" max="1030" width="14" style="60" bestFit="1" customWidth="1"/>
    <col min="1031" max="1031" width="2.28515625" style="60" customWidth="1"/>
    <col min="1032" max="1032" width="14" style="60" bestFit="1" customWidth="1"/>
    <col min="1033" max="1033" width="2.28515625" style="60" customWidth="1"/>
    <col min="1034" max="1034" width="14.85546875" style="60" bestFit="1" customWidth="1"/>
    <col min="1035" max="1035" width="2.28515625" style="60" customWidth="1"/>
    <col min="1036" max="1036" width="14.85546875" style="60" bestFit="1" customWidth="1"/>
    <col min="1037" max="1037" width="2.28515625" style="60" customWidth="1"/>
    <col min="1038" max="1038" width="14" style="60" bestFit="1" customWidth="1"/>
    <col min="1039" max="1039" width="2.28515625" style="60" customWidth="1"/>
    <col min="1040" max="1040" width="14" style="60" bestFit="1" customWidth="1"/>
    <col min="1041" max="1041" width="8.140625" style="60" customWidth="1"/>
    <col min="1042" max="1278" width="9.140625" style="60"/>
    <col min="1279" max="1279" width="6.28515625" style="60" customWidth="1"/>
    <col min="1280" max="1281" width="2" style="60" customWidth="1"/>
    <col min="1282" max="1282" width="10.7109375" style="60" customWidth="1"/>
    <col min="1283" max="1283" width="2.28515625" style="60" customWidth="1"/>
    <col min="1284" max="1284" width="20.7109375" style="60" customWidth="1"/>
    <col min="1285" max="1285" width="2.28515625" style="60" customWidth="1"/>
    <col min="1286" max="1286" width="14" style="60" bestFit="1" customWidth="1"/>
    <col min="1287" max="1287" width="2.28515625" style="60" customWidth="1"/>
    <col min="1288" max="1288" width="14" style="60" bestFit="1" customWidth="1"/>
    <col min="1289" max="1289" width="2.28515625" style="60" customWidth="1"/>
    <col min="1290" max="1290" width="14.85546875" style="60" bestFit="1" customWidth="1"/>
    <col min="1291" max="1291" width="2.28515625" style="60" customWidth="1"/>
    <col min="1292" max="1292" width="14.85546875" style="60" bestFit="1" customWidth="1"/>
    <col min="1293" max="1293" width="2.28515625" style="60" customWidth="1"/>
    <col min="1294" max="1294" width="14" style="60" bestFit="1" customWidth="1"/>
    <col min="1295" max="1295" width="2.28515625" style="60" customWidth="1"/>
    <col min="1296" max="1296" width="14" style="60" bestFit="1" customWidth="1"/>
    <col min="1297" max="1297" width="8.140625" style="60" customWidth="1"/>
    <col min="1298" max="1534" width="9.140625" style="60"/>
    <col min="1535" max="1535" width="6.28515625" style="60" customWidth="1"/>
    <col min="1536" max="1537" width="2" style="60" customWidth="1"/>
    <col min="1538" max="1538" width="10.7109375" style="60" customWidth="1"/>
    <col min="1539" max="1539" width="2.28515625" style="60" customWidth="1"/>
    <col min="1540" max="1540" width="20.7109375" style="60" customWidth="1"/>
    <col min="1541" max="1541" width="2.28515625" style="60" customWidth="1"/>
    <col min="1542" max="1542" width="14" style="60" bestFit="1" customWidth="1"/>
    <col min="1543" max="1543" width="2.28515625" style="60" customWidth="1"/>
    <col min="1544" max="1544" width="14" style="60" bestFit="1" customWidth="1"/>
    <col min="1545" max="1545" width="2.28515625" style="60" customWidth="1"/>
    <col min="1546" max="1546" width="14.85546875" style="60" bestFit="1" customWidth="1"/>
    <col min="1547" max="1547" width="2.28515625" style="60" customWidth="1"/>
    <col min="1548" max="1548" width="14.85546875" style="60" bestFit="1" customWidth="1"/>
    <col min="1549" max="1549" width="2.28515625" style="60" customWidth="1"/>
    <col min="1550" max="1550" width="14" style="60" bestFit="1" customWidth="1"/>
    <col min="1551" max="1551" width="2.28515625" style="60" customWidth="1"/>
    <col min="1552" max="1552" width="14" style="60" bestFit="1" customWidth="1"/>
    <col min="1553" max="1553" width="8.140625" style="60" customWidth="1"/>
    <col min="1554" max="1790" width="9.140625" style="60"/>
    <col min="1791" max="1791" width="6.28515625" style="60" customWidth="1"/>
    <col min="1792" max="1793" width="2" style="60" customWidth="1"/>
    <col min="1794" max="1794" width="10.7109375" style="60" customWidth="1"/>
    <col min="1795" max="1795" width="2.28515625" style="60" customWidth="1"/>
    <col min="1796" max="1796" width="20.7109375" style="60" customWidth="1"/>
    <col min="1797" max="1797" width="2.28515625" style="60" customWidth="1"/>
    <col min="1798" max="1798" width="14" style="60" bestFit="1" customWidth="1"/>
    <col min="1799" max="1799" width="2.28515625" style="60" customWidth="1"/>
    <col min="1800" max="1800" width="14" style="60" bestFit="1" customWidth="1"/>
    <col min="1801" max="1801" width="2.28515625" style="60" customWidth="1"/>
    <col min="1802" max="1802" width="14.85546875" style="60" bestFit="1" customWidth="1"/>
    <col min="1803" max="1803" width="2.28515625" style="60" customWidth="1"/>
    <col min="1804" max="1804" width="14.85546875" style="60" bestFit="1" customWidth="1"/>
    <col min="1805" max="1805" width="2.28515625" style="60" customWidth="1"/>
    <col min="1806" max="1806" width="14" style="60" bestFit="1" customWidth="1"/>
    <col min="1807" max="1807" width="2.28515625" style="60" customWidth="1"/>
    <col min="1808" max="1808" width="14" style="60" bestFit="1" customWidth="1"/>
    <col min="1809" max="1809" width="8.140625" style="60" customWidth="1"/>
    <col min="1810" max="2046" width="9.140625" style="60"/>
    <col min="2047" max="2047" width="6.28515625" style="60" customWidth="1"/>
    <col min="2048" max="2049" width="2" style="60" customWidth="1"/>
    <col min="2050" max="2050" width="10.7109375" style="60" customWidth="1"/>
    <col min="2051" max="2051" width="2.28515625" style="60" customWidth="1"/>
    <col min="2052" max="2052" width="20.7109375" style="60" customWidth="1"/>
    <col min="2053" max="2053" width="2.28515625" style="60" customWidth="1"/>
    <col min="2054" max="2054" width="14" style="60" bestFit="1" customWidth="1"/>
    <col min="2055" max="2055" width="2.28515625" style="60" customWidth="1"/>
    <col min="2056" max="2056" width="14" style="60" bestFit="1" customWidth="1"/>
    <col min="2057" max="2057" width="2.28515625" style="60" customWidth="1"/>
    <col min="2058" max="2058" width="14.85546875" style="60" bestFit="1" customWidth="1"/>
    <col min="2059" max="2059" width="2.28515625" style="60" customWidth="1"/>
    <col min="2060" max="2060" width="14.85546875" style="60" bestFit="1" customWidth="1"/>
    <col min="2061" max="2061" width="2.28515625" style="60" customWidth="1"/>
    <col min="2062" max="2062" width="14" style="60" bestFit="1" customWidth="1"/>
    <col min="2063" max="2063" width="2.28515625" style="60" customWidth="1"/>
    <col min="2064" max="2064" width="14" style="60" bestFit="1" customWidth="1"/>
    <col min="2065" max="2065" width="8.140625" style="60" customWidth="1"/>
    <col min="2066" max="2302" width="9.140625" style="60"/>
    <col min="2303" max="2303" width="6.28515625" style="60" customWidth="1"/>
    <col min="2304" max="2305" width="2" style="60" customWidth="1"/>
    <col min="2306" max="2306" width="10.7109375" style="60" customWidth="1"/>
    <col min="2307" max="2307" width="2.28515625" style="60" customWidth="1"/>
    <col min="2308" max="2308" width="20.7109375" style="60" customWidth="1"/>
    <col min="2309" max="2309" width="2.28515625" style="60" customWidth="1"/>
    <col min="2310" max="2310" width="14" style="60" bestFit="1" customWidth="1"/>
    <col min="2311" max="2311" width="2.28515625" style="60" customWidth="1"/>
    <col min="2312" max="2312" width="14" style="60" bestFit="1" customWidth="1"/>
    <col min="2313" max="2313" width="2.28515625" style="60" customWidth="1"/>
    <col min="2314" max="2314" width="14.85546875" style="60" bestFit="1" customWidth="1"/>
    <col min="2315" max="2315" width="2.28515625" style="60" customWidth="1"/>
    <col min="2316" max="2316" width="14.85546875" style="60" bestFit="1" customWidth="1"/>
    <col min="2317" max="2317" width="2.28515625" style="60" customWidth="1"/>
    <col min="2318" max="2318" width="14" style="60" bestFit="1" customWidth="1"/>
    <col min="2319" max="2319" width="2.28515625" style="60" customWidth="1"/>
    <col min="2320" max="2320" width="14" style="60" bestFit="1" customWidth="1"/>
    <col min="2321" max="2321" width="8.140625" style="60" customWidth="1"/>
    <col min="2322" max="2558" width="9.140625" style="60"/>
    <col min="2559" max="2559" width="6.28515625" style="60" customWidth="1"/>
    <col min="2560" max="2561" width="2" style="60" customWidth="1"/>
    <col min="2562" max="2562" width="10.7109375" style="60" customWidth="1"/>
    <col min="2563" max="2563" width="2.28515625" style="60" customWidth="1"/>
    <col min="2564" max="2564" width="20.7109375" style="60" customWidth="1"/>
    <col min="2565" max="2565" width="2.28515625" style="60" customWidth="1"/>
    <col min="2566" max="2566" width="14" style="60" bestFit="1" customWidth="1"/>
    <col min="2567" max="2567" width="2.28515625" style="60" customWidth="1"/>
    <col min="2568" max="2568" width="14" style="60" bestFit="1" customWidth="1"/>
    <col min="2569" max="2569" width="2.28515625" style="60" customWidth="1"/>
    <col min="2570" max="2570" width="14.85546875" style="60" bestFit="1" customWidth="1"/>
    <col min="2571" max="2571" width="2.28515625" style="60" customWidth="1"/>
    <col min="2572" max="2572" width="14.85546875" style="60" bestFit="1" customWidth="1"/>
    <col min="2573" max="2573" width="2.28515625" style="60" customWidth="1"/>
    <col min="2574" max="2574" width="14" style="60" bestFit="1" customWidth="1"/>
    <col min="2575" max="2575" width="2.28515625" style="60" customWidth="1"/>
    <col min="2576" max="2576" width="14" style="60" bestFit="1" customWidth="1"/>
    <col min="2577" max="2577" width="8.140625" style="60" customWidth="1"/>
    <col min="2578" max="2814" width="9.140625" style="60"/>
    <col min="2815" max="2815" width="6.28515625" style="60" customWidth="1"/>
    <col min="2816" max="2817" width="2" style="60" customWidth="1"/>
    <col min="2818" max="2818" width="10.7109375" style="60" customWidth="1"/>
    <col min="2819" max="2819" width="2.28515625" style="60" customWidth="1"/>
    <col min="2820" max="2820" width="20.7109375" style="60" customWidth="1"/>
    <col min="2821" max="2821" width="2.28515625" style="60" customWidth="1"/>
    <col min="2822" max="2822" width="14" style="60" bestFit="1" customWidth="1"/>
    <col min="2823" max="2823" width="2.28515625" style="60" customWidth="1"/>
    <col min="2824" max="2824" width="14" style="60" bestFit="1" customWidth="1"/>
    <col min="2825" max="2825" width="2.28515625" style="60" customWidth="1"/>
    <col min="2826" max="2826" width="14.85546875" style="60" bestFit="1" customWidth="1"/>
    <col min="2827" max="2827" width="2.28515625" style="60" customWidth="1"/>
    <col min="2828" max="2828" width="14.85546875" style="60" bestFit="1" customWidth="1"/>
    <col min="2829" max="2829" width="2.28515625" style="60" customWidth="1"/>
    <col min="2830" max="2830" width="14" style="60" bestFit="1" customWidth="1"/>
    <col min="2831" max="2831" width="2.28515625" style="60" customWidth="1"/>
    <col min="2832" max="2832" width="14" style="60" bestFit="1" customWidth="1"/>
    <col min="2833" max="2833" width="8.140625" style="60" customWidth="1"/>
    <col min="2834" max="3070" width="9.140625" style="60"/>
    <col min="3071" max="3071" width="6.28515625" style="60" customWidth="1"/>
    <col min="3072" max="3073" width="2" style="60" customWidth="1"/>
    <col min="3074" max="3074" width="10.7109375" style="60" customWidth="1"/>
    <col min="3075" max="3075" width="2.28515625" style="60" customWidth="1"/>
    <col min="3076" max="3076" width="20.7109375" style="60" customWidth="1"/>
    <col min="3077" max="3077" width="2.28515625" style="60" customWidth="1"/>
    <col min="3078" max="3078" width="14" style="60" bestFit="1" customWidth="1"/>
    <col min="3079" max="3079" width="2.28515625" style="60" customWidth="1"/>
    <col min="3080" max="3080" width="14" style="60" bestFit="1" customWidth="1"/>
    <col min="3081" max="3081" width="2.28515625" style="60" customWidth="1"/>
    <col min="3082" max="3082" width="14.85546875" style="60" bestFit="1" customWidth="1"/>
    <col min="3083" max="3083" width="2.28515625" style="60" customWidth="1"/>
    <col min="3084" max="3084" width="14.85546875" style="60" bestFit="1" customWidth="1"/>
    <col min="3085" max="3085" width="2.28515625" style="60" customWidth="1"/>
    <col min="3086" max="3086" width="14" style="60" bestFit="1" customWidth="1"/>
    <col min="3087" max="3087" width="2.28515625" style="60" customWidth="1"/>
    <col min="3088" max="3088" width="14" style="60" bestFit="1" customWidth="1"/>
    <col min="3089" max="3089" width="8.140625" style="60" customWidth="1"/>
    <col min="3090" max="3326" width="9.140625" style="60"/>
    <col min="3327" max="3327" width="6.28515625" style="60" customWidth="1"/>
    <col min="3328" max="3329" width="2" style="60" customWidth="1"/>
    <col min="3330" max="3330" width="10.7109375" style="60" customWidth="1"/>
    <col min="3331" max="3331" width="2.28515625" style="60" customWidth="1"/>
    <col min="3332" max="3332" width="20.7109375" style="60" customWidth="1"/>
    <col min="3333" max="3333" width="2.28515625" style="60" customWidth="1"/>
    <col min="3334" max="3334" width="14" style="60" bestFit="1" customWidth="1"/>
    <col min="3335" max="3335" width="2.28515625" style="60" customWidth="1"/>
    <col min="3336" max="3336" width="14" style="60" bestFit="1" customWidth="1"/>
    <col min="3337" max="3337" width="2.28515625" style="60" customWidth="1"/>
    <col min="3338" max="3338" width="14.85546875" style="60" bestFit="1" customWidth="1"/>
    <col min="3339" max="3339" width="2.28515625" style="60" customWidth="1"/>
    <col min="3340" max="3340" width="14.85546875" style="60" bestFit="1" customWidth="1"/>
    <col min="3341" max="3341" width="2.28515625" style="60" customWidth="1"/>
    <col min="3342" max="3342" width="14" style="60" bestFit="1" customWidth="1"/>
    <col min="3343" max="3343" width="2.28515625" style="60" customWidth="1"/>
    <col min="3344" max="3344" width="14" style="60" bestFit="1" customWidth="1"/>
    <col min="3345" max="3345" width="8.140625" style="60" customWidth="1"/>
    <col min="3346" max="3582" width="9.140625" style="60"/>
    <col min="3583" max="3583" width="6.28515625" style="60" customWidth="1"/>
    <col min="3584" max="3585" width="2" style="60" customWidth="1"/>
    <col min="3586" max="3586" width="10.7109375" style="60" customWidth="1"/>
    <col min="3587" max="3587" width="2.28515625" style="60" customWidth="1"/>
    <col min="3588" max="3588" width="20.7109375" style="60" customWidth="1"/>
    <col min="3589" max="3589" width="2.28515625" style="60" customWidth="1"/>
    <col min="3590" max="3590" width="14" style="60" bestFit="1" customWidth="1"/>
    <col min="3591" max="3591" width="2.28515625" style="60" customWidth="1"/>
    <col min="3592" max="3592" width="14" style="60" bestFit="1" customWidth="1"/>
    <col min="3593" max="3593" width="2.28515625" style="60" customWidth="1"/>
    <col min="3594" max="3594" width="14.85546875" style="60" bestFit="1" customWidth="1"/>
    <col min="3595" max="3595" width="2.28515625" style="60" customWidth="1"/>
    <col min="3596" max="3596" width="14.85546875" style="60" bestFit="1" customWidth="1"/>
    <col min="3597" max="3597" width="2.28515625" style="60" customWidth="1"/>
    <col min="3598" max="3598" width="14" style="60" bestFit="1" customWidth="1"/>
    <col min="3599" max="3599" width="2.28515625" style="60" customWidth="1"/>
    <col min="3600" max="3600" width="14" style="60" bestFit="1" customWidth="1"/>
    <col min="3601" max="3601" width="8.140625" style="60" customWidth="1"/>
    <col min="3602" max="3838" width="9.140625" style="60"/>
    <col min="3839" max="3839" width="6.28515625" style="60" customWidth="1"/>
    <col min="3840" max="3841" width="2" style="60" customWidth="1"/>
    <col min="3842" max="3842" width="10.7109375" style="60" customWidth="1"/>
    <col min="3843" max="3843" width="2.28515625" style="60" customWidth="1"/>
    <col min="3844" max="3844" width="20.7109375" style="60" customWidth="1"/>
    <col min="3845" max="3845" width="2.28515625" style="60" customWidth="1"/>
    <col min="3846" max="3846" width="14" style="60" bestFit="1" customWidth="1"/>
    <col min="3847" max="3847" width="2.28515625" style="60" customWidth="1"/>
    <col min="3848" max="3848" width="14" style="60" bestFit="1" customWidth="1"/>
    <col min="3849" max="3849" width="2.28515625" style="60" customWidth="1"/>
    <col min="3850" max="3850" width="14.85546875" style="60" bestFit="1" customWidth="1"/>
    <col min="3851" max="3851" width="2.28515625" style="60" customWidth="1"/>
    <col min="3852" max="3852" width="14.85546875" style="60" bestFit="1" customWidth="1"/>
    <col min="3853" max="3853" width="2.28515625" style="60" customWidth="1"/>
    <col min="3854" max="3854" width="14" style="60" bestFit="1" customWidth="1"/>
    <col min="3855" max="3855" width="2.28515625" style="60" customWidth="1"/>
    <col min="3856" max="3856" width="14" style="60" bestFit="1" customWidth="1"/>
    <col min="3857" max="3857" width="8.140625" style="60" customWidth="1"/>
    <col min="3858" max="4094" width="9.140625" style="60"/>
    <col min="4095" max="4095" width="6.28515625" style="60" customWidth="1"/>
    <col min="4096" max="4097" width="2" style="60" customWidth="1"/>
    <col min="4098" max="4098" width="10.7109375" style="60" customWidth="1"/>
    <col min="4099" max="4099" width="2.28515625" style="60" customWidth="1"/>
    <col min="4100" max="4100" width="20.7109375" style="60" customWidth="1"/>
    <col min="4101" max="4101" width="2.28515625" style="60" customWidth="1"/>
    <col min="4102" max="4102" width="14" style="60" bestFit="1" customWidth="1"/>
    <col min="4103" max="4103" width="2.28515625" style="60" customWidth="1"/>
    <col min="4104" max="4104" width="14" style="60" bestFit="1" customWidth="1"/>
    <col min="4105" max="4105" width="2.28515625" style="60" customWidth="1"/>
    <col min="4106" max="4106" width="14.85546875" style="60" bestFit="1" customWidth="1"/>
    <col min="4107" max="4107" width="2.28515625" style="60" customWidth="1"/>
    <col min="4108" max="4108" width="14.85546875" style="60" bestFit="1" customWidth="1"/>
    <col min="4109" max="4109" width="2.28515625" style="60" customWidth="1"/>
    <col min="4110" max="4110" width="14" style="60" bestFit="1" customWidth="1"/>
    <col min="4111" max="4111" width="2.28515625" style="60" customWidth="1"/>
    <col min="4112" max="4112" width="14" style="60" bestFit="1" customWidth="1"/>
    <col min="4113" max="4113" width="8.140625" style="60" customWidth="1"/>
    <col min="4114" max="4350" width="9.140625" style="60"/>
    <col min="4351" max="4351" width="6.28515625" style="60" customWidth="1"/>
    <col min="4352" max="4353" width="2" style="60" customWidth="1"/>
    <col min="4354" max="4354" width="10.7109375" style="60" customWidth="1"/>
    <col min="4355" max="4355" width="2.28515625" style="60" customWidth="1"/>
    <col min="4356" max="4356" width="20.7109375" style="60" customWidth="1"/>
    <col min="4357" max="4357" width="2.28515625" style="60" customWidth="1"/>
    <col min="4358" max="4358" width="14" style="60" bestFit="1" customWidth="1"/>
    <col min="4359" max="4359" width="2.28515625" style="60" customWidth="1"/>
    <col min="4360" max="4360" width="14" style="60" bestFit="1" customWidth="1"/>
    <col min="4361" max="4361" width="2.28515625" style="60" customWidth="1"/>
    <col min="4362" max="4362" width="14.85546875" style="60" bestFit="1" customWidth="1"/>
    <col min="4363" max="4363" width="2.28515625" style="60" customWidth="1"/>
    <col min="4364" max="4364" width="14.85546875" style="60" bestFit="1" customWidth="1"/>
    <col min="4365" max="4365" width="2.28515625" style="60" customWidth="1"/>
    <col min="4366" max="4366" width="14" style="60" bestFit="1" customWidth="1"/>
    <col min="4367" max="4367" width="2.28515625" style="60" customWidth="1"/>
    <col min="4368" max="4368" width="14" style="60" bestFit="1" customWidth="1"/>
    <col min="4369" max="4369" width="8.140625" style="60" customWidth="1"/>
    <col min="4370" max="4606" width="9.140625" style="60"/>
    <col min="4607" max="4607" width="6.28515625" style="60" customWidth="1"/>
    <col min="4608" max="4609" width="2" style="60" customWidth="1"/>
    <col min="4610" max="4610" width="10.7109375" style="60" customWidth="1"/>
    <col min="4611" max="4611" width="2.28515625" style="60" customWidth="1"/>
    <col min="4612" max="4612" width="20.7109375" style="60" customWidth="1"/>
    <col min="4613" max="4613" width="2.28515625" style="60" customWidth="1"/>
    <col min="4614" max="4614" width="14" style="60" bestFit="1" customWidth="1"/>
    <col min="4615" max="4615" width="2.28515625" style="60" customWidth="1"/>
    <col min="4616" max="4616" width="14" style="60" bestFit="1" customWidth="1"/>
    <col min="4617" max="4617" width="2.28515625" style="60" customWidth="1"/>
    <col min="4618" max="4618" width="14.85546875" style="60" bestFit="1" customWidth="1"/>
    <col min="4619" max="4619" width="2.28515625" style="60" customWidth="1"/>
    <col min="4620" max="4620" width="14.85546875" style="60" bestFit="1" customWidth="1"/>
    <col min="4621" max="4621" width="2.28515625" style="60" customWidth="1"/>
    <col min="4622" max="4622" width="14" style="60" bestFit="1" customWidth="1"/>
    <col min="4623" max="4623" width="2.28515625" style="60" customWidth="1"/>
    <col min="4624" max="4624" width="14" style="60" bestFit="1" customWidth="1"/>
    <col min="4625" max="4625" width="8.140625" style="60" customWidth="1"/>
    <col min="4626" max="4862" width="9.140625" style="60"/>
    <col min="4863" max="4863" width="6.28515625" style="60" customWidth="1"/>
    <col min="4864" max="4865" width="2" style="60" customWidth="1"/>
    <col min="4866" max="4866" width="10.7109375" style="60" customWidth="1"/>
    <col min="4867" max="4867" width="2.28515625" style="60" customWidth="1"/>
    <col min="4868" max="4868" width="20.7109375" style="60" customWidth="1"/>
    <col min="4869" max="4869" width="2.28515625" style="60" customWidth="1"/>
    <col min="4870" max="4870" width="14" style="60" bestFit="1" customWidth="1"/>
    <col min="4871" max="4871" width="2.28515625" style="60" customWidth="1"/>
    <col min="4872" max="4872" width="14" style="60" bestFit="1" customWidth="1"/>
    <col min="4873" max="4873" width="2.28515625" style="60" customWidth="1"/>
    <col min="4874" max="4874" width="14.85546875" style="60" bestFit="1" customWidth="1"/>
    <col min="4875" max="4875" width="2.28515625" style="60" customWidth="1"/>
    <col min="4876" max="4876" width="14.85546875" style="60" bestFit="1" customWidth="1"/>
    <col min="4877" max="4877" width="2.28515625" style="60" customWidth="1"/>
    <col min="4878" max="4878" width="14" style="60" bestFit="1" customWidth="1"/>
    <col min="4879" max="4879" width="2.28515625" style="60" customWidth="1"/>
    <col min="4880" max="4880" width="14" style="60" bestFit="1" customWidth="1"/>
    <col min="4881" max="4881" width="8.140625" style="60" customWidth="1"/>
    <col min="4882" max="5118" width="9.140625" style="60"/>
    <col min="5119" max="5119" width="6.28515625" style="60" customWidth="1"/>
    <col min="5120" max="5121" width="2" style="60" customWidth="1"/>
    <col min="5122" max="5122" width="10.7109375" style="60" customWidth="1"/>
    <col min="5123" max="5123" width="2.28515625" style="60" customWidth="1"/>
    <col min="5124" max="5124" width="20.7109375" style="60" customWidth="1"/>
    <col min="5125" max="5125" width="2.28515625" style="60" customWidth="1"/>
    <col min="5126" max="5126" width="14" style="60" bestFit="1" customWidth="1"/>
    <col min="5127" max="5127" width="2.28515625" style="60" customWidth="1"/>
    <col min="5128" max="5128" width="14" style="60" bestFit="1" customWidth="1"/>
    <col min="5129" max="5129" width="2.28515625" style="60" customWidth="1"/>
    <col min="5130" max="5130" width="14.85546875" style="60" bestFit="1" customWidth="1"/>
    <col min="5131" max="5131" width="2.28515625" style="60" customWidth="1"/>
    <col min="5132" max="5132" width="14.85546875" style="60" bestFit="1" customWidth="1"/>
    <col min="5133" max="5133" width="2.28515625" style="60" customWidth="1"/>
    <col min="5134" max="5134" width="14" style="60" bestFit="1" customWidth="1"/>
    <col min="5135" max="5135" width="2.28515625" style="60" customWidth="1"/>
    <col min="5136" max="5136" width="14" style="60" bestFit="1" customWidth="1"/>
    <col min="5137" max="5137" width="8.140625" style="60" customWidth="1"/>
    <col min="5138" max="5374" width="9.140625" style="60"/>
    <col min="5375" max="5375" width="6.28515625" style="60" customWidth="1"/>
    <col min="5376" max="5377" width="2" style="60" customWidth="1"/>
    <col min="5378" max="5378" width="10.7109375" style="60" customWidth="1"/>
    <col min="5379" max="5379" width="2.28515625" style="60" customWidth="1"/>
    <col min="5380" max="5380" width="20.7109375" style="60" customWidth="1"/>
    <col min="5381" max="5381" width="2.28515625" style="60" customWidth="1"/>
    <col min="5382" max="5382" width="14" style="60" bestFit="1" customWidth="1"/>
    <col min="5383" max="5383" width="2.28515625" style="60" customWidth="1"/>
    <col min="5384" max="5384" width="14" style="60" bestFit="1" customWidth="1"/>
    <col min="5385" max="5385" width="2.28515625" style="60" customWidth="1"/>
    <col min="5386" max="5386" width="14.85546875" style="60" bestFit="1" customWidth="1"/>
    <col min="5387" max="5387" width="2.28515625" style="60" customWidth="1"/>
    <col min="5388" max="5388" width="14.85546875" style="60" bestFit="1" customWidth="1"/>
    <col min="5389" max="5389" width="2.28515625" style="60" customWidth="1"/>
    <col min="5390" max="5390" width="14" style="60" bestFit="1" customWidth="1"/>
    <col min="5391" max="5391" width="2.28515625" style="60" customWidth="1"/>
    <col min="5392" max="5392" width="14" style="60" bestFit="1" customWidth="1"/>
    <col min="5393" max="5393" width="8.140625" style="60" customWidth="1"/>
    <col min="5394" max="5630" width="9.140625" style="60"/>
    <col min="5631" max="5631" width="6.28515625" style="60" customWidth="1"/>
    <col min="5632" max="5633" width="2" style="60" customWidth="1"/>
    <col min="5634" max="5634" width="10.7109375" style="60" customWidth="1"/>
    <col min="5635" max="5635" width="2.28515625" style="60" customWidth="1"/>
    <col min="5636" max="5636" width="20.7109375" style="60" customWidth="1"/>
    <col min="5637" max="5637" width="2.28515625" style="60" customWidth="1"/>
    <col min="5638" max="5638" width="14" style="60" bestFit="1" customWidth="1"/>
    <col min="5639" max="5639" width="2.28515625" style="60" customWidth="1"/>
    <col min="5640" max="5640" width="14" style="60" bestFit="1" customWidth="1"/>
    <col min="5641" max="5641" width="2.28515625" style="60" customWidth="1"/>
    <col min="5642" max="5642" width="14.85546875" style="60" bestFit="1" customWidth="1"/>
    <col min="5643" max="5643" width="2.28515625" style="60" customWidth="1"/>
    <col min="5644" max="5644" width="14.85546875" style="60" bestFit="1" customWidth="1"/>
    <col min="5645" max="5645" width="2.28515625" style="60" customWidth="1"/>
    <col min="5646" max="5646" width="14" style="60" bestFit="1" customWidth="1"/>
    <col min="5647" max="5647" width="2.28515625" style="60" customWidth="1"/>
    <col min="5648" max="5648" width="14" style="60" bestFit="1" customWidth="1"/>
    <col min="5649" max="5649" width="8.140625" style="60" customWidth="1"/>
    <col min="5650" max="5886" width="9.140625" style="60"/>
    <col min="5887" max="5887" width="6.28515625" style="60" customWidth="1"/>
    <col min="5888" max="5889" width="2" style="60" customWidth="1"/>
    <col min="5890" max="5890" width="10.7109375" style="60" customWidth="1"/>
    <col min="5891" max="5891" width="2.28515625" style="60" customWidth="1"/>
    <col min="5892" max="5892" width="20.7109375" style="60" customWidth="1"/>
    <col min="5893" max="5893" width="2.28515625" style="60" customWidth="1"/>
    <col min="5894" max="5894" width="14" style="60" bestFit="1" customWidth="1"/>
    <col min="5895" max="5895" width="2.28515625" style="60" customWidth="1"/>
    <col min="5896" max="5896" width="14" style="60" bestFit="1" customWidth="1"/>
    <col min="5897" max="5897" width="2.28515625" style="60" customWidth="1"/>
    <col min="5898" max="5898" width="14.85546875" style="60" bestFit="1" customWidth="1"/>
    <col min="5899" max="5899" width="2.28515625" style="60" customWidth="1"/>
    <col min="5900" max="5900" width="14.85546875" style="60" bestFit="1" customWidth="1"/>
    <col min="5901" max="5901" width="2.28515625" style="60" customWidth="1"/>
    <col min="5902" max="5902" width="14" style="60" bestFit="1" customWidth="1"/>
    <col min="5903" max="5903" width="2.28515625" style="60" customWidth="1"/>
    <col min="5904" max="5904" width="14" style="60" bestFit="1" customWidth="1"/>
    <col min="5905" max="5905" width="8.140625" style="60" customWidth="1"/>
    <col min="5906" max="6142" width="9.140625" style="60"/>
    <col min="6143" max="6143" width="6.28515625" style="60" customWidth="1"/>
    <col min="6144" max="6145" width="2" style="60" customWidth="1"/>
    <col min="6146" max="6146" width="10.7109375" style="60" customWidth="1"/>
    <col min="6147" max="6147" width="2.28515625" style="60" customWidth="1"/>
    <col min="6148" max="6148" width="20.7109375" style="60" customWidth="1"/>
    <col min="6149" max="6149" width="2.28515625" style="60" customWidth="1"/>
    <col min="6150" max="6150" width="14" style="60" bestFit="1" customWidth="1"/>
    <col min="6151" max="6151" width="2.28515625" style="60" customWidth="1"/>
    <col min="6152" max="6152" width="14" style="60" bestFit="1" customWidth="1"/>
    <col min="6153" max="6153" width="2.28515625" style="60" customWidth="1"/>
    <col min="6154" max="6154" width="14.85546875" style="60" bestFit="1" customWidth="1"/>
    <col min="6155" max="6155" width="2.28515625" style="60" customWidth="1"/>
    <col min="6156" max="6156" width="14.85546875" style="60" bestFit="1" customWidth="1"/>
    <col min="6157" max="6157" width="2.28515625" style="60" customWidth="1"/>
    <col min="6158" max="6158" width="14" style="60" bestFit="1" customWidth="1"/>
    <col min="6159" max="6159" width="2.28515625" style="60" customWidth="1"/>
    <col min="6160" max="6160" width="14" style="60" bestFit="1" customWidth="1"/>
    <col min="6161" max="6161" width="8.140625" style="60" customWidth="1"/>
    <col min="6162" max="6398" width="9.140625" style="60"/>
    <col min="6399" max="6399" width="6.28515625" style="60" customWidth="1"/>
    <col min="6400" max="6401" width="2" style="60" customWidth="1"/>
    <col min="6402" max="6402" width="10.7109375" style="60" customWidth="1"/>
    <col min="6403" max="6403" width="2.28515625" style="60" customWidth="1"/>
    <col min="6404" max="6404" width="20.7109375" style="60" customWidth="1"/>
    <col min="6405" max="6405" width="2.28515625" style="60" customWidth="1"/>
    <col min="6406" max="6406" width="14" style="60" bestFit="1" customWidth="1"/>
    <col min="6407" max="6407" width="2.28515625" style="60" customWidth="1"/>
    <col min="6408" max="6408" width="14" style="60" bestFit="1" customWidth="1"/>
    <col min="6409" max="6409" width="2.28515625" style="60" customWidth="1"/>
    <col min="6410" max="6410" width="14.85546875" style="60" bestFit="1" customWidth="1"/>
    <col min="6411" max="6411" width="2.28515625" style="60" customWidth="1"/>
    <col min="6412" max="6412" width="14.85546875" style="60" bestFit="1" customWidth="1"/>
    <col min="6413" max="6413" width="2.28515625" style="60" customWidth="1"/>
    <col min="6414" max="6414" width="14" style="60" bestFit="1" customWidth="1"/>
    <col min="6415" max="6415" width="2.28515625" style="60" customWidth="1"/>
    <col min="6416" max="6416" width="14" style="60" bestFit="1" customWidth="1"/>
    <col min="6417" max="6417" width="8.140625" style="60" customWidth="1"/>
    <col min="6418" max="6654" width="9.140625" style="60"/>
    <col min="6655" max="6655" width="6.28515625" style="60" customWidth="1"/>
    <col min="6656" max="6657" width="2" style="60" customWidth="1"/>
    <col min="6658" max="6658" width="10.7109375" style="60" customWidth="1"/>
    <col min="6659" max="6659" width="2.28515625" style="60" customWidth="1"/>
    <col min="6660" max="6660" width="20.7109375" style="60" customWidth="1"/>
    <col min="6661" max="6661" width="2.28515625" style="60" customWidth="1"/>
    <col min="6662" max="6662" width="14" style="60" bestFit="1" customWidth="1"/>
    <col min="6663" max="6663" width="2.28515625" style="60" customWidth="1"/>
    <col min="6664" max="6664" width="14" style="60" bestFit="1" customWidth="1"/>
    <col min="6665" max="6665" width="2.28515625" style="60" customWidth="1"/>
    <col min="6666" max="6666" width="14.85546875" style="60" bestFit="1" customWidth="1"/>
    <col min="6667" max="6667" width="2.28515625" style="60" customWidth="1"/>
    <col min="6668" max="6668" width="14.85546875" style="60" bestFit="1" customWidth="1"/>
    <col min="6669" max="6669" width="2.28515625" style="60" customWidth="1"/>
    <col min="6670" max="6670" width="14" style="60" bestFit="1" customWidth="1"/>
    <col min="6671" max="6671" width="2.28515625" style="60" customWidth="1"/>
    <col min="6672" max="6672" width="14" style="60" bestFit="1" customWidth="1"/>
    <col min="6673" max="6673" width="8.140625" style="60" customWidth="1"/>
    <col min="6674" max="6910" width="9.140625" style="60"/>
    <col min="6911" max="6911" width="6.28515625" style="60" customWidth="1"/>
    <col min="6912" max="6913" width="2" style="60" customWidth="1"/>
    <col min="6914" max="6914" width="10.7109375" style="60" customWidth="1"/>
    <col min="6915" max="6915" width="2.28515625" style="60" customWidth="1"/>
    <col min="6916" max="6916" width="20.7109375" style="60" customWidth="1"/>
    <col min="6917" max="6917" width="2.28515625" style="60" customWidth="1"/>
    <col min="6918" max="6918" width="14" style="60" bestFit="1" customWidth="1"/>
    <col min="6919" max="6919" width="2.28515625" style="60" customWidth="1"/>
    <col min="6920" max="6920" width="14" style="60" bestFit="1" customWidth="1"/>
    <col min="6921" max="6921" width="2.28515625" style="60" customWidth="1"/>
    <col min="6922" max="6922" width="14.85546875" style="60" bestFit="1" customWidth="1"/>
    <col min="6923" max="6923" width="2.28515625" style="60" customWidth="1"/>
    <col min="6924" max="6924" width="14.85546875" style="60" bestFit="1" customWidth="1"/>
    <col min="6925" max="6925" width="2.28515625" style="60" customWidth="1"/>
    <col min="6926" max="6926" width="14" style="60" bestFit="1" customWidth="1"/>
    <col min="6927" max="6927" width="2.28515625" style="60" customWidth="1"/>
    <col min="6928" max="6928" width="14" style="60" bestFit="1" customWidth="1"/>
    <col min="6929" max="6929" width="8.140625" style="60" customWidth="1"/>
    <col min="6930" max="7166" width="9.140625" style="60"/>
    <col min="7167" max="7167" width="6.28515625" style="60" customWidth="1"/>
    <col min="7168" max="7169" width="2" style="60" customWidth="1"/>
    <col min="7170" max="7170" width="10.7109375" style="60" customWidth="1"/>
    <col min="7171" max="7171" width="2.28515625" style="60" customWidth="1"/>
    <col min="7172" max="7172" width="20.7109375" style="60" customWidth="1"/>
    <col min="7173" max="7173" width="2.28515625" style="60" customWidth="1"/>
    <col min="7174" max="7174" width="14" style="60" bestFit="1" customWidth="1"/>
    <col min="7175" max="7175" width="2.28515625" style="60" customWidth="1"/>
    <col min="7176" max="7176" width="14" style="60" bestFit="1" customWidth="1"/>
    <col min="7177" max="7177" width="2.28515625" style="60" customWidth="1"/>
    <col min="7178" max="7178" width="14.85546875" style="60" bestFit="1" customWidth="1"/>
    <col min="7179" max="7179" width="2.28515625" style="60" customWidth="1"/>
    <col min="7180" max="7180" width="14.85546875" style="60" bestFit="1" customWidth="1"/>
    <col min="7181" max="7181" width="2.28515625" style="60" customWidth="1"/>
    <col min="7182" max="7182" width="14" style="60" bestFit="1" customWidth="1"/>
    <col min="7183" max="7183" width="2.28515625" style="60" customWidth="1"/>
    <col min="7184" max="7184" width="14" style="60" bestFit="1" customWidth="1"/>
    <col min="7185" max="7185" width="8.140625" style="60" customWidth="1"/>
    <col min="7186" max="7422" width="9.140625" style="60"/>
    <col min="7423" max="7423" width="6.28515625" style="60" customWidth="1"/>
    <col min="7424" max="7425" width="2" style="60" customWidth="1"/>
    <col min="7426" max="7426" width="10.7109375" style="60" customWidth="1"/>
    <col min="7427" max="7427" width="2.28515625" style="60" customWidth="1"/>
    <col min="7428" max="7428" width="20.7109375" style="60" customWidth="1"/>
    <col min="7429" max="7429" width="2.28515625" style="60" customWidth="1"/>
    <col min="7430" max="7430" width="14" style="60" bestFit="1" customWidth="1"/>
    <col min="7431" max="7431" width="2.28515625" style="60" customWidth="1"/>
    <col min="7432" max="7432" width="14" style="60" bestFit="1" customWidth="1"/>
    <col min="7433" max="7433" width="2.28515625" style="60" customWidth="1"/>
    <col min="7434" max="7434" width="14.85546875" style="60" bestFit="1" customWidth="1"/>
    <col min="7435" max="7435" width="2.28515625" style="60" customWidth="1"/>
    <col min="7436" max="7436" width="14.85546875" style="60" bestFit="1" customWidth="1"/>
    <col min="7437" max="7437" width="2.28515625" style="60" customWidth="1"/>
    <col min="7438" max="7438" width="14" style="60" bestFit="1" customWidth="1"/>
    <col min="7439" max="7439" width="2.28515625" style="60" customWidth="1"/>
    <col min="7440" max="7440" width="14" style="60" bestFit="1" customWidth="1"/>
    <col min="7441" max="7441" width="8.140625" style="60" customWidth="1"/>
    <col min="7442" max="7678" width="9.140625" style="60"/>
    <col min="7679" max="7679" width="6.28515625" style="60" customWidth="1"/>
    <col min="7680" max="7681" width="2" style="60" customWidth="1"/>
    <col min="7682" max="7682" width="10.7109375" style="60" customWidth="1"/>
    <col min="7683" max="7683" width="2.28515625" style="60" customWidth="1"/>
    <col min="7684" max="7684" width="20.7109375" style="60" customWidth="1"/>
    <col min="7685" max="7685" width="2.28515625" style="60" customWidth="1"/>
    <col min="7686" max="7686" width="14" style="60" bestFit="1" customWidth="1"/>
    <col min="7687" max="7687" width="2.28515625" style="60" customWidth="1"/>
    <col min="7688" max="7688" width="14" style="60" bestFit="1" customWidth="1"/>
    <col min="7689" max="7689" width="2.28515625" style="60" customWidth="1"/>
    <col min="7690" max="7690" width="14.85546875" style="60" bestFit="1" customWidth="1"/>
    <col min="7691" max="7691" width="2.28515625" style="60" customWidth="1"/>
    <col min="7692" max="7692" width="14.85546875" style="60" bestFit="1" customWidth="1"/>
    <col min="7693" max="7693" width="2.28515625" style="60" customWidth="1"/>
    <col min="7694" max="7694" width="14" style="60" bestFit="1" customWidth="1"/>
    <col min="7695" max="7695" width="2.28515625" style="60" customWidth="1"/>
    <col min="7696" max="7696" width="14" style="60" bestFit="1" customWidth="1"/>
    <col min="7697" max="7697" width="8.140625" style="60" customWidth="1"/>
    <col min="7698" max="7934" width="9.140625" style="60"/>
    <col min="7935" max="7935" width="6.28515625" style="60" customWidth="1"/>
    <col min="7936" max="7937" width="2" style="60" customWidth="1"/>
    <col min="7938" max="7938" width="10.7109375" style="60" customWidth="1"/>
    <col min="7939" max="7939" width="2.28515625" style="60" customWidth="1"/>
    <col min="7940" max="7940" width="20.7109375" style="60" customWidth="1"/>
    <col min="7941" max="7941" width="2.28515625" style="60" customWidth="1"/>
    <col min="7942" max="7942" width="14" style="60" bestFit="1" customWidth="1"/>
    <col min="7943" max="7943" width="2.28515625" style="60" customWidth="1"/>
    <col min="7944" max="7944" width="14" style="60" bestFit="1" customWidth="1"/>
    <col min="7945" max="7945" width="2.28515625" style="60" customWidth="1"/>
    <col min="7946" max="7946" width="14.85546875" style="60" bestFit="1" customWidth="1"/>
    <col min="7947" max="7947" width="2.28515625" style="60" customWidth="1"/>
    <col min="7948" max="7948" width="14.85546875" style="60" bestFit="1" customWidth="1"/>
    <col min="7949" max="7949" width="2.28515625" style="60" customWidth="1"/>
    <col min="7950" max="7950" width="14" style="60" bestFit="1" customWidth="1"/>
    <col min="7951" max="7951" width="2.28515625" style="60" customWidth="1"/>
    <col min="7952" max="7952" width="14" style="60" bestFit="1" customWidth="1"/>
    <col min="7953" max="7953" width="8.140625" style="60" customWidth="1"/>
    <col min="7954" max="8190" width="9.140625" style="60"/>
    <col min="8191" max="8191" width="6.28515625" style="60" customWidth="1"/>
    <col min="8192" max="8193" width="2" style="60" customWidth="1"/>
    <col min="8194" max="8194" width="10.7109375" style="60" customWidth="1"/>
    <col min="8195" max="8195" width="2.28515625" style="60" customWidth="1"/>
    <col min="8196" max="8196" width="20.7109375" style="60" customWidth="1"/>
    <col min="8197" max="8197" width="2.28515625" style="60" customWidth="1"/>
    <col min="8198" max="8198" width="14" style="60" bestFit="1" customWidth="1"/>
    <col min="8199" max="8199" width="2.28515625" style="60" customWidth="1"/>
    <col min="8200" max="8200" width="14" style="60" bestFit="1" customWidth="1"/>
    <col min="8201" max="8201" width="2.28515625" style="60" customWidth="1"/>
    <col min="8202" max="8202" width="14.85546875" style="60" bestFit="1" customWidth="1"/>
    <col min="8203" max="8203" width="2.28515625" style="60" customWidth="1"/>
    <col min="8204" max="8204" width="14.85546875" style="60" bestFit="1" customWidth="1"/>
    <col min="8205" max="8205" width="2.28515625" style="60" customWidth="1"/>
    <col min="8206" max="8206" width="14" style="60" bestFit="1" customWidth="1"/>
    <col min="8207" max="8207" width="2.28515625" style="60" customWidth="1"/>
    <col min="8208" max="8208" width="14" style="60" bestFit="1" customWidth="1"/>
    <col min="8209" max="8209" width="8.140625" style="60" customWidth="1"/>
    <col min="8210" max="8446" width="9.140625" style="60"/>
    <col min="8447" max="8447" width="6.28515625" style="60" customWidth="1"/>
    <col min="8448" max="8449" width="2" style="60" customWidth="1"/>
    <col min="8450" max="8450" width="10.7109375" style="60" customWidth="1"/>
    <col min="8451" max="8451" width="2.28515625" style="60" customWidth="1"/>
    <col min="8452" max="8452" width="20.7109375" style="60" customWidth="1"/>
    <col min="8453" max="8453" width="2.28515625" style="60" customWidth="1"/>
    <col min="8454" max="8454" width="14" style="60" bestFit="1" customWidth="1"/>
    <col min="8455" max="8455" width="2.28515625" style="60" customWidth="1"/>
    <col min="8456" max="8456" width="14" style="60" bestFit="1" customWidth="1"/>
    <col min="8457" max="8457" width="2.28515625" style="60" customWidth="1"/>
    <col min="8458" max="8458" width="14.85546875" style="60" bestFit="1" customWidth="1"/>
    <col min="8459" max="8459" width="2.28515625" style="60" customWidth="1"/>
    <col min="8460" max="8460" width="14.85546875" style="60" bestFit="1" customWidth="1"/>
    <col min="8461" max="8461" width="2.28515625" style="60" customWidth="1"/>
    <col min="8462" max="8462" width="14" style="60" bestFit="1" customWidth="1"/>
    <col min="8463" max="8463" width="2.28515625" style="60" customWidth="1"/>
    <col min="8464" max="8464" width="14" style="60" bestFit="1" customWidth="1"/>
    <col min="8465" max="8465" width="8.140625" style="60" customWidth="1"/>
    <col min="8466" max="8702" width="9.140625" style="60"/>
    <col min="8703" max="8703" width="6.28515625" style="60" customWidth="1"/>
    <col min="8704" max="8705" width="2" style="60" customWidth="1"/>
    <col min="8706" max="8706" width="10.7109375" style="60" customWidth="1"/>
    <col min="8707" max="8707" width="2.28515625" style="60" customWidth="1"/>
    <col min="8708" max="8708" width="20.7109375" style="60" customWidth="1"/>
    <col min="8709" max="8709" width="2.28515625" style="60" customWidth="1"/>
    <col min="8710" max="8710" width="14" style="60" bestFit="1" customWidth="1"/>
    <col min="8711" max="8711" width="2.28515625" style="60" customWidth="1"/>
    <col min="8712" max="8712" width="14" style="60" bestFit="1" customWidth="1"/>
    <col min="8713" max="8713" width="2.28515625" style="60" customWidth="1"/>
    <col min="8714" max="8714" width="14.85546875" style="60" bestFit="1" customWidth="1"/>
    <col min="8715" max="8715" width="2.28515625" style="60" customWidth="1"/>
    <col min="8716" max="8716" width="14.85546875" style="60" bestFit="1" customWidth="1"/>
    <col min="8717" max="8717" width="2.28515625" style="60" customWidth="1"/>
    <col min="8718" max="8718" width="14" style="60" bestFit="1" customWidth="1"/>
    <col min="8719" max="8719" width="2.28515625" style="60" customWidth="1"/>
    <col min="8720" max="8720" width="14" style="60" bestFit="1" customWidth="1"/>
    <col min="8721" max="8721" width="8.140625" style="60" customWidth="1"/>
    <col min="8722" max="8958" width="9.140625" style="60"/>
    <col min="8959" max="8959" width="6.28515625" style="60" customWidth="1"/>
    <col min="8960" max="8961" width="2" style="60" customWidth="1"/>
    <col min="8962" max="8962" width="10.7109375" style="60" customWidth="1"/>
    <col min="8963" max="8963" width="2.28515625" style="60" customWidth="1"/>
    <col min="8964" max="8964" width="20.7109375" style="60" customWidth="1"/>
    <col min="8965" max="8965" width="2.28515625" style="60" customWidth="1"/>
    <col min="8966" max="8966" width="14" style="60" bestFit="1" customWidth="1"/>
    <col min="8967" max="8967" width="2.28515625" style="60" customWidth="1"/>
    <col min="8968" max="8968" width="14" style="60" bestFit="1" customWidth="1"/>
    <col min="8969" max="8969" width="2.28515625" style="60" customWidth="1"/>
    <col min="8970" max="8970" width="14.85546875" style="60" bestFit="1" customWidth="1"/>
    <col min="8971" max="8971" width="2.28515625" style="60" customWidth="1"/>
    <col min="8972" max="8972" width="14.85546875" style="60" bestFit="1" customWidth="1"/>
    <col min="8973" max="8973" width="2.28515625" style="60" customWidth="1"/>
    <col min="8974" max="8974" width="14" style="60" bestFit="1" customWidth="1"/>
    <col min="8975" max="8975" width="2.28515625" style="60" customWidth="1"/>
    <col min="8976" max="8976" width="14" style="60" bestFit="1" customWidth="1"/>
    <col min="8977" max="8977" width="8.140625" style="60" customWidth="1"/>
    <col min="8978" max="9214" width="9.140625" style="60"/>
    <col min="9215" max="9215" width="6.28515625" style="60" customWidth="1"/>
    <col min="9216" max="9217" width="2" style="60" customWidth="1"/>
    <col min="9218" max="9218" width="10.7109375" style="60" customWidth="1"/>
    <col min="9219" max="9219" width="2.28515625" style="60" customWidth="1"/>
    <col min="9220" max="9220" width="20.7109375" style="60" customWidth="1"/>
    <col min="9221" max="9221" width="2.28515625" style="60" customWidth="1"/>
    <col min="9222" max="9222" width="14" style="60" bestFit="1" customWidth="1"/>
    <col min="9223" max="9223" width="2.28515625" style="60" customWidth="1"/>
    <col min="9224" max="9224" width="14" style="60" bestFit="1" customWidth="1"/>
    <col min="9225" max="9225" width="2.28515625" style="60" customWidth="1"/>
    <col min="9226" max="9226" width="14.85546875" style="60" bestFit="1" customWidth="1"/>
    <col min="9227" max="9227" width="2.28515625" style="60" customWidth="1"/>
    <col min="9228" max="9228" width="14.85546875" style="60" bestFit="1" customWidth="1"/>
    <col min="9229" max="9229" width="2.28515625" style="60" customWidth="1"/>
    <col min="9230" max="9230" width="14" style="60" bestFit="1" customWidth="1"/>
    <col min="9231" max="9231" width="2.28515625" style="60" customWidth="1"/>
    <col min="9232" max="9232" width="14" style="60" bestFit="1" customWidth="1"/>
    <col min="9233" max="9233" width="8.140625" style="60" customWidth="1"/>
    <col min="9234" max="9470" width="9.140625" style="60"/>
    <col min="9471" max="9471" width="6.28515625" style="60" customWidth="1"/>
    <col min="9472" max="9473" width="2" style="60" customWidth="1"/>
    <col min="9474" max="9474" width="10.7109375" style="60" customWidth="1"/>
    <col min="9475" max="9475" width="2.28515625" style="60" customWidth="1"/>
    <col min="9476" max="9476" width="20.7109375" style="60" customWidth="1"/>
    <col min="9477" max="9477" width="2.28515625" style="60" customWidth="1"/>
    <col min="9478" max="9478" width="14" style="60" bestFit="1" customWidth="1"/>
    <col min="9479" max="9479" width="2.28515625" style="60" customWidth="1"/>
    <col min="9480" max="9480" width="14" style="60" bestFit="1" customWidth="1"/>
    <col min="9481" max="9481" width="2.28515625" style="60" customWidth="1"/>
    <col min="9482" max="9482" width="14.85546875" style="60" bestFit="1" customWidth="1"/>
    <col min="9483" max="9483" width="2.28515625" style="60" customWidth="1"/>
    <col min="9484" max="9484" width="14.85546875" style="60" bestFit="1" customWidth="1"/>
    <col min="9485" max="9485" width="2.28515625" style="60" customWidth="1"/>
    <col min="9486" max="9486" width="14" style="60" bestFit="1" customWidth="1"/>
    <col min="9487" max="9487" width="2.28515625" style="60" customWidth="1"/>
    <col min="9488" max="9488" width="14" style="60" bestFit="1" customWidth="1"/>
    <col min="9489" max="9489" width="8.140625" style="60" customWidth="1"/>
    <col min="9490" max="9726" width="9.140625" style="60"/>
    <col min="9727" max="9727" width="6.28515625" style="60" customWidth="1"/>
    <col min="9728" max="9729" width="2" style="60" customWidth="1"/>
    <col min="9730" max="9730" width="10.7109375" style="60" customWidth="1"/>
    <col min="9731" max="9731" width="2.28515625" style="60" customWidth="1"/>
    <col min="9732" max="9732" width="20.7109375" style="60" customWidth="1"/>
    <col min="9733" max="9733" width="2.28515625" style="60" customWidth="1"/>
    <col min="9734" max="9734" width="14" style="60" bestFit="1" customWidth="1"/>
    <col min="9735" max="9735" width="2.28515625" style="60" customWidth="1"/>
    <col min="9736" max="9736" width="14" style="60" bestFit="1" customWidth="1"/>
    <col min="9737" max="9737" width="2.28515625" style="60" customWidth="1"/>
    <col min="9738" max="9738" width="14.85546875" style="60" bestFit="1" customWidth="1"/>
    <col min="9739" max="9739" width="2.28515625" style="60" customWidth="1"/>
    <col min="9740" max="9740" width="14.85546875" style="60" bestFit="1" customWidth="1"/>
    <col min="9741" max="9741" width="2.28515625" style="60" customWidth="1"/>
    <col min="9742" max="9742" width="14" style="60" bestFit="1" customWidth="1"/>
    <col min="9743" max="9743" width="2.28515625" style="60" customWidth="1"/>
    <col min="9744" max="9744" width="14" style="60" bestFit="1" customWidth="1"/>
    <col min="9745" max="9745" width="8.140625" style="60" customWidth="1"/>
    <col min="9746" max="9982" width="9.140625" style="60"/>
    <col min="9983" max="9983" width="6.28515625" style="60" customWidth="1"/>
    <col min="9984" max="9985" width="2" style="60" customWidth="1"/>
    <col min="9986" max="9986" width="10.7109375" style="60" customWidth="1"/>
    <col min="9987" max="9987" width="2.28515625" style="60" customWidth="1"/>
    <col min="9988" max="9988" width="20.7109375" style="60" customWidth="1"/>
    <col min="9989" max="9989" width="2.28515625" style="60" customWidth="1"/>
    <col min="9990" max="9990" width="14" style="60" bestFit="1" customWidth="1"/>
    <col min="9991" max="9991" width="2.28515625" style="60" customWidth="1"/>
    <col min="9992" max="9992" width="14" style="60" bestFit="1" customWidth="1"/>
    <col min="9993" max="9993" width="2.28515625" style="60" customWidth="1"/>
    <col min="9994" max="9994" width="14.85546875" style="60" bestFit="1" customWidth="1"/>
    <col min="9995" max="9995" width="2.28515625" style="60" customWidth="1"/>
    <col min="9996" max="9996" width="14.85546875" style="60" bestFit="1" customWidth="1"/>
    <col min="9997" max="9997" width="2.28515625" style="60" customWidth="1"/>
    <col min="9998" max="9998" width="14" style="60" bestFit="1" customWidth="1"/>
    <col min="9999" max="9999" width="2.28515625" style="60" customWidth="1"/>
    <col min="10000" max="10000" width="14" style="60" bestFit="1" customWidth="1"/>
    <col min="10001" max="10001" width="8.140625" style="60" customWidth="1"/>
    <col min="10002" max="10238" width="9.140625" style="60"/>
    <col min="10239" max="10239" width="6.28515625" style="60" customWidth="1"/>
    <col min="10240" max="10241" width="2" style="60" customWidth="1"/>
    <col min="10242" max="10242" width="10.7109375" style="60" customWidth="1"/>
    <col min="10243" max="10243" width="2.28515625" style="60" customWidth="1"/>
    <col min="10244" max="10244" width="20.7109375" style="60" customWidth="1"/>
    <col min="10245" max="10245" width="2.28515625" style="60" customWidth="1"/>
    <col min="10246" max="10246" width="14" style="60" bestFit="1" customWidth="1"/>
    <col min="10247" max="10247" width="2.28515625" style="60" customWidth="1"/>
    <col min="10248" max="10248" width="14" style="60" bestFit="1" customWidth="1"/>
    <col min="10249" max="10249" width="2.28515625" style="60" customWidth="1"/>
    <col min="10250" max="10250" width="14.85546875" style="60" bestFit="1" customWidth="1"/>
    <col min="10251" max="10251" width="2.28515625" style="60" customWidth="1"/>
    <col min="10252" max="10252" width="14.85546875" style="60" bestFit="1" customWidth="1"/>
    <col min="10253" max="10253" width="2.28515625" style="60" customWidth="1"/>
    <col min="10254" max="10254" width="14" style="60" bestFit="1" customWidth="1"/>
    <col min="10255" max="10255" width="2.28515625" style="60" customWidth="1"/>
    <col min="10256" max="10256" width="14" style="60" bestFit="1" customWidth="1"/>
    <col min="10257" max="10257" width="8.140625" style="60" customWidth="1"/>
    <col min="10258" max="10494" width="9.140625" style="60"/>
    <col min="10495" max="10495" width="6.28515625" style="60" customWidth="1"/>
    <col min="10496" max="10497" width="2" style="60" customWidth="1"/>
    <col min="10498" max="10498" width="10.7109375" style="60" customWidth="1"/>
    <col min="10499" max="10499" width="2.28515625" style="60" customWidth="1"/>
    <col min="10500" max="10500" width="20.7109375" style="60" customWidth="1"/>
    <col min="10501" max="10501" width="2.28515625" style="60" customWidth="1"/>
    <col min="10502" max="10502" width="14" style="60" bestFit="1" customWidth="1"/>
    <col min="10503" max="10503" width="2.28515625" style="60" customWidth="1"/>
    <col min="10504" max="10504" width="14" style="60" bestFit="1" customWidth="1"/>
    <col min="10505" max="10505" width="2.28515625" style="60" customWidth="1"/>
    <col min="10506" max="10506" width="14.85546875" style="60" bestFit="1" customWidth="1"/>
    <col min="10507" max="10507" width="2.28515625" style="60" customWidth="1"/>
    <col min="10508" max="10508" width="14.85546875" style="60" bestFit="1" customWidth="1"/>
    <col min="10509" max="10509" width="2.28515625" style="60" customWidth="1"/>
    <col min="10510" max="10510" width="14" style="60" bestFit="1" customWidth="1"/>
    <col min="10511" max="10511" width="2.28515625" style="60" customWidth="1"/>
    <col min="10512" max="10512" width="14" style="60" bestFit="1" customWidth="1"/>
    <col min="10513" max="10513" width="8.140625" style="60" customWidth="1"/>
    <col min="10514" max="10750" width="9.140625" style="60"/>
    <col min="10751" max="10751" width="6.28515625" style="60" customWidth="1"/>
    <col min="10752" max="10753" width="2" style="60" customWidth="1"/>
    <col min="10754" max="10754" width="10.7109375" style="60" customWidth="1"/>
    <col min="10755" max="10755" width="2.28515625" style="60" customWidth="1"/>
    <col min="10756" max="10756" width="20.7109375" style="60" customWidth="1"/>
    <col min="10757" max="10757" width="2.28515625" style="60" customWidth="1"/>
    <col min="10758" max="10758" width="14" style="60" bestFit="1" customWidth="1"/>
    <col min="10759" max="10759" width="2.28515625" style="60" customWidth="1"/>
    <col min="10760" max="10760" width="14" style="60" bestFit="1" customWidth="1"/>
    <col min="10761" max="10761" width="2.28515625" style="60" customWidth="1"/>
    <col min="10762" max="10762" width="14.85546875" style="60" bestFit="1" customWidth="1"/>
    <col min="10763" max="10763" width="2.28515625" style="60" customWidth="1"/>
    <col min="10764" max="10764" width="14.85546875" style="60" bestFit="1" customWidth="1"/>
    <col min="10765" max="10765" width="2.28515625" style="60" customWidth="1"/>
    <col min="10766" max="10766" width="14" style="60" bestFit="1" customWidth="1"/>
    <col min="10767" max="10767" width="2.28515625" style="60" customWidth="1"/>
    <col min="10768" max="10768" width="14" style="60" bestFit="1" customWidth="1"/>
    <col min="10769" max="10769" width="8.140625" style="60" customWidth="1"/>
    <col min="10770" max="11006" width="9.140625" style="60"/>
    <col min="11007" max="11007" width="6.28515625" style="60" customWidth="1"/>
    <col min="11008" max="11009" width="2" style="60" customWidth="1"/>
    <col min="11010" max="11010" width="10.7109375" style="60" customWidth="1"/>
    <col min="11011" max="11011" width="2.28515625" style="60" customWidth="1"/>
    <col min="11012" max="11012" width="20.7109375" style="60" customWidth="1"/>
    <col min="11013" max="11013" width="2.28515625" style="60" customWidth="1"/>
    <col min="11014" max="11014" width="14" style="60" bestFit="1" customWidth="1"/>
    <col min="11015" max="11015" width="2.28515625" style="60" customWidth="1"/>
    <col min="11016" max="11016" width="14" style="60" bestFit="1" customWidth="1"/>
    <col min="11017" max="11017" width="2.28515625" style="60" customWidth="1"/>
    <col min="11018" max="11018" width="14.85546875" style="60" bestFit="1" customWidth="1"/>
    <col min="11019" max="11019" width="2.28515625" style="60" customWidth="1"/>
    <col min="11020" max="11020" width="14.85546875" style="60" bestFit="1" customWidth="1"/>
    <col min="11021" max="11021" width="2.28515625" style="60" customWidth="1"/>
    <col min="11022" max="11022" width="14" style="60" bestFit="1" customWidth="1"/>
    <col min="11023" max="11023" width="2.28515625" style="60" customWidth="1"/>
    <col min="11024" max="11024" width="14" style="60" bestFit="1" customWidth="1"/>
    <col min="11025" max="11025" width="8.140625" style="60" customWidth="1"/>
    <col min="11026" max="11262" width="9.140625" style="60"/>
    <col min="11263" max="11263" width="6.28515625" style="60" customWidth="1"/>
    <col min="11264" max="11265" width="2" style="60" customWidth="1"/>
    <col min="11266" max="11266" width="10.7109375" style="60" customWidth="1"/>
    <col min="11267" max="11267" width="2.28515625" style="60" customWidth="1"/>
    <col min="11268" max="11268" width="20.7109375" style="60" customWidth="1"/>
    <col min="11269" max="11269" width="2.28515625" style="60" customWidth="1"/>
    <col min="11270" max="11270" width="14" style="60" bestFit="1" customWidth="1"/>
    <col min="11271" max="11271" width="2.28515625" style="60" customWidth="1"/>
    <col min="11272" max="11272" width="14" style="60" bestFit="1" customWidth="1"/>
    <col min="11273" max="11273" width="2.28515625" style="60" customWidth="1"/>
    <col min="11274" max="11274" width="14.85546875" style="60" bestFit="1" customWidth="1"/>
    <col min="11275" max="11275" width="2.28515625" style="60" customWidth="1"/>
    <col min="11276" max="11276" width="14.85546875" style="60" bestFit="1" customWidth="1"/>
    <col min="11277" max="11277" width="2.28515625" style="60" customWidth="1"/>
    <col min="11278" max="11278" width="14" style="60" bestFit="1" customWidth="1"/>
    <col min="11279" max="11279" width="2.28515625" style="60" customWidth="1"/>
    <col min="11280" max="11280" width="14" style="60" bestFit="1" customWidth="1"/>
    <col min="11281" max="11281" width="8.140625" style="60" customWidth="1"/>
    <col min="11282" max="11518" width="9.140625" style="60"/>
    <col min="11519" max="11519" width="6.28515625" style="60" customWidth="1"/>
    <col min="11520" max="11521" width="2" style="60" customWidth="1"/>
    <col min="11522" max="11522" width="10.7109375" style="60" customWidth="1"/>
    <col min="11523" max="11523" width="2.28515625" style="60" customWidth="1"/>
    <col min="11524" max="11524" width="20.7109375" style="60" customWidth="1"/>
    <col min="11525" max="11525" width="2.28515625" style="60" customWidth="1"/>
    <col min="11526" max="11526" width="14" style="60" bestFit="1" customWidth="1"/>
    <col min="11527" max="11527" width="2.28515625" style="60" customWidth="1"/>
    <col min="11528" max="11528" width="14" style="60" bestFit="1" customWidth="1"/>
    <col min="11529" max="11529" width="2.28515625" style="60" customWidth="1"/>
    <col min="11530" max="11530" width="14.85546875" style="60" bestFit="1" customWidth="1"/>
    <col min="11531" max="11531" width="2.28515625" style="60" customWidth="1"/>
    <col min="11532" max="11532" width="14.85546875" style="60" bestFit="1" customWidth="1"/>
    <col min="11533" max="11533" width="2.28515625" style="60" customWidth="1"/>
    <col min="11534" max="11534" width="14" style="60" bestFit="1" customWidth="1"/>
    <col min="11535" max="11535" width="2.28515625" style="60" customWidth="1"/>
    <col min="11536" max="11536" width="14" style="60" bestFit="1" customWidth="1"/>
    <col min="11537" max="11537" width="8.140625" style="60" customWidth="1"/>
    <col min="11538" max="11774" width="9.140625" style="60"/>
    <col min="11775" max="11775" width="6.28515625" style="60" customWidth="1"/>
    <col min="11776" max="11777" width="2" style="60" customWidth="1"/>
    <col min="11778" max="11778" width="10.7109375" style="60" customWidth="1"/>
    <col min="11779" max="11779" width="2.28515625" style="60" customWidth="1"/>
    <col min="11780" max="11780" width="20.7109375" style="60" customWidth="1"/>
    <col min="11781" max="11781" width="2.28515625" style="60" customWidth="1"/>
    <col min="11782" max="11782" width="14" style="60" bestFit="1" customWidth="1"/>
    <col min="11783" max="11783" width="2.28515625" style="60" customWidth="1"/>
    <col min="11784" max="11784" width="14" style="60" bestFit="1" customWidth="1"/>
    <col min="11785" max="11785" width="2.28515625" style="60" customWidth="1"/>
    <col min="11786" max="11786" width="14.85546875" style="60" bestFit="1" customWidth="1"/>
    <col min="11787" max="11787" width="2.28515625" style="60" customWidth="1"/>
    <col min="11788" max="11788" width="14.85546875" style="60" bestFit="1" customWidth="1"/>
    <col min="11789" max="11789" width="2.28515625" style="60" customWidth="1"/>
    <col min="11790" max="11790" width="14" style="60" bestFit="1" customWidth="1"/>
    <col min="11791" max="11791" width="2.28515625" style="60" customWidth="1"/>
    <col min="11792" max="11792" width="14" style="60" bestFit="1" customWidth="1"/>
    <col min="11793" max="11793" width="8.140625" style="60" customWidth="1"/>
    <col min="11794" max="12030" width="9.140625" style="60"/>
    <col min="12031" max="12031" width="6.28515625" style="60" customWidth="1"/>
    <col min="12032" max="12033" width="2" style="60" customWidth="1"/>
    <col min="12034" max="12034" width="10.7109375" style="60" customWidth="1"/>
    <col min="12035" max="12035" width="2.28515625" style="60" customWidth="1"/>
    <col min="12036" max="12036" width="20.7109375" style="60" customWidth="1"/>
    <col min="12037" max="12037" width="2.28515625" style="60" customWidth="1"/>
    <col min="12038" max="12038" width="14" style="60" bestFit="1" customWidth="1"/>
    <col min="12039" max="12039" width="2.28515625" style="60" customWidth="1"/>
    <col min="12040" max="12040" width="14" style="60" bestFit="1" customWidth="1"/>
    <col min="12041" max="12041" width="2.28515625" style="60" customWidth="1"/>
    <col min="12042" max="12042" width="14.85546875" style="60" bestFit="1" customWidth="1"/>
    <col min="12043" max="12043" width="2.28515625" style="60" customWidth="1"/>
    <col min="12044" max="12044" width="14.85546875" style="60" bestFit="1" customWidth="1"/>
    <col min="12045" max="12045" width="2.28515625" style="60" customWidth="1"/>
    <col min="12046" max="12046" width="14" style="60" bestFit="1" customWidth="1"/>
    <col min="12047" max="12047" width="2.28515625" style="60" customWidth="1"/>
    <col min="12048" max="12048" width="14" style="60" bestFit="1" customWidth="1"/>
    <col min="12049" max="12049" width="8.140625" style="60" customWidth="1"/>
    <col min="12050" max="12286" width="9.140625" style="60"/>
    <col min="12287" max="12287" width="6.28515625" style="60" customWidth="1"/>
    <col min="12288" max="12289" width="2" style="60" customWidth="1"/>
    <col min="12290" max="12290" width="10.7109375" style="60" customWidth="1"/>
    <col min="12291" max="12291" width="2.28515625" style="60" customWidth="1"/>
    <col min="12292" max="12292" width="20.7109375" style="60" customWidth="1"/>
    <col min="12293" max="12293" width="2.28515625" style="60" customWidth="1"/>
    <col min="12294" max="12294" width="14" style="60" bestFit="1" customWidth="1"/>
    <col min="12295" max="12295" width="2.28515625" style="60" customWidth="1"/>
    <col min="12296" max="12296" width="14" style="60" bestFit="1" customWidth="1"/>
    <col min="12297" max="12297" width="2.28515625" style="60" customWidth="1"/>
    <col min="12298" max="12298" width="14.85546875" style="60" bestFit="1" customWidth="1"/>
    <col min="12299" max="12299" width="2.28515625" style="60" customWidth="1"/>
    <col min="12300" max="12300" width="14.85546875" style="60" bestFit="1" customWidth="1"/>
    <col min="12301" max="12301" width="2.28515625" style="60" customWidth="1"/>
    <col min="12302" max="12302" width="14" style="60" bestFit="1" customWidth="1"/>
    <col min="12303" max="12303" width="2.28515625" style="60" customWidth="1"/>
    <col min="12304" max="12304" width="14" style="60" bestFit="1" customWidth="1"/>
    <col min="12305" max="12305" width="8.140625" style="60" customWidth="1"/>
    <col min="12306" max="12542" width="9.140625" style="60"/>
    <col min="12543" max="12543" width="6.28515625" style="60" customWidth="1"/>
    <col min="12544" max="12545" width="2" style="60" customWidth="1"/>
    <col min="12546" max="12546" width="10.7109375" style="60" customWidth="1"/>
    <col min="12547" max="12547" width="2.28515625" style="60" customWidth="1"/>
    <col min="12548" max="12548" width="20.7109375" style="60" customWidth="1"/>
    <col min="12549" max="12549" width="2.28515625" style="60" customWidth="1"/>
    <col min="12550" max="12550" width="14" style="60" bestFit="1" customWidth="1"/>
    <col min="12551" max="12551" width="2.28515625" style="60" customWidth="1"/>
    <col min="12552" max="12552" width="14" style="60" bestFit="1" customWidth="1"/>
    <col min="12553" max="12553" width="2.28515625" style="60" customWidth="1"/>
    <col min="12554" max="12554" width="14.85546875" style="60" bestFit="1" customWidth="1"/>
    <col min="12555" max="12555" width="2.28515625" style="60" customWidth="1"/>
    <col min="12556" max="12556" width="14.85546875" style="60" bestFit="1" customWidth="1"/>
    <col min="12557" max="12557" width="2.28515625" style="60" customWidth="1"/>
    <col min="12558" max="12558" width="14" style="60" bestFit="1" customWidth="1"/>
    <col min="12559" max="12559" width="2.28515625" style="60" customWidth="1"/>
    <col min="12560" max="12560" width="14" style="60" bestFit="1" customWidth="1"/>
    <col min="12561" max="12561" width="8.140625" style="60" customWidth="1"/>
    <col min="12562" max="12798" width="9.140625" style="60"/>
    <col min="12799" max="12799" width="6.28515625" style="60" customWidth="1"/>
    <col min="12800" max="12801" width="2" style="60" customWidth="1"/>
    <col min="12802" max="12802" width="10.7109375" style="60" customWidth="1"/>
    <col min="12803" max="12803" width="2.28515625" style="60" customWidth="1"/>
    <col min="12804" max="12804" width="20.7109375" style="60" customWidth="1"/>
    <col min="12805" max="12805" width="2.28515625" style="60" customWidth="1"/>
    <col min="12806" max="12806" width="14" style="60" bestFit="1" customWidth="1"/>
    <col min="12807" max="12807" width="2.28515625" style="60" customWidth="1"/>
    <col min="12808" max="12808" width="14" style="60" bestFit="1" customWidth="1"/>
    <col min="12809" max="12809" width="2.28515625" style="60" customWidth="1"/>
    <col min="12810" max="12810" width="14.85546875" style="60" bestFit="1" customWidth="1"/>
    <col min="12811" max="12811" width="2.28515625" style="60" customWidth="1"/>
    <col min="12812" max="12812" width="14.85546875" style="60" bestFit="1" customWidth="1"/>
    <col min="12813" max="12813" width="2.28515625" style="60" customWidth="1"/>
    <col min="12814" max="12814" width="14" style="60" bestFit="1" customWidth="1"/>
    <col min="12815" max="12815" width="2.28515625" style="60" customWidth="1"/>
    <col min="12816" max="12816" width="14" style="60" bestFit="1" customWidth="1"/>
    <col min="12817" max="12817" width="8.140625" style="60" customWidth="1"/>
    <col min="12818" max="13054" width="9.140625" style="60"/>
    <col min="13055" max="13055" width="6.28515625" style="60" customWidth="1"/>
    <col min="13056" max="13057" width="2" style="60" customWidth="1"/>
    <col min="13058" max="13058" width="10.7109375" style="60" customWidth="1"/>
    <col min="13059" max="13059" width="2.28515625" style="60" customWidth="1"/>
    <col min="13060" max="13060" width="20.7109375" style="60" customWidth="1"/>
    <col min="13061" max="13061" width="2.28515625" style="60" customWidth="1"/>
    <col min="13062" max="13062" width="14" style="60" bestFit="1" customWidth="1"/>
    <col min="13063" max="13063" width="2.28515625" style="60" customWidth="1"/>
    <col min="13064" max="13064" width="14" style="60" bestFit="1" customWidth="1"/>
    <col min="13065" max="13065" width="2.28515625" style="60" customWidth="1"/>
    <col min="13066" max="13066" width="14.85546875" style="60" bestFit="1" customWidth="1"/>
    <col min="13067" max="13067" width="2.28515625" style="60" customWidth="1"/>
    <col min="13068" max="13068" width="14.85546875" style="60" bestFit="1" customWidth="1"/>
    <col min="13069" max="13069" width="2.28515625" style="60" customWidth="1"/>
    <col min="13070" max="13070" width="14" style="60" bestFit="1" customWidth="1"/>
    <col min="13071" max="13071" width="2.28515625" style="60" customWidth="1"/>
    <col min="13072" max="13072" width="14" style="60" bestFit="1" customWidth="1"/>
    <col min="13073" max="13073" width="8.140625" style="60" customWidth="1"/>
    <col min="13074" max="13310" width="9.140625" style="60"/>
    <col min="13311" max="13311" width="6.28515625" style="60" customWidth="1"/>
    <col min="13312" max="13313" width="2" style="60" customWidth="1"/>
    <col min="13314" max="13314" width="10.7109375" style="60" customWidth="1"/>
    <col min="13315" max="13315" width="2.28515625" style="60" customWidth="1"/>
    <col min="13316" max="13316" width="20.7109375" style="60" customWidth="1"/>
    <col min="13317" max="13317" width="2.28515625" style="60" customWidth="1"/>
    <col min="13318" max="13318" width="14" style="60" bestFit="1" customWidth="1"/>
    <col min="13319" max="13319" width="2.28515625" style="60" customWidth="1"/>
    <col min="13320" max="13320" width="14" style="60" bestFit="1" customWidth="1"/>
    <col min="13321" max="13321" width="2.28515625" style="60" customWidth="1"/>
    <col min="13322" max="13322" width="14.85546875" style="60" bestFit="1" customWidth="1"/>
    <col min="13323" max="13323" width="2.28515625" style="60" customWidth="1"/>
    <col min="13324" max="13324" width="14.85546875" style="60" bestFit="1" customWidth="1"/>
    <col min="13325" max="13325" width="2.28515625" style="60" customWidth="1"/>
    <col min="13326" max="13326" width="14" style="60" bestFit="1" customWidth="1"/>
    <col min="13327" max="13327" width="2.28515625" style="60" customWidth="1"/>
    <col min="13328" max="13328" width="14" style="60" bestFit="1" customWidth="1"/>
    <col min="13329" max="13329" width="8.140625" style="60" customWidth="1"/>
    <col min="13330" max="13566" width="9.140625" style="60"/>
    <col min="13567" max="13567" width="6.28515625" style="60" customWidth="1"/>
    <col min="13568" max="13569" width="2" style="60" customWidth="1"/>
    <col min="13570" max="13570" width="10.7109375" style="60" customWidth="1"/>
    <col min="13571" max="13571" width="2.28515625" style="60" customWidth="1"/>
    <col min="13572" max="13572" width="20.7109375" style="60" customWidth="1"/>
    <col min="13573" max="13573" width="2.28515625" style="60" customWidth="1"/>
    <col min="13574" max="13574" width="14" style="60" bestFit="1" customWidth="1"/>
    <col min="13575" max="13575" width="2.28515625" style="60" customWidth="1"/>
    <col min="13576" max="13576" width="14" style="60" bestFit="1" customWidth="1"/>
    <col min="13577" max="13577" width="2.28515625" style="60" customWidth="1"/>
    <col min="13578" max="13578" width="14.85546875" style="60" bestFit="1" customWidth="1"/>
    <col min="13579" max="13579" width="2.28515625" style="60" customWidth="1"/>
    <col min="13580" max="13580" width="14.85546875" style="60" bestFit="1" customWidth="1"/>
    <col min="13581" max="13581" width="2.28515625" style="60" customWidth="1"/>
    <col min="13582" max="13582" width="14" style="60" bestFit="1" customWidth="1"/>
    <col min="13583" max="13583" width="2.28515625" style="60" customWidth="1"/>
    <col min="13584" max="13584" width="14" style="60" bestFit="1" customWidth="1"/>
    <col min="13585" max="13585" width="8.140625" style="60" customWidth="1"/>
    <col min="13586" max="13822" width="9.140625" style="60"/>
    <col min="13823" max="13823" width="6.28515625" style="60" customWidth="1"/>
    <col min="13824" max="13825" width="2" style="60" customWidth="1"/>
    <col min="13826" max="13826" width="10.7109375" style="60" customWidth="1"/>
    <col min="13827" max="13827" width="2.28515625" style="60" customWidth="1"/>
    <col min="13828" max="13828" width="20.7109375" style="60" customWidth="1"/>
    <col min="13829" max="13829" width="2.28515625" style="60" customWidth="1"/>
    <col min="13830" max="13830" width="14" style="60" bestFit="1" customWidth="1"/>
    <col min="13831" max="13831" width="2.28515625" style="60" customWidth="1"/>
    <col min="13832" max="13832" width="14" style="60" bestFit="1" customWidth="1"/>
    <col min="13833" max="13833" width="2.28515625" style="60" customWidth="1"/>
    <col min="13834" max="13834" width="14.85546875" style="60" bestFit="1" customWidth="1"/>
    <col min="13835" max="13835" width="2.28515625" style="60" customWidth="1"/>
    <col min="13836" max="13836" width="14.85546875" style="60" bestFit="1" customWidth="1"/>
    <col min="13837" max="13837" width="2.28515625" style="60" customWidth="1"/>
    <col min="13838" max="13838" width="14" style="60" bestFit="1" customWidth="1"/>
    <col min="13839" max="13839" width="2.28515625" style="60" customWidth="1"/>
    <col min="13840" max="13840" width="14" style="60" bestFit="1" customWidth="1"/>
    <col min="13841" max="13841" width="8.140625" style="60" customWidth="1"/>
    <col min="13842" max="14078" width="9.140625" style="60"/>
    <col min="14079" max="14079" width="6.28515625" style="60" customWidth="1"/>
    <col min="14080" max="14081" width="2" style="60" customWidth="1"/>
    <col min="14082" max="14082" width="10.7109375" style="60" customWidth="1"/>
    <col min="14083" max="14083" width="2.28515625" style="60" customWidth="1"/>
    <col min="14084" max="14084" width="20.7109375" style="60" customWidth="1"/>
    <col min="14085" max="14085" width="2.28515625" style="60" customWidth="1"/>
    <col min="14086" max="14086" width="14" style="60" bestFit="1" customWidth="1"/>
    <col min="14087" max="14087" width="2.28515625" style="60" customWidth="1"/>
    <col min="14088" max="14088" width="14" style="60" bestFit="1" customWidth="1"/>
    <col min="14089" max="14089" width="2.28515625" style="60" customWidth="1"/>
    <col min="14090" max="14090" width="14.85546875" style="60" bestFit="1" customWidth="1"/>
    <col min="14091" max="14091" width="2.28515625" style="60" customWidth="1"/>
    <col min="14092" max="14092" width="14.85546875" style="60" bestFit="1" customWidth="1"/>
    <col min="14093" max="14093" width="2.28515625" style="60" customWidth="1"/>
    <col min="14094" max="14094" width="14" style="60" bestFit="1" customWidth="1"/>
    <col min="14095" max="14095" width="2.28515625" style="60" customWidth="1"/>
    <col min="14096" max="14096" width="14" style="60" bestFit="1" customWidth="1"/>
    <col min="14097" max="14097" width="8.140625" style="60" customWidth="1"/>
    <col min="14098" max="14334" width="9.140625" style="60"/>
    <col min="14335" max="14335" width="6.28515625" style="60" customWidth="1"/>
    <col min="14336" max="14337" width="2" style="60" customWidth="1"/>
    <col min="14338" max="14338" width="10.7109375" style="60" customWidth="1"/>
    <col min="14339" max="14339" width="2.28515625" style="60" customWidth="1"/>
    <col min="14340" max="14340" width="20.7109375" style="60" customWidth="1"/>
    <col min="14341" max="14341" width="2.28515625" style="60" customWidth="1"/>
    <col min="14342" max="14342" width="14" style="60" bestFit="1" customWidth="1"/>
    <col min="14343" max="14343" width="2.28515625" style="60" customWidth="1"/>
    <col min="14344" max="14344" width="14" style="60" bestFit="1" customWidth="1"/>
    <col min="14345" max="14345" width="2.28515625" style="60" customWidth="1"/>
    <col min="14346" max="14346" width="14.85546875" style="60" bestFit="1" customWidth="1"/>
    <col min="14347" max="14347" width="2.28515625" style="60" customWidth="1"/>
    <col min="14348" max="14348" width="14.85546875" style="60" bestFit="1" customWidth="1"/>
    <col min="14349" max="14349" width="2.28515625" style="60" customWidth="1"/>
    <col min="14350" max="14350" width="14" style="60" bestFit="1" customWidth="1"/>
    <col min="14351" max="14351" width="2.28515625" style="60" customWidth="1"/>
    <col min="14352" max="14352" width="14" style="60" bestFit="1" customWidth="1"/>
    <col min="14353" max="14353" width="8.140625" style="60" customWidth="1"/>
    <col min="14354" max="14590" width="9.140625" style="60"/>
    <col min="14591" max="14591" width="6.28515625" style="60" customWidth="1"/>
    <col min="14592" max="14593" width="2" style="60" customWidth="1"/>
    <col min="14594" max="14594" width="10.7109375" style="60" customWidth="1"/>
    <col min="14595" max="14595" width="2.28515625" style="60" customWidth="1"/>
    <col min="14596" max="14596" width="20.7109375" style="60" customWidth="1"/>
    <col min="14597" max="14597" width="2.28515625" style="60" customWidth="1"/>
    <col min="14598" max="14598" width="14" style="60" bestFit="1" customWidth="1"/>
    <col min="14599" max="14599" width="2.28515625" style="60" customWidth="1"/>
    <col min="14600" max="14600" width="14" style="60" bestFit="1" customWidth="1"/>
    <col min="14601" max="14601" width="2.28515625" style="60" customWidth="1"/>
    <col min="14602" max="14602" width="14.85546875" style="60" bestFit="1" customWidth="1"/>
    <col min="14603" max="14603" width="2.28515625" style="60" customWidth="1"/>
    <col min="14604" max="14604" width="14.85546875" style="60" bestFit="1" customWidth="1"/>
    <col min="14605" max="14605" width="2.28515625" style="60" customWidth="1"/>
    <col min="14606" max="14606" width="14" style="60" bestFit="1" customWidth="1"/>
    <col min="14607" max="14607" width="2.28515625" style="60" customWidth="1"/>
    <col min="14608" max="14608" width="14" style="60" bestFit="1" customWidth="1"/>
    <col min="14609" max="14609" width="8.140625" style="60" customWidth="1"/>
    <col min="14610" max="14846" width="9.140625" style="60"/>
    <col min="14847" max="14847" width="6.28515625" style="60" customWidth="1"/>
    <col min="14848" max="14849" width="2" style="60" customWidth="1"/>
    <col min="14850" max="14850" width="10.7109375" style="60" customWidth="1"/>
    <col min="14851" max="14851" width="2.28515625" style="60" customWidth="1"/>
    <col min="14852" max="14852" width="20.7109375" style="60" customWidth="1"/>
    <col min="14853" max="14853" width="2.28515625" style="60" customWidth="1"/>
    <col min="14854" max="14854" width="14" style="60" bestFit="1" customWidth="1"/>
    <col min="14855" max="14855" width="2.28515625" style="60" customWidth="1"/>
    <col min="14856" max="14856" width="14" style="60" bestFit="1" customWidth="1"/>
    <col min="14857" max="14857" width="2.28515625" style="60" customWidth="1"/>
    <col min="14858" max="14858" width="14.85546875" style="60" bestFit="1" customWidth="1"/>
    <col min="14859" max="14859" width="2.28515625" style="60" customWidth="1"/>
    <col min="14860" max="14860" width="14.85546875" style="60" bestFit="1" customWidth="1"/>
    <col min="14861" max="14861" width="2.28515625" style="60" customWidth="1"/>
    <col min="14862" max="14862" width="14" style="60" bestFit="1" customWidth="1"/>
    <col min="14863" max="14863" width="2.28515625" style="60" customWidth="1"/>
    <col min="14864" max="14864" width="14" style="60" bestFit="1" customWidth="1"/>
    <col min="14865" max="14865" width="8.140625" style="60" customWidth="1"/>
    <col min="14866" max="15102" width="9.140625" style="60"/>
    <col min="15103" max="15103" width="6.28515625" style="60" customWidth="1"/>
    <col min="15104" max="15105" width="2" style="60" customWidth="1"/>
    <col min="15106" max="15106" width="10.7109375" style="60" customWidth="1"/>
    <col min="15107" max="15107" width="2.28515625" style="60" customWidth="1"/>
    <col min="15108" max="15108" width="20.7109375" style="60" customWidth="1"/>
    <col min="15109" max="15109" width="2.28515625" style="60" customWidth="1"/>
    <col min="15110" max="15110" width="14" style="60" bestFit="1" customWidth="1"/>
    <col min="15111" max="15111" width="2.28515625" style="60" customWidth="1"/>
    <col min="15112" max="15112" width="14" style="60" bestFit="1" customWidth="1"/>
    <col min="15113" max="15113" width="2.28515625" style="60" customWidth="1"/>
    <col min="15114" max="15114" width="14.85546875" style="60" bestFit="1" customWidth="1"/>
    <col min="15115" max="15115" width="2.28515625" style="60" customWidth="1"/>
    <col min="15116" max="15116" width="14.85546875" style="60" bestFit="1" customWidth="1"/>
    <col min="15117" max="15117" width="2.28515625" style="60" customWidth="1"/>
    <col min="15118" max="15118" width="14" style="60" bestFit="1" customWidth="1"/>
    <col min="15119" max="15119" width="2.28515625" style="60" customWidth="1"/>
    <col min="15120" max="15120" width="14" style="60" bestFit="1" customWidth="1"/>
    <col min="15121" max="15121" width="8.140625" style="60" customWidth="1"/>
    <col min="15122" max="15358" width="9.140625" style="60"/>
    <col min="15359" max="15359" width="6.28515625" style="60" customWidth="1"/>
    <col min="15360" max="15361" width="2" style="60" customWidth="1"/>
    <col min="15362" max="15362" width="10.7109375" style="60" customWidth="1"/>
    <col min="15363" max="15363" width="2.28515625" style="60" customWidth="1"/>
    <col min="15364" max="15364" width="20.7109375" style="60" customWidth="1"/>
    <col min="15365" max="15365" width="2.28515625" style="60" customWidth="1"/>
    <col min="15366" max="15366" width="14" style="60" bestFit="1" customWidth="1"/>
    <col min="15367" max="15367" width="2.28515625" style="60" customWidth="1"/>
    <col min="15368" max="15368" width="14" style="60" bestFit="1" customWidth="1"/>
    <col min="15369" max="15369" width="2.28515625" style="60" customWidth="1"/>
    <col min="15370" max="15370" width="14.85546875" style="60" bestFit="1" customWidth="1"/>
    <col min="15371" max="15371" width="2.28515625" style="60" customWidth="1"/>
    <col min="15372" max="15372" width="14.85546875" style="60" bestFit="1" customWidth="1"/>
    <col min="15373" max="15373" width="2.28515625" style="60" customWidth="1"/>
    <col min="15374" max="15374" width="14" style="60" bestFit="1" customWidth="1"/>
    <col min="15375" max="15375" width="2.28515625" style="60" customWidth="1"/>
    <col min="15376" max="15376" width="14" style="60" bestFit="1" customWidth="1"/>
    <col min="15377" max="15377" width="8.140625" style="60" customWidth="1"/>
    <col min="15378" max="15614" width="9.140625" style="60"/>
    <col min="15615" max="15615" width="6.28515625" style="60" customWidth="1"/>
    <col min="15616" max="15617" width="2" style="60" customWidth="1"/>
    <col min="15618" max="15618" width="10.7109375" style="60" customWidth="1"/>
    <col min="15619" max="15619" width="2.28515625" style="60" customWidth="1"/>
    <col min="15620" max="15620" width="20.7109375" style="60" customWidth="1"/>
    <col min="15621" max="15621" width="2.28515625" style="60" customWidth="1"/>
    <col min="15622" max="15622" width="14" style="60" bestFit="1" customWidth="1"/>
    <col min="15623" max="15623" width="2.28515625" style="60" customWidth="1"/>
    <col min="15624" max="15624" width="14" style="60" bestFit="1" customWidth="1"/>
    <col min="15625" max="15625" width="2.28515625" style="60" customWidth="1"/>
    <col min="15626" max="15626" width="14.85546875" style="60" bestFit="1" customWidth="1"/>
    <col min="15627" max="15627" width="2.28515625" style="60" customWidth="1"/>
    <col min="15628" max="15628" width="14.85546875" style="60" bestFit="1" customWidth="1"/>
    <col min="15629" max="15629" width="2.28515625" style="60" customWidth="1"/>
    <col min="15630" max="15630" width="14" style="60" bestFit="1" customWidth="1"/>
    <col min="15631" max="15631" width="2.28515625" style="60" customWidth="1"/>
    <col min="15632" max="15632" width="14" style="60" bestFit="1" customWidth="1"/>
    <col min="15633" max="15633" width="8.140625" style="60" customWidth="1"/>
    <col min="15634" max="15870" width="9.140625" style="60"/>
    <col min="15871" max="15871" width="6.28515625" style="60" customWidth="1"/>
    <col min="15872" max="15873" width="2" style="60" customWidth="1"/>
    <col min="15874" max="15874" width="10.7109375" style="60" customWidth="1"/>
    <col min="15875" max="15875" width="2.28515625" style="60" customWidth="1"/>
    <col min="15876" max="15876" width="20.7109375" style="60" customWidth="1"/>
    <col min="15877" max="15877" width="2.28515625" style="60" customWidth="1"/>
    <col min="15878" max="15878" width="14" style="60" bestFit="1" customWidth="1"/>
    <col min="15879" max="15879" width="2.28515625" style="60" customWidth="1"/>
    <col min="15880" max="15880" width="14" style="60" bestFit="1" customWidth="1"/>
    <col min="15881" max="15881" width="2.28515625" style="60" customWidth="1"/>
    <col min="15882" max="15882" width="14.85546875" style="60" bestFit="1" customWidth="1"/>
    <col min="15883" max="15883" width="2.28515625" style="60" customWidth="1"/>
    <col min="15884" max="15884" width="14.85546875" style="60" bestFit="1" customWidth="1"/>
    <col min="15885" max="15885" width="2.28515625" style="60" customWidth="1"/>
    <col min="15886" max="15886" width="14" style="60" bestFit="1" customWidth="1"/>
    <col min="15887" max="15887" width="2.28515625" style="60" customWidth="1"/>
    <col min="15888" max="15888" width="14" style="60" bestFit="1" customWidth="1"/>
    <col min="15889" max="15889" width="8.140625" style="60" customWidth="1"/>
    <col min="15890" max="16126" width="9.140625" style="60"/>
    <col min="16127" max="16127" width="6.28515625" style="60" customWidth="1"/>
    <col min="16128" max="16129" width="2" style="60" customWidth="1"/>
    <col min="16130" max="16130" width="10.7109375" style="60" customWidth="1"/>
    <col min="16131" max="16131" width="2.28515625" style="60" customWidth="1"/>
    <col min="16132" max="16132" width="20.7109375" style="60" customWidth="1"/>
    <col min="16133" max="16133" width="2.28515625" style="60" customWidth="1"/>
    <col min="16134" max="16134" width="14" style="60" bestFit="1" customWidth="1"/>
    <col min="16135" max="16135" width="2.28515625" style="60" customWidth="1"/>
    <col min="16136" max="16136" width="14" style="60" bestFit="1" customWidth="1"/>
    <col min="16137" max="16137" width="2.28515625" style="60" customWidth="1"/>
    <col min="16138" max="16138" width="14.85546875" style="60" bestFit="1" customWidth="1"/>
    <col min="16139" max="16139" width="2.28515625" style="60" customWidth="1"/>
    <col min="16140" max="16140" width="14.85546875" style="60" bestFit="1" customWidth="1"/>
    <col min="16141" max="16141" width="2.28515625" style="60" customWidth="1"/>
    <col min="16142" max="16142" width="14" style="60" bestFit="1" customWidth="1"/>
    <col min="16143" max="16143" width="2.28515625" style="60" customWidth="1"/>
    <col min="16144" max="16144" width="14" style="60" bestFit="1" customWidth="1"/>
    <col min="16145" max="16145" width="8.140625" style="60" customWidth="1"/>
    <col min="16146" max="16384" width="9.140625" style="60"/>
  </cols>
  <sheetData>
    <row r="1" spans="1:17" ht="15" customHeight="1" x14ac:dyDescent="0.25">
      <c r="A1" s="103" t="s">
        <v>261</v>
      </c>
      <c r="B1" s="103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23.1" customHeight="1" x14ac:dyDescent="0.25">
      <c r="A2" s="104" t="s">
        <v>262</v>
      </c>
      <c r="B2" s="104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ht="14.1" customHeight="1" x14ac:dyDescent="0.25">
      <c r="A3" s="105" t="s">
        <v>263</v>
      </c>
      <c r="B3" s="105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</row>
    <row r="4" spans="1:17" ht="12" customHeight="1" x14ac:dyDescent="0.25">
      <c r="A4" s="112"/>
      <c r="B4" s="106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1:17" ht="12" customHeight="1" x14ac:dyDescent="0.25">
      <c r="A5" s="60" t="s">
        <v>239</v>
      </c>
      <c r="B5" s="107"/>
      <c r="D5" s="108" t="s">
        <v>4</v>
      </c>
      <c r="F5" s="108" t="s">
        <v>5</v>
      </c>
      <c r="H5" s="108" t="s">
        <v>6</v>
      </c>
      <c r="J5" s="108" t="s">
        <v>7</v>
      </c>
      <c r="L5" s="108" t="s">
        <v>8</v>
      </c>
      <c r="N5" s="108" t="s">
        <v>9</v>
      </c>
      <c r="P5" s="108" t="s">
        <v>10</v>
      </c>
    </row>
    <row r="6" spans="1:17" ht="12" customHeight="1" x14ac:dyDescent="0.25">
      <c r="A6" s="162">
        <v>1000</v>
      </c>
      <c r="B6" s="163">
        <v>1000</v>
      </c>
      <c r="C6" s="164"/>
      <c r="D6" s="165" t="s">
        <v>264</v>
      </c>
      <c r="E6" s="164"/>
      <c r="F6" s="166">
        <v>0</v>
      </c>
      <c r="G6" s="164"/>
      <c r="H6" s="166">
        <v>7545169426.7399998</v>
      </c>
      <c r="I6" s="164"/>
      <c r="J6" s="208">
        <v>160101149038.16</v>
      </c>
      <c r="K6" s="164"/>
      <c r="L6" s="208">
        <v>160531970902.29001</v>
      </c>
      <c r="M6" s="164"/>
      <c r="N6" s="166">
        <v>0</v>
      </c>
      <c r="O6" s="164"/>
      <c r="P6" s="166">
        <v>7975991290.8699999</v>
      </c>
      <c r="Q6" s="114"/>
    </row>
    <row r="7" spans="1:17" ht="12" customHeight="1" x14ac:dyDescent="0.25">
      <c r="B7" s="156">
        <v>1000.02</v>
      </c>
      <c r="C7" s="134"/>
      <c r="D7" s="157" t="s">
        <v>265</v>
      </c>
      <c r="E7" s="134"/>
      <c r="F7" s="158">
        <v>7784000</v>
      </c>
      <c r="G7" s="134"/>
      <c r="H7" s="158">
        <v>0</v>
      </c>
      <c r="I7" s="134"/>
      <c r="J7" s="178">
        <v>31433475881.330002</v>
      </c>
      <c r="K7" s="134"/>
      <c r="L7" s="133">
        <v>31432391702.330002</v>
      </c>
      <c r="M7" s="134"/>
      <c r="N7" s="133">
        <v>8868179</v>
      </c>
      <c r="O7" s="134"/>
      <c r="P7" s="133">
        <v>0</v>
      </c>
      <c r="Q7" s="114"/>
    </row>
    <row r="8" spans="1:17" ht="12" customHeight="1" x14ac:dyDescent="0.25">
      <c r="B8" s="156">
        <v>1000.03</v>
      </c>
      <c r="C8" s="134"/>
      <c r="D8" s="157" t="s">
        <v>266</v>
      </c>
      <c r="E8" s="134"/>
      <c r="F8" s="158">
        <v>0</v>
      </c>
      <c r="G8" s="134"/>
      <c r="H8" s="158">
        <v>2546273588.0100002</v>
      </c>
      <c r="I8" s="134"/>
      <c r="J8" s="133">
        <v>16577436211.780001</v>
      </c>
      <c r="K8" s="134"/>
      <c r="L8" s="133">
        <v>14029425324</v>
      </c>
      <c r="M8" s="134"/>
      <c r="N8" s="133">
        <v>1737299.77</v>
      </c>
      <c r="O8" s="134"/>
      <c r="P8" s="133">
        <v>0</v>
      </c>
    </row>
    <row r="9" spans="1:17" ht="12" customHeight="1" x14ac:dyDescent="0.25">
      <c r="B9" s="156">
        <v>1000.06</v>
      </c>
      <c r="C9" s="134"/>
      <c r="D9" s="157" t="s">
        <v>267</v>
      </c>
      <c r="E9" s="134"/>
      <c r="F9" s="158">
        <v>0</v>
      </c>
      <c r="G9" s="134"/>
      <c r="H9" s="158">
        <v>2468409086.8000002</v>
      </c>
      <c r="I9" s="134"/>
      <c r="J9" s="133">
        <v>36076417303.949997</v>
      </c>
      <c r="K9" s="134"/>
      <c r="L9" s="133">
        <v>39383620611.010002</v>
      </c>
      <c r="M9" s="134"/>
      <c r="N9" s="133">
        <v>0</v>
      </c>
      <c r="O9" s="134"/>
      <c r="P9" s="133">
        <v>5775612393.8599997</v>
      </c>
    </row>
    <row r="10" spans="1:17" ht="12" customHeight="1" x14ac:dyDescent="0.25">
      <c r="B10" s="156">
        <v>1000.07</v>
      </c>
      <c r="C10" s="134"/>
      <c r="D10" s="157" t="s">
        <v>268</v>
      </c>
      <c r="E10" s="134"/>
      <c r="F10" s="158">
        <v>157240287.80000001</v>
      </c>
      <c r="G10" s="134"/>
      <c r="H10" s="158">
        <v>0</v>
      </c>
      <c r="I10" s="134"/>
      <c r="J10" s="133">
        <v>2555493107.0999999</v>
      </c>
      <c r="K10" s="134"/>
      <c r="L10" s="133">
        <v>2613773020.46</v>
      </c>
      <c r="M10" s="134"/>
      <c r="N10" s="133">
        <v>98960374.439999998</v>
      </c>
      <c r="O10" s="134"/>
      <c r="P10" s="133">
        <v>0</v>
      </c>
    </row>
    <row r="11" spans="1:17" ht="12" customHeight="1" x14ac:dyDescent="0.25">
      <c r="B11" s="156">
        <v>1000.08</v>
      </c>
      <c r="C11" s="134"/>
      <c r="D11" s="157" t="s">
        <v>269</v>
      </c>
      <c r="E11" s="134"/>
      <c r="F11" s="158">
        <v>0</v>
      </c>
      <c r="G11" s="134"/>
      <c r="H11" s="158">
        <v>2695511039.73</v>
      </c>
      <c r="I11" s="134"/>
      <c r="J11" s="133">
        <v>14271253680.59</v>
      </c>
      <c r="K11" s="134"/>
      <c r="L11" s="133">
        <v>11573771321.200001</v>
      </c>
      <c r="M11" s="134"/>
      <c r="N11" s="133">
        <v>1971319.66</v>
      </c>
      <c r="O11" s="134"/>
      <c r="P11" s="133">
        <v>0</v>
      </c>
    </row>
    <row r="12" spans="1:17" ht="12" customHeight="1" x14ac:dyDescent="0.25">
      <c r="B12" s="156">
        <v>1000.09</v>
      </c>
      <c r="C12" s="134"/>
      <c r="D12" s="157" t="s">
        <v>270</v>
      </c>
      <c r="E12" s="134"/>
      <c r="F12" s="158">
        <v>0</v>
      </c>
      <c r="G12" s="134"/>
      <c r="H12" s="158">
        <v>0</v>
      </c>
      <c r="I12" s="134"/>
      <c r="J12" s="133">
        <v>59187072853.410004</v>
      </c>
      <c r="K12" s="134"/>
      <c r="L12" s="133">
        <v>61498988923.290001</v>
      </c>
      <c r="M12" s="134"/>
      <c r="N12" s="133">
        <v>0</v>
      </c>
      <c r="O12" s="134"/>
      <c r="P12" s="133">
        <v>2311916069.8800001</v>
      </c>
    </row>
    <row r="13" spans="1:17" ht="12" customHeight="1" x14ac:dyDescent="0.25">
      <c r="A13" s="162">
        <v>1100</v>
      </c>
      <c r="B13" s="167">
        <v>1100</v>
      </c>
      <c r="C13" s="164"/>
      <c r="D13" s="165" t="s">
        <v>271</v>
      </c>
      <c r="E13" s="164"/>
      <c r="F13" s="166">
        <v>109843928.42</v>
      </c>
      <c r="G13" s="164"/>
      <c r="H13" s="166">
        <v>0</v>
      </c>
      <c r="I13" s="164"/>
      <c r="J13" s="166">
        <v>0</v>
      </c>
      <c r="K13" s="164"/>
      <c r="L13" s="166">
        <v>0</v>
      </c>
      <c r="M13" s="164"/>
      <c r="N13" s="166">
        <v>109843928.42</v>
      </c>
      <c r="O13" s="164"/>
      <c r="P13" s="166">
        <v>0</v>
      </c>
    </row>
    <row r="14" spans="1:17" ht="12" customHeight="1" x14ac:dyDescent="0.25">
      <c r="B14" s="156">
        <v>1100.02</v>
      </c>
      <c r="C14" s="134"/>
      <c r="D14" s="157" t="s">
        <v>28</v>
      </c>
      <c r="E14" s="134"/>
      <c r="F14" s="158">
        <v>109843928.42</v>
      </c>
      <c r="G14" s="134"/>
      <c r="H14" s="158">
        <v>0</v>
      </c>
      <c r="I14" s="134"/>
      <c r="J14" s="133">
        <v>0</v>
      </c>
      <c r="K14" s="134"/>
      <c r="L14" s="133">
        <v>0</v>
      </c>
      <c r="M14" s="134"/>
      <c r="N14" s="133">
        <v>109843928.42</v>
      </c>
      <c r="O14" s="134"/>
      <c r="P14" s="133">
        <v>0</v>
      </c>
    </row>
    <row r="15" spans="1:17" ht="12" customHeight="1" x14ac:dyDescent="0.25">
      <c r="B15" s="159">
        <v>110302</v>
      </c>
      <c r="C15" s="134"/>
      <c r="D15" s="155" t="s">
        <v>18</v>
      </c>
      <c r="E15" s="134"/>
      <c r="F15" s="133">
        <v>7394873922.6599998</v>
      </c>
      <c r="G15" s="134"/>
      <c r="H15" s="133">
        <v>0</v>
      </c>
      <c r="I15" s="134"/>
      <c r="J15" s="209">
        <v>87700747460.259995</v>
      </c>
      <c r="K15" s="134"/>
      <c r="L15" s="209">
        <v>79029805057.779999</v>
      </c>
      <c r="M15" s="134"/>
      <c r="N15" s="133">
        <v>16065816325.139999</v>
      </c>
      <c r="O15" s="134"/>
      <c r="P15" s="133">
        <v>0</v>
      </c>
    </row>
    <row r="16" spans="1:17" ht="12" customHeight="1" x14ac:dyDescent="0.25">
      <c r="B16" s="159">
        <v>110402</v>
      </c>
      <c r="C16" s="134"/>
      <c r="D16" s="155" t="s">
        <v>272</v>
      </c>
      <c r="E16" s="134"/>
      <c r="F16" s="133">
        <v>8691637</v>
      </c>
      <c r="G16" s="134"/>
      <c r="H16" s="133">
        <v>0</v>
      </c>
      <c r="I16" s="134"/>
      <c r="J16" s="209">
        <v>4412959419</v>
      </c>
      <c r="K16" s="134"/>
      <c r="L16" s="209">
        <v>4228905367.4099998</v>
      </c>
      <c r="M16" s="134"/>
      <c r="N16" s="133">
        <v>192745688.59</v>
      </c>
      <c r="O16" s="134"/>
      <c r="P16" s="133">
        <v>0</v>
      </c>
    </row>
    <row r="17" spans="1:16" ht="12" customHeight="1" x14ac:dyDescent="0.25">
      <c r="B17" s="156">
        <v>110502</v>
      </c>
      <c r="C17" s="134"/>
      <c r="D17" s="157" t="s">
        <v>273</v>
      </c>
      <c r="E17" s="134"/>
      <c r="F17" s="158">
        <v>115331636</v>
      </c>
      <c r="G17" s="134"/>
      <c r="H17" s="158">
        <v>0</v>
      </c>
      <c r="I17" s="134"/>
      <c r="J17" s="209">
        <v>0</v>
      </c>
      <c r="K17" s="134"/>
      <c r="L17" s="209">
        <v>0</v>
      </c>
      <c r="M17" s="134"/>
      <c r="N17" s="133">
        <v>115331636</v>
      </c>
      <c r="O17" s="134"/>
      <c r="P17" s="133">
        <v>0</v>
      </c>
    </row>
    <row r="18" spans="1:16" ht="12" customHeight="1" x14ac:dyDescent="0.25">
      <c r="B18" s="159">
        <v>110602</v>
      </c>
      <c r="C18" s="134"/>
      <c r="D18" s="155" t="s">
        <v>274</v>
      </c>
      <c r="E18" s="134"/>
      <c r="F18" s="133">
        <v>170466768</v>
      </c>
      <c r="G18" s="134"/>
      <c r="H18" s="133">
        <v>0</v>
      </c>
      <c r="I18" s="134"/>
      <c r="J18" s="209">
        <v>0</v>
      </c>
      <c r="K18" s="134"/>
      <c r="L18" s="209">
        <v>5044306.1900000004</v>
      </c>
      <c r="M18" s="134"/>
      <c r="N18" s="133">
        <v>165422461.81</v>
      </c>
      <c r="O18" s="134"/>
      <c r="P18" s="133">
        <v>0</v>
      </c>
    </row>
    <row r="19" spans="1:16" ht="12" customHeight="1" x14ac:dyDescent="0.25">
      <c r="B19" s="159">
        <v>1200</v>
      </c>
      <c r="C19" s="134"/>
      <c r="D19" s="155" t="s">
        <v>275</v>
      </c>
      <c r="E19" s="134"/>
      <c r="F19" s="133">
        <v>21521857017.040001</v>
      </c>
      <c r="G19" s="134"/>
      <c r="H19" s="133">
        <v>0</v>
      </c>
      <c r="I19" s="134"/>
      <c r="J19" s="209">
        <v>74224182412.410004</v>
      </c>
      <c r="K19" s="134"/>
      <c r="L19" s="209">
        <v>78002677311.309998</v>
      </c>
      <c r="M19" s="134"/>
      <c r="N19" s="133">
        <v>17743362118.130001</v>
      </c>
      <c r="O19" s="134"/>
      <c r="P19" s="133">
        <v>0</v>
      </c>
    </row>
    <row r="20" spans="1:16" ht="12" customHeight="1" x14ac:dyDescent="0.25">
      <c r="B20" s="160">
        <v>1201</v>
      </c>
      <c r="C20" s="134"/>
      <c r="D20" s="157" t="s">
        <v>276</v>
      </c>
      <c r="E20" s="134"/>
      <c r="F20" s="158">
        <v>1677346076.8900001</v>
      </c>
      <c r="G20" s="134"/>
      <c r="H20" s="158">
        <v>0</v>
      </c>
      <c r="I20" s="134"/>
      <c r="J20" s="209">
        <v>71907785699.940002</v>
      </c>
      <c r="K20" s="134"/>
      <c r="L20" s="209">
        <v>73445576974.820007</v>
      </c>
      <c r="M20" s="134"/>
      <c r="N20" s="133">
        <v>139554802.02000001</v>
      </c>
      <c r="O20" s="134"/>
      <c r="P20" s="133">
        <v>0</v>
      </c>
    </row>
    <row r="21" spans="1:16" ht="12" customHeight="1" x14ac:dyDescent="0.25">
      <c r="B21" s="160">
        <v>1202</v>
      </c>
      <c r="C21" s="134"/>
      <c r="D21" s="157" t="s">
        <v>277</v>
      </c>
      <c r="E21" s="134"/>
      <c r="F21" s="158">
        <v>0</v>
      </c>
      <c r="G21" s="134"/>
      <c r="H21" s="158">
        <v>0</v>
      </c>
      <c r="I21" s="134"/>
      <c r="J21" s="209">
        <v>2099237734</v>
      </c>
      <c r="K21" s="134"/>
      <c r="L21" s="209">
        <v>2099237734</v>
      </c>
      <c r="M21" s="134"/>
      <c r="N21" s="133">
        <v>0</v>
      </c>
      <c r="O21" s="134"/>
      <c r="P21" s="133">
        <v>0</v>
      </c>
    </row>
    <row r="22" spans="1:16" ht="12" customHeight="1" x14ac:dyDescent="0.25">
      <c r="B22" s="206">
        <v>1203</v>
      </c>
      <c r="C22" s="204"/>
      <c r="D22" s="207" t="s">
        <v>469</v>
      </c>
      <c r="E22" s="134"/>
      <c r="F22" s="158">
        <v>0</v>
      </c>
      <c r="G22" s="134"/>
      <c r="H22" s="158">
        <v>0</v>
      </c>
      <c r="I22" s="134"/>
      <c r="J22" s="209">
        <v>360250</v>
      </c>
      <c r="K22" s="134"/>
      <c r="L22" s="209">
        <v>360250</v>
      </c>
      <c r="M22" s="134"/>
      <c r="N22" s="133">
        <v>0</v>
      </c>
      <c r="O22" s="134"/>
      <c r="P22" s="133">
        <v>0</v>
      </c>
    </row>
    <row r="23" spans="1:16" ht="12" customHeight="1" x14ac:dyDescent="0.25">
      <c r="B23" s="160">
        <v>1500</v>
      </c>
      <c r="C23" s="134"/>
      <c r="D23" s="157" t="s">
        <v>29</v>
      </c>
      <c r="E23" s="134"/>
      <c r="F23" s="158">
        <v>22777083</v>
      </c>
      <c r="G23" s="134"/>
      <c r="H23" s="158">
        <v>0</v>
      </c>
      <c r="I23" s="134"/>
      <c r="J23" s="209">
        <v>0</v>
      </c>
      <c r="K23" s="134"/>
      <c r="L23" s="209">
        <v>0</v>
      </c>
      <c r="M23" s="134"/>
      <c r="N23" s="133">
        <v>22777083</v>
      </c>
      <c r="O23" s="134"/>
      <c r="P23" s="133">
        <v>0</v>
      </c>
    </row>
    <row r="24" spans="1:16" ht="12" customHeight="1" x14ac:dyDescent="0.25">
      <c r="A24" s="162">
        <v>1600</v>
      </c>
      <c r="B24" s="168">
        <v>1600</v>
      </c>
      <c r="C24" s="164"/>
      <c r="D24" s="169" t="s">
        <v>278</v>
      </c>
      <c r="E24" s="164"/>
      <c r="F24" s="170">
        <v>0</v>
      </c>
      <c r="G24" s="164"/>
      <c r="H24" s="170">
        <v>85622</v>
      </c>
      <c r="I24" s="164"/>
      <c r="J24" s="208">
        <v>7262510191.1999998</v>
      </c>
      <c r="K24" s="164"/>
      <c r="L24" s="208">
        <v>6670516091.54</v>
      </c>
      <c r="M24" s="164"/>
      <c r="N24" s="166">
        <v>591908477.65999997</v>
      </c>
      <c r="O24" s="164"/>
      <c r="P24" s="166">
        <v>0</v>
      </c>
    </row>
    <row r="25" spans="1:16" ht="12" customHeight="1" x14ac:dyDescent="0.25">
      <c r="B25" s="159">
        <v>1600.01</v>
      </c>
      <c r="C25" s="134"/>
      <c r="D25" s="155" t="s">
        <v>279</v>
      </c>
      <c r="E25" s="134"/>
      <c r="F25" s="133">
        <v>115050</v>
      </c>
      <c r="G25" s="134"/>
      <c r="H25" s="133">
        <v>0</v>
      </c>
      <c r="I25" s="134"/>
      <c r="J25" s="133">
        <v>6871608968</v>
      </c>
      <c r="K25" s="134"/>
      <c r="L25" s="133">
        <v>6670515421</v>
      </c>
      <c r="M25" s="134"/>
      <c r="N25" s="133">
        <v>201208597</v>
      </c>
      <c r="O25" s="134"/>
      <c r="P25" s="133">
        <v>0</v>
      </c>
    </row>
    <row r="26" spans="1:16" ht="12" customHeight="1" x14ac:dyDescent="0.25">
      <c r="B26" s="156">
        <v>1600.02</v>
      </c>
      <c r="C26" s="134"/>
      <c r="D26" s="157" t="s">
        <v>280</v>
      </c>
      <c r="E26" s="134"/>
      <c r="F26" s="158">
        <v>0</v>
      </c>
      <c r="G26" s="134"/>
      <c r="H26" s="158">
        <v>0</v>
      </c>
      <c r="I26" s="134"/>
      <c r="J26" s="133">
        <v>366474000</v>
      </c>
      <c r="K26" s="134"/>
      <c r="L26" s="133">
        <v>0</v>
      </c>
      <c r="M26" s="134"/>
      <c r="N26" s="133">
        <v>366474000</v>
      </c>
      <c r="O26" s="134"/>
      <c r="P26" s="133">
        <v>0</v>
      </c>
    </row>
    <row r="27" spans="1:16" ht="12" customHeight="1" x14ac:dyDescent="0.25">
      <c r="B27" s="159">
        <v>1600.03</v>
      </c>
      <c r="C27" s="134"/>
      <c r="D27" s="155" t="s">
        <v>281</v>
      </c>
      <c r="E27" s="134"/>
      <c r="F27" s="133">
        <v>0</v>
      </c>
      <c r="G27" s="134"/>
      <c r="H27" s="133">
        <v>200672</v>
      </c>
      <c r="I27" s="134"/>
      <c r="J27" s="133">
        <v>19255496.199999999</v>
      </c>
      <c r="K27" s="134"/>
      <c r="L27" s="133">
        <v>670.54</v>
      </c>
      <c r="M27" s="134"/>
      <c r="N27" s="133">
        <v>19054153.66</v>
      </c>
      <c r="O27" s="134"/>
      <c r="P27" s="133">
        <v>0</v>
      </c>
    </row>
    <row r="28" spans="1:16" ht="12" customHeight="1" x14ac:dyDescent="0.25">
      <c r="B28" s="217" t="s">
        <v>481</v>
      </c>
      <c r="C28" s="204"/>
      <c r="D28" s="205" t="s">
        <v>478</v>
      </c>
      <c r="E28" s="134"/>
      <c r="F28" s="133">
        <v>0</v>
      </c>
      <c r="G28" s="134"/>
      <c r="H28" s="133">
        <v>0</v>
      </c>
      <c r="I28" s="134"/>
      <c r="J28" s="133">
        <v>5171727</v>
      </c>
      <c r="K28" s="134"/>
      <c r="L28" s="133">
        <v>0</v>
      </c>
      <c r="M28" s="134"/>
      <c r="N28" s="133">
        <v>5171727</v>
      </c>
      <c r="O28" s="134"/>
      <c r="P28" s="133">
        <v>0</v>
      </c>
    </row>
    <row r="29" spans="1:16" ht="12" customHeight="1" x14ac:dyDescent="0.25">
      <c r="A29" s="162">
        <v>1700</v>
      </c>
      <c r="B29" s="171">
        <v>1700</v>
      </c>
      <c r="C29" s="164"/>
      <c r="D29" s="169" t="s">
        <v>282</v>
      </c>
      <c r="E29" s="164"/>
      <c r="F29" s="170">
        <v>3661459813.02</v>
      </c>
      <c r="G29" s="164"/>
      <c r="H29" s="170">
        <v>0</v>
      </c>
      <c r="I29" s="164"/>
      <c r="J29" s="208">
        <v>15924000</v>
      </c>
      <c r="K29" s="164"/>
      <c r="L29" s="208">
        <v>15924000</v>
      </c>
      <c r="M29" s="164"/>
      <c r="N29" s="166">
        <v>3661459813.02</v>
      </c>
      <c r="O29" s="164"/>
      <c r="P29" s="166">
        <v>0</v>
      </c>
    </row>
    <row r="30" spans="1:16" ht="12" customHeight="1" x14ac:dyDescent="0.25">
      <c r="B30" s="156">
        <v>1700.03</v>
      </c>
      <c r="C30" s="134"/>
      <c r="D30" s="157" t="s">
        <v>283</v>
      </c>
      <c r="E30" s="134"/>
      <c r="F30" s="158">
        <v>3649659813.02</v>
      </c>
      <c r="G30" s="134"/>
      <c r="H30" s="158">
        <v>0</v>
      </c>
      <c r="I30" s="134"/>
      <c r="J30" s="133">
        <v>15924000</v>
      </c>
      <c r="K30" s="134"/>
      <c r="L30" s="133">
        <v>15924000</v>
      </c>
      <c r="M30" s="134"/>
      <c r="N30" s="133">
        <v>3649659813.02</v>
      </c>
      <c r="O30" s="134"/>
      <c r="P30" s="133">
        <v>0</v>
      </c>
    </row>
    <row r="31" spans="1:16" ht="12" customHeight="1" x14ac:dyDescent="0.25">
      <c r="B31" s="156">
        <v>1700.04</v>
      </c>
      <c r="C31" s="134"/>
      <c r="D31" s="157" t="s">
        <v>284</v>
      </c>
      <c r="E31" s="134"/>
      <c r="F31" s="158">
        <v>11800000</v>
      </c>
      <c r="G31" s="134"/>
      <c r="H31" s="158">
        <v>0</v>
      </c>
      <c r="I31" s="134"/>
      <c r="J31" s="133">
        <v>0</v>
      </c>
      <c r="K31" s="134"/>
      <c r="L31" s="133">
        <v>0</v>
      </c>
      <c r="M31" s="134"/>
      <c r="N31" s="133">
        <v>11800000</v>
      </c>
      <c r="O31" s="134"/>
      <c r="P31" s="133">
        <v>0</v>
      </c>
    </row>
    <row r="32" spans="1:16" ht="12" customHeight="1" x14ac:dyDescent="0.25">
      <c r="A32" s="162">
        <v>1710</v>
      </c>
      <c r="B32" s="171">
        <v>1710</v>
      </c>
      <c r="C32" s="164"/>
      <c r="D32" s="169" t="s">
        <v>285</v>
      </c>
      <c r="E32" s="164"/>
      <c r="F32" s="170">
        <v>0</v>
      </c>
      <c r="G32" s="164"/>
      <c r="H32" s="170">
        <v>1233342003.29</v>
      </c>
      <c r="I32" s="164"/>
      <c r="J32" s="208">
        <v>0</v>
      </c>
      <c r="K32" s="164"/>
      <c r="L32" s="208">
        <v>444783834.81</v>
      </c>
      <c r="M32" s="164"/>
      <c r="N32" s="166">
        <v>0</v>
      </c>
      <c r="O32" s="164"/>
      <c r="P32" s="166">
        <v>1678125838.0999999</v>
      </c>
    </row>
    <row r="33" spans="1:16" ht="12" customHeight="1" x14ac:dyDescent="0.25">
      <c r="B33" s="159">
        <v>1710.02</v>
      </c>
      <c r="C33" s="134"/>
      <c r="D33" s="155" t="s">
        <v>286</v>
      </c>
      <c r="E33" s="134"/>
      <c r="F33" s="133">
        <v>0</v>
      </c>
      <c r="G33" s="134"/>
      <c r="H33" s="133">
        <v>1221542003.29</v>
      </c>
      <c r="I33" s="134"/>
      <c r="J33" s="133">
        <v>0</v>
      </c>
      <c r="K33" s="134"/>
      <c r="L33" s="133">
        <v>444783834.81</v>
      </c>
      <c r="M33" s="134"/>
      <c r="N33" s="133">
        <v>0</v>
      </c>
      <c r="O33" s="134"/>
      <c r="P33" s="133">
        <v>1666325838.0999999</v>
      </c>
    </row>
    <row r="34" spans="1:16" ht="12" customHeight="1" x14ac:dyDescent="0.25">
      <c r="B34" s="156">
        <v>1710.03</v>
      </c>
      <c r="C34" s="134"/>
      <c r="D34" s="157" t="s">
        <v>287</v>
      </c>
      <c r="E34" s="134"/>
      <c r="F34" s="158">
        <v>0</v>
      </c>
      <c r="G34" s="134"/>
      <c r="H34" s="158">
        <v>11800000</v>
      </c>
      <c r="I34" s="134"/>
      <c r="J34" s="133">
        <v>0</v>
      </c>
      <c r="K34" s="134"/>
      <c r="L34" s="133">
        <v>0</v>
      </c>
      <c r="M34" s="134"/>
      <c r="N34" s="133">
        <v>0</v>
      </c>
      <c r="O34" s="134"/>
      <c r="P34" s="133">
        <v>11800000</v>
      </c>
    </row>
    <row r="35" spans="1:16" ht="12" customHeight="1" x14ac:dyDescent="0.25">
      <c r="B35" s="156">
        <v>2100</v>
      </c>
      <c r="C35" s="134"/>
      <c r="D35" s="157" t="s">
        <v>288</v>
      </c>
      <c r="E35" s="134"/>
      <c r="F35" s="158">
        <v>0</v>
      </c>
      <c r="G35" s="134"/>
      <c r="H35" s="158">
        <v>0</v>
      </c>
      <c r="I35" s="134"/>
      <c r="J35" s="209">
        <v>7384269961</v>
      </c>
      <c r="K35" s="134"/>
      <c r="L35" s="209">
        <v>7971152176</v>
      </c>
      <c r="M35" s="134"/>
      <c r="N35" s="133">
        <v>0</v>
      </c>
      <c r="O35" s="134"/>
      <c r="P35" s="133">
        <v>586882215</v>
      </c>
    </row>
    <row r="36" spans="1:16" ht="12" customHeight="1" x14ac:dyDescent="0.25">
      <c r="B36" s="156">
        <v>210102</v>
      </c>
      <c r="C36" s="134"/>
      <c r="D36" s="157" t="s">
        <v>59</v>
      </c>
      <c r="E36" s="134"/>
      <c r="F36" s="158">
        <v>0</v>
      </c>
      <c r="G36" s="134"/>
      <c r="H36" s="158">
        <v>6555081344.8999996</v>
      </c>
      <c r="I36" s="134"/>
      <c r="J36" s="209">
        <v>77133952047.279999</v>
      </c>
      <c r="K36" s="134"/>
      <c r="L36" s="209">
        <v>79487986118.559998</v>
      </c>
      <c r="M36" s="134"/>
      <c r="N36" s="133">
        <v>0</v>
      </c>
      <c r="O36" s="134"/>
      <c r="P36" s="133">
        <v>8909115416.1800003</v>
      </c>
    </row>
    <row r="37" spans="1:16" ht="12" customHeight="1" x14ac:dyDescent="0.25">
      <c r="B37" s="156">
        <v>210202</v>
      </c>
      <c r="C37" s="134"/>
      <c r="D37" s="157" t="s">
        <v>60</v>
      </c>
      <c r="E37" s="134"/>
      <c r="F37" s="158">
        <v>0</v>
      </c>
      <c r="G37" s="134"/>
      <c r="H37" s="158">
        <v>287759316.11000001</v>
      </c>
      <c r="I37" s="134"/>
      <c r="J37" s="209">
        <v>3376559097.1300001</v>
      </c>
      <c r="K37" s="134"/>
      <c r="L37" s="209">
        <v>3771311727.1300001</v>
      </c>
      <c r="M37" s="134"/>
      <c r="N37" s="133">
        <v>0</v>
      </c>
      <c r="O37" s="134"/>
      <c r="P37" s="133">
        <v>682511946.11000001</v>
      </c>
    </row>
    <row r="38" spans="1:16" ht="12" customHeight="1" x14ac:dyDescent="0.25">
      <c r="B38" s="159">
        <v>2200</v>
      </c>
      <c r="C38" s="134"/>
      <c r="D38" s="155" t="s">
        <v>289</v>
      </c>
      <c r="E38" s="134"/>
      <c r="F38" s="133">
        <v>0</v>
      </c>
      <c r="G38" s="134"/>
      <c r="H38" s="133">
        <v>0</v>
      </c>
      <c r="I38" s="134"/>
      <c r="J38" s="209">
        <v>68386633819.029999</v>
      </c>
      <c r="K38" s="134"/>
      <c r="L38" s="209">
        <v>68097664469.639999</v>
      </c>
      <c r="M38" s="134"/>
      <c r="N38" s="133">
        <v>288969349.38999999</v>
      </c>
      <c r="O38" s="134"/>
      <c r="P38" s="133">
        <v>0</v>
      </c>
    </row>
    <row r="39" spans="1:16" ht="12" customHeight="1" x14ac:dyDescent="0.25">
      <c r="B39" s="159">
        <v>2300</v>
      </c>
      <c r="C39" s="134"/>
      <c r="D39" s="157" t="s">
        <v>290</v>
      </c>
      <c r="E39" s="134"/>
      <c r="F39" s="158">
        <v>0</v>
      </c>
      <c r="G39" s="134"/>
      <c r="H39" s="158">
        <v>208333338</v>
      </c>
      <c r="I39" s="134"/>
      <c r="J39" s="209">
        <v>208333330</v>
      </c>
      <c r="K39" s="134"/>
      <c r="L39" s="209">
        <v>0</v>
      </c>
      <c r="M39" s="134"/>
      <c r="N39" s="133">
        <v>0</v>
      </c>
      <c r="O39" s="134"/>
      <c r="P39" s="133">
        <v>8</v>
      </c>
    </row>
    <row r="40" spans="1:16" ht="12" customHeight="1" x14ac:dyDescent="0.25">
      <c r="B40" s="159">
        <v>2400</v>
      </c>
      <c r="C40" s="134"/>
      <c r="D40" s="157" t="s">
        <v>291</v>
      </c>
      <c r="E40" s="134"/>
      <c r="F40" s="158">
        <v>0</v>
      </c>
      <c r="G40" s="134"/>
      <c r="H40" s="158">
        <v>0</v>
      </c>
      <c r="I40" s="134"/>
      <c r="J40" s="209">
        <v>15172650000</v>
      </c>
      <c r="K40" s="134"/>
      <c r="L40" s="209">
        <v>15172650000</v>
      </c>
      <c r="M40" s="134"/>
      <c r="N40" s="133">
        <v>0</v>
      </c>
      <c r="O40" s="134"/>
      <c r="P40" s="133">
        <v>0</v>
      </c>
    </row>
    <row r="41" spans="1:16" ht="12" customHeight="1" x14ac:dyDescent="0.25">
      <c r="B41" s="159">
        <v>2500</v>
      </c>
      <c r="C41" s="134"/>
      <c r="D41" s="157" t="s">
        <v>292</v>
      </c>
      <c r="E41" s="134"/>
      <c r="F41" s="158">
        <v>0</v>
      </c>
      <c r="G41" s="134"/>
      <c r="H41" s="158">
        <v>364583333.72000003</v>
      </c>
      <c r="I41" s="134"/>
      <c r="J41" s="209">
        <v>288194444.43000001</v>
      </c>
      <c r="K41" s="134"/>
      <c r="L41" s="209">
        <v>0</v>
      </c>
      <c r="M41" s="134"/>
      <c r="N41" s="133">
        <v>0</v>
      </c>
      <c r="O41" s="134"/>
      <c r="P41" s="133">
        <v>76388889.290000007</v>
      </c>
    </row>
    <row r="42" spans="1:16" ht="12" customHeight="1" x14ac:dyDescent="0.25">
      <c r="B42" s="159">
        <v>2600</v>
      </c>
      <c r="C42" s="134"/>
      <c r="D42" s="155" t="s">
        <v>293</v>
      </c>
      <c r="E42" s="134"/>
      <c r="F42" s="133">
        <v>0</v>
      </c>
      <c r="G42" s="134"/>
      <c r="H42" s="133">
        <v>111570954</v>
      </c>
      <c r="I42" s="134"/>
      <c r="J42" s="209">
        <v>622192287</v>
      </c>
      <c r="K42" s="134"/>
      <c r="L42" s="209">
        <v>516591261</v>
      </c>
      <c r="M42" s="134"/>
      <c r="N42" s="133">
        <v>0</v>
      </c>
      <c r="O42" s="134"/>
      <c r="P42" s="133">
        <v>5969928</v>
      </c>
    </row>
    <row r="43" spans="1:16" ht="12" customHeight="1" x14ac:dyDescent="0.25">
      <c r="B43" s="156">
        <v>2800</v>
      </c>
      <c r="C43" s="134"/>
      <c r="D43" s="157" t="s">
        <v>294</v>
      </c>
      <c r="E43" s="134"/>
      <c r="F43" s="158">
        <v>0</v>
      </c>
      <c r="G43" s="134"/>
      <c r="H43" s="158">
        <v>694444444.20000005</v>
      </c>
      <c r="I43" s="134"/>
      <c r="J43" s="209">
        <v>222222222.24000001</v>
      </c>
      <c r="K43" s="134"/>
      <c r="L43" s="209">
        <v>0</v>
      </c>
      <c r="M43" s="134"/>
      <c r="N43" s="133">
        <v>0</v>
      </c>
      <c r="O43" s="134"/>
      <c r="P43" s="133">
        <v>472222221.95999998</v>
      </c>
    </row>
    <row r="44" spans="1:16" ht="12" customHeight="1" x14ac:dyDescent="0.25">
      <c r="A44" s="162">
        <v>2900</v>
      </c>
      <c r="B44" s="171">
        <v>2900</v>
      </c>
      <c r="C44" s="164"/>
      <c r="D44" s="169" t="s">
        <v>295</v>
      </c>
      <c r="E44" s="164"/>
      <c r="F44" s="170">
        <v>0</v>
      </c>
      <c r="G44" s="164"/>
      <c r="H44" s="170">
        <v>212565044</v>
      </c>
      <c r="I44" s="164"/>
      <c r="J44" s="208">
        <v>1050803714</v>
      </c>
      <c r="K44" s="164"/>
      <c r="L44" s="208">
        <v>871964967</v>
      </c>
      <c r="M44" s="164"/>
      <c r="N44" s="166">
        <v>0</v>
      </c>
      <c r="O44" s="164"/>
      <c r="P44" s="166">
        <v>33726297</v>
      </c>
    </row>
    <row r="45" spans="1:16" ht="12" customHeight="1" x14ac:dyDescent="0.25">
      <c r="B45" s="159">
        <v>2901</v>
      </c>
      <c r="C45" s="134"/>
      <c r="D45" s="155" t="s">
        <v>296</v>
      </c>
      <c r="E45" s="134"/>
      <c r="F45" s="133">
        <v>0</v>
      </c>
      <c r="G45" s="134"/>
      <c r="H45" s="133">
        <v>0</v>
      </c>
      <c r="I45" s="134"/>
      <c r="J45" s="133">
        <v>2515411</v>
      </c>
      <c r="K45" s="134"/>
      <c r="L45" s="133">
        <v>1839617</v>
      </c>
      <c r="M45" s="134"/>
      <c r="N45" s="133">
        <v>675794</v>
      </c>
      <c r="O45" s="134"/>
      <c r="P45" s="133">
        <v>0</v>
      </c>
    </row>
    <row r="46" spans="1:16" ht="12" customHeight="1" x14ac:dyDescent="0.25">
      <c r="B46" s="156">
        <v>2902</v>
      </c>
      <c r="C46" s="134"/>
      <c r="D46" s="157" t="s">
        <v>297</v>
      </c>
      <c r="E46" s="134"/>
      <c r="F46" s="158">
        <v>0</v>
      </c>
      <c r="G46" s="134"/>
      <c r="H46" s="158">
        <v>102421</v>
      </c>
      <c r="I46" s="134"/>
      <c r="J46" s="133">
        <v>5065215</v>
      </c>
      <c r="K46" s="134"/>
      <c r="L46" s="133">
        <v>4962794</v>
      </c>
      <c r="M46" s="134"/>
      <c r="N46" s="133">
        <v>0</v>
      </c>
      <c r="O46" s="134"/>
      <c r="P46" s="133">
        <v>0</v>
      </c>
    </row>
    <row r="47" spans="1:16" ht="12" customHeight="1" x14ac:dyDescent="0.25">
      <c r="B47" s="156">
        <v>2903</v>
      </c>
      <c r="C47" s="134"/>
      <c r="D47" s="157" t="s">
        <v>298</v>
      </c>
      <c r="E47" s="134"/>
      <c r="F47" s="158">
        <v>0</v>
      </c>
      <c r="G47" s="134"/>
      <c r="H47" s="158">
        <v>797918</v>
      </c>
      <c r="I47" s="134"/>
      <c r="J47" s="133">
        <v>13249827</v>
      </c>
      <c r="K47" s="134"/>
      <c r="L47" s="133">
        <v>13370000</v>
      </c>
      <c r="M47" s="134"/>
      <c r="N47" s="133">
        <v>0</v>
      </c>
      <c r="O47" s="134"/>
      <c r="P47" s="133">
        <v>918091</v>
      </c>
    </row>
    <row r="48" spans="1:16" ht="12" customHeight="1" x14ac:dyDescent="0.25">
      <c r="B48" s="156">
        <v>2904</v>
      </c>
      <c r="C48" s="134"/>
      <c r="D48" s="157" t="s">
        <v>299</v>
      </c>
      <c r="E48" s="134"/>
      <c r="F48" s="158">
        <v>0</v>
      </c>
      <c r="G48" s="134"/>
      <c r="H48" s="158">
        <v>34925398</v>
      </c>
      <c r="I48" s="134"/>
      <c r="J48" s="133">
        <v>853233954</v>
      </c>
      <c r="K48" s="134"/>
      <c r="L48" s="133">
        <v>818308556</v>
      </c>
      <c r="M48" s="134"/>
      <c r="N48" s="133">
        <v>0</v>
      </c>
      <c r="O48" s="134"/>
      <c r="P48" s="133">
        <v>0</v>
      </c>
    </row>
    <row r="49" spans="1:16" ht="12" customHeight="1" x14ac:dyDescent="0.25">
      <c r="B49" s="156">
        <v>2906</v>
      </c>
      <c r="C49" s="134"/>
      <c r="D49" s="157" t="s">
        <v>300</v>
      </c>
      <c r="E49" s="134"/>
      <c r="F49" s="158">
        <v>0</v>
      </c>
      <c r="G49" s="134"/>
      <c r="H49" s="158">
        <v>155033307</v>
      </c>
      <c r="I49" s="134"/>
      <c r="J49" s="133">
        <v>155033307</v>
      </c>
      <c r="K49" s="134"/>
      <c r="L49" s="133">
        <v>0</v>
      </c>
      <c r="M49" s="134"/>
      <c r="N49" s="133">
        <v>0</v>
      </c>
      <c r="O49" s="134"/>
      <c r="P49" s="133">
        <v>0</v>
      </c>
    </row>
    <row r="50" spans="1:16" ht="12" customHeight="1" x14ac:dyDescent="0.25">
      <c r="B50" s="156">
        <v>2908</v>
      </c>
      <c r="C50" s="134"/>
      <c r="D50" s="157" t="s">
        <v>301</v>
      </c>
      <c r="E50" s="134"/>
      <c r="F50" s="158">
        <v>0</v>
      </c>
      <c r="G50" s="134"/>
      <c r="H50" s="158">
        <v>21706000</v>
      </c>
      <c r="I50" s="134"/>
      <c r="J50" s="133">
        <v>21706000</v>
      </c>
      <c r="K50" s="134"/>
      <c r="L50" s="133">
        <v>33484000</v>
      </c>
      <c r="M50" s="134"/>
      <c r="N50" s="133">
        <v>0</v>
      </c>
      <c r="O50" s="134"/>
      <c r="P50" s="133">
        <v>33484000</v>
      </c>
    </row>
    <row r="51" spans="1:16" ht="12" customHeight="1" x14ac:dyDescent="0.25">
      <c r="B51" s="156">
        <v>2905</v>
      </c>
      <c r="C51" s="134"/>
      <c r="D51" s="157" t="s">
        <v>302</v>
      </c>
      <c r="E51" s="134"/>
      <c r="F51" s="158">
        <v>0</v>
      </c>
      <c r="G51" s="134"/>
      <c r="H51" s="158">
        <v>676666669</v>
      </c>
      <c r="I51" s="134"/>
      <c r="J51" s="209">
        <v>279999996</v>
      </c>
      <c r="K51" s="134"/>
      <c r="L51" s="209">
        <v>0</v>
      </c>
      <c r="M51" s="134"/>
      <c r="N51" s="133">
        <v>0</v>
      </c>
      <c r="O51" s="134"/>
      <c r="P51" s="133">
        <v>396666673</v>
      </c>
    </row>
    <row r="52" spans="1:16" ht="12" customHeight="1" x14ac:dyDescent="0.25">
      <c r="B52" s="156">
        <v>3000</v>
      </c>
      <c r="C52" s="134"/>
      <c r="D52" s="157" t="s">
        <v>303</v>
      </c>
      <c r="E52" s="134"/>
      <c r="F52" s="158">
        <v>0</v>
      </c>
      <c r="G52" s="134"/>
      <c r="H52" s="158">
        <v>10760000000</v>
      </c>
      <c r="I52" s="134"/>
      <c r="J52" s="133">
        <v>0</v>
      </c>
      <c r="K52" s="134"/>
      <c r="L52" s="133">
        <v>0</v>
      </c>
      <c r="M52" s="134"/>
      <c r="N52" s="133">
        <v>0</v>
      </c>
      <c r="O52" s="134"/>
      <c r="P52" s="133">
        <v>10760000000</v>
      </c>
    </row>
    <row r="53" spans="1:16" ht="12" customHeight="1" x14ac:dyDescent="0.25">
      <c r="B53" s="156">
        <v>310001</v>
      </c>
      <c r="C53" s="134"/>
      <c r="D53" s="157" t="s">
        <v>304</v>
      </c>
      <c r="E53" s="134"/>
      <c r="F53" s="158">
        <v>0</v>
      </c>
      <c r="G53" s="134"/>
      <c r="H53" s="158">
        <v>0</v>
      </c>
      <c r="I53" s="134"/>
      <c r="J53" s="133">
        <v>0</v>
      </c>
      <c r="K53" s="134"/>
      <c r="L53" s="209">
        <v>1500000</v>
      </c>
      <c r="M53" s="134"/>
      <c r="N53" s="133">
        <v>0</v>
      </c>
      <c r="O53" s="134"/>
      <c r="P53" s="133">
        <v>1500000</v>
      </c>
    </row>
    <row r="54" spans="1:16" ht="12" customHeight="1" x14ac:dyDescent="0.25">
      <c r="B54" s="159">
        <v>320001</v>
      </c>
      <c r="C54" s="134"/>
      <c r="D54" s="155" t="s">
        <v>251</v>
      </c>
      <c r="E54" s="134"/>
      <c r="F54" s="133">
        <v>0</v>
      </c>
      <c r="G54" s="134"/>
      <c r="H54" s="133">
        <v>6033046386.0699997</v>
      </c>
      <c r="I54" s="134"/>
      <c r="J54" s="133">
        <v>0</v>
      </c>
      <c r="K54" s="134"/>
      <c r="L54" s="133">
        <v>0</v>
      </c>
      <c r="M54" s="134"/>
      <c r="N54" s="133">
        <v>0</v>
      </c>
      <c r="O54" s="134"/>
      <c r="P54" s="133">
        <v>6033046386.0699997</v>
      </c>
    </row>
    <row r="55" spans="1:16" ht="12" customHeight="1" x14ac:dyDescent="0.25">
      <c r="A55" s="162">
        <v>4000</v>
      </c>
      <c r="B55" s="171">
        <v>4000</v>
      </c>
      <c r="C55" s="164"/>
      <c r="D55" s="169" t="s">
        <v>305</v>
      </c>
      <c r="E55" s="164"/>
      <c r="F55" s="170">
        <v>0</v>
      </c>
      <c r="G55" s="164"/>
      <c r="H55" s="170">
        <v>0</v>
      </c>
      <c r="I55" s="164"/>
      <c r="J55" s="208">
        <v>5197007.67</v>
      </c>
      <c r="K55" s="164"/>
      <c r="L55" s="208">
        <v>79338863397.259995</v>
      </c>
      <c r="M55" s="164"/>
      <c r="N55" s="166">
        <v>0</v>
      </c>
      <c r="O55" s="164"/>
      <c r="P55" s="166">
        <v>79333666389.580002</v>
      </c>
    </row>
    <row r="56" spans="1:16" ht="12" customHeight="1" x14ac:dyDescent="0.25">
      <c r="B56" s="156">
        <v>4000.01</v>
      </c>
      <c r="C56" s="134"/>
      <c r="D56" s="157" t="s">
        <v>306</v>
      </c>
      <c r="E56" s="134"/>
      <c r="F56" s="158">
        <v>0</v>
      </c>
      <c r="G56" s="134"/>
      <c r="H56" s="158">
        <v>0</v>
      </c>
      <c r="I56" s="134"/>
      <c r="J56" s="133">
        <v>0</v>
      </c>
      <c r="K56" s="134"/>
      <c r="L56" s="133">
        <v>79337739820.690002</v>
      </c>
      <c r="M56" s="134"/>
      <c r="N56" s="133">
        <v>0</v>
      </c>
      <c r="O56" s="134"/>
      <c r="P56" s="133">
        <v>79337739820.690002</v>
      </c>
    </row>
    <row r="57" spans="1:16" ht="12" customHeight="1" x14ac:dyDescent="0.25">
      <c r="B57" s="210" t="s">
        <v>470</v>
      </c>
      <c r="C57" s="204"/>
      <c r="D57" s="207" t="s">
        <v>471</v>
      </c>
      <c r="E57" s="134"/>
      <c r="F57" s="158">
        <v>0</v>
      </c>
      <c r="G57" s="134"/>
      <c r="H57" s="158">
        <v>0</v>
      </c>
      <c r="I57" s="134"/>
      <c r="J57" s="133">
        <v>936000</v>
      </c>
      <c r="K57" s="134"/>
      <c r="L57" s="133">
        <v>0</v>
      </c>
      <c r="M57" s="134"/>
      <c r="N57" s="133">
        <v>936000</v>
      </c>
      <c r="O57" s="134"/>
      <c r="P57" s="133">
        <v>0</v>
      </c>
    </row>
    <row r="58" spans="1:16" ht="12" customHeight="1" x14ac:dyDescent="0.25">
      <c r="B58" s="156">
        <v>4000.04</v>
      </c>
      <c r="C58" s="134"/>
      <c r="D58" s="157" t="s">
        <v>307</v>
      </c>
      <c r="E58" s="134"/>
      <c r="F58" s="158">
        <v>0</v>
      </c>
      <c r="G58" s="134"/>
      <c r="H58" s="158">
        <v>0</v>
      </c>
      <c r="I58" s="134"/>
      <c r="J58" s="133">
        <v>4261007.67</v>
      </c>
      <c r="K58" s="134"/>
      <c r="L58" s="133">
        <v>1123576.57</v>
      </c>
      <c r="M58" s="134"/>
      <c r="N58" s="133">
        <v>3137431.11</v>
      </c>
      <c r="O58" s="134"/>
      <c r="P58" s="133">
        <v>0</v>
      </c>
    </row>
    <row r="59" spans="1:16" ht="12" customHeight="1" x14ac:dyDescent="0.25">
      <c r="B59" s="156">
        <v>410104</v>
      </c>
      <c r="C59" s="134"/>
      <c r="D59" s="157" t="s">
        <v>79</v>
      </c>
      <c r="E59" s="134"/>
      <c r="F59" s="158">
        <v>0</v>
      </c>
      <c r="G59" s="134"/>
      <c r="H59" s="158">
        <v>0</v>
      </c>
      <c r="I59" s="134"/>
      <c r="J59" s="209">
        <v>4397166.43</v>
      </c>
      <c r="K59" s="134"/>
      <c r="L59" s="209">
        <v>0</v>
      </c>
      <c r="M59" s="134"/>
      <c r="N59" s="133">
        <v>4397166.43</v>
      </c>
      <c r="O59" s="134"/>
      <c r="P59" s="133">
        <v>0</v>
      </c>
    </row>
    <row r="60" spans="1:16" ht="12" customHeight="1" x14ac:dyDescent="0.25">
      <c r="A60" s="162">
        <v>5000</v>
      </c>
      <c r="B60" s="171">
        <v>5000</v>
      </c>
      <c r="C60" s="164"/>
      <c r="D60" s="169" t="s">
        <v>308</v>
      </c>
      <c r="E60" s="164"/>
      <c r="F60" s="170">
        <v>0</v>
      </c>
      <c r="G60" s="164"/>
      <c r="H60" s="170">
        <v>0</v>
      </c>
      <c r="I60" s="164"/>
      <c r="J60" s="208">
        <v>79541244825.470001</v>
      </c>
      <c r="K60" s="164"/>
      <c r="L60" s="208">
        <v>6305467061.5799999</v>
      </c>
      <c r="M60" s="164"/>
      <c r="N60" s="166">
        <v>73235777763.889999</v>
      </c>
      <c r="O60" s="164"/>
      <c r="P60" s="166">
        <v>0</v>
      </c>
    </row>
    <row r="61" spans="1:16" ht="12" customHeight="1" x14ac:dyDescent="0.25">
      <c r="B61" s="156">
        <v>5000.01</v>
      </c>
      <c r="C61" s="134"/>
      <c r="D61" s="157" t="s">
        <v>309</v>
      </c>
      <c r="E61" s="134"/>
      <c r="F61" s="158">
        <v>0</v>
      </c>
      <c r="G61" s="134"/>
      <c r="H61" s="158">
        <v>0</v>
      </c>
      <c r="I61" s="134"/>
      <c r="J61" s="133">
        <v>48292.57</v>
      </c>
      <c r="K61" s="134"/>
      <c r="L61" s="133">
        <v>1430407.19</v>
      </c>
      <c r="M61" s="134"/>
      <c r="N61" s="133">
        <v>0</v>
      </c>
      <c r="O61" s="134"/>
      <c r="P61" s="133">
        <v>1382114.62</v>
      </c>
    </row>
    <row r="62" spans="1:16" ht="12" customHeight="1" x14ac:dyDescent="0.25">
      <c r="B62" s="156">
        <v>5000.1000000000004</v>
      </c>
      <c r="C62" s="134"/>
      <c r="D62" s="157" t="s">
        <v>308</v>
      </c>
      <c r="E62" s="134"/>
      <c r="F62" s="158">
        <v>0</v>
      </c>
      <c r="G62" s="134"/>
      <c r="H62" s="158">
        <v>0</v>
      </c>
      <c r="I62" s="134"/>
      <c r="J62" s="133">
        <v>79541196532.899994</v>
      </c>
      <c r="K62" s="134"/>
      <c r="L62" s="133">
        <v>6304036654.3999996</v>
      </c>
      <c r="M62" s="134"/>
      <c r="N62" s="133">
        <v>73237159878.509995</v>
      </c>
      <c r="O62" s="134"/>
      <c r="P62" s="133">
        <v>0</v>
      </c>
    </row>
    <row r="63" spans="1:16" ht="12" customHeight="1" x14ac:dyDescent="0.25">
      <c r="A63" s="162">
        <v>6000</v>
      </c>
      <c r="B63" s="171">
        <v>6000</v>
      </c>
      <c r="C63" s="164"/>
      <c r="D63" s="169" t="s">
        <v>310</v>
      </c>
      <c r="E63" s="164"/>
      <c r="F63" s="170">
        <v>0</v>
      </c>
      <c r="G63" s="164"/>
      <c r="H63" s="170">
        <v>0</v>
      </c>
      <c r="I63" s="164"/>
      <c r="J63" s="208">
        <v>452548834.81</v>
      </c>
      <c r="K63" s="164"/>
      <c r="L63" s="166">
        <v>0</v>
      </c>
      <c r="M63" s="164"/>
      <c r="N63" s="166">
        <v>452548834.81</v>
      </c>
      <c r="O63" s="164"/>
      <c r="P63" s="166">
        <v>0</v>
      </c>
    </row>
    <row r="64" spans="1:16" ht="12" customHeight="1" x14ac:dyDescent="0.25">
      <c r="A64" s="162">
        <v>6100</v>
      </c>
      <c r="B64" s="167">
        <v>6100</v>
      </c>
      <c r="C64" s="164"/>
      <c r="D64" s="165" t="s">
        <v>311</v>
      </c>
      <c r="E64" s="164"/>
      <c r="F64" s="166">
        <v>0</v>
      </c>
      <c r="G64" s="164"/>
      <c r="H64" s="166">
        <v>0</v>
      </c>
      <c r="I64" s="164"/>
      <c r="J64" s="166">
        <v>7765000</v>
      </c>
      <c r="K64" s="164"/>
      <c r="L64" s="166">
        <v>0</v>
      </c>
      <c r="M64" s="164"/>
      <c r="N64" s="166">
        <v>7765000</v>
      </c>
      <c r="O64" s="164"/>
      <c r="P64" s="166">
        <v>0</v>
      </c>
    </row>
    <row r="65" spans="1:16" ht="12" customHeight="1" x14ac:dyDescent="0.25">
      <c r="B65" s="159">
        <v>6101</v>
      </c>
      <c r="C65" s="134"/>
      <c r="D65" s="155" t="s">
        <v>312</v>
      </c>
      <c r="E65" s="134"/>
      <c r="F65" s="133">
        <v>0</v>
      </c>
      <c r="G65" s="134"/>
      <c r="H65" s="133">
        <v>0</v>
      </c>
      <c r="I65" s="134"/>
      <c r="J65" s="133">
        <v>5765000</v>
      </c>
      <c r="K65" s="134"/>
      <c r="L65" s="133">
        <v>0</v>
      </c>
      <c r="M65" s="134"/>
      <c r="N65" s="133">
        <v>5765000</v>
      </c>
      <c r="O65" s="134"/>
      <c r="P65" s="133">
        <v>0</v>
      </c>
    </row>
    <row r="66" spans="1:16" ht="12" customHeight="1" x14ac:dyDescent="0.25">
      <c r="B66" s="156">
        <v>6104</v>
      </c>
      <c r="C66" s="134"/>
      <c r="D66" s="157" t="s">
        <v>135</v>
      </c>
      <c r="E66" s="134"/>
      <c r="F66" s="158">
        <v>0</v>
      </c>
      <c r="G66" s="134"/>
      <c r="H66" s="158">
        <v>0</v>
      </c>
      <c r="I66" s="134"/>
      <c r="J66" s="133">
        <v>2000000</v>
      </c>
      <c r="K66" s="134"/>
      <c r="L66" s="133">
        <v>0</v>
      </c>
      <c r="M66" s="134"/>
      <c r="N66" s="133">
        <v>2000000</v>
      </c>
      <c r="O66" s="134"/>
      <c r="P66" s="133">
        <v>0</v>
      </c>
    </row>
    <row r="67" spans="1:16" ht="12" customHeight="1" x14ac:dyDescent="0.25">
      <c r="A67" s="162">
        <v>6300</v>
      </c>
      <c r="B67" s="167">
        <v>6300</v>
      </c>
      <c r="C67" s="164"/>
      <c r="D67" s="165" t="s">
        <v>313</v>
      </c>
      <c r="E67" s="164"/>
      <c r="F67" s="166">
        <v>0</v>
      </c>
      <c r="G67" s="164"/>
      <c r="H67" s="166">
        <v>0</v>
      </c>
      <c r="I67" s="164"/>
      <c r="J67" s="166">
        <v>444783834.81</v>
      </c>
      <c r="K67" s="164"/>
      <c r="L67" s="166">
        <v>0</v>
      </c>
      <c r="M67" s="164"/>
      <c r="N67" s="166">
        <v>444783834.81</v>
      </c>
      <c r="O67" s="164"/>
      <c r="P67" s="166">
        <v>0</v>
      </c>
    </row>
    <row r="68" spans="1:16" ht="12" customHeight="1" x14ac:dyDescent="0.25">
      <c r="B68" s="156">
        <v>6300.02</v>
      </c>
      <c r="C68" s="134"/>
      <c r="D68" s="157" t="s">
        <v>314</v>
      </c>
      <c r="E68" s="134"/>
      <c r="F68" s="158">
        <v>0</v>
      </c>
      <c r="G68" s="134"/>
      <c r="H68" s="158">
        <v>0</v>
      </c>
      <c r="I68" s="134"/>
      <c r="J68" s="133">
        <v>420317925.81</v>
      </c>
      <c r="K68" s="134"/>
      <c r="L68" s="133">
        <v>0</v>
      </c>
      <c r="M68" s="134"/>
      <c r="N68" s="133">
        <v>420317925.81</v>
      </c>
      <c r="O68" s="134"/>
      <c r="P68" s="133">
        <v>0</v>
      </c>
    </row>
    <row r="69" spans="1:16" ht="12" customHeight="1" x14ac:dyDescent="0.25">
      <c r="B69" s="159">
        <v>6300.03</v>
      </c>
      <c r="C69" s="134"/>
      <c r="D69" s="155" t="s">
        <v>315</v>
      </c>
      <c r="E69" s="134"/>
      <c r="F69" s="133">
        <v>0</v>
      </c>
      <c r="G69" s="134"/>
      <c r="H69" s="133">
        <v>0</v>
      </c>
      <c r="I69" s="134"/>
      <c r="J69" s="133">
        <v>24465909</v>
      </c>
      <c r="K69" s="134"/>
      <c r="L69" s="133">
        <v>0</v>
      </c>
      <c r="M69" s="134"/>
      <c r="N69" s="133">
        <v>24465909</v>
      </c>
      <c r="O69" s="134"/>
      <c r="P69" s="133">
        <v>0</v>
      </c>
    </row>
    <row r="70" spans="1:16" ht="12" customHeight="1" x14ac:dyDescent="0.25">
      <c r="A70" s="162">
        <v>6200</v>
      </c>
      <c r="B70" s="171">
        <v>6200</v>
      </c>
      <c r="C70" s="164"/>
      <c r="D70" s="169" t="s">
        <v>316</v>
      </c>
      <c r="E70" s="164"/>
      <c r="F70" s="170">
        <v>0</v>
      </c>
      <c r="G70" s="164"/>
      <c r="H70" s="170">
        <v>0</v>
      </c>
      <c r="I70" s="164"/>
      <c r="J70" s="208">
        <v>3305948449.1399999</v>
      </c>
      <c r="K70" s="164"/>
      <c r="L70" s="208">
        <v>18283528</v>
      </c>
      <c r="M70" s="164"/>
      <c r="N70" s="166">
        <v>3287664921.1399999</v>
      </c>
      <c r="O70" s="164"/>
      <c r="P70" s="166">
        <v>0</v>
      </c>
    </row>
    <row r="71" spans="1:16" ht="12" customHeight="1" x14ac:dyDescent="0.25">
      <c r="A71" s="162">
        <v>6201</v>
      </c>
      <c r="B71" s="171">
        <v>6201</v>
      </c>
      <c r="C71" s="164"/>
      <c r="D71" s="169" t="s">
        <v>317</v>
      </c>
      <c r="E71" s="164"/>
      <c r="F71" s="170">
        <v>0</v>
      </c>
      <c r="G71" s="164"/>
      <c r="H71" s="170">
        <v>0</v>
      </c>
      <c r="I71" s="164"/>
      <c r="J71" s="166">
        <v>840004000</v>
      </c>
      <c r="K71" s="164"/>
      <c r="L71" s="166">
        <v>0</v>
      </c>
      <c r="M71" s="164"/>
      <c r="N71" s="166">
        <v>840004000</v>
      </c>
      <c r="O71" s="164"/>
      <c r="P71" s="166">
        <v>0</v>
      </c>
    </row>
    <row r="72" spans="1:16" ht="12" customHeight="1" x14ac:dyDescent="0.25">
      <c r="B72" s="156">
        <v>6201.01</v>
      </c>
      <c r="C72" s="134"/>
      <c r="D72" s="157" t="s">
        <v>318</v>
      </c>
      <c r="E72" s="134"/>
      <c r="F72" s="158">
        <v>0</v>
      </c>
      <c r="G72" s="134"/>
      <c r="H72" s="158">
        <v>0</v>
      </c>
      <c r="I72" s="134"/>
      <c r="J72" s="133">
        <v>778504000</v>
      </c>
      <c r="K72" s="134"/>
      <c r="L72" s="133">
        <v>0</v>
      </c>
      <c r="M72" s="134"/>
      <c r="N72" s="133">
        <v>778504000</v>
      </c>
      <c r="O72" s="134"/>
      <c r="P72" s="133">
        <v>0</v>
      </c>
    </row>
    <row r="73" spans="1:16" ht="12" customHeight="1" x14ac:dyDescent="0.25">
      <c r="B73" s="156">
        <v>6201.05</v>
      </c>
      <c r="C73" s="134"/>
      <c r="D73" s="157" t="s">
        <v>319</v>
      </c>
      <c r="E73" s="134"/>
      <c r="F73" s="158">
        <v>0</v>
      </c>
      <c r="G73" s="134"/>
      <c r="H73" s="158">
        <v>0</v>
      </c>
      <c r="I73" s="134"/>
      <c r="J73" s="133">
        <v>61500000</v>
      </c>
      <c r="K73" s="134"/>
      <c r="L73" s="133">
        <v>0</v>
      </c>
      <c r="M73" s="134"/>
      <c r="N73" s="133">
        <v>61500000</v>
      </c>
      <c r="O73" s="134"/>
      <c r="P73" s="133">
        <v>0</v>
      </c>
    </row>
    <row r="74" spans="1:16" ht="12" customHeight="1" x14ac:dyDescent="0.25">
      <c r="A74" s="162">
        <v>6203</v>
      </c>
      <c r="B74" s="171">
        <v>6203</v>
      </c>
      <c r="C74" s="164"/>
      <c r="D74" s="169" t="s">
        <v>320</v>
      </c>
      <c r="E74" s="164"/>
      <c r="F74" s="170">
        <v>0</v>
      </c>
      <c r="G74" s="164"/>
      <c r="H74" s="170">
        <v>0</v>
      </c>
      <c r="I74" s="164"/>
      <c r="J74" s="166">
        <v>2393431630.9699998</v>
      </c>
      <c r="K74" s="164"/>
      <c r="L74" s="166">
        <v>18283528</v>
      </c>
      <c r="M74" s="164"/>
      <c r="N74" s="166">
        <v>2375148102.9699998</v>
      </c>
      <c r="O74" s="164"/>
      <c r="P74" s="166">
        <v>0</v>
      </c>
    </row>
    <row r="75" spans="1:16" ht="12" customHeight="1" x14ac:dyDescent="0.25">
      <c r="B75" s="159">
        <v>6203.01</v>
      </c>
      <c r="C75" s="134"/>
      <c r="D75" s="155" t="s">
        <v>321</v>
      </c>
      <c r="E75" s="134"/>
      <c r="F75" s="133">
        <v>0</v>
      </c>
      <c r="G75" s="134"/>
      <c r="H75" s="133">
        <v>0</v>
      </c>
      <c r="I75" s="134"/>
      <c r="J75" s="133">
        <v>33089833</v>
      </c>
      <c r="K75" s="134"/>
      <c r="L75" s="133">
        <v>0</v>
      </c>
      <c r="M75" s="134"/>
      <c r="N75" s="133">
        <v>33089833</v>
      </c>
      <c r="O75" s="134"/>
      <c r="P75" s="133">
        <v>0</v>
      </c>
    </row>
    <row r="76" spans="1:16" ht="12" customHeight="1" x14ac:dyDescent="0.25">
      <c r="B76" s="156">
        <v>6203.03</v>
      </c>
      <c r="C76" s="134"/>
      <c r="D76" s="157" t="s">
        <v>322</v>
      </c>
      <c r="E76" s="134"/>
      <c r="F76" s="158">
        <v>0</v>
      </c>
      <c r="G76" s="134"/>
      <c r="H76" s="158">
        <v>0</v>
      </c>
      <c r="I76" s="134"/>
      <c r="J76" s="133">
        <v>27535912</v>
      </c>
      <c r="K76" s="134"/>
      <c r="L76" s="133">
        <v>0</v>
      </c>
      <c r="M76" s="134"/>
      <c r="N76" s="133">
        <v>27535912</v>
      </c>
      <c r="O76" s="134"/>
      <c r="P76" s="133">
        <v>0</v>
      </c>
    </row>
    <row r="77" spans="1:16" ht="12" customHeight="1" x14ac:dyDescent="0.25">
      <c r="B77" s="156">
        <v>6203.05</v>
      </c>
      <c r="C77" s="134"/>
      <c r="D77" s="157" t="s">
        <v>323</v>
      </c>
      <c r="E77" s="134"/>
      <c r="F77" s="158">
        <v>0</v>
      </c>
      <c r="G77" s="134"/>
      <c r="H77" s="158">
        <v>0</v>
      </c>
      <c r="I77" s="134"/>
      <c r="J77" s="133">
        <v>461517870</v>
      </c>
      <c r="K77" s="134"/>
      <c r="L77" s="133">
        <v>8360000</v>
      </c>
      <c r="M77" s="134"/>
      <c r="N77" s="133">
        <v>453157870</v>
      </c>
      <c r="O77" s="134"/>
      <c r="P77" s="133">
        <v>0</v>
      </c>
    </row>
    <row r="78" spans="1:16" ht="12" customHeight="1" x14ac:dyDescent="0.25">
      <c r="B78" s="159">
        <v>6203.07</v>
      </c>
      <c r="C78" s="134"/>
      <c r="D78" s="155" t="s">
        <v>324</v>
      </c>
      <c r="E78" s="134"/>
      <c r="F78" s="133">
        <v>0</v>
      </c>
      <c r="G78" s="134"/>
      <c r="H78" s="133">
        <v>0</v>
      </c>
      <c r="I78" s="134"/>
      <c r="J78" s="133">
        <v>18919000</v>
      </c>
      <c r="K78" s="134"/>
      <c r="L78" s="133">
        <v>0</v>
      </c>
      <c r="M78" s="134"/>
      <c r="N78" s="133">
        <v>18919000</v>
      </c>
      <c r="O78" s="134"/>
      <c r="P78" s="133">
        <v>0</v>
      </c>
    </row>
    <row r="79" spans="1:16" ht="12" customHeight="1" x14ac:dyDescent="0.25">
      <c r="B79" s="203" t="s">
        <v>472</v>
      </c>
      <c r="C79" s="204"/>
      <c r="D79" s="205" t="s">
        <v>474</v>
      </c>
      <c r="E79" s="134"/>
      <c r="F79" s="133">
        <v>0</v>
      </c>
      <c r="G79" s="134"/>
      <c r="H79" s="133">
        <v>0</v>
      </c>
      <c r="I79" s="134"/>
      <c r="J79" s="133">
        <v>394200</v>
      </c>
      <c r="K79" s="134"/>
      <c r="L79" s="133">
        <v>0</v>
      </c>
      <c r="M79" s="134"/>
      <c r="N79" s="133">
        <v>394200</v>
      </c>
      <c r="O79" s="134"/>
      <c r="P79" s="133">
        <v>0</v>
      </c>
    </row>
    <row r="80" spans="1:16" ht="12" customHeight="1" x14ac:dyDescent="0.25">
      <c r="B80" s="203" t="s">
        <v>473</v>
      </c>
      <c r="C80" s="204"/>
      <c r="D80" s="205" t="s">
        <v>347</v>
      </c>
      <c r="E80" s="134"/>
      <c r="F80" s="133">
        <v>0</v>
      </c>
      <c r="G80" s="134"/>
      <c r="H80" s="133">
        <v>0</v>
      </c>
      <c r="I80" s="134"/>
      <c r="J80" s="133">
        <v>3749999.97</v>
      </c>
      <c r="K80" s="134"/>
      <c r="L80" s="133">
        <v>0</v>
      </c>
      <c r="M80" s="134"/>
      <c r="N80" s="133">
        <v>3749999.97</v>
      </c>
      <c r="O80" s="134"/>
      <c r="P80" s="133">
        <v>0</v>
      </c>
    </row>
    <row r="81" spans="1:16" ht="12" customHeight="1" x14ac:dyDescent="0.25">
      <c r="B81" s="156">
        <v>6203.13</v>
      </c>
      <c r="C81" s="134"/>
      <c r="D81" s="157" t="s">
        <v>325</v>
      </c>
      <c r="E81" s="134"/>
      <c r="F81" s="158">
        <v>0</v>
      </c>
      <c r="G81" s="134"/>
      <c r="H81" s="158">
        <v>0</v>
      </c>
      <c r="I81" s="134"/>
      <c r="J81" s="133">
        <v>12524400</v>
      </c>
      <c r="K81" s="134"/>
      <c r="L81" s="133">
        <v>0</v>
      </c>
      <c r="M81" s="134"/>
      <c r="N81" s="133">
        <v>12524400</v>
      </c>
      <c r="O81" s="134"/>
      <c r="P81" s="133">
        <v>0</v>
      </c>
    </row>
    <row r="82" spans="1:16" ht="12" customHeight="1" x14ac:dyDescent="0.25">
      <c r="B82" s="156">
        <v>6203.21</v>
      </c>
      <c r="C82" s="134"/>
      <c r="D82" s="157" t="s">
        <v>326</v>
      </c>
      <c r="E82" s="134"/>
      <c r="F82" s="158">
        <v>0</v>
      </c>
      <c r="G82" s="134"/>
      <c r="H82" s="158">
        <v>0</v>
      </c>
      <c r="I82" s="134"/>
      <c r="J82" s="133">
        <v>64775000</v>
      </c>
      <c r="K82" s="134"/>
      <c r="L82" s="133">
        <v>0</v>
      </c>
      <c r="M82" s="134"/>
      <c r="N82" s="133">
        <v>64775000</v>
      </c>
      <c r="O82" s="134"/>
      <c r="P82" s="133">
        <v>0</v>
      </c>
    </row>
    <row r="83" spans="1:16" ht="12" customHeight="1" x14ac:dyDescent="0.25">
      <c r="B83" s="159">
        <v>6203.22</v>
      </c>
      <c r="C83" s="134"/>
      <c r="D83" s="155" t="s">
        <v>327</v>
      </c>
      <c r="E83" s="134"/>
      <c r="F83" s="133">
        <v>0</v>
      </c>
      <c r="G83" s="134"/>
      <c r="H83" s="133">
        <v>0</v>
      </c>
      <c r="I83" s="134"/>
      <c r="J83" s="133">
        <v>22482616</v>
      </c>
      <c r="K83" s="134"/>
      <c r="L83" s="133">
        <v>0</v>
      </c>
      <c r="M83" s="134"/>
      <c r="N83" s="133">
        <v>22482616</v>
      </c>
      <c r="O83" s="134"/>
      <c r="P83" s="133">
        <v>0</v>
      </c>
    </row>
    <row r="84" spans="1:16" ht="12" customHeight="1" x14ac:dyDescent="0.25">
      <c r="B84" s="156">
        <v>6203.23</v>
      </c>
      <c r="C84" s="134"/>
      <c r="D84" s="157" t="s">
        <v>328</v>
      </c>
      <c r="E84" s="134"/>
      <c r="F84" s="158">
        <v>0</v>
      </c>
      <c r="G84" s="134"/>
      <c r="H84" s="158">
        <v>0</v>
      </c>
      <c r="I84" s="134"/>
      <c r="J84" s="133">
        <v>205867600</v>
      </c>
      <c r="K84" s="134"/>
      <c r="L84" s="133">
        <v>0</v>
      </c>
      <c r="M84" s="134"/>
      <c r="N84" s="133">
        <v>205867600</v>
      </c>
      <c r="O84" s="134"/>
      <c r="P84" s="133">
        <v>0</v>
      </c>
    </row>
    <row r="85" spans="1:16" ht="12" customHeight="1" x14ac:dyDescent="0.25">
      <c r="B85" s="156">
        <v>6203.24</v>
      </c>
      <c r="C85" s="134"/>
      <c r="D85" s="157" t="s">
        <v>329</v>
      </c>
      <c r="E85" s="134"/>
      <c r="F85" s="158">
        <v>0</v>
      </c>
      <c r="G85" s="134"/>
      <c r="H85" s="158">
        <v>0</v>
      </c>
      <c r="I85" s="134"/>
      <c r="J85" s="133">
        <v>673478700</v>
      </c>
      <c r="K85" s="134"/>
      <c r="L85" s="133">
        <v>0</v>
      </c>
      <c r="M85" s="134"/>
      <c r="N85" s="133">
        <v>673478700</v>
      </c>
      <c r="O85" s="134"/>
      <c r="P85" s="133">
        <v>0</v>
      </c>
    </row>
    <row r="86" spans="1:16" ht="12" customHeight="1" x14ac:dyDescent="0.25">
      <c r="B86" s="159">
        <v>6203.25</v>
      </c>
      <c r="C86" s="134"/>
      <c r="D86" s="155" t="s">
        <v>330</v>
      </c>
      <c r="E86" s="134"/>
      <c r="F86" s="133">
        <v>0</v>
      </c>
      <c r="G86" s="134"/>
      <c r="H86" s="133">
        <v>0</v>
      </c>
      <c r="I86" s="134"/>
      <c r="J86" s="133">
        <v>694382500</v>
      </c>
      <c r="K86" s="134"/>
      <c r="L86" s="133">
        <v>0</v>
      </c>
      <c r="M86" s="134"/>
      <c r="N86" s="133">
        <v>694382500</v>
      </c>
      <c r="O86" s="134"/>
      <c r="P86" s="133">
        <v>0</v>
      </c>
    </row>
    <row r="87" spans="1:16" ht="12" customHeight="1" x14ac:dyDescent="0.25">
      <c r="B87" s="156">
        <v>6203.27</v>
      </c>
      <c r="C87" s="134"/>
      <c r="D87" s="157" t="s">
        <v>331</v>
      </c>
      <c r="E87" s="134"/>
      <c r="F87" s="158">
        <v>0</v>
      </c>
      <c r="G87" s="134"/>
      <c r="H87" s="158">
        <v>0</v>
      </c>
      <c r="I87" s="134"/>
      <c r="J87" s="133">
        <v>66192000</v>
      </c>
      <c r="K87" s="134"/>
      <c r="L87" s="133">
        <v>9923528</v>
      </c>
      <c r="M87" s="134"/>
      <c r="N87" s="133">
        <v>56268472</v>
      </c>
      <c r="O87" s="134"/>
      <c r="P87" s="133">
        <v>0</v>
      </c>
    </row>
    <row r="88" spans="1:16" ht="12" customHeight="1" x14ac:dyDescent="0.25">
      <c r="B88" s="156">
        <v>6203.29</v>
      </c>
      <c r="C88" s="134"/>
      <c r="D88" s="157" t="s">
        <v>332</v>
      </c>
      <c r="E88" s="134"/>
      <c r="F88" s="158">
        <v>0</v>
      </c>
      <c r="G88" s="134"/>
      <c r="H88" s="158">
        <v>0</v>
      </c>
      <c r="I88" s="134"/>
      <c r="J88" s="133">
        <v>42418000</v>
      </c>
      <c r="K88" s="134"/>
      <c r="L88" s="133">
        <v>0</v>
      </c>
      <c r="M88" s="134"/>
      <c r="N88" s="133">
        <v>42418000</v>
      </c>
      <c r="O88" s="134"/>
      <c r="P88" s="133">
        <v>0</v>
      </c>
    </row>
    <row r="89" spans="1:16" ht="12" customHeight="1" x14ac:dyDescent="0.25">
      <c r="B89" s="156">
        <v>6203.31</v>
      </c>
      <c r="C89" s="134"/>
      <c r="D89" s="157" t="s">
        <v>333</v>
      </c>
      <c r="E89" s="134"/>
      <c r="F89" s="158">
        <v>0</v>
      </c>
      <c r="G89" s="134"/>
      <c r="H89" s="158">
        <v>0</v>
      </c>
      <c r="I89" s="134"/>
      <c r="J89" s="133">
        <v>36104000</v>
      </c>
      <c r="K89" s="134"/>
      <c r="L89" s="133">
        <v>0</v>
      </c>
      <c r="M89" s="134"/>
      <c r="N89" s="133">
        <v>36104000</v>
      </c>
      <c r="O89" s="134"/>
      <c r="P89" s="133">
        <v>0</v>
      </c>
    </row>
    <row r="90" spans="1:16" ht="12" customHeight="1" x14ac:dyDescent="0.25">
      <c r="B90" s="156" t="s">
        <v>482</v>
      </c>
      <c r="C90" s="134"/>
      <c r="D90" s="157" t="s">
        <v>483</v>
      </c>
      <c r="E90" s="134"/>
      <c r="F90" s="158">
        <v>0</v>
      </c>
      <c r="G90" s="134"/>
      <c r="H90" s="158">
        <v>0</v>
      </c>
      <c r="I90" s="134"/>
      <c r="J90" s="133">
        <v>30000000</v>
      </c>
      <c r="K90" s="134"/>
      <c r="L90" s="133">
        <v>0</v>
      </c>
      <c r="M90" s="134"/>
      <c r="N90" s="133">
        <v>30000000</v>
      </c>
      <c r="O90" s="134"/>
      <c r="P90" s="133">
        <v>0</v>
      </c>
    </row>
    <row r="91" spans="1:16" ht="12" customHeight="1" x14ac:dyDescent="0.25">
      <c r="A91" s="162">
        <v>6204</v>
      </c>
      <c r="B91" s="167">
        <v>6204</v>
      </c>
      <c r="C91" s="164"/>
      <c r="D91" s="165" t="s">
        <v>334</v>
      </c>
      <c r="E91" s="164"/>
      <c r="F91" s="166">
        <v>0</v>
      </c>
      <c r="G91" s="164"/>
      <c r="H91" s="166">
        <v>0</v>
      </c>
      <c r="I91" s="164"/>
      <c r="J91" s="166">
        <v>72512818.170000002</v>
      </c>
      <c r="K91" s="164"/>
      <c r="L91" s="166">
        <v>0</v>
      </c>
      <c r="M91" s="164"/>
      <c r="N91" s="166">
        <v>72512818.170000002</v>
      </c>
      <c r="O91" s="164"/>
      <c r="P91" s="166">
        <v>0</v>
      </c>
    </row>
    <row r="92" spans="1:16" ht="12" customHeight="1" x14ac:dyDescent="0.25">
      <c r="B92" s="156">
        <v>6204.03</v>
      </c>
      <c r="C92" s="134"/>
      <c r="D92" s="157" t="s">
        <v>335</v>
      </c>
      <c r="E92" s="134"/>
      <c r="F92" s="158">
        <v>0</v>
      </c>
      <c r="G92" s="134"/>
      <c r="H92" s="158">
        <v>0</v>
      </c>
      <c r="I92" s="134"/>
      <c r="J92" s="133">
        <v>72512818.170000002</v>
      </c>
      <c r="K92" s="134"/>
      <c r="L92" s="133">
        <v>0</v>
      </c>
      <c r="M92" s="134"/>
      <c r="N92" s="133">
        <v>72512818.170000002</v>
      </c>
      <c r="O92" s="134"/>
      <c r="P92" s="133">
        <v>0</v>
      </c>
    </row>
    <row r="93" spans="1:16" ht="12" customHeight="1" x14ac:dyDescent="0.25">
      <c r="A93" s="162">
        <v>7100</v>
      </c>
      <c r="B93" s="171">
        <v>7100</v>
      </c>
      <c r="C93" s="164"/>
      <c r="D93" s="169" t="s">
        <v>337</v>
      </c>
      <c r="E93" s="164"/>
      <c r="F93" s="170">
        <v>0</v>
      </c>
      <c r="G93" s="164"/>
      <c r="H93" s="170">
        <v>0</v>
      </c>
      <c r="I93" s="164"/>
      <c r="J93" s="208">
        <v>9923528</v>
      </c>
      <c r="K93" s="164"/>
      <c r="L93" s="208">
        <v>49308180</v>
      </c>
      <c r="M93" s="164"/>
      <c r="N93" s="166">
        <v>0</v>
      </c>
      <c r="O93" s="164"/>
      <c r="P93" s="166">
        <v>39384652</v>
      </c>
    </row>
    <row r="94" spans="1:16" ht="12" customHeight="1" x14ac:dyDescent="0.25">
      <c r="B94" s="156">
        <v>7100.01</v>
      </c>
      <c r="C94" s="134"/>
      <c r="D94" s="157" t="s">
        <v>338</v>
      </c>
      <c r="E94" s="134"/>
      <c r="F94" s="158">
        <v>0</v>
      </c>
      <c r="G94" s="134"/>
      <c r="H94" s="158">
        <v>0</v>
      </c>
      <c r="I94" s="134"/>
      <c r="J94" s="133">
        <v>0</v>
      </c>
      <c r="K94" s="134"/>
      <c r="L94" s="133">
        <v>5479193.1600000001</v>
      </c>
      <c r="M94" s="134"/>
      <c r="N94" s="133">
        <v>0</v>
      </c>
      <c r="O94" s="134"/>
      <c r="P94" s="133">
        <v>5479193.1600000001</v>
      </c>
    </row>
    <row r="95" spans="1:16" ht="12" customHeight="1" x14ac:dyDescent="0.25">
      <c r="B95" s="156">
        <v>7100.02</v>
      </c>
      <c r="C95" s="134"/>
      <c r="D95" s="157" t="s">
        <v>339</v>
      </c>
      <c r="E95" s="134"/>
      <c r="F95" s="158">
        <v>0</v>
      </c>
      <c r="G95" s="134"/>
      <c r="H95" s="158">
        <v>0</v>
      </c>
      <c r="I95" s="134"/>
      <c r="J95" s="133">
        <v>0</v>
      </c>
      <c r="K95" s="134"/>
      <c r="L95" s="133">
        <v>52986.84</v>
      </c>
      <c r="M95" s="134"/>
      <c r="N95" s="133">
        <v>0</v>
      </c>
      <c r="O95" s="134"/>
      <c r="P95" s="133">
        <v>52986.84</v>
      </c>
    </row>
    <row r="96" spans="1:16" ht="12" customHeight="1" x14ac:dyDescent="0.25">
      <c r="B96" s="156">
        <v>7100.99</v>
      </c>
      <c r="C96" s="134"/>
      <c r="D96" s="157" t="s">
        <v>179</v>
      </c>
      <c r="E96" s="134"/>
      <c r="F96" s="158">
        <v>0</v>
      </c>
      <c r="G96" s="134"/>
      <c r="H96" s="158">
        <v>0</v>
      </c>
      <c r="I96" s="134"/>
      <c r="J96" s="133">
        <v>9923528</v>
      </c>
      <c r="K96" s="134"/>
      <c r="L96" s="133">
        <v>43776000</v>
      </c>
      <c r="M96" s="134"/>
      <c r="N96" s="133">
        <v>0</v>
      </c>
      <c r="O96" s="134"/>
      <c r="P96" s="133">
        <v>33852472</v>
      </c>
    </row>
    <row r="97" spans="1:16" ht="12" customHeight="1" x14ac:dyDescent="0.25">
      <c r="A97" s="162">
        <v>7200</v>
      </c>
      <c r="B97" s="171">
        <v>7200</v>
      </c>
      <c r="C97" s="164"/>
      <c r="D97" s="169" t="s">
        <v>340</v>
      </c>
      <c r="E97" s="164"/>
      <c r="F97" s="170">
        <v>0</v>
      </c>
      <c r="G97" s="164"/>
      <c r="H97" s="170">
        <v>0</v>
      </c>
      <c r="I97" s="164"/>
      <c r="J97" s="208">
        <v>891696273.88</v>
      </c>
      <c r="K97" s="164"/>
      <c r="L97" s="208">
        <v>2492.17</v>
      </c>
      <c r="M97" s="164"/>
      <c r="N97" s="166">
        <v>891693781.71000004</v>
      </c>
      <c r="O97" s="164"/>
      <c r="P97" s="166">
        <v>0</v>
      </c>
    </row>
    <row r="98" spans="1:16" ht="12" customHeight="1" x14ac:dyDescent="0.25">
      <c r="B98" s="156">
        <v>7200.01</v>
      </c>
      <c r="C98" s="134"/>
      <c r="D98" s="157" t="s">
        <v>341</v>
      </c>
      <c r="E98" s="134"/>
      <c r="F98" s="158">
        <v>0</v>
      </c>
      <c r="G98" s="134"/>
      <c r="H98" s="158">
        <v>0</v>
      </c>
      <c r="I98" s="134"/>
      <c r="J98" s="133">
        <v>802795165.38999999</v>
      </c>
      <c r="K98" s="134"/>
      <c r="L98" s="133">
        <v>0</v>
      </c>
      <c r="M98" s="134"/>
      <c r="N98" s="133">
        <v>802795165.38999999</v>
      </c>
      <c r="O98" s="134"/>
      <c r="P98" s="133">
        <v>0</v>
      </c>
    </row>
    <row r="99" spans="1:16" ht="12" customHeight="1" x14ac:dyDescent="0.25">
      <c r="B99" s="156">
        <v>7200.02</v>
      </c>
      <c r="C99" s="134"/>
      <c r="D99" s="157" t="s">
        <v>342</v>
      </c>
      <c r="E99" s="134"/>
      <c r="F99" s="158">
        <v>0</v>
      </c>
      <c r="G99" s="134"/>
      <c r="H99" s="158">
        <v>0</v>
      </c>
      <c r="I99" s="134"/>
      <c r="J99" s="133">
        <v>87965568.909999996</v>
      </c>
      <c r="K99" s="134"/>
      <c r="L99" s="133">
        <v>0</v>
      </c>
      <c r="M99" s="134"/>
      <c r="N99" s="133">
        <v>87965568.909999996</v>
      </c>
      <c r="O99" s="134"/>
      <c r="P99" s="133">
        <v>0</v>
      </c>
    </row>
    <row r="100" spans="1:16" ht="12" customHeight="1" x14ac:dyDescent="0.25">
      <c r="B100" s="156">
        <v>7200.03</v>
      </c>
      <c r="C100" s="134"/>
      <c r="D100" s="157" t="s">
        <v>183</v>
      </c>
      <c r="E100" s="134"/>
      <c r="F100" s="158">
        <v>0</v>
      </c>
      <c r="G100" s="134"/>
      <c r="H100" s="158">
        <v>0</v>
      </c>
      <c r="I100" s="134"/>
      <c r="J100" s="133">
        <v>880503.32</v>
      </c>
      <c r="K100" s="134"/>
      <c r="L100" s="133">
        <v>0</v>
      </c>
      <c r="M100" s="134"/>
      <c r="N100" s="133">
        <v>880503.32</v>
      </c>
      <c r="O100" s="134"/>
      <c r="P100" s="133">
        <v>0</v>
      </c>
    </row>
    <row r="101" spans="1:16" ht="12" customHeight="1" x14ac:dyDescent="0.25">
      <c r="B101" s="156">
        <v>7200.99</v>
      </c>
      <c r="C101" s="134"/>
      <c r="D101" s="157" t="s">
        <v>343</v>
      </c>
      <c r="E101" s="134"/>
      <c r="F101" s="158">
        <v>0</v>
      </c>
      <c r="G101" s="134"/>
      <c r="H101" s="158">
        <v>0</v>
      </c>
      <c r="I101" s="134"/>
      <c r="J101" s="133">
        <v>55036.26</v>
      </c>
      <c r="K101" s="134"/>
      <c r="L101" s="133">
        <v>2492.17</v>
      </c>
      <c r="M101" s="134"/>
      <c r="N101" s="133">
        <v>52544.09</v>
      </c>
      <c r="O101" s="134"/>
      <c r="P101" s="133">
        <v>0</v>
      </c>
    </row>
    <row r="102" spans="1:16" ht="12" customHeight="1" x14ac:dyDescent="0.25">
      <c r="B102" s="156">
        <v>8100</v>
      </c>
      <c r="C102" s="134"/>
      <c r="D102" s="157" t="s">
        <v>475</v>
      </c>
      <c r="E102" s="134"/>
      <c r="F102" s="158">
        <v>0</v>
      </c>
      <c r="G102" s="134"/>
      <c r="H102" s="158">
        <v>0</v>
      </c>
      <c r="I102" s="134"/>
      <c r="J102" s="209">
        <v>15924000</v>
      </c>
      <c r="K102" s="134"/>
      <c r="L102" s="209">
        <v>0</v>
      </c>
      <c r="M102" s="134"/>
      <c r="N102" s="133">
        <v>15924000</v>
      </c>
      <c r="O102" s="134"/>
      <c r="P102" s="133">
        <v>0</v>
      </c>
    </row>
    <row r="103" spans="1:16" ht="12" customHeight="1" x14ac:dyDescent="0.25">
      <c r="B103" s="161"/>
      <c r="C103" s="134"/>
      <c r="D103" s="134"/>
      <c r="E103" s="134"/>
      <c r="F103" s="172">
        <v>34847787219.839996</v>
      </c>
      <c r="G103" s="164"/>
      <c r="H103" s="172">
        <v>34847787219.839996</v>
      </c>
      <c r="I103" s="164"/>
      <c r="J103" s="172">
        <v>666077547208.47998</v>
      </c>
      <c r="K103" s="164"/>
      <c r="L103" s="172">
        <v>666077547208.47998</v>
      </c>
      <c r="M103" s="172"/>
      <c r="N103" s="172">
        <v>117102866663.75999</v>
      </c>
      <c r="O103" s="172"/>
      <c r="P103" s="172">
        <v>117102866663.75999</v>
      </c>
    </row>
    <row r="104" spans="1:16" ht="12" customHeight="1" x14ac:dyDescent="0.25">
      <c r="F104" s="114"/>
      <c r="J104" s="68"/>
      <c r="L104" s="138"/>
      <c r="N104" s="138"/>
      <c r="O104" s="138"/>
      <c r="P104" s="138"/>
    </row>
  </sheetData>
  <pageMargins left="0.3611111111111111" right="0.3611111111111111" top="0.3611111111111111" bottom="0.3611111111111111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9" workbookViewId="0">
      <selection activeCell="G63" sqref="G63"/>
    </sheetView>
  </sheetViews>
  <sheetFormatPr defaultRowHeight="12" x14ac:dyDescent="0.2"/>
  <cols>
    <col min="1" max="1" width="5.85546875" style="226" customWidth="1"/>
    <col min="2" max="2" width="9.140625" style="226"/>
    <col min="3" max="3" width="23.7109375" style="226" customWidth="1"/>
    <col min="4" max="4" width="14.85546875" style="227" customWidth="1"/>
    <col min="5" max="5" width="16.5703125" style="227" customWidth="1"/>
    <col min="6" max="6" width="9.140625" style="226"/>
    <col min="7" max="7" width="28.5703125" style="226" customWidth="1"/>
    <col min="8" max="16384" width="9.140625" style="226"/>
  </cols>
  <sheetData>
    <row r="1" spans="1:7" x14ac:dyDescent="0.2">
      <c r="A1" s="225" t="s">
        <v>261</v>
      </c>
    </row>
    <row r="2" spans="1:7" x14ac:dyDescent="0.2">
      <c r="A2" s="225" t="s">
        <v>188</v>
      </c>
    </row>
    <row r="3" spans="1:7" x14ac:dyDescent="0.2">
      <c r="A3" s="225" t="s">
        <v>254</v>
      </c>
    </row>
    <row r="5" spans="1:7" x14ac:dyDescent="0.2">
      <c r="A5" s="226" t="s">
        <v>189</v>
      </c>
      <c r="B5" s="226" t="s">
        <v>191</v>
      </c>
      <c r="C5" s="226" t="s">
        <v>190</v>
      </c>
      <c r="D5" s="227" t="s">
        <v>192</v>
      </c>
      <c r="E5" s="227" t="s">
        <v>193</v>
      </c>
      <c r="F5" s="226" t="s">
        <v>194</v>
      </c>
      <c r="G5" s="226" t="s">
        <v>195</v>
      </c>
    </row>
    <row r="6" spans="1:7" x14ac:dyDescent="0.2">
      <c r="A6" s="226">
        <v>1</v>
      </c>
      <c r="B6" s="226">
        <v>1600.03</v>
      </c>
      <c r="C6" s="226" t="s">
        <v>281</v>
      </c>
      <c r="D6" s="227">
        <v>50727</v>
      </c>
      <c r="F6" s="226">
        <v>1</v>
      </c>
    </row>
    <row r="7" spans="1:7" x14ac:dyDescent="0.2">
      <c r="B7" s="226">
        <v>1000.03</v>
      </c>
      <c r="C7" s="226" t="s">
        <v>266</v>
      </c>
      <c r="E7" s="227">
        <v>50727</v>
      </c>
      <c r="F7" s="226">
        <v>1</v>
      </c>
    </row>
    <row r="8" spans="1:7" x14ac:dyDescent="0.2">
      <c r="B8" s="226">
        <v>1600.03</v>
      </c>
      <c r="C8" s="226" t="s">
        <v>281</v>
      </c>
      <c r="D8" s="227">
        <v>671</v>
      </c>
      <c r="F8" s="226">
        <v>1</v>
      </c>
    </row>
    <row r="9" spans="1:7" x14ac:dyDescent="0.2">
      <c r="B9" s="226">
        <v>5000.1000000000004</v>
      </c>
      <c r="C9" s="226" t="s">
        <v>308</v>
      </c>
      <c r="E9" s="227">
        <v>671</v>
      </c>
      <c r="F9" s="226">
        <v>1</v>
      </c>
    </row>
    <row r="10" spans="1:7" x14ac:dyDescent="0.2">
      <c r="B10" s="226">
        <v>110402</v>
      </c>
      <c r="C10" s="226" t="s">
        <v>272</v>
      </c>
      <c r="D10" s="227">
        <v>13104</v>
      </c>
      <c r="F10" s="226">
        <v>1</v>
      </c>
    </row>
    <row r="11" spans="1:7" x14ac:dyDescent="0.2">
      <c r="B11" s="226">
        <v>5000.1000000000004</v>
      </c>
      <c r="C11" s="226" t="s">
        <v>308</v>
      </c>
      <c r="E11" s="227">
        <v>13104</v>
      </c>
      <c r="F11" s="226">
        <v>1</v>
      </c>
    </row>
    <row r="13" spans="1:7" x14ac:dyDescent="0.2">
      <c r="A13" s="226">
        <v>2</v>
      </c>
      <c r="B13" s="226" t="s">
        <v>482</v>
      </c>
      <c r="C13" s="226" t="s">
        <v>483</v>
      </c>
      <c r="D13" s="227">
        <v>68000000</v>
      </c>
      <c r="F13" s="226">
        <v>2</v>
      </c>
    </row>
    <row r="14" spans="1:7" x14ac:dyDescent="0.2">
      <c r="B14" s="226">
        <v>6203.25</v>
      </c>
      <c r="C14" s="226" t="s">
        <v>330</v>
      </c>
      <c r="E14" s="227">
        <v>68000000</v>
      </c>
      <c r="F14" s="226">
        <v>2</v>
      </c>
    </row>
    <row r="15" spans="1:7" x14ac:dyDescent="0.2">
      <c r="B15" s="226">
        <v>1000.02</v>
      </c>
      <c r="C15" s="226" t="s">
        <v>265</v>
      </c>
      <c r="D15" s="227">
        <v>1360000</v>
      </c>
      <c r="F15" s="226">
        <v>2</v>
      </c>
    </row>
    <row r="16" spans="1:7" x14ac:dyDescent="0.2">
      <c r="B16" s="226">
        <v>2901</v>
      </c>
      <c r="C16" s="226" t="s">
        <v>296</v>
      </c>
      <c r="E16" s="227">
        <v>1360000</v>
      </c>
      <c r="F16" s="226">
        <v>2</v>
      </c>
    </row>
    <row r="18" spans="1:7" x14ac:dyDescent="0.2">
      <c r="A18" s="226">
        <v>3</v>
      </c>
      <c r="B18" s="226">
        <v>6203.27</v>
      </c>
      <c r="C18" s="226" t="s">
        <v>331</v>
      </c>
      <c r="D18" s="227">
        <v>9923528</v>
      </c>
      <c r="F18" s="226">
        <v>3</v>
      </c>
    </row>
    <row r="19" spans="1:7" x14ac:dyDescent="0.2">
      <c r="B19" s="226">
        <v>7100.99</v>
      </c>
      <c r="C19" s="226" t="s">
        <v>179</v>
      </c>
      <c r="E19" s="227">
        <v>9923528</v>
      </c>
      <c r="F19" s="226">
        <v>3</v>
      </c>
    </row>
    <row r="20" spans="1:7" x14ac:dyDescent="0.2">
      <c r="B20" s="226">
        <v>1300.01</v>
      </c>
      <c r="C20" s="226" t="s">
        <v>484</v>
      </c>
      <c r="D20" s="227">
        <v>9923528</v>
      </c>
      <c r="F20" s="226">
        <v>3</v>
      </c>
    </row>
    <row r="21" spans="1:7" x14ac:dyDescent="0.2">
      <c r="B21" s="226">
        <v>7100.99</v>
      </c>
      <c r="C21" s="226" t="s">
        <v>179</v>
      </c>
      <c r="E21" s="227">
        <v>9923528</v>
      </c>
      <c r="F21" s="226">
        <v>3</v>
      </c>
    </row>
    <row r="22" spans="1:7" x14ac:dyDescent="0.2">
      <c r="B22" s="226">
        <v>6203.27</v>
      </c>
      <c r="C22" s="226" t="s">
        <v>331</v>
      </c>
      <c r="D22" s="227">
        <v>9923528</v>
      </c>
      <c r="F22" s="226">
        <v>3</v>
      </c>
    </row>
    <row r="23" spans="1:7" x14ac:dyDescent="0.2">
      <c r="B23" s="226">
        <v>1300.01</v>
      </c>
      <c r="C23" s="226" t="s">
        <v>484</v>
      </c>
      <c r="E23" s="227">
        <v>9923528</v>
      </c>
      <c r="F23" s="226">
        <v>3</v>
      </c>
    </row>
    <row r="25" spans="1:7" x14ac:dyDescent="0.2">
      <c r="B25" s="226">
        <v>6203.05</v>
      </c>
      <c r="C25" s="226" t="s">
        <v>323</v>
      </c>
      <c r="D25" s="227">
        <v>8360000</v>
      </c>
      <c r="F25" s="226">
        <v>3</v>
      </c>
      <c r="G25" s="226" t="s">
        <v>4352</v>
      </c>
    </row>
    <row r="26" spans="1:7" x14ac:dyDescent="0.2">
      <c r="B26" s="226">
        <v>7100.99</v>
      </c>
      <c r="C26" s="226" t="s">
        <v>179</v>
      </c>
      <c r="E26" s="227">
        <v>8360000</v>
      </c>
      <c r="F26" s="226">
        <v>3</v>
      </c>
      <c r="G26" s="226" t="s">
        <v>4352</v>
      </c>
    </row>
    <row r="28" spans="1:7" x14ac:dyDescent="0.2">
      <c r="A28" s="226">
        <v>4</v>
      </c>
      <c r="B28" s="226">
        <v>7200.99</v>
      </c>
      <c r="C28" s="226" t="s">
        <v>343</v>
      </c>
      <c r="D28" s="227">
        <v>179</v>
      </c>
      <c r="F28" s="226">
        <v>4</v>
      </c>
    </row>
    <row r="29" spans="1:7" x14ac:dyDescent="0.2">
      <c r="B29" s="226">
        <v>1000.02</v>
      </c>
      <c r="C29" s="226" t="s">
        <v>265</v>
      </c>
      <c r="E29" s="227">
        <v>179</v>
      </c>
      <c r="F29" s="226">
        <v>4</v>
      </c>
    </row>
    <row r="31" spans="1:7" x14ac:dyDescent="0.2">
      <c r="B31" s="226">
        <v>2300</v>
      </c>
      <c r="C31" s="226" t="s">
        <v>290</v>
      </c>
      <c r="D31" s="227">
        <v>8</v>
      </c>
      <c r="F31" s="226">
        <v>4</v>
      </c>
    </row>
    <row r="32" spans="1:7" x14ac:dyDescent="0.2">
      <c r="B32" s="226">
        <v>7200.99</v>
      </c>
      <c r="C32" s="226" t="s">
        <v>343</v>
      </c>
      <c r="E32" s="227">
        <v>8</v>
      </c>
      <c r="F32" s="226">
        <v>4</v>
      </c>
    </row>
    <row r="34" spans="1:7" x14ac:dyDescent="0.2">
      <c r="A34" s="226">
        <v>5</v>
      </c>
      <c r="B34" s="226">
        <v>310001</v>
      </c>
      <c r="C34" s="226" t="s">
        <v>304</v>
      </c>
      <c r="D34" s="227">
        <v>1500000</v>
      </c>
      <c r="F34" s="226">
        <v>5</v>
      </c>
      <c r="G34" s="226" t="s">
        <v>4353</v>
      </c>
    </row>
    <row r="35" spans="1:7" x14ac:dyDescent="0.2">
      <c r="B35" s="226">
        <v>4000.01</v>
      </c>
      <c r="C35" s="226" t="s">
        <v>306</v>
      </c>
      <c r="E35" s="227">
        <v>1500000</v>
      </c>
      <c r="F35" s="226">
        <v>5</v>
      </c>
      <c r="G35" s="226" t="s">
        <v>4353</v>
      </c>
    </row>
    <row r="37" spans="1:7" x14ac:dyDescent="0.2">
      <c r="B37" s="226">
        <v>4000.01</v>
      </c>
      <c r="C37" s="226" t="s">
        <v>306</v>
      </c>
      <c r="D37" s="227">
        <v>1645239</v>
      </c>
      <c r="F37" s="226">
        <v>5</v>
      </c>
      <c r="G37" s="226" t="s">
        <v>491</v>
      </c>
    </row>
    <row r="38" spans="1:7" x14ac:dyDescent="0.2">
      <c r="B38" s="226">
        <v>2100</v>
      </c>
      <c r="C38" s="226" t="s">
        <v>288</v>
      </c>
      <c r="E38" s="227">
        <v>1645239</v>
      </c>
      <c r="F38" s="226">
        <v>5</v>
      </c>
      <c r="G38" s="226" t="s">
        <v>491</v>
      </c>
    </row>
    <row r="40" spans="1:7" x14ac:dyDescent="0.2">
      <c r="B40" s="228">
        <v>1600.01</v>
      </c>
      <c r="C40" s="229" t="s">
        <v>279</v>
      </c>
      <c r="D40" s="227">
        <v>97486659</v>
      </c>
      <c r="F40" s="226">
        <v>5</v>
      </c>
      <c r="G40" s="226" t="s">
        <v>492</v>
      </c>
    </row>
    <row r="41" spans="1:7" x14ac:dyDescent="0.2">
      <c r="B41" s="226">
        <v>110402</v>
      </c>
      <c r="C41" s="226" t="s">
        <v>272</v>
      </c>
      <c r="E41" s="227">
        <v>97486659</v>
      </c>
      <c r="F41" s="226">
        <v>5</v>
      </c>
      <c r="G41" s="226" t="s">
        <v>492</v>
      </c>
    </row>
    <row r="42" spans="1:7" x14ac:dyDescent="0.2">
      <c r="B42" s="228">
        <v>1600.01</v>
      </c>
      <c r="C42" s="229" t="s">
        <v>279</v>
      </c>
      <c r="D42" s="227">
        <v>6647085</v>
      </c>
      <c r="F42" s="226">
        <v>5</v>
      </c>
    </row>
    <row r="43" spans="1:7" x14ac:dyDescent="0.2">
      <c r="B43" s="226">
        <v>5000.1000000000004</v>
      </c>
      <c r="C43" s="226" t="s">
        <v>308</v>
      </c>
      <c r="E43" s="227">
        <v>6647085</v>
      </c>
      <c r="F43" s="226">
        <v>5</v>
      </c>
    </row>
    <row r="46" spans="1:7" x14ac:dyDescent="0.2">
      <c r="A46" s="226">
        <v>6</v>
      </c>
      <c r="B46" s="226">
        <v>1200</v>
      </c>
      <c r="C46" s="226" t="s">
        <v>275</v>
      </c>
      <c r="D46" s="227">
        <v>115563744</v>
      </c>
      <c r="F46" s="226">
        <v>6</v>
      </c>
      <c r="G46" s="226" t="s">
        <v>4351</v>
      </c>
    </row>
    <row r="47" spans="1:7" x14ac:dyDescent="0.2">
      <c r="B47" s="226">
        <v>1201</v>
      </c>
      <c r="C47" s="226" t="s">
        <v>276</v>
      </c>
      <c r="D47" s="227">
        <v>2451791.1599998502</v>
      </c>
      <c r="F47" s="226">
        <v>6</v>
      </c>
      <c r="G47" s="226" t="s">
        <v>4351</v>
      </c>
    </row>
    <row r="48" spans="1:7" x14ac:dyDescent="0.2">
      <c r="B48" s="226">
        <v>1600.03</v>
      </c>
      <c r="C48" s="226" t="s">
        <v>281</v>
      </c>
      <c r="D48" s="227">
        <v>200672</v>
      </c>
      <c r="F48" s="226">
        <v>6</v>
      </c>
      <c r="G48" s="226" t="s">
        <v>4351</v>
      </c>
    </row>
    <row r="49" spans="2:7" x14ac:dyDescent="0.2">
      <c r="B49" s="226">
        <v>210102</v>
      </c>
      <c r="C49" s="226" t="s">
        <v>59</v>
      </c>
      <c r="D49" s="227">
        <v>115050</v>
      </c>
      <c r="F49" s="226">
        <v>6</v>
      </c>
      <c r="G49" s="226" t="s">
        <v>4351</v>
      </c>
    </row>
    <row r="50" spans="2:7" x14ac:dyDescent="0.2">
      <c r="B50" s="226">
        <v>1600.01</v>
      </c>
      <c r="C50" s="226" t="s">
        <v>279</v>
      </c>
      <c r="E50" s="227">
        <v>115050</v>
      </c>
      <c r="F50" s="226">
        <v>6</v>
      </c>
      <c r="G50" s="226" t="s">
        <v>4351</v>
      </c>
    </row>
    <row r="51" spans="2:7" x14ac:dyDescent="0.2">
      <c r="B51" s="226">
        <v>320001</v>
      </c>
      <c r="C51" s="226" t="s">
        <v>251</v>
      </c>
      <c r="E51" s="227">
        <v>118216207.15999985</v>
      </c>
      <c r="F51" s="226">
        <v>6</v>
      </c>
      <c r="G51" s="226" t="s">
        <v>4351</v>
      </c>
    </row>
    <row r="53" spans="2:7" x14ac:dyDescent="0.2">
      <c r="B53" s="226">
        <v>110602</v>
      </c>
      <c r="C53" s="226" t="s">
        <v>274</v>
      </c>
      <c r="D53" s="227">
        <v>31694036</v>
      </c>
      <c r="F53" s="226">
        <v>6</v>
      </c>
    </row>
    <row r="54" spans="2:7" x14ac:dyDescent="0.2">
      <c r="B54" s="226">
        <v>320001</v>
      </c>
      <c r="C54" s="226" t="s">
        <v>251</v>
      </c>
      <c r="E54" s="227">
        <v>31694036</v>
      </c>
      <c r="F54" s="226">
        <v>6</v>
      </c>
    </row>
    <row r="55" spans="2:7" x14ac:dyDescent="0.2">
      <c r="B55" s="228"/>
      <c r="C55" s="229"/>
    </row>
    <row r="56" spans="2:7" x14ac:dyDescent="0.2">
      <c r="B56" s="228">
        <v>2200</v>
      </c>
      <c r="C56" s="229" t="s">
        <v>289</v>
      </c>
      <c r="D56" s="227">
        <v>369469560</v>
      </c>
      <c r="F56" s="226">
        <v>6</v>
      </c>
    </row>
    <row r="57" spans="2:7" x14ac:dyDescent="0.2">
      <c r="B57" s="228">
        <v>1600.01</v>
      </c>
      <c r="C57" s="229" t="s">
        <v>279</v>
      </c>
      <c r="D57" s="227">
        <v>36946956</v>
      </c>
      <c r="F57" s="226">
        <v>6</v>
      </c>
    </row>
    <row r="58" spans="2:7" x14ac:dyDescent="0.2">
      <c r="B58" s="228">
        <v>210102</v>
      </c>
      <c r="C58" s="229" t="s">
        <v>59</v>
      </c>
      <c r="E58" s="227">
        <v>36946956</v>
      </c>
      <c r="F58" s="226">
        <v>6</v>
      </c>
    </row>
    <row r="59" spans="2:7" x14ac:dyDescent="0.2">
      <c r="B59" s="228">
        <v>210102</v>
      </c>
      <c r="C59" s="229" t="s">
        <v>59</v>
      </c>
      <c r="E59" s="227">
        <v>369469560</v>
      </c>
      <c r="F59" s="226">
        <v>6</v>
      </c>
    </row>
    <row r="60" spans="2:7" x14ac:dyDescent="0.2">
      <c r="B60" s="228"/>
      <c r="C60" s="229"/>
    </row>
    <row r="61" spans="2:7" x14ac:dyDescent="0.2">
      <c r="B61" s="228">
        <v>2100</v>
      </c>
      <c r="C61" s="229" t="s">
        <v>288</v>
      </c>
      <c r="D61" s="227">
        <v>588527454</v>
      </c>
      <c r="F61" s="226">
        <v>6</v>
      </c>
    </row>
    <row r="62" spans="2:7" x14ac:dyDescent="0.2">
      <c r="B62" s="228">
        <v>1600.01</v>
      </c>
      <c r="C62" s="229" t="s">
        <v>279</v>
      </c>
      <c r="E62" s="227">
        <v>342174247</v>
      </c>
      <c r="F62" s="226">
        <v>6</v>
      </c>
    </row>
    <row r="63" spans="2:7" x14ac:dyDescent="0.2">
      <c r="B63" s="228">
        <v>110602</v>
      </c>
      <c r="C63" s="229" t="s">
        <v>274</v>
      </c>
      <c r="E63" s="227">
        <v>197116497.81</v>
      </c>
      <c r="F63" s="226">
        <v>6</v>
      </c>
    </row>
    <row r="64" spans="2:7" x14ac:dyDescent="0.2">
      <c r="B64" s="228">
        <v>2904</v>
      </c>
      <c r="C64" s="229" t="s">
        <v>299</v>
      </c>
      <c r="E64" s="227">
        <v>42490895</v>
      </c>
      <c r="F64" s="226">
        <v>6</v>
      </c>
    </row>
    <row r="65" spans="1:6" x14ac:dyDescent="0.2">
      <c r="B65" s="228">
        <v>2200</v>
      </c>
      <c r="C65" s="229" t="s">
        <v>289</v>
      </c>
      <c r="E65" s="227">
        <v>6745814.1899999976</v>
      </c>
      <c r="F65" s="226">
        <v>6</v>
      </c>
    </row>
    <row r="66" spans="1:6" x14ac:dyDescent="0.2">
      <c r="B66" s="228"/>
      <c r="C66" s="229"/>
    </row>
    <row r="67" spans="1:6" x14ac:dyDescent="0.2">
      <c r="B67" s="228"/>
      <c r="C67" s="229"/>
    </row>
    <row r="68" spans="1:6" x14ac:dyDescent="0.2">
      <c r="A68" s="226">
        <v>7</v>
      </c>
      <c r="B68" s="228">
        <v>2500</v>
      </c>
      <c r="C68" s="229" t="s">
        <v>292</v>
      </c>
      <c r="D68" s="227">
        <v>76388889.290000007</v>
      </c>
      <c r="F68" s="226">
        <v>7</v>
      </c>
    </row>
    <row r="69" spans="1:6" x14ac:dyDescent="0.2">
      <c r="B69" s="228">
        <v>2800</v>
      </c>
      <c r="C69" s="229" t="s">
        <v>294</v>
      </c>
      <c r="D69" s="227">
        <v>111111111.12</v>
      </c>
      <c r="F69" s="226">
        <v>7</v>
      </c>
    </row>
    <row r="70" spans="1:6" x14ac:dyDescent="0.2">
      <c r="B70" s="228">
        <v>7200.01</v>
      </c>
      <c r="C70" s="229" t="s">
        <v>341</v>
      </c>
      <c r="E70" s="227">
        <v>187500000.41000003</v>
      </c>
      <c r="F70" s="226">
        <v>7</v>
      </c>
    </row>
    <row r="71" spans="1:6" x14ac:dyDescent="0.2">
      <c r="B71" s="228"/>
      <c r="C71" s="229"/>
    </row>
    <row r="78" spans="1:6" x14ac:dyDescent="0.2">
      <c r="D78" s="227">
        <v>1547303519.5699997</v>
      </c>
      <c r="E78" s="227">
        <v>1547303519.5699999</v>
      </c>
    </row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55" workbookViewId="0">
      <selection activeCell="C64" sqref="C64"/>
    </sheetView>
  </sheetViews>
  <sheetFormatPr defaultRowHeight="12" x14ac:dyDescent="0.2"/>
  <cols>
    <col min="1" max="1" width="9.28515625" style="30" bestFit="1" customWidth="1"/>
    <col min="2" max="2" width="36.140625" style="30" bestFit="1" customWidth="1"/>
    <col min="3" max="3" width="17.7109375" style="77" bestFit="1" customWidth="1"/>
    <col min="4" max="4" width="14.5703125" style="30" hidden="1" customWidth="1"/>
    <col min="5" max="5" width="15.140625" style="30" hidden="1" customWidth="1"/>
    <col min="6" max="7" width="0" style="30" hidden="1" customWidth="1"/>
    <col min="8" max="8" width="4" style="30" customWidth="1"/>
    <col min="9" max="9" width="9" style="30" hidden="1" customWidth="1"/>
    <col min="10" max="10" width="19.28515625" style="115" hidden="1" customWidth="1"/>
    <col min="11" max="11" width="6.28515625" style="115" customWidth="1"/>
    <col min="12" max="12" width="8.5703125" style="126" hidden="1" customWidth="1"/>
    <col min="13" max="13" width="17.7109375" style="115" bestFit="1" customWidth="1"/>
    <col min="14" max="14" width="17.7109375" style="115" hidden="1" customWidth="1"/>
    <col min="15" max="15" width="2.7109375" style="115" customWidth="1"/>
    <col min="16" max="16" width="17" style="116" bestFit="1" customWidth="1"/>
    <col min="17" max="17" width="13.5703125" style="30" bestFit="1" customWidth="1"/>
    <col min="18" max="16384" width="9.140625" style="30"/>
  </cols>
  <sheetData>
    <row r="1" spans="1:16" x14ac:dyDescent="0.2">
      <c r="A1" s="31" t="s">
        <v>261</v>
      </c>
    </row>
    <row r="2" spans="1:16" x14ac:dyDescent="0.2">
      <c r="A2" s="31" t="s">
        <v>253</v>
      </c>
      <c r="C2" s="118">
        <v>43830</v>
      </c>
      <c r="J2" s="116" t="s">
        <v>252</v>
      </c>
      <c r="K2" s="116"/>
      <c r="L2" s="125" t="s">
        <v>239</v>
      </c>
      <c r="M2" s="120">
        <v>2018</v>
      </c>
      <c r="N2" s="122">
        <v>43221</v>
      </c>
      <c r="O2" s="121"/>
      <c r="P2" s="153"/>
    </row>
    <row r="3" spans="1:16" x14ac:dyDescent="0.2">
      <c r="C3" s="117"/>
      <c r="E3" s="30">
        <v>2017</v>
      </c>
      <c r="M3" s="121"/>
      <c r="N3" s="121"/>
      <c r="O3" s="121"/>
      <c r="P3" s="153"/>
    </row>
    <row r="4" spans="1:16" x14ac:dyDescent="0.2">
      <c r="A4" s="18">
        <v>4000.01</v>
      </c>
      <c r="B4" s="19" t="s">
        <v>306</v>
      </c>
      <c r="C4" s="115">
        <v>79337594581.690002</v>
      </c>
      <c r="I4" s="129">
        <v>1.3602260814487597</v>
      </c>
      <c r="J4" s="115">
        <v>79337594581.690002</v>
      </c>
      <c r="L4" s="126">
        <v>-1.6572466063016988E-2</v>
      </c>
      <c r="M4" s="115">
        <v>80674571174.630005</v>
      </c>
      <c r="N4" s="115">
        <v>33614404656.095833</v>
      </c>
    </row>
    <row r="5" spans="1:16" x14ac:dyDescent="0.2">
      <c r="A5" s="18" t="s">
        <v>470</v>
      </c>
      <c r="B5" s="19" t="s">
        <v>471</v>
      </c>
      <c r="C5" s="115">
        <v>-936000</v>
      </c>
      <c r="I5" s="129"/>
      <c r="J5" s="115">
        <v>-936000</v>
      </c>
    </row>
    <row r="6" spans="1:16" x14ac:dyDescent="0.2">
      <c r="A6" s="18">
        <v>4000.04</v>
      </c>
      <c r="B6" s="19" t="s">
        <v>307</v>
      </c>
      <c r="C6" s="115">
        <v>-3137431.0999999996</v>
      </c>
      <c r="I6" s="130">
        <v>-0.46943682699648592</v>
      </c>
      <c r="J6" s="115">
        <v>-3137431.0999999996</v>
      </c>
      <c r="L6" s="123">
        <v>-0.77893201124853584</v>
      </c>
      <c r="M6" s="115">
        <v>-14192154.720000001</v>
      </c>
      <c r="N6" s="115">
        <v>-5913397.8000000007</v>
      </c>
    </row>
    <row r="7" spans="1:16" x14ac:dyDescent="0.2">
      <c r="A7" s="18">
        <v>410104</v>
      </c>
      <c r="B7" s="19" t="s">
        <v>79</v>
      </c>
      <c r="C7" s="115">
        <v>-4397166.43</v>
      </c>
      <c r="I7" s="129" t="e">
        <v>#DIV/0!</v>
      </c>
      <c r="J7" s="115">
        <v>-4397166.43</v>
      </c>
      <c r="L7" s="126" t="e">
        <v>#DIV/0!</v>
      </c>
      <c r="M7" s="115">
        <v>0</v>
      </c>
      <c r="N7" s="115">
        <v>0</v>
      </c>
    </row>
    <row r="8" spans="1:16" x14ac:dyDescent="0.2">
      <c r="A8" s="22" t="s">
        <v>196</v>
      </c>
      <c r="C8" s="78">
        <v>79329123984.160004</v>
      </c>
      <c r="E8" s="29">
        <v>38728467756.639999</v>
      </c>
      <c r="F8" s="58">
        <v>1.0483414030899536</v>
      </c>
      <c r="I8" s="131">
        <v>1.3603893246644509</v>
      </c>
      <c r="J8" s="78">
        <v>79329123984.160004</v>
      </c>
      <c r="K8" s="78"/>
      <c r="L8" s="127">
        <v>-1.6504448056478882E-2</v>
      </c>
      <c r="M8" s="78">
        <v>80660379019.910004</v>
      </c>
      <c r="N8" s="78">
        <v>33608491258.295834</v>
      </c>
      <c r="O8" s="116"/>
    </row>
    <row r="9" spans="1:16" x14ac:dyDescent="0.2">
      <c r="A9" s="22"/>
      <c r="C9" s="78"/>
      <c r="J9" s="116"/>
      <c r="K9" s="116"/>
      <c r="L9" s="127"/>
      <c r="M9" s="116"/>
      <c r="N9" s="116"/>
      <c r="O9" s="116"/>
    </row>
    <row r="10" spans="1:16" x14ac:dyDescent="0.2">
      <c r="A10" s="23" t="s">
        <v>197</v>
      </c>
      <c r="B10" s="22"/>
      <c r="C10" s="78"/>
      <c r="J10" s="116"/>
      <c r="K10" s="116"/>
      <c r="L10" s="127"/>
      <c r="M10" s="116"/>
      <c r="N10" s="116"/>
      <c r="O10" s="116"/>
    </row>
    <row r="11" spans="1:16" x14ac:dyDescent="0.2">
      <c r="A11" s="18">
        <v>5000.01</v>
      </c>
      <c r="B11" s="19" t="s">
        <v>309</v>
      </c>
      <c r="C11" s="115">
        <v>-1382114.6199999999</v>
      </c>
      <c r="I11" s="130">
        <v>-0.98389737901012031</v>
      </c>
      <c r="J11" s="115">
        <v>-4146343.8599999994</v>
      </c>
      <c r="L11" s="123">
        <v>-0.97987172376265042</v>
      </c>
      <c r="M11" s="115">
        <v>-205995973.58000001</v>
      </c>
      <c r="N11" s="115">
        <v>-85831655.658333331</v>
      </c>
      <c r="P11" s="144"/>
    </row>
    <row r="12" spans="1:16" x14ac:dyDescent="0.2">
      <c r="A12" s="18">
        <v>5000.1000000000004</v>
      </c>
      <c r="B12" s="19" t="s">
        <v>308</v>
      </c>
      <c r="C12" s="115">
        <v>73230499018.5</v>
      </c>
      <c r="I12" s="130">
        <v>1.494710171304376</v>
      </c>
      <c r="J12" s="115">
        <v>219691497055.5</v>
      </c>
      <c r="L12" s="123">
        <v>2.1183877141304701</v>
      </c>
      <c r="M12" s="115">
        <v>70450347164.979996</v>
      </c>
      <c r="N12" s="115">
        <v>29354311318.741665</v>
      </c>
    </row>
    <row r="13" spans="1:16" x14ac:dyDescent="0.2">
      <c r="A13" s="24" t="s">
        <v>197</v>
      </c>
      <c r="B13" s="25"/>
      <c r="C13" s="79">
        <v>73229116903.880005</v>
      </c>
      <c r="E13" s="29">
        <v>27072723596.369999</v>
      </c>
      <c r="F13" s="58">
        <v>1.7049039467051927</v>
      </c>
      <c r="I13" s="132">
        <v>1.5019788436857118</v>
      </c>
      <c r="J13" s="79">
        <v>219687350711.64001</v>
      </c>
      <c r="K13" s="78"/>
      <c r="L13" s="124">
        <v>2.1274735546071399</v>
      </c>
      <c r="M13" s="79">
        <v>70244351191.399994</v>
      </c>
      <c r="N13" s="79">
        <v>29268479663.083332</v>
      </c>
      <c r="O13" s="116"/>
      <c r="P13" s="144"/>
    </row>
    <row r="14" spans="1:16" x14ac:dyDescent="0.2">
      <c r="A14" s="23"/>
      <c r="B14" s="22"/>
      <c r="C14" s="78">
        <v>0.92310507448061552</v>
      </c>
      <c r="D14" s="57"/>
      <c r="E14" s="59">
        <v>0.34127092594361347</v>
      </c>
      <c r="F14" s="58"/>
      <c r="J14" s="78">
        <v>2.7693152234418466</v>
      </c>
      <c r="K14" s="78"/>
      <c r="L14" s="128"/>
      <c r="M14" s="78">
        <v>0.87086562256372557</v>
      </c>
      <c r="N14" s="78">
        <v>0.87086562256372568</v>
      </c>
      <c r="O14" s="116"/>
    </row>
    <row r="15" spans="1:16" x14ac:dyDescent="0.2">
      <c r="A15" s="23"/>
      <c r="B15" s="22"/>
      <c r="C15" s="78"/>
      <c r="D15" s="57"/>
      <c r="E15" s="59"/>
      <c r="F15" s="58"/>
      <c r="J15" s="116"/>
      <c r="K15" s="116"/>
      <c r="L15" s="127"/>
      <c r="M15" s="116"/>
      <c r="N15" s="116"/>
      <c r="O15" s="116"/>
    </row>
    <row r="16" spans="1:16" x14ac:dyDescent="0.2">
      <c r="A16" s="27" t="s">
        <v>198</v>
      </c>
      <c r="B16" s="25"/>
      <c r="C16" s="79">
        <v>6100007080.2799988</v>
      </c>
      <c r="I16" s="131">
        <v>0.40552783015809468</v>
      </c>
      <c r="J16" s="79">
        <v>-140358226727.48001</v>
      </c>
      <c r="K16" s="78"/>
      <c r="L16" s="127">
        <v>-14.475216180135527</v>
      </c>
      <c r="M16" s="79">
        <v>10416027828.51001</v>
      </c>
      <c r="N16" s="79">
        <v>4340011595.2125015</v>
      </c>
      <c r="O16" s="116"/>
    </row>
    <row r="17" spans="1:17" x14ac:dyDescent="0.2">
      <c r="A17" s="26"/>
      <c r="B17" s="22"/>
      <c r="C17" s="78"/>
      <c r="J17" s="116"/>
      <c r="K17" s="116"/>
      <c r="L17" s="127"/>
      <c r="M17" s="116"/>
      <c r="N17" s="116"/>
      <c r="O17" s="116"/>
    </row>
    <row r="18" spans="1:17" ht="6" customHeight="1" x14ac:dyDescent="0.2">
      <c r="A18" s="21"/>
      <c r="B18" s="19"/>
    </row>
    <row r="19" spans="1:17" x14ac:dyDescent="0.2">
      <c r="A19" s="26" t="s">
        <v>345</v>
      </c>
      <c r="B19" s="19"/>
    </row>
    <row r="20" spans="1:17" ht="6" customHeight="1" x14ac:dyDescent="0.2">
      <c r="A20" s="21"/>
      <c r="B20" s="19"/>
    </row>
    <row r="21" spans="1:17" x14ac:dyDescent="0.2">
      <c r="A21" s="18">
        <v>6201.01</v>
      </c>
      <c r="B21" s="19" t="s">
        <v>318</v>
      </c>
      <c r="C21" s="115">
        <v>778504000</v>
      </c>
      <c r="D21" s="30" t="s">
        <v>249</v>
      </c>
      <c r="I21" s="129">
        <v>1.4083650425367362</v>
      </c>
      <c r="J21" s="115">
        <v>2335512000</v>
      </c>
      <c r="L21" s="126">
        <v>2.0104563031709204</v>
      </c>
      <c r="M21" s="115">
        <v>775800000</v>
      </c>
      <c r="N21" s="115">
        <v>323250000</v>
      </c>
      <c r="P21" s="116">
        <v>-2704000</v>
      </c>
      <c r="Q21" s="212"/>
    </row>
    <row r="22" spans="1:17" x14ac:dyDescent="0.2">
      <c r="A22" s="18">
        <v>6201.07</v>
      </c>
      <c r="B22" s="19" t="s">
        <v>346</v>
      </c>
      <c r="C22" s="115">
        <v>0</v>
      </c>
      <c r="I22" s="129"/>
      <c r="J22" s="115">
        <v>0</v>
      </c>
      <c r="M22" s="115">
        <v>2076748</v>
      </c>
      <c r="P22" s="116">
        <v>2076748</v>
      </c>
    </row>
    <row r="23" spans="1:17" x14ac:dyDescent="0.2">
      <c r="A23" s="21">
        <v>6101</v>
      </c>
      <c r="B23" s="19" t="s">
        <v>312</v>
      </c>
      <c r="C23" s="115">
        <v>5765000</v>
      </c>
      <c r="D23" s="30" t="s">
        <v>249</v>
      </c>
      <c r="I23" s="129">
        <v>12.836000000000002</v>
      </c>
      <c r="J23" s="115">
        <v>17295000</v>
      </c>
      <c r="L23" s="126">
        <v>16.295000000000002</v>
      </c>
      <c r="M23" s="115">
        <v>1000000</v>
      </c>
      <c r="N23" s="115">
        <v>416666.66666666663</v>
      </c>
    </row>
    <row r="24" spans="1:17" x14ac:dyDescent="0.2">
      <c r="A24" s="21">
        <v>6104</v>
      </c>
      <c r="B24" s="19" t="s">
        <v>135</v>
      </c>
      <c r="C24" s="115">
        <v>2000000</v>
      </c>
      <c r="D24" s="30" t="s">
        <v>249</v>
      </c>
      <c r="I24" s="129" t="e">
        <v>#DIV/0!</v>
      </c>
      <c r="J24" s="115">
        <v>6000000</v>
      </c>
      <c r="L24" s="126" t="e">
        <v>#DIV/0!</v>
      </c>
      <c r="M24" s="115">
        <v>0</v>
      </c>
      <c r="N24" s="115">
        <v>0</v>
      </c>
    </row>
    <row r="25" spans="1:17" x14ac:dyDescent="0.2">
      <c r="A25" s="21">
        <v>6300.02</v>
      </c>
      <c r="B25" s="19" t="s">
        <v>314</v>
      </c>
      <c r="C25" s="115">
        <v>420317925.81</v>
      </c>
      <c r="D25" s="30" t="s">
        <v>249</v>
      </c>
      <c r="I25" s="129">
        <v>1.4567425324588745</v>
      </c>
      <c r="J25" s="115">
        <v>444783834.80000001</v>
      </c>
      <c r="L25" s="126">
        <v>8.3227022534517969E-2</v>
      </c>
      <c r="M25" s="115">
        <v>410609988.06999999</v>
      </c>
      <c r="N25" s="115">
        <v>171087495.02916667</v>
      </c>
    </row>
    <row r="26" spans="1:17" x14ac:dyDescent="0.2">
      <c r="A26" s="21">
        <v>6300.03</v>
      </c>
      <c r="B26" s="19" t="s">
        <v>315</v>
      </c>
      <c r="C26" s="115">
        <v>24465909</v>
      </c>
      <c r="D26" s="30" t="s">
        <v>249</v>
      </c>
      <c r="I26" s="129">
        <v>1.4</v>
      </c>
      <c r="J26" s="115">
        <v>0</v>
      </c>
      <c r="L26" s="126">
        <v>-1</v>
      </c>
      <c r="M26" s="115">
        <v>24465909</v>
      </c>
      <c r="N26" s="115">
        <v>10194128.75</v>
      </c>
    </row>
    <row r="27" spans="1:17" x14ac:dyDescent="0.2">
      <c r="A27" s="18">
        <v>6201.05</v>
      </c>
      <c r="B27" s="19" t="s">
        <v>319</v>
      </c>
      <c r="C27" s="115">
        <v>61500000</v>
      </c>
      <c r="D27" s="30" t="s">
        <v>249</v>
      </c>
      <c r="I27" s="129">
        <v>0.70685169124024294</v>
      </c>
      <c r="J27" s="115">
        <v>184500000</v>
      </c>
      <c r="L27" s="126">
        <v>1.1335646140503037</v>
      </c>
      <c r="M27" s="115">
        <v>86475000</v>
      </c>
      <c r="N27" s="115">
        <v>36031250</v>
      </c>
      <c r="P27" s="116">
        <v>24975000</v>
      </c>
    </row>
    <row r="28" spans="1:17" x14ac:dyDescent="0.2">
      <c r="A28" s="18">
        <v>6203.01</v>
      </c>
      <c r="B28" s="19" t="s">
        <v>321</v>
      </c>
      <c r="C28" s="115">
        <v>33089833</v>
      </c>
      <c r="D28" s="30" t="s">
        <v>249</v>
      </c>
      <c r="I28" s="129">
        <v>0.55188238307382864</v>
      </c>
      <c r="J28" s="115">
        <v>99269499</v>
      </c>
      <c r="L28" s="126">
        <v>0.9398529788422858</v>
      </c>
      <c r="M28" s="115">
        <v>51173723</v>
      </c>
      <c r="N28" s="115">
        <v>21322384.583333336</v>
      </c>
      <c r="P28" s="116">
        <v>18083890</v>
      </c>
    </row>
    <row r="29" spans="1:17" x14ac:dyDescent="0.2">
      <c r="A29" s="18">
        <v>6203.03</v>
      </c>
      <c r="B29" s="19" t="s">
        <v>322</v>
      </c>
      <c r="C29" s="115">
        <v>27535912</v>
      </c>
      <c r="D29" s="30" t="s">
        <v>249</v>
      </c>
      <c r="I29" s="129">
        <v>0.20602750700613925</v>
      </c>
      <c r="J29" s="115">
        <v>82607736</v>
      </c>
      <c r="L29" s="126">
        <v>0.50753438375767401</v>
      </c>
      <c r="M29" s="115">
        <v>54796585</v>
      </c>
      <c r="N29" s="115">
        <v>22831910.416666664</v>
      </c>
      <c r="P29" s="116">
        <v>27260673</v>
      </c>
    </row>
    <row r="30" spans="1:17" x14ac:dyDescent="0.2">
      <c r="A30" s="18">
        <v>6203.05</v>
      </c>
      <c r="B30" s="19" t="s">
        <v>323</v>
      </c>
      <c r="C30" s="115">
        <v>461517870</v>
      </c>
      <c r="D30" s="30" t="s">
        <v>249</v>
      </c>
      <c r="I30" s="130">
        <v>0.48275998229404693</v>
      </c>
      <c r="J30" s="115">
        <v>1384553610</v>
      </c>
      <c r="L30" s="123">
        <v>0.85344997786755838</v>
      </c>
      <c r="M30" s="115">
        <v>747014285</v>
      </c>
      <c r="N30" s="115">
        <v>311255952.08333331</v>
      </c>
      <c r="P30" s="213">
        <v>285496415</v>
      </c>
    </row>
    <row r="31" spans="1:17" x14ac:dyDescent="0.2">
      <c r="A31" s="18">
        <v>6203.07</v>
      </c>
      <c r="B31" s="19" t="s">
        <v>324</v>
      </c>
      <c r="C31" s="115">
        <v>18919000</v>
      </c>
      <c r="D31" s="30" t="s">
        <v>249</v>
      </c>
      <c r="I31" s="130">
        <v>-0.73416391983747364</v>
      </c>
      <c r="J31" s="115">
        <v>56757000</v>
      </c>
      <c r="L31" s="123">
        <v>-0.667704899796842</v>
      </c>
      <c r="M31" s="115">
        <v>170803000</v>
      </c>
      <c r="N31" s="115">
        <v>71167916.666666672</v>
      </c>
      <c r="P31" s="116">
        <v>151884000</v>
      </c>
    </row>
    <row r="32" spans="1:17" x14ac:dyDescent="0.2">
      <c r="A32" s="18">
        <v>6203.12</v>
      </c>
      <c r="B32" s="19" t="s">
        <v>347</v>
      </c>
      <c r="C32" s="115">
        <v>0</v>
      </c>
      <c r="I32" s="130"/>
      <c r="L32" s="123"/>
      <c r="M32" s="221">
        <v>70884808.549999997</v>
      </c>
      <c r="P32" s="116">
        <v>70884808.549999997</v>
      </c>
    </row>
    <row r="33" spans="1:16" x14ac:dyDescent="0.2">
      <c r="A33" s="18" t="s">
        <v>472</v>
      </c>
      <c r="B33" s="19" t="s">
        <v>474</v>
      </c>
      <c r="C33" s="115">
        <v>394200</v>
      </c>
      <c r="I33" s="130"/>
      <c r="L33" s="123"/>
      <c r="M33" s="115">
        <v>0</v>
      </c>
      <c r="P33" s="116">
        <v>-394200</v>
      </c>
    </row>
    <row r="34" spans="1:16" x14ac:dyDescent="0.2">
      <c r="A34" s="18" t="s">
        <v>473</v>
      </c>
      <c r="B34" s="19" t="s">
        <v>347</v>
      </c>
      <c r="C34" s="115">
        <v>3749999.97</v>
      </c>
      <c r="I34" s="130"/>
      <c r="L34" s="123"/>
      <c r="M34" s="115">
        <v>0</v>
      </c>
      <c r="P34" s="116">
        <v>-3749999.97</v>
      </c>
    </row>
    <row r="35" spans="1:16" x14ac:dyDescent="0.2">
      <c r="A35" s="18">
        <v>6203.13</v>
      </c>
      <c r="B35" s="19" t="s">
        <v>325</v>
      </c>
      <c r="C35" s="115">
        <v>12524400</v>
      </c>
      <c r="D35" s="30" t="s">
        <v>249</v>
      </c>
      <c r="I35" s="129">
        <v>1.725627677019228</v>
      </c>
      <c r="J35" s="115">
        <v>37573200</v>
      </c>
      <c r="L35" s="126">
        <v>2.4070345962740354</v>
      </c>
      <c r="M35" s="115">
        <v>11028124</v>
      </c>
      <c r="N35" s="115">
        <v>4595051.666666667</v>
      </c>
      <c r="P35" s="116">
        <v>-1496276</v>
      </c>
    </row>
    <row r="36" spans="1:16" x14ac:dyDescent="0.2">
      <c r="A36" s="18">
        <v>6203.21</v>
      </c>
      <c r="B36" s="19" t="s">
        <v>326</v>
      </c>
      <c r="C36" s="115">
        <v>64775000</v>
      </c>
      <c r="D36" s="30" t="s">
        <v>249</v>
      </c>
      <c r="I36" s="130">
        <v>-0.46475236275370557</v>
      </c>
      <c r="J36" s="115">
        <v>194325000</v>
      </c>
      <c r="L36" s="123">
        <v>-0.33094045344213185</v>
      </c>
      <c r="M36" s="115">
        <v>290445000</v>
      </c>
      <c r="N36" s="115">
        <v>121018750</v>
      </c>
      <c r="P36" s="213">
        <v>225670000</v>
      </c>
    </row>
    <row r="37" spans="1:16" x14ac:dyDescent="0.2">
      <c r="A37" s="18">
        <v>6203.22</v>
      </c>
      <c r="B37" s="19" t="s">
        <v>327</v>
      </c>
      <c r="C37" s="115">
        <v>22482616</v>
      </c>
      <c r="D37" s="30" t="s">
        <v>249</v>
      </c>
      <c r="I37" s="130">
        <v>-0.35056353830628095</v>
      </c>
      <c r="J37" s="115">
        <v>67447848</v>
      </c>
      <c r="L37" s="123">
        <v>-0.18820442288285111</v>
      </c>
      <c r="M37" s="115">
        <v>83084769</v>
      </c>
      <c r="N37" s="115">
        <v>34618653.75</v>
      </c>
      <c r="P37" s="116">
        <v>60602153</v>
      </c>
    </row>
    <row r="38" spans="1:16" x14ac:dyDescent="0.2">
      <c r="A38" s="18">
        <v>6203.23</v>
      </c>
      <c r="B38" s="19" t="s">
        <v>328</v>
      </c>
      <c r="C38" s="115">
        <v>205867600</v>
      </c>
      <c r="D38" s="30" t="s">
        <v>249</v>
      </c>
      <c r="I38" s="129">
        <v>0.76874355625816215</v>
      </c>
      <c r="J38" s="115">
        <v>617602800</v>
      </c>
      <c r="L38" s="126">
        <v>1.2109294453227024</v>
      </c>
      <c r="M38" s="115">
        <v>279340800</v>
      </c>
      <c r="N38" s="115">
        <v>116392000</v>
      </c>
      <c r="P38" s="116">
        <v>73473200</v>
      </c>
    </row>
    <row r="39" spans="1:16" x14ac:dyDescent="0.2">
      <c r="A39" s="18">
        <v>6203.24</v>
      </c>
      <c r="B39" s="19" t="s">
        <v>329</v>
      </c>
      <c r="C39" s="115">
        <v>673478700</v>
      </c>
      <c r="D39" s="30" t="s">
        <v>249</v>
      </c>
      <c r="I39" s="129">
        <v>0.10473654713117542</v>
      </c>
      <c r="J39" s="115">
        <v>2020436100</v>
      </c>
      <c r="L39" s="126">
        <v>0.38092068391396938</v>
      </c>
      <c r="M39" s="115">
        <v>1463108000</v>
      </c>
      <c r="N39" s="115">
        <v>609628333.33333337</v>
      </c>
      <c r="P39" s="213">
        <v>789629300</v>
      </c>
    </row>
    <row r="40" spans="1:16" x14ac:dyDescent="0.2">
      <c r="A40" s="18">
        <v>6203.25</v>
      </c>
      <c r="B40" s="19" t="s">
        <v>330</v>
      </c>
      <c r="C40" s="115">
        <v>626382500</v>
      </c>
      <c r="D40" s="30" t="s">
        <v>249</v>
      </c>
      <c r="I40" s="129">
        <v>-9.394982339375102E-2</v>
      </c>
      <c r="J40" s="115">
        <v>1879147500</v>
      </c>
      <c r="L40" s="126">
        <v>0.13256272075781128</v>
      </c>
      <c r="M40" s="115">
        <v>1659199500</v>
      </c>
      <c r="N40" s="115">
        <v>691333125</v>
      </c>
      <c r="P40" s="213">
        <v>1032817000</v>
      </c>
    </row>
    <row r="41" spans="1:16" x14ac:dyDescent="0.2">
      <c r="A41" s="18">
        <v>6203.26</v>
      </c>
      <c r="B41" s="19" t="s">
        <v>348</v>
      </c>
      <c r="C41" s="115">
        <v>0</v>
      </c>
      <c r="I41" s="129"/>
      <c r="J41" s="115">
        <v>0</v>
      </c>
      <c r="M41" s="115">
        <v>16214000</v>
      </c>
      <c r="P41" s="116">
        <v>16214000</v>
      </c>
    </row>
    <row r="42" spans="1:16" x14ac:dyDescent="0.2">
      <c r="A42" s="18">
        <v>6203.27</v>
      </c>
      <c r="B42" s="19" t="s">
        <v>331</v>
      </c>
      <c r="C42" s="115">
        <v>76115528</v>
      </c>
      <c r="D42" s="30" t="s">
        <v>249</v>
      </c>
      <c r="I42" s="130">
        <v>-7.9843613385483625E-2</v>
      </c>
      <c r="J42" s="115">
        <v>228346584</v>
      </c>
      <c r="L42" s="123">
        <v>0.15019548326814536</v>
      </c>
      <c r="M42" s="115">
        <v>198528500</v>
      </c>
      <c r="N42" s="115">
        <v>82720208.333333328</v>
      </c>
      <c r="P42" s="116">
        <v>122412972</v>
      </c>
    </row>
    <row r="43" spans="1:16" x14ac:dyDescent="0.2">
      <c r="A43" s="18">
        <v>6203.28</v>
      </c>
      <c r="B43" s="19" t="s">
        <v>349</v>
      </c>
      <c r="C43" s="115">
        <v>0</v>
      </c>
      <c r="I43" s="130"/>
      <c r="J43" s="115">
        <v>0</v>
      </c>
      <c r="L43" s="123"/>
      <c r="M43" s="115">
        <v>112012000</v>
      </c>
      <c r="P43" s="116">
        <v>112012000</v>
      </c>
    </row>
    <row r="44" spans="1:16" x14ac:dyDescent="0.2">
      <c r="A44" s="18">
        <v>6203.29</v>
      </c>
      <c r="B44" s="19" t="s">
        <v>332</v>
      </c>
      <c r="C44" s="115">
        <v>42418000</v>
      </c>
      <c r="D44" s="30" t="s">
        <v>249</v>
      </c>
      <c r="I44" s="130">
        <v>1.9111914348462662</v>
      </c>
      <c r="J44" s="115">
        <v>127254000</v>
      </c>
      <c r="L44" s="123">
        <v>2.6389892935578332</v>
      </c>
      <c r="M44" s="115">
        <v>34969600</v>
      </c>
      <c r="N44" s="115">
        <v>14570666.666666668</v>
      </c>
      <c r="P44" s="116">
        <v>-7448400</v>
      </c>
    </row>
    <row r="45" spans="1:16" x14ac:dyDescent="0.2">
      <c r="A45" s="18">
        <v>6203.3</v>
      </c>
      <c r="B45" s="19" t="s">
        <v>350</v>
      </c>
      <c r="C45" s="115">
        <v>0</v>
      </c>
      <c r="I45" s="130"/>
      <c r="J45" s="115">
        <v>0</v>
      </c>
      <c r="L45" s="123"/>
      <c r="M45" s="115">
        <v>8800000</v>
      </c>
      <c r="P45" s="116">
        <v>8800000</v>
      </c>
    </row>
    <row r="46" spans="1:16" x14ac:dyDescent="0.2">
      <c r="A46" s="18">
        <v>6203.31</v>
      </c>
      <c r="B46" s="19" t="s">
        <v>333</v>
      </c>
      <c r="C46" s="115">
        <v>36104000</v>
      </c>
      <c r="D46" s="30" t="s">
        <v>249</v>
      </c>
      <c r="I46" s="129">
        <v>-0.51921431543903451</v>
      </c>
      <c r="J46" s="115">
        <v>108312000</v>
      </c>
      <c r="L46" s="126">
        <v>-0.3990178942987932</v>
      </c>
      <c r="M46" s="115">
        <v>180225000</v>
      </c>
      <c r="N46" s="115">
        <v>75093750</v>
      </c>
      <c r="P46" s="116">
        <v>144121000</v>
      </c>
    </row>
    <row r="47" spans="1:16" x14ac:dyDescent="0.2">
      <c r="A47" s="18" t="s">
        <v>482</v>
      </c>
      <c r="B47" s="19" t="s">
        <v>483</v>
      </c>
      <c r="C47" s="115">
        <v>98000000</v>
      </c>
      <c r="I47" s="129"/>
      <c r="M47" s="115">
        <v>0</v>
      </c>
    </row>
    <row r="48" spans="1:16" x14ac:dyDescent="0.2">
      <c r="A48" s="18">
        <v>6204.01</v>
      </c>
      <c r="B48" s="19" t="s">
        <v>351</v>
      </c>
      <c r="C48" s="115">
        <v>0</v>
      </c>
      <c r="I48" s="129"/>
      <c r="J48" s="115">
        <v>0</v>
      </c>
      <c r="M48" s="115">
        <v>164068000</v>
      </c>
      <c r="P48" s="116">
        <v>164068000</v>
      </c>
    </row>
    <row r="49" spans="1:16" x14ac:dyDescent="0.2">
      <c r="A49" s="18">
        <v>6204.02</v>
      </c>
      <c r="B49" s="19" t="s">
        <v>352</v>
      </c>
      <c r="C49" s="115">
        <v>0</v>
      </c>
      <c r="I49" s="129"/>
      <c r="J49" s="115">
        <v>0</v>
      </c>
      <c r="M49" s="115">
        <v>29913500</v>
      </c>
      <c r="P49" s="116">
        <v>29913500</v>
      </c>
    </row>
    <row r="50" spans="1:16" x14ac:dyDescent="0.2">
      <c r="A50" s="18">
        <v>6204.03</v>
      </c>
      <c r="B50" s="19" t="s">
        <v>335</v>
      </c>
      <c r="C50" s="115">
        <v>72512818.170000002</v>
      </c>
      <c r="D50" s="30" t="s">
        <v>249</v>
      </c>
      <c r="I50" s="129">
        <v>-0.8575664174726928</v>
      </c>
      <c r="J50" s="115">
        <v>217538454.50999999</v>
      </c>
      <c r="L50" s="126">
        <v>-0.82195802184086597</v>
      </c>
      <c r="M50" s="115">
        <v>1221838000</v>
      </c>
      <c r="N50" s="115">
        <v>509099166.66666663</v>
      </c>
      <c r="P50" s="213">
        <v>1149325181.8299999</v>
      </c>
    </row>
    <row r="51" spans="1:16" s="31" customFormat="1" x14ac:dyDescent="0.2">
      <c r="A51" s="24" t="s">
        <v>199</v>
      </c>
      <c r="B51" s="25"/>
      <c r="C51" s="79">
        <v>3768420811.9499998</v>
      </c>
      <c r="I51" s="131">
        <v>0.16791322131691877</v>
      </c>
      <c r="J51" s="79">
        <v>10109262166.309999</v>
      </c>
      <c r="K51" s="78"/>
      <c r="L51" s="127">
        <v>0.24072379182268766</v>
      </c>
      <c r="M51" s="79">
        <v>8147874839.6199999</v>
      </c>
      <c r="N51" s="79">
        <v>3226627409.6124997</v>
      </c>
      <c r="O51" s="116"/>
      <c r="P51" s="116"/>
    </row>
    <row r="52" spans="1:16" x14ac:dyDescent="0.2">
      <c r="A52" s="18"/>
      <c r="B52" s="19"/>
    </row>
    <row r="53" spans="1:16" x14ac:dyDescent="0.2">
      <c r="A53" s="18">
        <v>6203.14</v>
      </c>
      <c r="B53" s="19" t="s">
        <v>336</v>
      </c>
      <c r="C53" s="80">
        <v>0</v>
      </c>
      <c r="D53" s="254" t="s">
        <v>248</v>
      </c>
      <c r="E53" s="254"/>
      <c r="F53" s="254"/>
      <c r="G53" s="30" t="s">
        <v>249</v>
      </c>
      <c r="I53" s="129">
        <v>-1</v>
      </c>
      <c r="J53" s="115">
        <v>0</v>
      </c>
      <c r="L53" s="126">
        <v>-1</v>
      </c>
      <c r="M53" s="115">
        <v>53608795.990000002</v>
      </c>
      <c r="N53" s="115">
        <v>22336998.329166666</v>
      </c>
    </row>
    <row r="54" spans="1:16" x14ac:dyDescent="0.2">
      <c r="A54" s="32" t="s">
        <v>200</v>
      </c>
      <c r="B54" s="28"/>
      <c r="C54" s="79">
        <v>0</v>
      </c>
      <c r="I54" s="131">
        <v>-1</v>
      </c>
      <c r="J54" s="79">
        <v>0</v>
      </c>
      <c r="K54" s="78"/>
      <c r="L54" s="127">
        <v>-1</v>
      </c>
      <c r="M54" s="79">
        <v>53608795.990000002</v>
      </c>
      <c r="N54" s="79">
        <v>22336998.329166666</v>
      </c>
      <c r="O54" s="116"/>
    </row>
    <row r="55" spans="1:16" x14ac:dyDescent="0.2">
      <c r="A55" s="18"/>
      <c r="B55" s="19"/>
    </row>
    <row r="56" spans="1:16" x14ac:dyDescent="0.2">
      <c r="A56" s="24" t="s">
        <v>201</v>
      </c>
      <c r="B56" s="28"/>
      <c r="C56" s="79">
        <v>3768420811.9499998</v>
      </c>
      <c r="E56" s="29">
        <v>10340241915.68</v>
      </c>
      <c r="I56" s="131" t="e">
        <v>#REF!</v>
      </c>
      <c r="J56" s="79" t="e">
        <v>#REF!</v>
      </c>
      <c r="K56" s="78"/>
      <c r="L56" s="127" t="e">
        <v>#REF!</v>
      </c>
      <c r="M56" s="79">
        <v>8201483635.6099997</v>
      </c>
      <c r="N56" s="79" t="e">
        <v>#REF!</v>
      </c>
      <c r="O56" s="116"/>
    </row>
    <row r="57" spans="1:16" ht="8.25" customHeight="1" x14ac:dyDescent="0.2">
      <c r="A57" s="23"/>
      <c r="B57" s="19"/>
      <c r="C57" s="78"/>
      <c r="J57" s="116"/>
      <c r="K57" s="116"/>
      <c r="L57" s="127"/>
      <c r="M57" s="116"/>
      <c r="N57" s="116"/>
      <c r="O57" s="116"/>
    </row>
    <row r="58" spans="1:16" x14ac:dyDescent="0.2">
      <c r="A58" s="24" t="s">
        <v>202</v>
      </c>
      <c r="B58" s="28"/>
      <c r="C58" s="79">
        <v>2331586268.329999</v>
      </c>
      <c r="I58" s="131" t="e">
        <v>#REF!</v>
      </c>
      <c r="J58" s="79" t="e">
        <v>#REF!</v>
      </c>
      <c r="K58" s="78"/>
      <c r="L58" s="127" t="e">
        <v>#REF!</v>
      </c>
      <c r="M58" s="79">
        <v>2214544192.9000101</v>
      </c>
      <c r="N58" s="79" t="e">
        <v>#REF!</v>
      </c>
      <c r="O58" s="116"/>
    </row>
    <row r="59" spans="1:16" x14ac:dyDescent="0.2">
      <c r="A59" s="18"/>
      <c r="B59" s="19"/>
    </row>
    <row r="60" spans="1:16" s="31" customFormat="1" x14ac:dyDescent="0.2">
      <c r="A60" s="23" t="s">
        <v>203</v>
      </c>
      <c r="B60" s="22"/>
      <c r="C60" s="78"/>
      <c r="I60" s="30"/>
      <c r="J60" s="116"/>
      <c r="K60" s="116"/>
      <c r="L60" s="127"/>
      <c r="M60" s="116"/>
      <c r="N60" s="116"/>
      <c r="O60" s="116"/>
      <c r="P60" s="116"/>
    </row>
    <row r="61" spans="1:16" x14ac:dyDescent="0.2">
      <c r="A61" s="18">
        <v>7100.01</v>
      </c>
      <c r="B61" s="19" t="s">
        <v>338</v>
      </c>
      <c r="C61" s="115">
        <v>-5479193.1600000001</v>
      </c>
      <c r="I61" s="129">
        <v>7.9961521378930662</v>
      </c>
      <c r="J61" s="115">
        <v>-16437579.48</v>
      </c>
      <c r="L61" s="126">
        <v>10.245190172366332</v>
      </c>
      <c r="M61" s="115">
        <v>-1461743.13</v>
      </c>
      <c r="N61" s="115">
        <v>-609059.63749999995</v>
      </c>
    </row>
    <row r="62" spans="1:16" x14ac:dyDescent="0.2">
      <c r="A62" s="18">
        <v>7100.02</v>
      </c>
      <c r="B62" s="19" t="s">
        <v>339</v>
      </c>
      <c r="C62" s="115">
        <v>-52986.84</v>
      </c>
      <c r="E62" s="30" t="s">
        <v>247</v>
      </c>
      <c r="I62" s="129">
        <v>-0.7096285932881653</v>
      </c>
      <c r="J62" s="115">
        <v>-158960.51999999999</v>
      </c>
      <c r="L62" s="126">
        <v>-0.6370357416102066</v>
      </c>
      <c r="M62" s="115">
        <v>-437950.89</v>
      </c>
      <c r="N62" s="115">
        <v>-182479.53750000001</v>
      </c>
    </row>
    <row r="63" spans="1:16" x14ac:dyDescent="0.2">
      <c r="A63" s="18">
        <v>7100.99</v>
      </c>
      <c r="B63" s="19" t="s">
        <v>179</v>
      </c>
      <c r="C63" s="115">
        <v>-62059528</v>
      </c>
      <c r="I63" s="130">
        <v>41.773690694790574</v>
      </c>
      <c r="J63" s="115">
        <v>-186178584</v>
      </c>
      <c r="L63" s="123">
        <v>52.467113368488221</v>
      </c>
      <c r="M63" s="115">
        <v>-3482114</v>
      </c>
      <c r="N63" s="115">
        <v>-1450880.8333333335</v>
      </c>
    </row>
    <row r="64" spans="1:16" x14ac:dyDescent="0.2">
      <c r="A64" s="18">
        <v>7200.01</v>
      </c>
      <c r="B64" s="19" t="s">
        <v>341</v>
      </c>
      <c r="C64" s="115">
        <v>615295164.98000002</v>
      </c>
      <c r="I64" s="130"/>
      <c r="J64" s="115">
        <v>1845885494.9400001</v>
      </c>
      <c r="L64" s="123"/>
      <c r="M64" s="115">
        <v>734138089.88999999</v>
      </c>
    </row>
    <row r="65" spans="1:15" x14ac:dyDescent="0.2">
      <c r="A65" s="18">
        <v>7200.02</v>
      </c>
      <c r="B65" s="19" t="s">
        <v>342</v>
      </c>
      <c r="C65" s="115">
        <v>87965568.909999996</v>
      </c>
      <c r="E65" s="77"/>
      <c r="I65" s="130">
        <v>0.93849233234489571</v>
      </c>
      <c r="J65" s="115">
        <v>263896706.72999999</v>
      </c>
      <c r="L65" s="123">
        <v>1.4231154154311194</v>
      </c>
      <c r="M65" s="115">
        <v>108908021.90000001</v>
      </c>
      <c r="N65" s="115">
        <v>45378342.458333336</v>
      </c>
    </row>
    <row r="66" spans="1:15" x14ac:dyDescent="0.2">
      <c r="A66" s="18">
        <v>7200.03</v>
      </c>
      <c r="B66" s="19" t="s">
        <v>183</v>
      </c>
      <c r="C66" s="115">
        <v>880503.32</v>
      </c>
      <c r="D66" s="30" t="s">
        <v>249</v>
      </c>
      <c r="E66" s="77">
        <v>408380517.20999998</v>
      </c>
      <c r="I66" s="130">
        <v>6.8020857984741232</v>
      </c>
      <c r="J66" s="115">
        <v>2641509.96</v>
      </c>
      <c r="L66" s="123">
        <v>8.7526072480926551</v>
      </c>
      <c r="M66" s="115">
        <v>270851.67</v>
      </c>
      <c r="N66" s="115">
        <v>112854.8625</v>
      </c>
    </row>
    <row r="67" spans="1:15" x14ac:dyDescent="0.2">
      <c r="A67" s="18">
        <v>7200.99</v>
      </c>
      <c r="B67" s="19" t="s">
        <v>343</v>
      </c>
      <c r="C67" s="115">
        <v>52715.090000000004</v>
      </c>
      <c r="E67" s="77"/>
      <c r="I67" s="129">
        <v>19.299465542664333</v>
      </c>
      <c r="J67" s="115">
        <v>158145.27000000002</v>
      </c>
      <c r="L67" s="126">
        <v>24.374331928330413</v>
      </c>
      <c r="M67" s="115">
        <v>6232.49</v>
      </c>
      <c r="N67" s="115">
        <v>2596.8708333333329</v>
      </c>
    </row>
    <row r="68" spans="1:15" x14ac:dyDescent="0.2">
      <c r="A68" s="18">
        <v>8100</v>
      </c>
      <c r="B68" s="19" t="s">
        <v>475</v>
      </c>
      <c r="C68" s="115">
        <v>15924000</v>
      </c>
      <c r="D68" s="30" t="s">
        <v>249</v>
      </c>
      <c r="E68" s="77">
        <v>165017352</v>
      </c>
      <c r="I68" s="130">
        <v>-4.8947872611464964</v>
      </c>
      <c r="J68" s="115">
        <v>47772000</v>
      </c>
      <c r="L68" s="123">
        <v>-5.8684840764331208</v>
      </c>
      <c r="M68" s="115">
        <v>-9812500</v>
      </c>
      <c r="N68" s="115">
        <v>-4088541.666666667</v>
      </c>
    </row>
    <row r="69" spans="1:15" x14ac:dyDescent="0.2">
      <c r="A69" s="24" t="s">
        <v>204</v>
      </c>
      <c r="B69" s="34"/>
      <c r="C69" s="79">
        <v>652526244.30000007</v>
      </c>
      <c r="I69" s="131">
        <v>15.661875619499742</v>
      </c>
      <c r="J69" s="79">
        <v>1957578732.9000001</v>
      </c>
      <c r="K69" s="78"/>
      <c r="L69" s="124">
        <v>1.3638575606185959</v>
      </c>
      <c r="M69" s="79">
        <v>828128887.92999995</v>
      </c>
      <c r="N69" s="79">
        <v>39162832.516666666</v>
      </c>
      <c r="O69" s="116"/>
    </row>
    <row r="71" spans="1:15" x14ac:dyDescent="0.2">
      <c r="A71" s="33" t="s">
        <v>205</v>
      </c>
      <c r="B71" s="34"/>
      <c r="C71" s="79">
        <v>1679060024.0299988</v>
      </c>
      <c r="I71" s="131" t="e">
        <v>#REF!</v>
      </c>
      <c r="J71" s="79" t="e">
        <v>#REF!</v>
      </c>
      <c r="K71" s="78"/>
      <c r="L71" s="127" t="e">
        <v>#REF!</v>
      </c>
      <c r="M71" s="79">
        <v>1386415304.9700103</v>
      </c>
      <c r="N71" s="79" t="e">
        <v>#REF!</v>
      </c>
      <c r="O71" s="116"/>
    </row>
    <row r="73" spans="1:15" x14ac:dyDescent="0.2">
      <c r="B73" s="30" t="s">
        <v>220</v>
      </c>
      <c r="C73" s="77">
        <v>-469176250</v>
      </c>
      <c r="I73" s="129"/>
      <c r="J73" s="115">
        <v>-1459250500</v>
      </c>
      <c r="M73" s="115">
        <v>-410434000</v>
      </c>
    </row>
    <row r="74" spans="1:15" x14ac:dyDescent="0.2">
      <c r="A74" s="33" t="s">
        <v>221</v>
      </c>
      <c r="B74" s="34"/>
      <c r="C74" s="79">
        <v>1209883774.0299988</v>
      </c>
      <c r="I74" s="131" t="e">
        <v>#REF!</v>
      </c>
      <c r="J74" s="79" t="e">
        <v>#REF!</v>
      </c>
      <c r="K74" s="78"/>
      <c r="L74" s="127" t="e">
        <v>#REF!</v>
      </c>
      <c r="M74" s="79">
        <v>975981304.97001028</v>
      </c>
      <c r="N74" s="79" t="e">
        <v>#REF!</v>
      </c>
      <c r="O74" s="116"/>
    </row>
  </sheetData>
  <autoFilter ref="I1:I74"/>
  <mergeCells count="1">
    <mergeCell ref="D53:F5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5" workbookViewId="0">
      <selection activeCell="C6" sqref="C6"/>
    </sheetView>
  </sheetViews>
  <sheetFormatPr defaultRowHeight="15" x14ac:dyDescent="0.25"/>
  <cols>
    <col min="1" max="1" width="11.5703125" customWidth="1"/>
    <col min="2" max="2" width="36.42578125" customWidth="1"/>
    <col min="3" max="3" width="23" style="72" customWidth="1"/>
    <col min="4" max="4" width="4.7109375" style="145" customWidth="1"/>
    <col min="5" max="5" width="14" bestFit="1" customWidth="1"/>
    <col min="6" max="6" width="15" bestFit="1" customWidth="1"/>
    <col min="7" max="7" width="10.5703125" bestFit="1" customWidth="1"/>
  </cols>
  <sheetData>
    <row r="1" spans="1:7" x14ac:dyDescent="0.25">
      <c r="A1" s="255" t="s">
        <v>261</v>
      </c>
      <c r="B1" s="255"/>
      <c r="C1" s="255"/>
    </row>
    <row r="2" spans="1:7" x14ac:dyDescent="0.25">
      <c r="A2" s="255" t="s">
        <v>361</v>
      </c>
      <c r="B2" s="255"/>
      <c r="C2" s="255"/>
    </row>
    <row r="3" spans="1:7" x14ac:dyDescent="0.25">
      <c r="C3" s="135"/>
      <c r="D3" s="146"/>
    </row>
    <row r="4" spans="1:7" x14ac:dyDescent="0.25">
      <c r="A4" s="23" t="s">
        <v>210</v>
      </c>
      <c r="C4" s="135"/>
      <c r="D4" s="146"/>
    </row>
    <row r="5" spans="1:7" x14ac:dyDescent="0.25">
      <c r="A5" s="18">
        <v>1000.02</v>
      </c>
      <c r="B5" s="19" t="s">
        <v>265</v>
      </c>
      <c r="C5" s="74">
        <v>10228000</v>
      </c>
      <c r="D5" s="147"/>
    </row>
    <row r="6" spans="1:7" x14ac:dyDescent="0.25">
      <c r="A6" s="18">
        <v>1000.03</v>
      </c>
      <c r="B6" s="19" t="s">
        <v>266</v>
      </c>
      <c r="C6" s="74">
        <v>1686572.7700004578</v>
      </c>
      <c r="D6" s="147"/>
    </row>
    <row r="7" spans="1:7" x14ac:dyDescent="0.25">
      <c r="A7" s="18">
        <v>1000.06</v>
      </c>
      <c r="B7" s="19" t="s">
        <v>267</v>
      </c>
      <c r="C7" s="74">
        <v>-5775612393.8600044</v>
      </c>
      <c r="D7" s="147"/>
    </row>
    <row r="8" spans="1:7" x14ac:dyDescent="0.25">
      <c r="A8" s="18">
        <v>1000.07</v>
      </c>
      <c r="B8" s="19" t="s">
        <v>268</v>
      </c>
      <c r="C8" s="74">
        <v>98960374.440000057</v>
      </c>
      <c r="D8" s="147"/>
      <c r="G8" s="71"/>
    </row>
    <row r="9" spans="1:7" x14ac:dyDescent="0.25">
      <c r="A9" s="18">
        <v>1000.08</v>
      </c>
      <c r="B9" s="19" t="s">
        <v>269</v>
      </c>
      <c r="C9" s="74">
        <v>1971319.6599998474</v>
      </c>
      <c r="D9" s="147"/>
    </row>
    <row r="10" spans="1:7" x14ac:dyDescent="0.25">
      <c r="A10" s="18">
        <v>1000.09</v>
      </c>
      <c r="B10" s="19" t="s">
        <v>270</v>
      </c>
      <c r="C10" s="74">
        <v>-2311916069.8799973</v>
      </c>
      <c r="D10" s="147"/>
    </row>
    <row r="11" spans="1:7" x14ac:dyDescent="0.25">
      <c r="A11" s="24" t="s">
        <v>206</v>
      </c>
      <c r="B11" s="28"/>
      <c r="C11" s="75">
        <v>-7974682196.8700008</v>
      </c>
      <c r="D11" s="148"/>
    </row>
    <row r="12" spans="1:7" x14ac:dyDescent="0.25">
      <c r="A12" s="23"/>
      <c r="B12" s="19"/>
      <c r="C12" s="76"/>
      <c r="D12" s="148"/>
    </row>
    <row r="13" spans="1:7" x14ac:dyDescent="0.25">
      <c r="A13" s="18">
        <v>110302</v>
      </c>
      <c r="B13" s="19" t="s">
        <v>18</v>
      </c>
      <c r="C13" s="183">
        <v>16065816325.139999</v>
      </c>
      <c r="D13" s="184"/>
      <c r="E13" s="46"/>
      <c r="G13" s="71"/>
    </row>
    <row r="14" spans="1:7" x14ac:dyDescent="0.25">
      <c r="A14" s="24" t="s">
        <v>362</v>
      </c>
      <c r="B14" s="25"/>
      <c r="C14" s="75">
        <v>16065816325.139999</v>
      </c>
      <c r="D14" s="148"/>
    </row>
    <row r="15" spans="1:7" ht="11.25" customHeight="1" x14ac:dyDescent="0.25">
      <c r="A15" s="23"/>
      <c r="B15" s="22"/>
      <c r="C15" s="76"/>
      <c r="D15" s="148"/>
    </row>
    <row r="16" spans="1:7" x14ac:dyDescent="0.25">
      <c r="A16" s="18">
        <v>1100.02</v>
      </c>
      <c r="B16" s="19" t="s">
        <v>28</v>
      </c>
      <c r="C16" s="74">
        <v>109843928.42</v>
      </c>
      <c r="D16" s="147"/>
    </row>
    <row r="17" spans="1:4" x14ac:dyDescent="0.25">
      <c r="A17" s="18">
        <v>110402</v>
      </c>
      <c r="B17" s="19" t="s">
        <v>272</v>
      </c>
      <c r="C17" s="74">
        <v>95272133.590000153</v>
      </c>
      <c r="D17" s="147"/>
    </row>
    <row r="18" spans="1:4" x14ac:dyDescent="0.25">
      <c r="A18" s="24" t="s">
        <v>207</v>
      </c>
      <c r="B18" s="25"/>
      <c r="C18" s="75">
        <v>205116062.01000017</v>
      </c>
      <c r="D18" s="148"/>
    </row>
    <row r="19" spans="1:4" ht="9" customHeight="1" x14ac:dyDescent="0.25">
      <c r="A19" s="23"/>
      <c r="B19" s="22"/>
      <c r="C19" s="76"/>
      <c r="D19" s="148"/>
    </row>
    <row r="20" spans="1:4" x14ac:dyDescent="0.25">
      <c r="A20" s="18">
        <v>110602</v>
      </c>
      <c r="B20" s="19" t="s">
        <v>274</v>
      </c>
      <c r="C20" s="74">
        <v>0</v>
      </c>
      <c r="D20" s="147"/>
    </row>
    <row r="21" spans="1:4" x14ac:dyDescent="0.25">
      <c r="A21" s="18">
        <v>1600.01</v>
      </c>
      <c r="B21" s="19" t="s">
        <v>279</v>
      </c>
      <c r="C21" s="74">
        <v>0</v>
      </c>
      <c r="D21" s="147"/>
    </row>
    <row r="22" spans="1:4" x14ac:dyDescent="0.25">
      <c r="A22" s="18">
        <v>1600.02</v>
      </c>
      <c r="B22" s="19" t="s">
        <v>280</v>
      </c>
      <c r="C22" s="74">
        <v>366474000</v>
      </c>
      <c r="D22" s="147"/>
    </row>
    <row r="23" spans="1:4" x14ac:dyDescent="0.25">
      <c r="A23" s="18">
        <v>1600.03</v>
      </c>
      <c r="B23" s="19" t="s">
        <v>281</v>
      </c>
      <c r="C23" s="74">
        <v>19306223.66</v>
      </c>
      <c r="D23" s="147"/>
    </row>
    <row r="24" spans="1:4" x14ac:dyDescent="0.25">
      <c r="A24" s="24" t="s">
        <v>208</v>
      </c>
      <c r="B24" s="25"/>
      <c r="C24" s="75">
        <v>385780223.66000003</v>
      </c>
      <c r="D24" s="148"/>
    </row>
    <row r="25" spans="1:4" ht="9" customHeight="1" x14ac:dyDescent="0.25">
      <c r="A25" s="23"/>
      <c r="B25" s="22"/>
      <c r="C25" s="76"/>
      <c r="D25" s="148"/>
    </row>
    <row r="26" spans="1:4" x14ac:dyDescent="0.25">
      <c r="A26" s="18">
        <v>1200</v>
      </c>
      <c r="B26" s="19" t="s">
        <v>275</v>
      </c>
      <c r="C26" s="74">
        <v>17858925862.140015</v>
      </c>
      <c r="D26" s="147"/>
    </row>
    <row r="27" spans="1:4" x14ac:dyDescent="0.25">
      <c r="A27" s="18">
        <v>1201</v>
      </c>
      <c r="B27" s="19" t="s">
        <v>276</v>
      </c>
      <c r="C27" s="74">
        <v>142006593.16999435</v>
      </c>
      <c r="D27" s="147"/>
    </row>
    <row r="28" spans="1:4" x14ac:dyDescent="0.25">
      <c r="A28" s="24" t="s">
        <v>209</v>
      </c>
      <c r="B28" s="25"/>
      <c r="C28" s="75">
        <v>18000932455.310009</v>
      </c>
      <c r="D28" s="148"/>
    </row>
    <row r="29" spans="1:4" ht="9" customHeight="1" x14ac:dyDescent="0.25">
      <c r="A29" s="23"/>
      <c r="B29" s="22"/>
      <c r="C29" s="76"/>
      <c r="D29" s="148"/>
    </row>
    <row r="30" spans="1:4" x14ac:dyDescent="0.25">
      <c r="A30" s="18">
        <v>110502</v>
      </c>
      <c r="B30" s="19" t="s">
        <v>273</v>
      </c>
      <c r="C30" s="74">
        <v>115331636</v>
      </c>
      <c r="D30" s="147"/>
    </row>
    <row r="31" spans="1:4" x14ac:dyDescent="0.25">
      <c r="A31" s="18">
        <v>1202</v>
      </c>
      <c r="B31" s="19" t="s">
        <v>277</v>
      </c>
      <c r="C31" s="74">
        <v>0</v>
      </c>
      <c r="D31" s="147"/>
    </row>
    <row r="32" spans="1:4" x14ac:dyDescent="0.25">
      <c r="A32" s="18">
        <v>1500</v>
      </c>
      <c r="B32" s="19" t="s">
        <v>29</v>
      </c>
      <c r="C32" s="74">
        <v>22777083</v>
      </c>
      <c r="D32" s="147"/>
    </row>
    <row r="33" spans="1:4" x14ac:dyDescent="0.25">
      <c r="A33" s="24" t="s">
        <v>363</v>
      </c>
      <c r="B33" s="28"/>
      <c r="C33" s="75">
        <v>138108719</v>
      </c>
      <c r="D33" s="148"/>
    </row>
    <row r="34" spans="1:4" ht="9.75" customHeight="1" x14ac:dyDescent="0.25">
      <c r="A34" s="24"/>
      <c r="B34" s="28"/>
      <c r="C34" s="75"/>
      <c r="D34" s="148"/>
    </row>
    <row r="35" spans="1:4" x14ac:dyDescent="0.25">
      <c r="A35" s="24" t="s">
        <v>364</v>
      </c>
      <c r="B35" s="28"/>
      <c r="C35" s="75">
        <v>26821071588.250008</v>
      </c>
      <c r="D35" s="148"/>
    </row>
    <row r="36" spans="1:4" x14ac:dyDescent="0.25">
      <c r="A36" s="18"/>
      <c r="B36" s="19"/>
      <c r="C36" s="74"/>
      <c r="D36" s="147"/>
    </row>
    <row r="37" spans="1:4" x14ac:dyDescent="0.25">
      <c r="A37" s="23" t="s">
        <v>211</v>
      </c>
      <c r="B37" s="19"/>
      <c r="C37" s="74"/>
      <c r="D37" s="147"/>
    </row>
    <row r="38" spans="1:4" x14ac:dyDescent="0.25">
      <c r="A38" s="18">
        <v>1700.03</v>
      </c>
      <c r="B38" s="19" t="s">
        <v>283</v>
      </c>
      <c r="C38" s="147">
        <v>3649659813.02</v>
      </c>
      <c r="D38" s="147"/>
    </row>
    <row r="39" spans="1:4" x14ac:dyDescent="0.25">
      <c r="A39" s="18">
        <v>1700.04</v>
      </c>
      <c r="B39" s="19" t="s">
        <v>284</v>
      </c>
      <c r="C39" s="147">
        <v>11800000</v>
      </c>
      <c r="D39" s="147"/>
    </row>
    <row r="40" spans="1:4" x14ac:dyDescent="0.25">
      <c r="A40" s="18">
        <v>1710.02</v>
      </c>
      <c r="B40" s="19" t="s">
        <v>286</v>
      </c>
      <c r="C40" s="147">
        <v>-1666325838.0999999</v>
      </c>
      <c r="D40" s="147"/>
    </row>
    <row r="41" spans="1:4" x14ac:dyDescent="0.25">
      <c r="A41" s="18">
        <v>1710.03</v>
      </c>
      <c r="B41" s="19" t="s">
        <v>287</v>
      </c>
      <c r="C41" s="147">
        <v>-11800000</v>
      </c>
      <c r="D41" s="147"/>
    </row>
    <row r="42" spans="1:4" s="35" customFormat="1" x14ac:dyDescent="0.25">
      <c r="A42" s="24" t="s">
        <v>212</v>
      </c>
      <c r="B42" s="25"/>
      <c r="C42" s="75">
        <v>1983333974.9200001</v>
      </c>
      <c r="D42" s="148"/>
    </row>
    <row r="43" spans="1:4" s="35" customFormat="1" ht="9.75" customHeight="1" x14ac:dyDescent="0.25">
      <c r="A43" s="23"/>
      <c r="B43" s="22"/>
      <c r="C43" s="76"/>
      <c r="D43" s="148"/>
    </row>
    <row r="44" spans="1:4" s="35" customFormat="1" x14ac:dyDescent="0.25">
      <c r="A44" s="24" t="s">
        <v>213</v>
      </c>
      <c r="B44" s="25"/>
      <c r="C44" s="75">
        <v>28804405563.170006</v>
      </c>
      <c r="D44" s="148"/>
    </row>
    <row r="45" spans="1:4" x14ac:dyDescent="0.25">
      <c r="A45" s="18"/>
      <c r="B45" s="19"/>
      <c r="C45" s="74"/>
      <c r="D45" s="147"/>
    </row>
    <row r="46" spans="1:4" x14ac:dyDescent="0.25">
      <c r="A46" s="23" t="s">
        <v>214</v>
      </c>
      <c r="B46" s="19"/>
      <c r="C46" s="74"/>
      <c r="D46" s="147"/>
    </row>
    <row r="47" spans="1:4" x14ac:dyDescent="0.25">
      <c r="A47" s="18">
        <v>210102</v>
      </c>
      <c r="B47" s="19" t="s">
        <v>59</v>
      </c>
      <c r="C47" s="74">
        <v>9315416882.1799927</v>
      </c>
      <c r="D47" s="147"/>
    </row>
    <row r="48" spans="1:4" x14ac:dyDescent="0.25">
      <c r="A48" s="18">
        <v>210202</v>
      </c>
      <c r="B48" s="19" t="s">
        <v>60</v>
      </c>
      <c r="C48" s="74">
        <v>682511946.11000013</v>
      </c>
      <c r="D48" s="147"/>
    </row>
    <row r="49" spans="1:6" x14ac:dyDescent="0.25">
      <c r="A49" s="18">
        <v>2200</v>
      </c>
      <c r="B49" s="19" t="s">
        <v>289</v>
      </c>
      <c r="C49" s="74">
        <v>-651693095.19999933</v>
      </c>
      <c r="D49" s="147"/>
    </row>
    <row r="50" spans="1:6" x14ac:dyDescent="0.25">
      <c r="A50" s="24" t="s">
        <v>365</v>
      </c>
      <c r="B50" s="28"/>
      <c r="C50" s="75">
        <v>9346235733.0899944</v>
      </c>
      <c r="D50" s="148"/>
    </row>
    <row r="51" spans="1:6" s="187" customFormat="1" ht="10.5" customHeight="1" x14ac:dyDescent="0.25">
      <c r="A51" s="185"/>
      <c r="B51" s="186"/>
      <c r="C51" s="147"/>
      <c r="D51" s="147"/>
    </row>
    <row r="52" spans="1:6" x14ac:dyDescent="0.25">
      <c r="A52" s="18">
        <v>2100</v>
      </c>
      <c r="B52" s="19" t="s">
        <v>288</v>
      </c>
      <c r="C52" s="74">
        <v>0</v>
      </c>
      <c r="D52" s="147"/>
    </row>
    <row r="53" spans="1:6" x14ac:dyDescent="0.25">
      <c r="A53" s="18">
        <v>2901</v>
      </c>
      <c r="B53" s="19" t="s">
        <v>296</v>
      </c>
      <c r="C53" s="74">
        <v>684206</v>
      </c>
      <c r="D53" s="147"/>
      <c r="E53" s="71"/>
    </row>
    <row r="54" spans="1:6" x14ac:dyDescent="0.25">
      <c r="A54" s="18">
        <v>2902</v>
      </c>
      <c r="B54" s="19" t="s">
        <v>297</v>
      </c>
      <c r="C54" s="74">
        <v>0</v>
      </c>
      <c r="D54" s="147"/>
      <c r="E54" s="71"/>
      <c r="F54" s="46"/>
    </row>
    <row r="55" spans="1:6" x14ac:dyDescent="0.25">
      <c r="A55" s="18">
        <v>2903</v>
      </c>
      <c r="B55" s="19" t="s">
        <v>298</v>
      </c>
      <c r="C55" s="74">
        <v>918091</v>
      </c>
      <c r="D55" s="147"/>
    </row>
    <row r="56" spans="1:6" x14ac:dyDescent="0.25">
      <c r="A56" s="18">
        <v>2904</v>
      </c>
      <c r="B56" s="19" t="s">
        <v>299</v>
      </c>
      <c r="C56" s="74">
        <v>42490895</v>
      </c>
      <c r="D56" s="147"/>
    </row>
    <row r="57" spans="1:6" x14ac:dyDescent="0.25">
      <c r="A57" s="18">
        <v>2906</v>
      </c>
      <c r="B57" s="19" t="s">
        <v>300</v>
      </c>
      <c r="C57" s="74">
        <v>0</v>
      </c>
      <c r="D57" s="147"/>
    </row>
    <row r="58" spans="1:6" x14ac:dyDescent="0.25">
      <c r="A58" s="18">
        <v>2908</v>
      </c>
      <c r="B58" s="19" t="s">
        <v>301</v>
      </c>
      <c r="C58" s="74">
        <v>33484000</v>
      </c>
      <c r="D58" s="147"/>
    </row>
    <row r="59" spans="1:6" x14ac:dyDescent="0.25">
      <c r="A59" s="24" t="s">
        <v>215</v>
      </c>
      <c r="B59" s="28"/>
      <c r="C59" s="75">
        <v>77577192</v>
      </c>
      <c r="D59" s="148"/>
    </row>
    <row r="60" spans="1:6" x14ac:dyDescent="0.25">
      <c r="A60" s="23"/>
      <c r="B60" s="19"/>
      <c r="C60" s="76"/>
      <c r="D60" s="148"/>
    </row>
    <row r="61" spans="1:6" x14ac:dyDescent="0.25">
      <c r="A61" s="18">
        <v>2300</v>
      </c>
      <c r="B61" s="19" t="s">
        <v>290</v>
      </c>
      <c r="C61" s="74">
        <v>0</v>
      </c>
      <c r="D61" s="147"/>
    </row>
    <row r="62" spans="1:6" x14ac:dyDescent="0.25">
      <c r="A62" s="18">
        <v>2400</v>
      </c>
      <c r="B62" s="19" t="s">
        <v>291</v>
      </c>
      <c r="C62" s="74">
        <v>0</v>
      </c>
      <c r="D62" s="147"/>
    </row>
    <row r="63" spans="1:6" x14ac:dyDescent="0.25">
      <c r="A63" s="18">
        <v>2500</v>
      </c>
      <c r="B63" s="19" t="s">
        <v>292</v>
      </c>
      <c r="C63" s="74">
        <v>1.4901161193847656E-8</v>
      </c>
      <c r="D63" s="147"/>
    </row>
    <row r="64" spans="1:6" x14ac:dyDescent="0.25">
      <c r="A64" s="18">
        <v>2600</v>
      </c>
      <c r="B64" s="19" t="s">
        <v>293</v>
      </c>
      <c r="C64" s="74">
        <v>5969928</v>
      </c>
      <c r="D64" s="147"/>
    </row>
    <row r="65" spans="1:4" x14ac:dyDescent="0.25">
      <c r="A65" s="18">
        <v>2800</v>
      </c>
      <c r="B65" s="19" t="s">
        <v>294</v>
      </c>
      <c r="C65" s="74">
        <v>361111110.84000003</v>
      </c>
      <c r="D65" s="147"/>
    </row>
    <row r="66" spans="1:4" x14ac:dyDescent="0.25">
      <c r="A66" s="18">
        <v>2905</v>
      </c>
      <c r="B66" s="19" t="s">
        <v>302</v>
      </c>
      <c r="C66" s="74">
        <v>396666673</v>
      </c>
      <c r="D66" s="147"/>
    </row>
    <row r="67" spans="1:4" x14ac:dyDescent="0.25">
      <c r="A67" s="24" t="s">
        <v>366</v>
      </c>
      <c r="B67" s="28"/>
      <c r="C67" s="150">
        <v>763747711.84000003</v>
      </c>
      <c r="D67" s="148"/>
    </row>
    <row r="68" spans="1:4" ht="12.75" customHeight="1" x14ac:dyDescent="0.25">
      <c r="A68" s="18"/>
      <c r="B68" s="19"/>
      <c r="C68" s="74"/>
      <c r="D68" s="147"/>
    </row>
    <row r="69" spans="1:4" x14ac:dyDescent="0.25">
      <c r="A69" s="24" t="s">
        <v>218</v>
      </c>
      <c r="B69" s="28"/>
      <c r="C69" s="150">
        <v>10187560636.929995</v>
      </c>
      <c r="D69" s="148"/>
    </row>
    <row r="70" spans="1:4" x14ac:dyDescent="0.25">
      <c r="A70" s="18"/>
      <c r="B70" s="19"/>
      <c r="C70" s="74"/>
      <c r="D70" s="147"/>
    </row>
    <row r="71" spans="1:4" s="35" customFormat="1" x14ac:dyDescent="0.25">
      <c r="A71" s="23" t="s">
        <v>216</v>
      </c>
      <c r="B71" s="22"/>
      <c r="C71" s="73"/>
      <c r="D71" s="149"/>
    </row>
    <row r="72" spans="1:4" x14ac:dyDescent="0.25">
      <c r="A72" s="18">
        <v>3000</v>
      </c>
      <c r="B72" s="19" t="s">
        <v>303</v>
      </c>
      <c r="C72" s="74">
        <v>10760000000</v>
      </c>
      <c r="D72" s="147"/>
    </row>
    <row r="73" spans="1:4" x14ac:dyDescent="0.25">
      <c r="A73" s="18">
        <v>310001</v>
      </c>
      <c r="B73" s="19" t="s">
        <v>304</v>
      </c>
      <c r="C73" s="74">
        <v>0</v>
      </c>
      <c r="D73" s="147"/>
    </row>
    <row r="74" spans="1:4" x14ac:dyDescent="0.25">
      <c r="A74" s="18">
        <v>320001</v>
      </c>
      <c r="B74" s="19" t="s">
        <v>251</v>
      </c>
      <c r="C74" s="74">
        <v>6182956629.2299995</v>
      </c>
      <c r="D74" s="147"/>
    </row>
    <row r="75" spans="1:4" x14ac:dyDescent="0.25">
      <c r="A75" s="18"/>
      <c r="B75" s="19" t="s">
        <v>219</v>
      </c>
      <c r="C75" s="74">
        <v>1679060024.0299988</v>
      </c>
      <c r="D75" s="147"/>
    </row>
    <row r="76" spans="1:4" x14ac:dyDescent="0.25">
      <c r="A76" s="24" t="s">
        <v>217</v>
      </c>
      <c r="B76" s="36"/>
      <c r="C76" s="75">
        <v>18622016653.259998</v>
      </c>
      <c r="D76" s="148"/>
    </row>
    <row r="78" spans="1:4" x14ac:dyDescent="0.25">
      <c r="A78" s="37" t="s">
        <v>222</v>
      </c>
      <c r="B78" s="37"/>
      <c r="C78" s="75">
        <v>28809577290.189995</v>
      </c>
      <c r="D78" s="148"/>
    </row>
    <row r="80" spans="1:4" x14ac:dyDescent="0.25">
      <c r="A80" t="s">
        <v>223</v>
      </c>
      <c r="C80" s="72">
        <v>-5171727.0199890137</v>
      </c>
    </row>
    <row r="82" spans="1:2" x14ac:dyDescent="0.25">
      <c r="A82" s="151"/>
      <c r="B82" s="152"/>
    </row>
  </sheetData>
  <mergeCells count="2">
    <mergeCell ref="A1:C1"/>
    <mergeCell ref="A2:C2"/>
  </mergeCells>
  <pageMargins left="0.70866141732283472" right="0.70866141732283472" top="0.35433070866141736" bottom="0.74803149606299213" header="0.31496062992125984" footer="0.31496062992125984"/>
  <pageSetup paperSize="122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4"/>
  <sheetViews>
    <sheetView zoomScaleNormal="100" workbookViewId="0">
      <selection activeCell="I15" sqref="I15"/>
    </sheetView>
  </sheetViews>
  <sheetFormatPr defaultRowHeight="15" x14ac:dyDescent="0.25"/>
  <cols>
    <col min="1" max="1" width="5.5703125" customWidth="1"/>
    <col min="2" max="2" width="2.5703125" customWidth="1"/>
    <col min="3" max="3" width="3.42578125" customWidth="1"/>
    <col min="4" max="4" width="17.7109375" bestFit="1" customWidth="1"/>
    <col min="5" max="5" width="2.28515625" customWidth="1"/>
    <col min="6" max="6" width="4.7109375" customWidth="1"/>
    <col min="7" max="7" width="18" customWidth="1"/>
    <col min="8" max="8" width="2.7109375" customWidth="1"/>
    <col min="9" max="9" width="3.5703125" customWidth="1"/>
    <col min="10" max="10" width="17.42578125" customWidth="1"/>
    <col min="11" max="11" width="2.85546875" customWidth="1"/>
    <col min="12" max="12" width="3.5703125" customWidth="1"/>
    <col min="13" max="13" width="18" customWidth="1"/>
    <col min="14" max="15" width="4.28515625" customWidth="1"/>
    <col min="16" max="16" width="2.7109375" hidden="1" customWidth="1"/>
    <col min="17" max="17" width="3.5703125" hidden="1" customWidth="1"/>
    <col min="18" max="18" width="17.42578125" hidden="1" customWidth="1"/>
    <col min="19" max="19" width="2.85546875" hidden="1" customWidth="1"/>
    <col min="20" max="20" width="3.5703125" hidden="1" customWidth="1"/>
    <col min="21" max="21" width="22.5703125" hidden="1" customWidth="1"/>
    <col min="22" max="22" width="4.28515625" hidden="1" customWidth="1"/>
    <col min="23" max="23" width="4.28515625" customWidth="1"/>
    <col min="24" max="24" width="3.5703125" customWidth="1"/>
    <col min="25" max="25" width="17.42578125" customWidth="1"/>
    <col min="26" max="26" width="2.85546875" customWidth="1"/>
    <col min="27" max="27" width="3.5703125" customWidth="1"/>
    <col min="28" max="28" width="18" customWidth="1"/>
    <col min="29" max="29" width="4.28515625" customWidth="1"/>
    <col min="30" max="30" width="16.7109375" style="72" customWidth="1"/>
    <col min="268" max="268" width="5.5703125" customWidth="1"/>
    <col min="269" max="269" width="2.5703125" customWidth="1"/>
    <col min="270" max="270" width="3.42578125" customWidth="1"/>
    <col min="271" max="271" width="17.7109375" bestFit="1" customWidth="1"/>
    <col min="272" max="272" width="2.28515625" customWidth="1"/>
    <col min="273" max="273" width="4.7109375" customWidth="1"/>
    <col min="274" max="274" width="18" customWidth="1"/>
    <col min="275" max="275" width="2.7109375" customWidth="1"/>
    <col min="276" max="276" width="3.5703125" customWidth="1"/>
    <col min="277" max="277" width="17.42578125" customWidth="1"/>
    <col min="278" max="278" width="2.85546875" customWidth="1"/>
    <col min="279" max="279" width="3.5703125" customWidth="1"/>
    <col min="280" max="280" width="18" customWidth="1"/>
    <col min="281" max="281" width="2.42578125" customWidth="1"/>
    <col min="282" max="282" width="16.7109375" customWidth="1"/>
    <col min="283" max="283" width="16.85546875" bestFit="1" customWidth="1"/>
    <col min="524" max="524" width="5.5703125" customWidth="1"/>
    <col min="525" max="525" width="2.5703125" customWidth="1"/>
    <col min="526" max="526" width="3.42578125" customWidth="1"/>
    <col min="527" max="527" width="17.7109375" bestFit="1" customWidth="1"/>
    <col min="528" max="528" width="2.28515625" customWidth="1"/>
    <col min="529" max="529" width="4.7109375" customWidth="1"/>
    <col min="530" max="530" width="18" customWidth="1"/>
    <col min="531" max="531" width="2.7109375" customWidth="1"/>
    <col min="532" max="532" width="3.5703125" customWidth="1"/>
    <col min="533" max="533" width="17.42578125" customWidth="1"/>
    <col min="534" max="534" width="2.85546875" customWidth="1"/>
    <col min="535" max="535" width="3.5703125" customWidth="1"/>
    <col min="536" max="536" width="18" customWidth="1"/>
    <col min="537" max="537" width="2.42578125" customWidth="1"/>
    <col min="538" max="538" width="16.7109375" customWidth="1"/>
    <col min="539" max="539" width="16.85546875" bestFit="1" customWidth="1"/>
    <col min="780" max="780" width="5.5703125" customWidth="1"/>
    <col min="781" max="781" width="2.5703125" customWidth="1"/>
    <col min="782" max="782" width="3.42578125" customWidth="1"/>
    <col min="783" max="783" width="17.7109375" bestFit="1" customWidth="1"/>
    <col min="784" max="784" width="2.28515625" customWidth="1"/>
    <col min="785" max="785" width="4.7109375" customWidth="1"/>
    <col min="786" max="786" width="18" customWidth="1"/>
    <col min="787" max="787" width="2.7109375" customWidth="1"/>
    <col min="788" max="788" width="3.5703125" customWidth="1"/>
    <col min="789" max="789" width="17.42578125" customWidth="1"/>
    <col min="790" max="790" width="2.85546875" customWidth="1"/>
    <col min="791" max="791" width="3.5703125" customWidth="1"/>
    <col min="792" max="792" width="18" customWidth="1"/>
    <col min="793" max="793" width="2.42578125" customWidth="1"/>
    <col min="794" max="794" width="16.7109375" customWidth="1"/>
    <col min="795" max="795" width="16.85546875" bestFit="1" customWidth="1"/>
    <col min="1036" max="1036" width="5.5703125" customWidth="1"/>
    <col min="1037" max="1037" width="2.5703125" customWidth="1"/>
    <col min="1038" max="1038" width="3.42578125" customWidth="1"/>
    <col min="1039" max="1039" width="17.7109375" bestFit="1" customWidth="1"/>
    <col min="1040" max="1040" width="2.28515625" customWidth="1"/>
    <col min="1041" max="1041" width="4.7109375" customWidth="1"/>
    <col min="1042" max="1042" width="18" customWidth="1"/>
    <col min="1043" max="1043" width="2.7109375" customWidth="1"/>
    <col min="1044" max="1044" width="3.5703125" customWidth="1"/>
    <col min="1045" max="1045" width="17.42578125" customWidth="1"/>
    <col min="1046" max="1046" width="2.85546875" customWidth="1"/>
    <col min="1047" max="1047" width="3.5703125" customWidth="1"/>
    <col min="1048" max="1048" width="18" customWidth="1"/>
    <col min="1049" max="1049" width="2.42578125" customWidth="1"/>
    <col min="1050" max="1050" width="16.7109375" customWidth="1"/>
    <col min="1051" max="1051" width="16.85546875" bestFit="1" customWidth="1"/>
    <col min="1292" max="1292" width="5.5703125" customWidth="1"/>
    <col min="1293" max="1293" width="2.5703125" customWidth="1"/>
    <col min="1294" max="1294" width="3.42578125" customWidth="1"/>
    <col min="1295" max="1295" width="17.7109375" bestFit="1" customWidth="1"/>
    <col min="1296" max="1296" width="2.28515625" customWidth="1"/>
    <col min="1297" max="1297" width="4.7109375" customWidth="1"/>
    <col min="1298" max="1298" width="18" customWidth="1"/>
    <col min="1299" max="1299" width="2.7109375" customWidth="1"/>
    <col min="1300" max="1300" width="3.5703125" customWidth="1"/>
    <col min="1301" max="1301" width="17.42578125" customWidth="1"/>
    <col min="1302" max="1302" width="2.85546875" customWidth="1"/>
    <col min="1303" max="1303" width="3.5703125" customWidth="1"/>
    <col min="1304" max="1304" width="18" customWidth="1"/>
    <col min="1305" max="1305" width="2.42578125" customWidth="1"/>
    <col min="1306" max="1306" width="16.7109375" customWidth="1"/>
    <col min="1307" max="1307" width="16.85546875" bestFit="1" customWidth="1"/>
    <col min="1548" max="1548" width="5.5703125" customWidth="1"/>
    <col min="1549" max="1549" width="2.5703125" customWidth="1"/>
    <col min="1550" max="1550" width="3.42578125" customWidth="1"/>
    <col min="1551" max="1551" width="17.7109375" bestFit="1" customWidth="1"/>
    <col min="1552" max="1552" width="2.28515625" customWidth="1"/>
    <col min="1553" max="1553" width="4.7109375" customWidth="1"/>
    <col min="1554" max="1554" width="18" customWidth="1"/>
    <col min="1555" max="1555" width="2.7109375" customWidth="1"/>
    <col min="1556" max="1556" width="3.5703125" customWidth="1"/>
    <col min="1557" max="1557" width="17.42578125" customWidth="1"/>
    <col min="1558" max="1558" width="2.85546875" customWidth="1"/>
    <col min="1559" max="1559" width="3.5703125" customWidth="1"/>
    <col min="1560" max="1560" width="18" customWidth="1"/>
    <col min="1561" max="1561" width="2.42578125" customWidth="1"/>
    <col min="1562" max="1562" width="16.7109375" customWidth="1"/>
    <col min="1563" max="1563" width="16.85546875" bestFit="1" customWidth="1"/>
    <col min="1804" max="1804" width="5.5703125" customWidth="1"/>
    <col min="1805" max="1805" width="2.5703125" customWidth="1"/>
    <col min="1806" max="1806" width="3.42578125" customWidth="1"/>
    <col min="1807" max="1807" width="17.7109375" bestFit="1" customWidth="1"/>
    <col min="1808" max="1808" width="2.28515625" customWidth="1"/>
    <col min="1809" max="1809" width="4.7109375" customWidth="1"/>
    <col min="1810" max="1810" width="18" customWidth="1"/>
    <col min="1811" max="1811" width="2.7109375" customWidth="1"/>
    <col min="1812" max="1812" width="3.5703125" customWidth="1"/>
    <col min="1813" max="1813" width="17.42578125" customWidth="1"/>
    <col min="1814" max="1814" width="2.85546875" customWidth="1"/>
    <col min="1815" max="1815" width="3.5703125" customWidth="1"/>
    <col min="1816" max="1816" width="18" customWidth="1"/>
    <col min="1817" max="1817" width="2.42578125" customWidth="1"/>
    <col min="1818" max="1818" width="16.7109375" customWidth="1"/>
    <col min="1819" max="1819" width="16.85546875" bestFit="1" customWidth="1"/>
    <col min="2060" max="2060" width="5.5703125" customWidth="1"/>
    <col min="2061" max="2061" width="2.5703125" customWidth="1"/>
    <col min="2062" max="2062" width="3.42578125" customWidth="1"/>
    <col min="2063" max="2063" width="17.7109375" bestFit="1" customWidth="1"/>
    <col min="2064" max="2064" width="2.28515625" customWidth="1"/>
    <col min="2065" max="2065" width="4.7109375" customWidth="1"/>
    <col min="2066" max="2066" width="18" customWidth="1"/>
    <col min="2067" max="2067" width="2.7109375" customWidth="1"/>
    <col min="2068" max="2068" width="3.5703125" customWidth="1"/>
    <col min="2069" max="2069" width="17.42578125" customWidth="1"/>
    <col min="2070" max="2070" width="2.85546875" customWidth="1"/>
    <col min="2071" max="2071" width="3.5703125" customWidth="1"/>
    <col min="2072" max="2072" width="18" customWidth="1"/>
    <col min="2073" max="2073" width="2.42578125" customWidth="1"/>
    <col min="2074" max="2074" width="16.7109375" customWidth="1"/>
    <col min="2075" max="2075" width="16.85546875" bestFit="1" customWidth="1"/>
    <col min="2316" max="2316" width="5.5703125" customWidth="1"/>
    <col min="2317" max="2317" width="2.5703125" customWidth="1"/>
    <col min="2318" max="2318" width="3.42578125" customWidth="1"/>
    <col min="2319" max="2319" width="17.7109375" bestFit="1" customWidth="1"/>
    <col min="2320" max="2320" width="2.28515625" customWidth="1"/>
    <col min="2321" max="2321" width="4.7109375" customWidth="1"/>
    <col min="2322" max="2322" width="18" customWidth="1"/>
    <col min="2323" max="2323" width="2.7109375" customWidth="1"/>
    <col min="2324" max="2324" width="3.5703125" customWidth="1"/>
    <col min="2325" max="2325" width="17.42578125" customWidth="1"/>
    <col min="2326" max="2326" width="2.85546875" customWidth="1"/>
    <col min="2327" max="2327" width="3.5703125" customWidth="1"/>
    <col min="2328" max="2328" width="18" customWidth="1"/>
    <col min="2329" max="2329" width="2.42578125" customWidth="1"/>
    <col min="2330" max="2330" width="16.7109375" customWidth="1"/>
    <col min="2331" max="2331" width="16.85546875" bestFit="1" customWidth="1"/>
    <col min="2572" max="2572" width="5.5703125" customWidth="1"/>
    <col min="2573" max="2573" width="2.5703125" customWidth="1"/>
    <col min="2574" max="2574" width="3.42578125" customWidth="1"/>
    <col min="2575" max="2575" width="17.7109375" bestFit="1" customWidth="1"/>
    <col min="2576" max="2576" width="2.28515625" customWidth="1"/>
    <col min="2577" max="2577" width="4.7109375" customWidth="1"/>
    <col min="2578" max="2578" width="18" customWidth="1"/>
    <col min="2579" max="2579" width="2.7109375" customWidth="1"/>
    <col min="2580" max="2580" width="3.5703125" customWidth="1"/>
    <col min="2581" max="2581" width="17.42578125" customWidth="1"/>
    <col min="2582" max="2582" width="2.85546875" customWidth="1"/>
    <col min="2583" max="2583" width="3.5703125" customWidth="1"/>
    <col min="2584" max="2584" width="18" customWidth="1"/>
    <col min="2585" max="2585" width="2.42578125" customWidth="1"/>
    <col min="2586" max="2586" width="16.7109375" customWidth="1"/>
    <col min="2587" max="2587" width="16.85546875" bestFit="1" customWidth="1"/>
    <col min="2828" max="2828" width="5.5703125" customWidth="1"/>
    <col min="2829" max="2829" width="2.5703125" customWidth="1"/>
    <col min="2830" max="2830" width="3.42578125" customWidth="1"/>
    <col min="2831" max="2831" width="17.7109375" bestFit="1" customWidth="1"/>
    <col min="2832" max="2832" width="2.28515625" customWidth="1"/>
    <col min="2833" max="2833" width="4.7109375" customWidth="1"/>
    <col min="2834" max="2834" width="18" customWidth="1"/>
    <col min="2835" max="2835" width="2.7109375" customWidth="1"/>
    <col min="2836" max="2836" width="3.5703125" customWidth="1"/>
    <col min="2837" max="2837" width="17.42578125" customWidth="1"/>
    <col min="2838" max="2838" width="2.85546875" customWidth="1"/>
    <col min="2839" max="2839" width="3.5703125" customWidth="1"/>
    <col min="2840" max="2840" width="18" customWidth="1"/>
    <col min="2841" max="2841" width="2.42578125" customWidth="1"/>
    <col min="2842" max="2842" width="16.7109375" customWidth="1"/>
    <col min="2843" max="2843" width="16.85546875" bestFit="1" customWidth="1"/>
    <col min="3084" max="3084" width="5.5703125" customWidth="1"/>
    <col min="3085" max="3085" width="2.5703125" customWidth="1"/>
    <col min="3086" max="3086" width="3.42578125" customWidth="1"/>
    <col min="3087" max="3087" width="17.7109375" bestFit="1" customWidth="1"/>
    <col min="3088" max="3088" width="2.28515625" customWidth="1"/>
    <col min="3089" max="3089" width="4.7109375" customWidth="1"/>
    <col min="3090" max="3090" width="18" customWidth="1"/>
    <col min="3091" max="3091" width="2.7109375" customWidth="1"/>
    <col min="3092" max="3092" width="3.5703125" customWidth="1"/>
    <col min="3093" max="3093" width="17.42578125" customWidth="1"/>
    <col min="3094" max="3094" width="2.85546875" customWidth="1"/>
    <col min="3095" max="3095" width="3.5703125" customWidth="1"/>
    <col min="3096" max="3096" width="18" customWidth="1"/>
    <col min="3097" max="3097" width="2.42578125" customWidth="1"/>
    <col min="3098" max="3098" width="16.7109375" customWidth="1"/>
    <col min="3099" max="3099" width="16.85546875" bestFit="1" customWidth="1"/>
    <col min="3340" max="3340" width="5.5703125" customWidth="1"/>
    <col min="3341" max="3341" width="2.5703125" customWidth="1"/>
    <col min="3342" max="3342" width="3.42578125" customWidth="1"/>
    <col min="3343" max="3343" width="17.7109375" bestFit="1" customWidth="1"/>
    <col min="3344" max="3344" width="2.28515625" customWidth="1"/>
    <col min="3345" max="3345" width="4.7109375" customWidth="1"/>
    <col min="3346" max="3346" width="18" customWidth="1"/>
    <col min="3347" max="3347" width="2.7109375" customWidth="1"/>
    <col min="3348" max="3348" width="3.5703125" customWidth="1"/>
    <col min="3349" max="3349" width="17.42578125" customWidth="1"/>
    <col min="3350" max="3350" width="2.85546875" customWidth="1"/>
    <col min="3351" max="3351" width="3.5703125" customWidth="1"/>
    <col min="3352" max="3352" width="18" customWidth="1"/>
    <col min="3353" max="3353" width="2.42578125" customWidth="1"/>
    <col min="3354" max="3354" width="16.7109375" customWidth="1"/>
    <col min="3355" max="3355" width="16.85546875" bestFit="1" customWidth="1"/>
    <col min="3596" max="3596" width="5.5703125" customWidth="1"/>
    <col min="3597" max="3597" width="2.5703125" customWidth="1"/>
    <col min="3598" max="3598" width="3.42578125" customWidth="1"/>
    <col min="3599" max="3599" width="17.7109375" bestFit="1" customWidth="1"/>
    <col min="3600" max="3600" width="2.28515625" customWidth="1"/>
    <col min="3601" max="3601" width="4.7109375" customWidth="1"/>
    <col min="3602" max="3602" width="18" customWidth="1"/>
    <col min="3603" max="3603" width="2.7109375" customWidth="1"/>
    <col min="3604" max="3604" width="3.5703125" customWidth="1"/>
    <col min="3605" max="3605" width="17.42578125" customWidth="1"/>
    <col min="3606" max="3606" width="2.85546875" customWidth="1"/>
    <col min="3607" max="3607" width="3.5703125" customWidth="1"/>
    <col min="3608" max="3608" width="18" customWidth="1"/>
    <col min="3609" max="3609" width="2.42578125" customWidth="1"/>
    <col min="3610" max="3610" width="16.7109375" customWidth="1"/>
    <col min="3611" max="3611" width="16.85546875" bestFit="1" customWidth="1"/>
    <col min="3852" max="3852" width="5.5703125" customWidth="1"/>
    <col min="3853" max="3853" width="2.5703125" customWidth="1"/>
    <col min="3854" max="3854" width="3.42578125" customWidth="1"/>
    <col min="3855" max="3855" width="17.7109375" bestFit="1" customWidth="1"/>
    <col min="3856" max="3856" width="2.28515625" customWidth="1"/>
    <col min="3857" max="3857" width="4.7109375" customWidth="1"/>
    <col min="3858" max="3858" width="18" customWidth="1"/>
    <col min="3859" max="3859" width="2.7109375" customWidth="1"/>
    <col min="3860" max="3860" width="3.5703125" customWidth="1"/>
    <col min="3861" max="3861" width="17.42578125" customWidth="1"/>
    <col min="3862" max="3862" width="2.85546875" customWidth="1"/>
    <col min="3863" max="3863" width="3.5703125" customWidth="1"/>
    <col min="3864" max="3864" width="18" customWidth="1"/>
    <col min="3865" max="3865" width="2.42578125" customWidth="1"/>
    <col min="3866" max="3866" width="16.7109375" customWidth="1"/>
    <col min="3867" max="3867" width="16.85546875" bestFit="1" customWidth="1"/>
    <col min="4108" max="4108" width="5.5703125" customWidth="1"/>
    <col min="4109" max="4109" width="2.5703125" customWidth="1"/>
    <col min="4110" max="4110" width="3.42578125" customWidth="1"/>
    <col min="4111" max="4111" width="17.7109375" bestFit="1" customWidth="1"/>
    <col min="4112" max="4112" width="2.28515625" customWidth="1"/>
    <col min="4113" max="4113" width="4.7109375" customWidth="1"/>
    <col min="4114" max="4114" width="18" customWidth="1"/>
    <col min="4115" max="4115" width="2.7109375" customWidth="1"/>
    <col min="4116" max="4116" width="3.5703125" customWidth="1"/>
    <col min="4117" max="4117" width="17.42578125" customWidth="1"/>
    <col min="4118" max="4118" width="2.85546875" customWidth="1"/>
    <col min="4119" max="4119" width="3.5703125" customWidth="1"/>
    <col min="4120" max="4120" width="18" customWidth="1"/>
    <col min="4121" max="4121" width="2.42578125" customWidth="1"/>
    <col min="4122" max="4122" width="16.7109375" customWidth="1"/>
    <col min="4123" max="4123" width="16.85546875" bestFit="1" customWidth="1"/>
    <col min="4364" max="4364" width="5.5703125" customWidth="1"/>
    <col min="4365" max="4365" width="2.5703125" customWidth="1"/>
    <col min="4366" max="4366" width="3.42578125" customWidth="1"/>
    <col min="4367" max="4367" width="17.7109375" bestFit="1" customWidth="1"/>
    <col min="4368" max="4368" width="2.28515625" customWidth="1"/>
    <col min="4369" max="4369" width="4.7109375" customWidth="1"/>
    <col min="4370" max="4370" width="18" customWidth="1"/>
    <col min="4371" max="4371" width="2.7109375" customWidth="1"/>
    <col min="4372" max="4372" width="3.5703125" customWidth="1"/>
    <col min="4373" max="4373" width="17.42578125" customWidth="1"/>
    <col min="4374" max="4374" width="2.85546875" customWidth="1"/>
    <col min="4375" max="4375" width="3.5703125" customWidth="1"/>
    <col min="4376" max="4376" width="18" customWidth="1"/>
    <col min="4377" max="4377" width="2.42578125" customWidth="1"/>
    <col min="4378" max="4378" width="16.7109375" customWidth="1"/>
    <col min="4379" max="4379" width="16.85546875" bestFit="1" customWidth="1"/>
    <col min="4620" max="4620" width="5.5703125" customWidth="1"/>
    <col min="4621" max="4621" width="2.5703125" customWidth="1"/>
    <col min="4622" max="4622" width="3.42578125" customWidth="1"/>
    <col min="4623" max="4623" width="17.7109375" bestFit="1" customWidth="1"/>
    <col min="4624" max="4624" width="2.28515625" customWidth="1"/>
    <col min="4625" max="4625" width="4.7109375" customWidth="1"/>
    <col min="4626" max="4626" width="18" customWidth="1"/>
    <col min="4627" max="4627" width="2.7109375" customWidth="1"/>
    <col min="4628" max="4628" width="3.5703125" customWidth="1"/>
    <col min="4629" max="4629" width="17.42578125" customWidth="1"/>
    <col min="4630" max="4630" width="2.85546875" customWidth="1"/>
    <col min="4631" max="4631" width="3.5703125" customWidth="1"/>
    <col min="4632" max="4632" width="18" customWidth="1"/>
    <col min="4633" max="4633" width="2.42578125" customWidth="1"/>
    <col min="4634" max="4634" width="16.7109375" customWidth="1"/>
    <col min="4635" max="4635" width="16.85546875" bestFit="1" customWidth="1"/>
    <col min="4876" max="4876" width="5.5703125" customWidth="1"/>
    <col min="4877" max="4877" width="2.5703125" customWidth="1"/>
    <col min="4878" max="4878" width="3.42578125" customWidth="1"/>
    <col min="4879" max="4879" width="17.7109375" bestFit="1" customWidth="1"/>
    <col min="4880" max="4880" width="2.28515625" customWidth="1"/>
    <col min="4881" max="4881" width="4.7109375" customWidth="1"/>
    <col min="4882" max="4882" width="18" customWidth="1"/>
    <col min="4883" max="4883" width="2.7109375" customWidth="1"/>
    <col min="4884" max="4884" width="3.5703125" customWidth="1"/>
    <col min="4885" max="4885" width="17.42578125" customWidth="1"/>
    <col min="4886" max="4886" width="2.85546875" customWidth="1"/>
    <col min="4887" max="4887" width="3.5703125" customWidth="1"/>
    <col min="4888" max="4888" width="18" customWidth="1"/>
    <col min="4889" max="4889" width="2.42578125" customWidth="1"/>
    <col min="4890" max="4890" width="16.7109375" customWidth="1"/>
    <col min="4891" max="4891" width="16.85546875" bestFit="1" customWidth="1"/>
    <col min="5132" max="5132" width="5.5703125" customWidth="1"/>
    <col min="5133" max="5133" width="2.5703125" customWidth="1"/>
    <col min="5134" max="5134" width="3.42578125" customWidth="1"/>
    <col min="5135" max="5135" width="17.7109375" bestFit="1" customWidth="1"/>
    <col min="5136" max="5136" width="2.28515625" customWidth="1"/>
    <col min="5137" max="5137" width="4.7109375" customWidth="1"/>
    <col min="5138" max="5138" width="18" customWidth="1"/>
    <col min="5139" max="5139" width="2.7109375" customWidth="1"/>
    <col min="5140" max="5140" width="3.5703125" customWidth="1"/>
    <col min="5141" max="5141" width="17.42578125" customWidth="1"/>
    <col min="5142" max="5142" width="2.85546875" customWidth="1"/>
    <col min="5143" max="5143" width="3.5703125" customWidth="1"/>
    <col min="5144" max="5144" width="18" customWidth="1"/>
    <col min="5145" max="5145" width="2.42578125" customWidth="1"/>
    <col min="5146" max="5146" width="16.7109375" customWidth="1"/>
    <col min="5147" max="5147" width="16.85546875" bestFit="1" customWidth="1"/>
    <col min="5388" max="5388" width="5.5703125" customWidth="1"/>
    <col min="5389" max="5389" width="2.5703125" customWidth="1"/>
    <col min="5390" max="5390" width="3.42578125" customWidth="1"/>
    <col min="5391" max="5391" width="17.7109375" bestFit="1" customWidth="1"/>
    <col min="5392" max="5392" width="2.28515625" customWidth="1"/>
    <col min="5393" max="5393" width="4.7109375" customWidth="1"/>
    <col min="5394" max="5394" width="18" customWidth="1"/>
    <col min="5395" max="5395" width="2.7109375" customWidth="1"/>
    <col min="5396" max="5396" width="3.5703125" customWidth="1"/>
    <col min="5397" max="5397" width="17.42578125" customWidth="1"/>
    <col min="5398" max="5398" width="2.85546875" customWidth="1"/>
    <col min="5399" max="5399" width="3.5703125" customWidth="1"/>
    <col min="5400" max="5400" width="18" customWidth="1"/>
    <col min="5401" max="5401" width="2.42578125" customWidth="1"/>
    <col min="5402" max="5402" width="16.7109375" customWidth="1"/>
    <col min="5403" max="5403" width="16.85546875" bestFit="1" customWidth="1"/>
    <col min="5644" max="5644" width="5.5703125" customWidth="1"/>
    <col min="5645" max="5645" width="2.5703125" customWidth="1"/>
    <col min="5646" max="5646" width="3.42578125" customWidth="1"/>
    <col min="5647" max="5647" width="17.7109375" bestFit="1" customWidth="1"/>
    <col min="5648" max="5648" width="2.28515625" customWidth="1"/>
    <col min="5649" max="5649" width="4.7109375" customWidth="1"/>
    <col min="5650" max="5650" width="18" customWidth="1"/>
    <col min="5651" max="5651" width="2.7109375" customWidth="1"/>
    <col min="5652" max="5652" width="3.5703125" customWidth="1"/>
    <col min="5653" max="5653" width="17.42578125" customWidth="1"/>
    <col min="5654" max="5654" width="2.85546875" customWidth="1"/>
    <col min="5655" max="5655" width="3.5703125" customWidth="1"/>
    <col min="5656" max="5656" width="18" customWidth="1"/>
    <col min="5657" max="5657" width="2.42578125" customWidth="1"/>
    <col min="5658" max="5658" width="16.7109375" customWidth="1"/>
    <col min="5659" max="5659" width="16.85546875" bestFit="1" customWidth="1"/>
    <col min="5900" max="5900" width="5.5703125" customWidth="1"/>
    <col min="5901" max="5901" width="2.5703125" customWidth="1"/>
    <col min="5902" max="5902" width="3.42578125" customWidth="1"/>
    <col min="5903" max="5903" width="17.7109375" bestFit="1" customWidth="1"/>
    <col min="5904" max="5904" width="2.28515625" customWidth="1"/>
    <col min="5905" max="5905" width="4.7109375" customWidth="1"/>
    <col min="5906" max="5906" width="18" customWidth="1"/>
    <col min="5907" max="5907" width="2.7109375" customWidth="1"/>
    <col min="5908" max="5908" width="3.5703125" customWidth="1"/>
    <col min="5909" max="5909" width="17.42578125" customWidth="1"/>
    <col min="5910" max="5910" width="2.85546875" customWidth="1"/>
    <col min="5911" max="5911" width="3.5703125" customWidth="1"/>
    <col min="5912" max="5912" width="18" customWidth="1"/>
    <col min="5913" max="5913" width="2.42578125" customWidth="1"/>
    <col min="5914" max="5914" width="16.7109375" customWidth="1"/>
    <col min="5915" max="5915" width="16.85546875" bestFit="1" customWidth="1"/>
    <col min="6156" max="6156" width="5.5703125" customWidth="1"/>
    <col min="6157" max="6157" width="2.5703125" customWidth="1"/>
    <col min="6158" max="6158" width="3.42578125" customWidth="1"/>
    <col min="6159" max="6159" width="17.7109375" bestFit="1" customWidth="1"/>
    <col min="6160" max="6160" width="2.28515625" customWidth="1"/>
    <col min="6161" max="6161" width="4.7109375" customWidth="1"/>
    <col min="6162" max="6162" width="18" customWidth="1"/>
    <col min="6163" max="6163" width="2.7109375" customWidth="1"/>
    <col min="6164" max="6164" width="3.5703125" customWidth="1"/>
    <col min="6165" max="6165" width="17.42578125" customWidth="1"/>
    <col min="6166" max="6166" width="2.85546875" customWidth="1"/>
    <col min="6167" max="6167" width="3.5703125" customWidth="1"/>
    <col min="6168" max="6168" width="18" customWidth="1"/>
    <col min="6169" max="6169" width="2.42578125" customWidth="1"/>
    <col min="6170" max="6170" width="16.7109375" customWidth="1"/>
    <col min="6171" max="6171" width="16.85546875" bestFit="1" customWidth="1"/>
    <col min="6412" max="6412" width="5.5703125" customWidth="1"/>
    <col min="6413" max="6413" width="2.5703125" customWidth="1"/>
    <col min="6414" max="6414" width="3.42578125" customWidth="1"/>
    <col min="6415" max="6415" width="17.7109375" bestFit="1" customWidth="1"/>
    <col min="6416" max="6416" width="2.28515625" customWidth="1"/>
    <col min="6417" max="6417" width="4.7109375" customWidth="1"/>
    <col min="6418" max="6418" width="18" customWidth="1"/>
    <col min="6419" max="6419" width="2.7109375" customWidth="1"/>
    <col min="6420" max="6420" width="3.5703125" customWidth="1"/>
    <col min="6421" max="6421" width="17.42578125" customWidth="1"/>
    <col min="6422" max="6422" width="2.85546875" customWidth="1"/>
    <col min="6423" max="6423" width="3.5703125" customWidth="1"/>
    <col min="6424" max="6424" width="18" customWidth="1"/>
    <col min="6425" max="6425" width="2.42578125" customWidth="1"/>
    <col min="6426" max="6426" width="16.7109375" customWidth="1"/>
    <col min="6427" max="6427" width="16.85546875" bestFit="1" customWidth="1"/>
    <col min="6668" max="6668" width="5.5703125" customWidth="1"/>
    <col min="6669" max="6669" width="2.5703125" customWidth="1"/>
    <col min="6670" max="6670" width="3.42578125" customWidth="1"/>
    <col min="6671" max="6671" width="17.7109375" bestFit="1" customWidth="1"/>
    <col min="6672" max="6672" width="2.28515625" customWidth="1"/>
    <col min="6673" max="6673" width="4.7109375" customWidth="1"/>
    <col min="6674" max="6674" width="18" customWidth="1"/>
    <col min="6675" max="6675" width="2.7109375" customWidth="1"/>
    <col min="6676" max="6676" width="3.5703125" customWidth="1"/>
    <col min="6677" max="6677" width="17.42578125" customWidth="1"/>
    <col min="6678" max="6678" width="2.85546875" customWidth="1"/>
    <col min="6679" max="6679" width="3.5703125" customWidth="1"/>
    <col min="6680" max="6680" width="18" customWidth="1"/>
    <col min="6681" max="6681" width="2.42578125" customWidth="1"/>
    <col min="6682" max="6682" width="16.7109375" customWidth="1"/>
    <col min="6683" max="6683" width="16.85546875" bestFit="1" customWidth="1"/>
    <col min="6924" max="6924" width="5.5703125" customWidth="1"/>
    <col min="6925" max="6925" width="2.5703125" customWidth="1"/>
    <col min="6926" max="6926" width="3.42578125" customWidth="1"/>
    <col min="6927" max="6927" width="17.7109375" bestFit="1" customWidth="1"/>
    <col min="6928" max="6928" width="2.28515625" customWidth="1"/>
    <col min="6929" max="6929" width="4.7109375" customWidth="1"/>
    <col min="6930" max="6930" width="18" customWidth="1"/>
    <col min="6931" max="6931" width="2.7109375" customWidth="1"/>
    <col min="6932" max="6932" width="3.5703125" customWidth="1"/>
    <col min="6933" max="6933" width="17.42578125" customWidth="1"/>
    <col min="6934" max="6934" width="2.85546875" customWidth="1"/>
    <col min="6935" max="6935" width="3.5703125" customWidth="1"/>
    <col min="6936" max="6936" width="18" customWidth="1"/>
    <col min="6937" max="6937" width="2.42578125" customWidth="1"/>
    <col min="6938" max="6938" width="16.7109375" customWidth="1"/>
    <col min="6939" max="6939" width="16.85546875" bestFit="1" customWidth="1"/>
    <col min="7180" max="7180" width="5.5703125" customWidth="1"/>
    <col min="7181" max="7181" width="2.5703125" customWidth="1"/>
    <col min="7182" max="7182" width="3.42578125" customWidth="1"/>
    <col min="7183" max="7183" width="17.7109375" bestFit="1" customWidth="1"/>
    <col min="7184" max="7184" width="2.28515625" customWidth="1"/>
    <col min="7185" max="7185" width="4.7109375" customWidth="1"/>
    <col min="7186" max="7186" width="18" customWidth="1"/>
    <col min="7187" max="7187" width="2.7109375" customWidth="1"/>
    <col min="7188" max="7188" width="3.5703125" customWidth="1"/>
    <col min="7189" max="7189" width="17.42578125" customWidth="1"/>
    <col min="7190" max="7190" width="2.85546875" customWidth="1"/>
    <col min="7191" max="7191" width="3.5703125" customWidth="1"/>
    <col min="7192" max="7192" width="18" customWidth="1"/>
    <col min="7193" max="7193" width="2.42578125" customWidth="1"/>
    <col min="7194" max="7194" width="16.7109375" customWidth="1"/>
    <col min="7195" max="7195" width="16.85546875" bestFit="1" customWidth="1"/>
    <col min="7436" max="7436" width="5.5703125" customWidth="1"/>
    <col min="7437" max="7437" width="2.5703125" customWidth="1"/>
    <col min="7438" max="7438" width="3.42578125" customWidth="1"/>
    <col min="7439" max="7439" width="17.7109375" bestFit="1" customWidth="1"/>
    <col min="7440" max="7440" width="2.28515625" customWidth="1"/>
    <col min="7441" max="7441" width="4.7109375" customWidth="1"/>
    <col min="7442" max="7442" width="18" customWidth="1"/>
    <col min="7443" max="7443" width="2.7109375" customWidth="1"/>
    <col min="7444" max="7444" width="3.5703125" customWidth="1"/>
    <col min="7445" max="7445" width="17.42578125" customWidth="1"/>
    <col min="7446" max="7446" width="2.85546875" customWidth="1"/>
    <col min="7447" max="7447" width="3.5703125" customWidth="1"/>
    <col min="7448" max="7448" width="18" customWidth="1"/>
    <col min="7449" max="7449" width="2.42578125" customWidth="1"/>
    <col min="7450" max="7450" width="16.7109375" customWidth="1"/>
    <col min="7451" max="7451" width="16.85546875" bestFit="1" customWidth="1"/>
    <col min="7692" max="7692" width="5.5703125" customWidth="1"/>
    <col min="7693" max="7693" width="2.5703125" customWidth="1"/>
    <col min="7694" max="7694" width="3.42578125" customWidth="1"/>
    <col min="7695" max="7695" width="17.7109375" bestFit="1" customWidth="1"/>
    <col min="7696" max="7696" width="2.28515625" customWidth="1"/>
    <col min="7697" max="7697" width="4.7109375" customWidth="1"/>
    <col min="7698" max="7698" width="18" customWidth="1"/>
    <col min="7699" max="7699" width="2.7109375" customWidth="1"/>
    <col min="7700" max="7700" width="3.5703125" customWidth="1"/>
    <col min="7701" max="7701" width="17.42578125" customWidth="1"/>
    <col min="7702" max="7702" width="2.85546875" customWidth="1"/>
    <col min="7703" max="7703" width="3.5703125" customWidth="1"/>
    <col min="7704" max="7704" width="18" customWidth="1"/>
    <col min="7705" max="7705" width="2.42578125" customWidth="1"/>
    <col min="7706" max="7706" width="16.7109375" customWidth="1"/>
    <col min="7707" max="7707" width="16.85546875" bestFit="1" customWidth="1"/>
    <col min="7948" max="7948" width="5.5703125" customWidth="1"/>
    <col min="7949" max="7949" width="2.5703125" customWidth="1"/>
    <col min="7950" max="7950" width="3.42578125" customWidth="1"/>
    <col min="7951" max="7951" width="17.7109375" bestFit="1" customWidth="1"/>
    <col min="7952" max="7952" width="2.28515625" customWidth="1"/>
    <col min="7953" max="7953" width="4.7109375" customWidth="1"/>
    <col min="7954" max="7954" width="18" customWidth="1"/>
    <col min="7955" max="7955" width="2.7109375" customWidth="1"/>
    <col min="7956" max="7956" width="3.5703125" customWidth="1"/>
    <col min="7957" max="7957" width="17.42578125" customWidth="1"/>
    <col min="7958" max="7958" width="2.85546875" customWidth="1"/>
    <col min="7959" max="7959" width="3.5703125" customWidth="1"/>
    <col min="7960" max="7960" width="18" customWidth="1"/>
    <col min="7961" max="7961" width="2.42578125" customWidth="1"/>
    <col min="7962" max="7962" width="16.7109375" customWidth="1"/>
    <col min="7963" max="7963" width="16.85546875" bestFit="1" customWidth="1"/>
    <col min="8204" max="8204" width="5.5703125" customWidth="1"/>
    <col min="8205" max="8205" width="2.5703125" customWidth="1"/>
    <col min="8206" max="8206" width="3.42578125" customWidth="1"/>
    <col min="8207" max="8207" width="17.7109375" bestFit="1" customWidth="1"/>
    <col min="8208" max="8208" width="2.28515625" customWidth="1"/>
    <col min="8209" max="8209" width="4.7109375" customWidth="1"/>
    <col min="8210" max="8210" width="18" customWidth="1"/>
    <col min="8211" max="8211" width="2.7109375" customWidth="1"/>
    <col min="8212" max="8212" width="3.5703125" customWidth="1"/>
    <col min="8213" max="8213" width="17.42578125" customWidth="1"/>
    <col min="8214" max="8214" width="2.85546875" customWidth="1"/>
    <col min="8215" max="8215" width="3.5703125" customWidth="1"/>
    <col min="8216" max="8216" width="18" customWidth="1"/>
    <col min="8217" max="8217" width="2.42578125" customWidth="1"/>
    <col min="8218" max="8218" width="16.7109375" customWidth="1"/>
    <col min="8219" max="8219" width="16.85546875" bestFit="1" customWidth="1"/>
    <col min="8460" max="8460" width="5.5703125" customWidth="1"/>
    <col min="8461" max="8461" width="2.5703125" customWidth="1"/>
    <col min="8462" max="8462" width="3.42578125" customWidth="1"/>
    <col min="8463" max="8463" width="17.7109375" bestFit="1" customWidth="1"/>
    <col min="8464" max="8464" width="2.28515625" customWidth="1"/>
    <col min="8465" max="8465" width="4.7109375" customWidth="1"/>
    <col min="8466" max="8466" width="18" customWidth="1"/>
    <col min="8467" max="8467" width="2.7109375" customWidth="1"/>
    <col min="8468" max="8468" width="3.5703125" customWidth="1"/>
    <col min="8469" max="8469" width="17.42578125" customWidth="1"/>
    <col min="8470" max="8470" width="2.85546875" customWidth="1"/>
    <col min="8471" max="8471" width="3.5703125" customWidth="1"/>
    <col min="8472" max="8472" width="18" customWidth="1"/>
    <col min="8473" max="8473" width="2.42578125" customWidth="1"/>
    <col min="8474" max="8474" width="16.7109375" customWidth="1"/>
    <col min="8475" max="8475" width="16.85546875" bestFit="1" customWidth="1"/>
    <col min="8716" max="8716" width="5.5703125" customWidth="1"/>
    <col min="8717" max="8717" width="2.5703125" customWidth="1"/>
    <col min="8718" max="8718" width="3.42578125" customWidth="1"/>
    <col min="8719" max="8719" width="17.7109375" bestFit="1" customWidth="1"/>
    <col min="8720" max="8720" width="2.28515625" customWidth="1"/>
    <col min="8721" max="8721" width="4.7109375" customWidth="1"/>
    <col min="8722" max="8722" width="18" customWidth="1"/>
    <col min="8723" max="8723" width="2.7109375" customWidth="1"/>
    <col min="8724" max="8724" width="3.5703125" customWidth="1"/>
    <col min="8725" max="8725" width="17.42578125" customWidth="1"/>
    <col min="8726" max="8726" width="2.85546875" customWidth="1"/>
    <col min="8727" max="8727" width="3.5703125" customWidth="1"/>
    <col min="8728" max="8728" width="18" customWidth="1"/>
    <col min="8729" max="8729" width="2.42578125" customWidth="1"/>
    <col min="8730" max="8730" width="16.7109375" customWidth="1"/>
    <col min="8731" max="8731" width="16.85546875" bestFit="1" customWidth="1"/>
    <col min="8972" max="8972" width="5.5703125" customWidth="1"/>
    <col min="8973" max="8973" width="2.5703125" customWidth="1"/>
    <col min="8974" max="8974" width="3.42578125" customWidth="1"/>
    <col min="8975" max="8975" width="17.7109375" bestFit="1" customWidth="1"/>
    <col min="8976" max="8976" width="2.28515625" customWidth="1"/>
    <col min="8977" max="8977" width="4.7109375" customWidth="1"/>
    <col min="8978" max="8978" width="18" customWidth="1"/>
    <col min="8979" max="8979" width="2.7109375" customWidth="1"/>
    <col min="8980" max="8980" width="3.5703125" customWidth="1"/>
    <col min="8981" max="8981" width="17.42578125" customWidth="1"/>
    <col min="8982" max="8982" width="2.85546875" customWidth="1"/>
    <col min="8983" max="8983" width="3.5703125" customWidth="1"/>
    <col min="8984" max="8984" width="18" customWidth="1"/>
    <col min="8985" max="8985" width="2.42578125" customWidth="1"/>
    <col min="8986" max="8986" width="16.7109375" customWidth="1"/>
    <col min="8987" max="8987" width="16.85546875" bestFit="1" customWidth="1"/>
    <col min="9228" max="9228" width="5.5703125" customWidth="1"/>
    <col min="9229" max="9229" width="2.5703125" customWidth="1"/>
    <col min="9230" max="9230" width="3.42578125" customWidth="1"/>
    <col min="9231" max="9231" width="17.7109375" bestFit="1" customWidth="1"/>
    <col min="9232" max="9232" width="2.28515625" customWidth="1"/>
    <col min="9233" max="9233" width="4.7109375" customWidth="1"/>
    <col min="9234" max="9234" width="18" customWidth="1"/>
    <col min="9235" max="9235" width="2.7109375" customWidth="1"/>
    <col min="9236" max="9236" width="3.5703125" customWidth="1"/>
    <col min="9237" max="9237" width="17.42578125" customWidth="1"/>
    <col min="9238" max="9238" width="2.85546875" customWidth="1"/>
    <col min="9239" max="9239" width="3.5703125" customWidth="1"/>
    <col min="9240" max="9240" width="18" customWidth="1"/>
    <col min="9241" max="9241" width="2.42578125" customWidth="1"/>
    <col min="9242" max="9242" width="16.7109375" customWidth="1"/>
    <col min="9243" max="9243" width="16.85546875" bestFit="1" customWidth="1"/>
    <col min="9484" max="9484" width="5.5703125" customWidth="1"/>
    <col min="9485" max="9485" width="2.5703125" customWidth="1"/>
    <col min="9486" max="9486" width="3.42578125" customWidth="1"/>
    <col min="9487" max="9487" width="17.7109375" bestFit="1" customWidth="1"/>
    <col min="9488" max="9488" width="2.28515625" customWidth="1"/>
    <col min="9489" max="9489" width="4.7109375" customWidth="1"/>
    <col min="9490" max="9490" width="18" customWidth="1"/>
    <col min="9491" max="9491" width="2.7109375" customWidth="1"/>
    <col min="9492" max="9492" width="3.5703125" customWidth="1"/>
    <col min="9493" max="9493" width="17.42578125" customWidth="1"/>
    <col min="9494" max="9494" width="2.85546875" customWidth="1"/>
    <col min="9495" max="9495" width="3.5703125" customWidth="1"/>
    <col min="9496" max="9496" width="18" customWidth="1"/>
    <col min="9497" max="9497" width="2.42578125" customWidth="1"/>
    <col min="9498" max="9498" width="16.7109375" customWidth="1"/>
    <col min="9499" max="9499" width="16.85546875" bestFit="1" customWidth="1"/>
    <col min="9740" max="9740" width="5.5703125" customWidth="1"/>
    <col min="9741" max="9741" width="2.5703125" customWidth="1"/>
    <col min="9742" max="9742" width="3.42578125" customWidth="1"/>
    <col min="9743" max="9743" width="17.7109375" bestFit="1" customWidth="1"/>
    <col min="9744" max="9744" width="2.28515625" customWidth="1"/>
    <col min="9745" max="9745" width="4.7109375" customWidth="1"/>
    <col min="9746" max="9746" width="18" customWidth="1"/>
    <col min="9747" max="9747" width="2.7109375" customWidth="1"/>
    <col min="9748" max="9748" width="3.5703125" customWidth="1"/>
    <col min="9749" max="9749" width="17.42578125" customWidth="1"/>
    <col min="9750" max="9750" width="2.85546875" customWidth="1"/>
    <col min="9751" max="9751" width="3.5703125" customWidth="1"/>
    <col min="9752" max="9752" width="18" customWidth="1"/>
    <col min="9753" max="9753" width="2.42578125" customWidth="1"/>
    <col min="9754" max="9754" width="16.7109375" customWidth="1"/>
    <col min="9755" max="9755" width="16.85546875" bestFit="1" customWidth="1"/>
    <col min="9996" max="9996" width="5.5703125" customWidth="1"/>
    <col min="9997" max="9997" width="2.5703125" customWidth="1"/>
    <col min="9998" max="9998" width="3.42578125" customWidth="1"/>
    <col min="9999" max="9999" width="17.7109375" bestFit="1" customWidth="1"/>
    <col min="10000" max="10000" width="2.28515625" customWidth="1"/>
    <col min="10001" max="10001" width="4.7109375" customWidth="1"/>
    <col min="10002" max="10002" width="18" customWidth="1"/>
    <col min="10003" max="10003" width="2.7109375" customWidth="1"/>
    <col min="10004" max="10004" width="3.5703125" customWidth="1"/>
    <col min="10005" max="10005" width="17.42578125" customWidth="1"/>
    <col min="10006" max="10006" width="2.85546875" customWidth="1"/>
    <col min="10007" max="10007" width="3.5703125" customWidth="1"/>
    <col min="10008" max="10008" width="18" customWidth="1"/>
    <col min="10009" max="10009" width="2.42578125" customWidth="1"/>
    <col min="10010" max="10010" width="16.7109375" customWidth="1"/>
    <col min="10011" max="10011" width="16.85546875" bestFit="1" customWidth="1"/>
    <col min="10252" max="10252" width="5.5703125" customWidth="1"/>
    <col min="10253" max="10253" width="2.5703125" customWidth="1"/>
    <col min="10254" max="10254" width="3.42578125" customWidth="1"/>
    <col min="10255" max="10255" width="17.7109375" bestFit="1" customWidth="1"/>
    <col min="10256" max="10256" width="2.28515625" customWidth="1"/>
    <col min="10257" max="10257" width="4.7109375" customWidth="1"/>
    <col min="10258" max="10258" width="18" customWidth="1"/>
    <col min="10259" max="10259" width="2.7109375" customWidth="1"/>
    <col min="10260" max="10260" width="3.5703125" customWidth="1"/>
    <col min="10261" max="10261" width="17.42578125" customWidth="1"/>
    <col min="10262" max="10262" width="2.85546875" customWidth="1"/>
    <col min="10263" max="10263" width="3.5703125" customWidth="1"/>
    <col min="10264" max="10264" width="18" customWidth="1"/>
    <col min="10265" max="10265" width="2.42578125" customWidth="1"/>
    <col min="10266" max="10266" width="16.7109375" customWidth="1"/>
    <col min="10267" max="10267" width="16.85546875" bestFit="1" customWidth="1"/>
    <col min="10508" max="10508" width="5.5703125" customWidth="1"/>
    <col min="10509" max="10509" width="2.5703125" customWidth="1"/>
    <col min="10510" max="10510" width="3.42578125" customWidth="1"/>
    <col min="10511" max="10511" width="17.7109375" bestFit="1" customWidth="1"/>
    <col min="10512" max="10512" width="2.28515625" customWidth="1"/>
    <col min="10513" max="10513" width="4.7109375" customWidth="1"/>
    <col min="10514" max="10514" width="18" customWidth="1"/>
    <col min="10515" max="10515" width="2.7109375" customWidth="1"/>
    <col min="10516" max="10516" width="3.5703125" customWidth="1"/>
    <col min="10517" max="10517" width="17.42578125" customWidth="1"/>
    <col min="10518" max="10518" width="2.85546875" customWidth="1"/>
    <col min="10519" max="10519" width="3.5703125" customWidth="1"/>
    <col min="10520" max="10520" width="18" customWidth="1"/>
    <col min="10521" max="10521" width="2.42578125" customWidth="1"/>
    <col min="10522" max="10522" width="16.7109375" customWidth="1"/>
    <col min="10523" max="10523" width="16.85546875" bestFit="1" customWidth="1"/>
    <col min="10764" max="10764" width="5.5703125" customWidth="1"/>
    <col min="10765" max="10765" width="2.5703125" customWidth="1"/>
    <col min="10766" max="10766" width="3.42578125" customWidth="1"/>
    <col min="10767" max="10767" width="17.7109375" bestFit="1" customWidth="1"/>
    <col min="10768" max="10768" width="2.28515625" customWidth="1"/>
    <col min="10769" max="10769" width="4.7109375" customWidth="1"/>
    <col min="10770" max="10770" width="18" customWidth="1"/>
    <col min="10771" max="10771" width="2.7109375" customWidth="1"/>
    <col min="10772" max="10772" width="3.5703125" customWidth="1"/>
    <col min="10773" max="10773" width="17.42578125" customWidth="1"/>
    <col min="10774" max="10774" width="2.85546875" customWidth="1"/>
    <col min="10775" max="10775" width="3.5703125" customWidth="1"/>
    <col min="10776" max="10776" width="18" customWidth="1"/>
    <col min="10777" max="10777" width="2.42578125" customWidth="1"/>
    <col min="10778" max="10778" width="16.7109375" customWidth="1"/>
    <col min="10779" max="10779" width="16.85546875" bestFit="1" customWidth="1"/>
    <col min="11020" max="11020" width="5.5703125" customWidth="1"/>
    <col min="11021" max="11021" width="2.5703125" customWidth="1"/>
    <col min="11022" max="11022" width="3.42578125" customWidth="1"/>
    <col min="11023" max="11023" width="17.7109375" bestFit="1" customWidth="1"/>
    <col min="11024" max="11024" width="2.28515625" customWidth="1"/>
    <col min="11025" max="11025" width="4.7109375" customWidth="1"/>
    <col min="11026" max="11026" width="18" customWidth="1"/>
    <col min="11027" max="11027" width="2.7109375" customWidth="1"/>
    <col min="11028" max="11028" width="3.5703125" customWidth="1"/>
    <col min="11029" max="11029" width="17.42578125" customWidth="1"/>
    <col min="11030" max="11030" width="2.85546875" customWidth="1"/>
    <col min="11031" max="11031" width="3.5703125" customWidth="1"/>
    <col min="11032" max="11032" width="18" customWidth="1"/>
    <col min="11033" max="11033" width="2.42578125" customWidth="1"/>
    <col min="11034" max="11034" width="16.7109375" customWidth="1"/>
    <col min="11035" max="11035" width="16.85546875" bestFit="1" customWidth="1"/>
    <col min="11276" max="11276" width="5.5703125" customWidth="1"/>
    <col min="11277" max="11277" width="2.5703125" customWidth="1"/>
    <col min="11278" max="11278" width="3.42578125" customWidth="1"/>
    <col min="11279" max="11279" width="17.7109375" bestFit="1" customWidth="1"/>
    <col min="11280" max="11280" width="2.28515625" customWidth="1"/>
    <col min="11281" max="11281" width="4.7109375" customWidth="1"/>
    <col min="11282" max="11282" width="18" customWidth="1"/>
    <col min="11283" max="11283" width="2.7109375" customWidth="1"/>
    <col min="11284" max="11284" width="3.5703125" customWidth="1"/>
    <col min="11285" max="11285" width="17.42578125" customWidth="1"/>
    <col min="11286" max="11286" width="2.85546875" customWidth="1"/>
    <col min="11287" max="11287" width="3.5703125" customWidth="1"/>
    <col min="11288" max="11288" width="18" customWidth="1"/>
    <col min="11289" max="11289" width="2.42578125" customWidth="1"/>
    <col min="11290" max="11290" width="16.7109375" customWidth="1"/>
    <col min="11291" max="11291" width="16.85546875" bestFit="1" customWidth="1"/>
    <col min="11532" max="11532" width="5.5703125" customWidth="1"/>
    <col min="11533" max="11533" width="2.5703125" customWidth="1"/>
    <col min="11534" max="11534" width="3.42578125" customWidth="1"/>
    <col min="11535" max="11535" width="17.7109375" bestFit="1" customWidth="1"/>
    <col min="11536" max="11536" width="2.28515625" customWidth="1"/>
    <col min="11537" max="11537" width="4.7109375" customWidth="1"/>
    <col min="11538" max="11538" width="18" customWidth="1"/>
    <col min="11539" max="11539" width="2.7109375" customWidth="1"/>
    <col min="11540" max="11540" width="3.5703125" customWidth="1"/>
    <col min="11541" max="11541" width="17.42578125" customWidth="1"/>
    <col min="11542" max="11542" width="2.85546875" customWidth="1"/>
    <col min="11543" max="11543" width="3.5703125" customWidth="1"/>
    <col min="11544" max="11544" width="18" customWidth="1"/>
    <col min="11545" max="11545" width="2.42578125" customWidth="1"/>
    <col min="11546" max="11546" width="16.7109375" customWidth="1"/>
    <col min="11547" max="11547" width="16.85546875" bestFit="1" customWidth="1"/>
    <col min="11788" max="11788" width="5.5703125" customWidth="1"/>
    <col min="11789" max="11789" width="2.5703125" customWidth="1"/>
    <col min="11790" max="11790" width="3.42578125" customWidth="1"/>
    <col min="11791" max="11791" width="17.7109375" bestFit="1" customWidth="1"/>
    <col min="11792" max="11792" width="2.28515625" customWidth="1"/>
    <col min="11793" max="11793" width="4.7109375" customWidth="1"/>
    <col min="11794" max="11794" width="18" customWidth="1"/>
    <col min="11795" max="11795" width="2.7109375" customWidth="1"/>
    <col min="11796" max="11796" width="3.5703125" customWidth="1"/>
    <col min="11797" max="11797" width="17.42578125" customWidth="1"/>
    <col min="11798" max="11798" width="2.85546875" customWidth="1"/>
    <col min="11799" max="11799" width="3.5703125" customWidth="1"/>
    <col min="11800" max="11800" width="18" customWidth="1"/>
    <col min="11801" max="11801" width="2.42578125" customWidth="1"/>
    <col min="11802" max="11802" width="16.7109375" customWidth="1"/>
    <col min="11803" max="11803" width="16.85546875" bestFit="1" customWidth="1"/>
    <col min="12044" max="12044" width="5.5703125" customWidth="1"/>
    <col min="12045" max="12045" width="2.5703125" customWidth="1"/>
    <col min="12046" max="12046" width="3.42578125" customWidth="1"/>
    <col min="12047" max="12047" width="17.7109375" bestFit="1" customWidth="1"/>
    <col min="12048" max="12048" width="2.28515625" customWidth="1"/>
    <col min="12049" max="12049" width="4.7109375" customWidth="1"/>
    <col min="12050" max="12050" width="18" customWidth="1"/>
    <col min="12051" max="12051" width="2.7109375" customWidth="1"/>
    <col min="12052" max="12052" width="3.5703125" customWidth="1"/>
    <col min="12053" max="12053" width="17.42578125" customWidth="1"/>
    <col min="12054" max="12054" width="2.85546875" customWidth="1"/>
    <col min="12055" max="12055" width="3.5703125" customWidth="1"/>
    <col min="12056" max="12056" width="18" customWidth="1"/>
    <col min="12057" max="12057" width="2.42578125" customWidth="1"/>
    <col min="12058" max="12058" width="16.7109375" customWidth="1"/>
    <col min="12059" max="12059" width="16.85546875" bestFit="1" customWidth="1"/>
    <col min="12300" max="12300" width="5.5703125" customWidth="1"/>
    <col min="12301" max="12301" width="2.5703125" customWidth="1"/>
    <col min="12302" max="12302" width="3.42578125" customWidth="1"/>
    <col min="12303" max="12303" width="17.7109375" bestFit="1" customWidth="1"/>
    <col min="12304" max="12304" width="2.28515625" customWidth="1"/>
    <col min="12305" max="12305" width="4.7109375" customWidth="1"/>
    <col min="12306" max="12306" width="18" customWidth="1"/>
    <col min="12307" max="12307" width="2.7109375" customWidth="1"/>
    <col min="12308" max="12308" width="3.5703125" customWidth="1"/>
    <col min="12309" max="12309" width="17.42578125" customWidth="1"/>
    <col min="12310" max="12310" width="2.85546875" customWidth="1"/>
    <col min="12311" max="12311" width="3.5703125" customWidth="1"/>
    <col min="12312" max="12312" width="18" customWidth="1"/>
    <col min="12313" max="12313" width="2.42578125" customWidth="1"/>
    <col min="12314" max="12314" width="16.7109375" customWidth="1"/>
    <col min="12315" max="12315" width="16.85546875" bestFit="1" customWidth="1"/>
    <col min="12556" max="12556" width="5.5703125" customWidth="1"/>
    <col min="12557" max="12557" width="2.5703125" customWidth="1"/>
    <col min="12558" max="12558" width="3.42578125" customWidth="1"/>
    <col min="12559" max="12559" width="17.7109375" bestFit="1" customWidth="1"/>
    <col min="12560" max="12560" width="2.28515625" customWidth="1"/>
    <col min="12561" max="12561" width="4.7109375" customWidth="1"/>
    <col min="12562" max="12562" width="18" customWidth="1"/>
    <col min="12563" max="12563" width="2.7109375" customWidth="1"/>
    <col min="12564" max="12564" width="3.5703125" customWidth="1"/>
    <col min="12565" max="12565" width="17.42578125" customWidth="1"/>
    <col min="12566" max="12566" width="2.85546875" customWidth="1"/>
    <col min="12567" max="12567" width="3.5703125" customWidth="1"/>
    <col min="12568" max="12568" width="18" customWidth="1"/>
    <col min="12569" max="12569" width="2.42578125" customWidth="1"/>
    <col min="12570" max="12570" width="16.7109375" customWidth="1"/>
    <col min="12571" max="12571" width="16.85546875" bestFit="1" customWidth="1"/>
    <col min="12812" max="12812" width="5.5703125" customWidth="1"/>
    <col min="12813" max="12813" width="2.5703125" customWidth="1"/>
    <col min="12814" max="12814" width="3.42578125" customWidth="1"/>
    <col min="12815" max="12815" width="17.7109375" bestFit="1" customWidth="1"/>
    <col min="12816" max="12816" width="2.28515625" customWidth="1"/>
    <col min="12817" max="12817" width="4.7109375" customWidth="1"/>
    <col min="12818" max="12818" width="18" customWidth="1"/>
    <col min="12819" max="12819" width="2.7109375" customWidth="1"/>
    <col min="12820" max="12820" width="3.5703125" customWidth="1"/>
    <col min="12821" max="12821" width="17.42578125" customWidth="1"/>
    <col min="12822" max="12822" width="2.85546875" customWidth="1"/>
    <col min="12823" max="12823" width="3.5703125" customWidth="1"/>
    <col min="12824" max="12824" width="18" customWidth="1"/>
    <col min="12825" max="12825" width="2.42578125" customWidth="1"/>
    <col min="12826" max="12826" width="16.7109375" customWidth="1"/>
    <col min="12827" max="12827" width="16.85546875" bestFit="1" customWidth="1"/>
    <col min="13068" max="13068" width="5.5703125" customWidth="1"/>
    <col min="13069" max="13069" width="2.5703125" customWidth="1"/>
    <col min="13070" max="13070" width="3.42578125" customWidth="1"/>
    <col min="13071" max="13071" width="17.7109375" bestFit="1" customWidth="1"/>
    <col min="13072" max="13072" width="2.28515625" customWidth="1"/>
    <col min="13073" max="13073" width="4.7109375" customWidth="1"/>
    <col min="13074" max="13074" width="18" customWidth="1"/>
    <col min="13075" max="13075" width="2.7109375" customWidth="1"/>
    <col min="13076" max="13076" width="3.5703125" customWidth="1"/>
    <col min="13077" max="13077" width="17.42578125" customWidth="1"/>
    <col min="13078" max="13078" width="2.85546875" customWidth="1"/>
    <col min="13079" max="13079" width="3.5703125" customWidth="1"/>
    <col min="13080" max="13080" width="18" customWidth="1"/>
    <col min="13081" max="13081" width="2.42578125" customWidth="1"/>
    <col min="13082" max="13082" width="16.7109375" customWidth="1"/>
    <col min="13083" max="13083" width="16.85546875" bestFit="1" customWidth="1"/>
    <col min="13324" max="13324" width="5.5703125" customWidth="1"/>
    <col min="13325" max="13325" width="2.5703125" customWidth="1"/>
    <col min="13326" max="13326" width="3.42578125" customWidth="1"/>
    <col min="13327" max="13327" width="17.7109375" bestFit="1" customWidth="1"/>
    <col min="13328" max="13328" width="2.28515625" customWidth="1"/>
    <col min="13329" max="13329" width="4.7109375" customWidth="1"/>
    <col min="13330" max="13330" width="18" customWidth="1"/>
    <col min="13331" max="13331" width="2.7109375" customWidth="1"/>
    <col min="13332" max="13332" width="3.5703125" customWidth="1"/>
    <col min="13333" max="13333" width="17.42578125" customWidth="1"/>
    <col min="13334" max="13334" width="2.85546875" customWidth="1"/>
    <col min="13335" max="13335" width="3.5703125" customWidth="1"/>
    <col min="13336" max="13336" width="18" customWidth="1"/>
    <col min="13337" max="13337" width="2.42578125" customWidth="1"/>
    <col min="13338" max="13338" width="16.7109375" customWidth="1"/>
    <col min="13339" max="13339" width="16.85546875" bestFit="1" customWidth="1"/>
    <col min="13580" max="13580" width="5.5703125" customWidth="1"/>
    <col min="13581" max="13581" width="2.5703125" customWidth="1"/>
    <col min="13582" max="13582" width="3.42578125" customWidth="1"/>
    <col min="13583" max="13583" width="17.7109375" bestFit="1" customWidth="1"/>
    <col min="13584" max="13584" width="2.28515625" customWidth="1"/>
    <col min="13585" max="13585" width="4.7109375" customWidth="1"/>
    <col min="13586" max="13586" width="18" customWidth="1"/>
    <col min="13587" max="13587" width="2.7109375" customWidth="1"/>
    <col min="13588" max="13588" width="3.5703125" customWidth="1"/>
    <col min="13589" max="13589" width="17.42578125" customWidth="1"/>
    <col min="13590" max="13590" width="2.85546875" customWidth="1"/>
    <col min="13591" max="13591" width="3.5703125" customWidth="1"/>
    <col min="13592" max="13592" width="18" customWidth="1"/>
    <col min="13593" max="13593" width="2.42578125" customWidth="1"/>
    <col min="13594" max="13594" width="16.7109375" customWidth="1"/>
    <col min="13595" max="13595" width="16.85546875" bestFit="1" customWidth="1"/>
    <col min="13836" max="13836" width="5.5703125" customWidth="1"/>
    <col min="13837" max="13837" width="2.5703125" customWidth="1"/>
    <col min="13838" max="13838" width="3.42578125" customWidth="1"/>
    <col min="13839" max="13839" width="17.7109375" bestFit="1" customWidth="1"/>
    <col min="13840" max="13840" width="2.28515625" customWidth="1"/>
    <col min="13841" max="13841" width="4.7109375" customWidth="1"/>
    <col min="13842" max="13842" width="18" customWidth="1"/>
    <col min="13843" max="13843" width="2.7109375" customWidth="1"/>
    <col min="13844" max="13844" width="3.5703125" customWidth="1"/>
    <col min="13845" max="13845" width="17.42578125" customWidth="1"/>
    <col min="13846" max="13846" width="2.85546875" customWidth="1"/>
    <col min="13847" max="13847" width="3.5703125" customWidth="1"/>
    <col min="13848" max="13848" width="18" customWidth="1"/>
    <col min="13849" max="13849" width="2.42578125" customWidth="1"/>
    <col min="13850" max="13850" width="16.7109375" customWidth="1"/>
    <col min="13851" max="13851" width="16.85546875" bestFit="1" customWidth="1"/>
    <col min="14092" max="14092" width="5.5703125" customWidth="1"/>
    <col min="14093" max="14093" width="2.5703125" customWidth="1"/>
    <col min="14094" max="14094" width="3.42578125" customWidth="1"/>
    <col min="14095" max="14095" width="17.7109375" bestFit="1" customWidth="1"/>
    <col min="14096" max="14096" width="2.28515625" customWidth="1"/>
    <col min="14097" max="14097" width="4.7109375" customWidth="1"/>
    <col min="14098" max="14098" width="18" customWidth="1"/>
    <col min="14099" max="14099" width="2.7109375" customWidth="1"/>
    <col min="14100" max="14100" width="3.5703125" customWidth="1"/>
    <col min="14101" max="14101" width="17.42578125" customWidth="1"/>
    <col min="14102" max="14102" width="2.85546875" customWidth="1"/>
    <col min="14103" max="14103" width="3.5703125" customWidth="1"/>
    <col min="14104" max="14104" width="18" customWidth="1"/>
    <col min="14105" max="14105" width="2.42578125" customWidth="1"/>
    <col min="14106" max="14106" width="16.7109375" customWidth="1"/>
    <col min="14107" max="14107" width="16.85546875" bestFit="1" customWidth="1"/>
    <col min="14348" max="14348" width="5.5703125" customWidth="1"/>
    <col min="14349" max="14349" width="2.5703125" customWidth="1"/>
    <col min="14350" max="14350" width="3.42578125" customWidth="1"/>
    <col min="14351" max="14351" width="17.7109375" bestFit="1" customWidth="1"/>
    <col min="14352" max="14352" width="2.28515625" customWidth="1"/>
    <col min="14353" max="14353" width="4.7109375" customWidth="1"/>
    <col min="14354" max="14354" width="18" customWidth="1"/>
    <col min="14355" max="14355" width="2.7109375" customWidth="1"/>
    <col min="14356" max="14356" width="3.5703125" customWidth="1"/>
    <col min="14357" max="14357" width="17.42578125" customWidth="1"/>
    <col min="14358" max="14358" width="2.85546875" customWidth="1"/>
    <col min="14359" max="14359" width="3.5703125" customWidth="1"/>
    <col min="14360" max="14360" width="18" customWidth="1"/>
    <col min="14361" max="14361" width="2.42578125" customWidth="1"/>
    <col min="14362" max="14362" width="16.7109375" customWidth="1"/>
    <col min="14363" max="14363" width="16.85546875" bestFit="1" customWidth="1"/>
    <col min="14604" max="14604" width="5.5703125" customWidth="1"/>
    <col min="14605" max="14605" width="2.5703125" customWidth="1"/>
    <col min="14606" max="14606" width="3.42578125" customWidth="1"/>
    <col min="14607" max="14607" width="17.7109375" bestFit="1" customWidth="1"/>
    <col min="14608" max="14608" width="2.28515625" customWidth="1"/>
    <col min="14609" max="14609" width="4.7109375" customWidth="1"/>
    <col min="14610" max="14610" width="18" customWidth="1"/>
    <col min="14611" max="14611" width="2.7109375" customWidth="1"/>
    <col min="14612" max="14612" width="3.5703125" customWidth="1"/>
    <col min="14613" max="14613" width="17.42578125" customWidth="1"/>
    <col min="14614" max="14614" width="2.85546875" customWidth="1"/>
    <col min="14615" max="14615" width="3.5703125" customWidth="1"/>
    <col min="14616" max="14616" width="18" customWidth="1"/>
    <col min="14617" max="14617" width="2.42578125" customWidth="1"/>
    <col min="14618" max="14618" width="16.7109375" customWidth="1"/>
    <col min="14619" max="14619" width="16.85546875" bestFit="1" customWidth="1"/>
    <col min="14860" max="14860" width="5.5703125" customWidth="1"/>
    <col min="14861" max="14861" width="2.5703125" customWidth="1"/>
    <col min="14862" max="14862" width="3.42578125" customWidth="1"/>
    <col min="14863" max="14863" width="17.7109375" bestFit="1" customWidth="1"/>
    <col min="14864" max="14864" width="2.28515625" customWidth="1"/>
    <col min="14865" max="14865" width="4.7109375" customWidth="1"/>
    <col min="14866" max="14866" width="18" customWidth="1"/>
    <col min="14867" max="14867" width="2.7109375" customWidth="1"/>
    <col min="14868" max="14868" width="3.5703125" customWidth="1"/>
    <col min="14869" max="14869" width="17.42578125" customWidth="1"/>
    <col min="14870" max="14870" width="2.85546875" customWidth="1"/>
    <col min="14871" max="14871" width="3.5703125" customWidth="1"/>
    <col min="14872" max="14872" width="18" customWidth="1"/>
    <col min="14873" max="14873" width="2.42578125" customWidth="1"/>
    <col min="14874" max="14874" width="16.7109375" customWidth="1"/>
    <col min="14875" max="14875" width="16.85546875" bestFit="1" customWidth="1"/>
    <col min="15116" max="15116" width="5.5703125" customWidth="1"/>
    <col min="15117" max="15117" width="2.5703125" customWidth="1"/>
    <col min="15118" max="15118" width="3.42578125" customWidth="1"/>
    <col min="15119" max="15119" width="17.7109375" bestFit="1" customWidth="1"/>
    <col min="15120" max="15120" width="2.28515625" customWidth="1"/>
    <col min="15121" max="15121" width="4.7109375" customWidth="1"/>
    <col min="15122" max="15122" width="18" customWidth="1"/>
    <col min="15123" max="15123" width="2.7109375" customWidth="1"/>
    <col min="15124" max="15124" width="3.5703125" customWidth="1"/>
    <col min="15125" max="15125" width="17.42578125" customWidth="1"/>
    <col min="15126" max="15126" width="2.85546875" customWidth="1"/>
    <col min="15127" max="15127" width="3.5703125" customWidth="1"/>
    <col min="15128" max="15128" width="18" customWidth="1"/>
    <col min="15129" max="15129" width="2.42578125" customWidth="1"/>
    <col min="15130" max="15130" width="16.7109375" customWidth="1"/>
    <col min="15131" max="15131" width="16.85546875" bestFit="1" customWidth="1"/>
    <col min="15372" max="15372" width="5.5703125" customWidth="1"/>
    <col min="15373" max="15373" width="2.5703125" customWidth="1"/>
    <col min="15374" max="15374" width="3.42578125" customWidth="1"/>
    <col min="15375" max="15375" width="17.7109375" bestFit="1" customWidth="1"/>
    <col min="15376" max="15376" width="2.28515625" customWidth="1"/>
    <col min="15377" max="15377" width="4.7109375" customWidth="1"/>
    <col min="15378" max="15378" width="18" customWidth="1"/>
    <col min="15379" max="15379" width="2.7109375" customWidth="1"/>
    <col min="15380" max="15380" width="3.5703125" customWidth="1"/>
    <col min="15381" max="15381" width="17.42578125" customWidth="1"/>
    <col min="15382" max="15382" width="2.85546875" customWidth="1"/>
    <col min="15383" max="15383" width="3.5703125" customWidth="1"/>
    <col min="15384" max="15384" width="18" customWidth="1"/>
    <col min="15385" max="15385" width="2.42578125" customWidth="1"/>
    <col min="15386" max="15386" width="16.7109375" customWidth="1"/>
    <col min="15387" max="15387" width="16.85546875" bestFit="1" customWidth="1"/>
    <col min="15628" max="15628" width="5.5703125" customWidth="1"/>
    <col min="15629" max="15629" width="2.5703125" customWidth="1"/>
    <col min="15630" max="15630" width="3.42578125" customWidth="1"/>
    <col min="15631" max="15631" width="17.7109375" bestFit="1" customWidth="1"/>
    <col min="15632" max="15632" width="2.28515625" customWidth="1"/>
    <col min="15633" max="15633" width="4.7109375" customWidth="1"/>
    <col min="15634" max="15634" width="18" customWidth="1"/>
    <col min="15635" max="15635" width="2.7109375" customWidth="1"/>
    <col min="15636" max="15636" width="3.5703125" customWidth="1"/>
    <col min="15637" max="15637" width="17.42578125" customWidth="1"/>
    <col min="15638" max="15638" width="2.85546875" customWidth="1"/>
    <col min="15639" max="15639" width="3.5703125" customWidth="1"/>
    <col min="15640" max="15640" width="18" customWidth="1"/>
    <col min="15641" max="15641" width="2.42578125" customWidth="1"/>
    <col min="15642" max="15642" width="16.7109375" customWidth="1"/>
    <col min="15643" max="15643" width="16.85546875" bestFit="1" customWidth="1"/>
    <col min="15884" max="15884" width="5.5703125" customWidth="1"/>
    <col min="15885" max="15885" width="2.5703125" customWidth="1"/>
    <col min="15886" max="15886" width="3.42578125" customWidth="1"/>
    <col min="15887" max="15887" width="17.7109375" bestFit="1" customWidth="1"/>
    <col min="15888" max="15888" width="2.28515625" customWidth="1"/>
    <col min="15889" max="15889" width="4.7109375" customWidth="1"/>
    <col min="15890" max="15890" width="18" customWidth="1"/>
    <col min="15891" max="15891" width="2.7109375" customWidth="1"/>
    <col min="15892" max="15892" width="3.5703125" customWidth="1"/>
    <col min="15893" max="15893" width="17.42578125" customWidth="1"/>
    <col min="15894" max="15894" width="2.85546875" customWidth="1"/>
    <col min="15895" max="15895" width="3.5703125" customWidth="1"/>
    <col min="15896" max="15896" width="18" customWidth="1"/>
    <col min="15897" max="15897" width="2.42578125" customWidth="1"/>
    <col min="15898" max="15898" width="16.7109375" customWidth="1"/>
    <col min="15899" max="15899" width="16.85546875" bestFit="1" customWidth="1"/>
    <col min="16140" max="16140" width="5.5703125" customWidth="1"/>
    <col min="16141" max="16141" width="2.5703125" customWidth="1"/>
    <col min="16142" max="16142" width="3.42578125" customWidth="1"/>
    <col min="16143" max="16143" width="17.7109375" bestFit="1" customWidth="1"/>
    <col min="16144" max="16144" width="2.28515625" customWidth="1"/>
    <col min="16145" max="16145" width="4.7109375" customWidth="1"/>
    <col min="16146" max="16146" width="18" customWidth="1"/>
    <col min="16147" max="16147" width="2.7109375" customWidth="1"/>
    <col min="16148" max="16148" width="3.5703125" customWidth="1"/>
    <col min="16149" max="16149" width="17.42578125" customWidth="1"/>
    <col min="16150" max="16150" width="2.85546875" customWidth="1"/>
    <col min="16151" max="16151" width="3.5703125" customWidth="1"/>
    <col min="16152" max="16152" width="18" customWidth="1"/>
    <col min="16153" max="16153" width="2.42578125" customWidth="1"/>
    <col min="16154" max="16154" width="16.7109375" customWidth="1"/>
    <col min="16155" max="16155" width="16.85546875" bestFit="1" customWidth="1"/>
  </cols>
  <sheetData>
    <row r="1" spans="2:29" ht="15.75" thickBot="1" x14ac:dyDescent="0.3"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</row>
    <row r="2" spans="2:29" x14ac:dyDescent="0.25">
      <c r="B2" s="139" t="s">
        <v>261</v>
      </c>
      <c r="C2" s="140"/>
      <c r="D2" s="140"/>
      <c r="E2" s="140"/>
      <c r="F2" s="140"/>
      <c r="G2" s="140"/>
      <c r="H2" s="256" t="s">
        <v>476</v>
      </c>
      <c r="I2" s="256"/>
      <c r="J2" s="256"/>
      <c r="K2" s="256"/>
      <c r="L2" s="256"/>
      <c r="M2" s="256"/>
      <c r="N2" s="257"/>
      <c r="O2" s="137"/>
      <c r="P2" s="137"/>
      <c r="Q2" s="143"/>
      <c r="R2" s="256" t="s">
        <v>260</v>
      </c>
      <c r="S2" s="256"/>
      <c r="T2" s="256"/>
      <c r="U2" s="256"/>
      <c r="V2" s="257"/>
      <c r="W2" s="137"/>
      <c r="X2" s="143"/>
      <c r="Y2" s="256">
        <v>2018</v>
      </c>
      <c r="Z2" s="256"/>
      <c r="AA2" s="256"/>
      <c r="AB2" s="256"/>
      <c r="AC2" s="257"/>
    </row>
    <row r="3" spans="2:29" x14ac:dyDescent="0.25">
      <c r="B3" s="141" t="s">
        <v>226</v>
      </c>
      <c r="C3" s="142"/>
      <c r="D3" s="142"/>
      <c r="E3" s="142"/>
      <c r="F3" s="142"/>
      <c r="G3" s="142"/>
      <c r="H3" s="258"/>
      <c r="I3" s="258"/>
      <c r="J3" s="258"/>
      <c r="K3" s="258"/>
      <c r="L3" s="258"/>
      <c r="M3" s="258"/>
      <c r="N3" s="259"/>
      <c r="O3" s="137"/>
      <c r="P3" s="137"/>
      <c r="Q3" s="143"/>
      <c r="R3" s="258"/>
      <c r="S3" s="258"/>
      <c r="T3" s="258"/>
      <c r="U3" s="258"/>
      <c r="V3" s="259"/>
      <c r="W3" s="137"/>
      <c r="X3" s="143"/>
      <c r="Y3" s="258"/>
      <c r="Z3" s="258"/>
      <c r="AA3" s="258"/>
      <c r="AB3" s="258"/>
      <c r="AC3" s="259"/>
    </row>
    <row r="4" spans="2:29" x14ac:dyDescent="0.25">
      <c r="B4" s="141" t="s">
        <v>255</v>
      </c>
      <c r="C4" s="142"/>
      <c r="D4" s="142"/>
      <c r="E4" s="142"/>
      <c r="F4" s="142"/>
      <c r="G4" s="142"/>
      <c r="H4" s="258"/>
      <c r="I4" s="258"/>
      <c r="J4" s="258"/>
      <c r="K4" s="258"/>
      <c r="L4" s="258"/>
      <c r="M4" s="258"/>
      <c r="N4" s="259"/>
      <c r="O4" s="137"/>
      <c r="P4" s="137"/>
      <c r="Q4" s="143"/>
      <c r="R4" s="258"/>
      <c r="S4" s="258"/>
      <c r="T4" s="258"/>
      <c r="U4" s="258"/>
      <c r="V4" s="259"/>
      <c r="W4" s="137"/>
      <c r="X4" s="143"/>
      <c r="Y4" s="258"/>
      <c r="Z4" s="258"/>
      <c r="AA4" s="258"/>
      <c r="AB4" s="258"/>
      <c r="AC4" s="259"/>
    </row>
    <row r="5" spans="2:29" x14ac:dyDescent="0.25">
      <c r="B5" s="38"/>
      <c r="C5" s="20"/>
      <c r="D5" s="20"/>
      <c r="E5" s="20"/>
      <c r="F5" s="20"/>
      <c r="G5" s="20"/>
      <c r="H5" s="258"/>
      <c r="I5" s="258"/>
      <c r="J5" s="258"/>
      <c r="K5" s="258"/>
      <c r="L5" s="258"/>
      <c r="M5" s="258"/>
      <c r="N5" s="259"/>
      <c r="O5" s="20"/>
      <c r="P5" s="20"/>
      <c r="Q5" s="143"/>
      <c r="R5" s="258"/>
      <c r="S5" s="258"/>
      <c r="T5" s="258"/>
      <c r="U5" s="258"/>
      <c r="V5" s="259"/>
      <c r="W5" s="20"/>
      <c r="X5" s="143"/>
      <c r="Y5" s="258"/>
      <c r="Z5" s="258"/>
      <c r="AA5" s="258"/>
      <c r="AB5" s="258"/>
      <c r="AC5" s="259"/>
    </row>
    <row r="6" spans="2:29" x14ac:dyDescent="0.25">
      <c r="B6" s="38" t="s">
        <v>227</v>
      </c>
      <c r="C6" s="20"/>
      <c r="D6" s="39"/>
      <c r="E6" s="39"/>
      <c r="F6" s="39"/>
      <c r="G6" s="20"/>
      <c r="H6" s="20"/>
      <c r="I6" s="20"/>
      <c r="J6" s="39"/>
      <c r="K6" s="20"/>
      <c r="L6" s="20" t="s">
        <v>228</v>
      </c>
      <c r="M6" s="39">
        <v>79329123984.160004</v>
      </c>
      <c r="N6" s="40"/>
      <c r="O6" s="20"/>
      <c r="P6" s="20"/>
      <c r="Q6" s="20"/>
      <c r="R6" s="39"/>
      <c r="S6" s="20"/>
      <c r="T6" s="20" t="s">
        <v>228</v>
      </c>
      <c r="U6" s="39">
        <v>79329123984.160004</v>
      </c>
      <c r="V6" s="40"/>
      <c r="W6" s="20"/>
      <c r="X6" s="20"/>
      <c r="Y6" s="39"/>
      <c r="Z6" s="20"/>
      <c r="AA6" s="20" t="s">
        <v>228</v>
      </c>
      <c r="AB6" s="39">
        <v>80660379019.910004</v>
      </c>
      <c r="AC6" s="40"/>
    </row>
    <row r="7" spans="2:29" x14ac:dyDescent="0.25">
      <c r="B7" s="38" t="s">
        <v>229</v>
      </c>
      <c r="C7" s="20"/>
      <c r="D7" s="39"/>
      <c r="E7" s="39"/>
      <c r="F7" s="39"/>
      <c r="G7" s="20"/>
      <c r="H7" s="20"/>
      <c r="I7" s="20"/>
      <c r="J7" s="39"/>
      <c r="K7" s="20"/>
      <c r="L7" s="20" t="s">
        <v>228</v>
      </c>
      <c r="M7" s="39">
        <v>1679060024.0299988</v>
      </c>
      <c r="N7" s="40"/>
      <c r="O7" s="20"/>
      <c r="P7" s="20"/>
      <c r="Q7" s="20"/>
      <c r="R7" s="39"/>
      <c r="S7" s="20"/>
      <c r="T7" s="20" t="s">
        <v>228</v>
      </c>
      <c r="U7" s="39" t="e">
        <v>#REF!</v>
      </c>
      <c r="V7" s="40"/>
      <c r="W7" s="20"/>
      <c r="X7" s="20"/>
      <c r="Y7" s="39"/>
      <c r="Z7" s="20"/>
      <c r="AA7" s="20" t="s">
        <v>228</v>
      </c>
      <c r="AB7" s="39">
        <v>1386415304.9700103</v>
      </c>
      <c r="AC7" s="40"/>
    </row>
    <row r="8" spans="2:29" x14ac:dyDescent="0.25">
      <c r="B8" s="38"/>
      <c r="C8" s="20"/>
      <c r="D8" s="39"/>
      <c r="E8" s="39"/>
      <c r="F8" s="39"/>
      <c r="G8" s="20"/>
      <c r="H8" s="20"/>
      <c r="I8" s="20"/>
      <c r="J8" s="39"/>
      <c r="K8" s="20"/>
      <c r="L8" s="20"/>
      <c r="M8" s="39"/>
      <c r="N8" s="40"/>
      <c r="O8" s="20"/>
      <c r="P8" s="20"/>
      <c r="Q8" s="20"/>
      <c r="R8" s="39"/>
      <c r="S8" s="20"/>
      <c r="T8" s="20"/>
      <c r="U8" s="39"/>
      <c r="V8" s="40"/>
      <c r="W8" s="20"/>
      <c r="X8" s="20"/>
      <c r="Y8" s="39"/>
      <c r="Z8" s="20"/>
      <c r="AA8" s="20"/>
      <c r="AB8" s="39"/>
      <c r="AC8" s="40"/>
    </row>
    <row r="9" spans="2:29" x14ac:dyDescent="0.25">
      <c r="B9" s="38" t="s">
        <v>230</v>
      </c>
      <c r="C9" s="20"/>
      <c r="D9" s="39"/>
      <c r="E9" s="39"/>
      <c r="F9" s="39"/>
      <c r="G9" s="20"/>
      <c r="H9" s="20"/>
      <c r="I9" s="20"/>
      <c r="J9" s="39"/>
      <c r="K9" s="20"/>
      <c r="L9" s="20"/>
      <c r="M9" s="39"/>
      <c r="N9" s="40"/>
      <c r="O9" s="20"/>
      <c r="P9" s="20"/>
      <c r="Q9" s="20"/>
      <c r="R9" s="39"/>
      <c r="S9" s="20"/>
      <c r="T9" s="20"/>
      <c r="U9" s="39"/>
      <c r="V9" s="40"/>
      <c r="W9" s="20"/>
      <c r="X9" s="20"/>
      <c r="Y9" s="39"/>
      <c r="Z9" s="20"/>
      <c r="AA9" s="20"/>
      <c r="AB9" s="39"/>
      <c r="AC9" s="40"/>
    </row>
    <row r="10" spans="2:29" x14ac:dyDescent="0.25">
      <c r="B10" s="38" t="s">
        <v>231</v>
      </c>
      <c r="C10" s="20"/>
      <c r="D10" s="39"/>
      <c r="E10" s="39"/>
      <c r="F10" s="39"/>
      <c r="G10" s="20"/>
      <c r="H10" s="20"/>
      <c r="I10" s="20" t="s">
        <v>228</v>
      </c>
      <c r="J10" s="100">
        <v>201125000</v>
      </c>
      <c r="K10" s="20"/>
      <c r="L10" s="20"/>
      <c r="M10" s="39"/>
      <c r="N10" s="40"/>
      <c r="O10" s="20"/>
      <c r="P10" s="20"/>
      <c r="Q10" s="20" t="s">
        <v>228</v>
      </c>
      <c r="R10" s="100">
        <v>201125000</v>
      </c>
      <c r="S10" s="20"/>
      <c r="T10" s="20"/>
      <c r="U10" s="39"/>
      <c r="V10" s="40"/>
      <c r="W10" s="20"/>
      <c r="X10" s="20" t="s">
        <v>228</v>
      </c>
      <c r="Y10" s="100">
        <v>184093750</v>
      </c>
      <c r="Z10" s="20"/>
      <c r="AA10" s="20"/>
      <c r="AB10" s="39"/>
      <c r="AC10" s="40"/>
    </row>
    <row r="11" spans="2:29" x14ac:dyDescent="0.25">
      <c r="B11" s="38" t="s">
        <v>353</v>
      </c>
      <c r="C11" s="20"/>
      <c r="D11" s="39"/>
      <c r="E11" s="39"/>
      <c r="F11" s="39"/>
      <c r="G11" s="20"/>
      <c r="H11" s="20"/>
      <c r="I11" s="20" t="s">
        <v>228</v>
      </c>
      <c r="J11" s="100">
        <v>0</v>
      </c>
      <c r="K11" s="20"/>
      <c r="L11" s="20"/>
      <c r="M11" s="39"/>
      <c r="N11" s="40"/>
      <c r="O11" s="20"/>
      <c r="P11" s="20"/>
      <c r="Q11" s="20" t="s">
        <v>228</v>
      </c>
      <c r="R11" s="100">
        <v>0</v>
      </c>
      <c r="S11" s="20"/>
      <c r="T11" s="20"/>
      <c r="U11" s="39"/>
      <c r="V11" s="40"/>
      <c r="W11" s="20"/>
      <c r="X11" s="20" t="s">
        <v>228</v>
      </c>
      <c r="Y11" s="100">
        <v>53608795.990000002</v>
      </c>
      <c r="Z11" s="20"/>
      <c r="AA11" s="20"/>
      <c r="AB11" s="39"/>
      <c r="AC11" s="40"/>
    </row>
    <row r="12" spans="2:29" x14ac:dyDescent="0.25">
      <c r="B12" s="38" t="s">
        <v>354</v>
      </c>
      <c r="C12" s="20"/>
      <c r="D12" s="39"/>
      <c r="E12" s="39"/>
      <c r="F12" s="39"/>
      <c r="G12" s="20"/>
      <c r="H12" s="20"/>
      <c r="I12" s="20" t="s">
        <v>228</v>
      </c>
      <c r="J12" s="100">
        <v>0</v>
      </c>
      <c r="K12" s="20"/>
      <c r="L12" s="20"/>
      <c r="M12" s="39"/>
      <c r="N12" s="40"/>
      <c r="O12" s="20"/>
      <c r="P12" s="20"/>
      <c r="Q12" s="20" t="s">
        <v>228</v>
      </c>
      <c r="R12" s="100">
        <v>0</v>
      </c>
      <c r="S12" s="20"/>
      <c r="T12" s="20"/>
      <c r="U12" s="39"/>
      <c r="V12" s="40"/>
      <c r="W12" s="20"/>
      <c r="X12" s="20" t="s">
        <v>228</v>
      </c>
      <c r="Y12" s="100">
        <v>2076748</v>
      </c>
      <c r="Z12" s="20"/>
      <c r="AA12" s="20"/>
      <c r="AB12" s="39"/>
      <c r="AC12" s="40"/>
    </row>
    <row r="13" spans="2:29" x14ac:dyDescent="0.25">
      <c r="B13" s="38" t="s">
        <v>233</v>
      </c>
      <c r="C13" s="20"/>
      <c r="D13" s="39"/>
      <c r="E13" s="39"/>
      <c r="F13" s="39"/>
      <c r="G13" s="20"/>
      <c r="H13" s="20"/>
      <c r="I13" s="20" t="s">
        <v>228</v>
      </c>
      <c r="J13" s="100">
        <v>52715.090000000004</v>
      </c>
      <c r="K13" s="20"/>
      <c r="L13" s="20"/>
      <c r="M13" s="39"/>
      <c r="N13" s="40"/>
      <c r="O13" s="20"/>
      <c r="P13" s="20"/>
      <c r="Q13" s="20" t="s">
        <v>228</v>
      </c>
      <c r="R13" s="100">
        <v>-158145.27000000002</v>
      </c>
      <c r="S13" s="20"/>
      <c r="T13" s="20"/>
      <c r="U13" s="39"/>
      <c r="V13" s="40"/>
      <c r="W13" s="20"/>
      <c r="X13" s="20" t="s">
        <v>228</v>
      </c>
      <c r="Y13" s="100">
        <v>6232.49</v>
      </c>
      <c r="Z13" s="20"/>
      <c r="AA13" s="20"/>
      <c r="AB13" s="39"/>
      <c r="AC13" s="40"/>
    </row>
    <row r="14" spans="2:29" x14ac:dyDescent="0.25">
      <c r="B14" s="38" t="s">
        <v>356</v>
      </c>
      <c r="C14" s="20"/>
      <c r="D14" s="39"/>
      <c r="E14" s="39"/>
      <c r="F14" s="39"/>
      <c r="G14" s="20"/>
      <c r="H14" s="20"/>
      <c r="I14" s="20" t="s">
        <v>228</v>
      </c>
      <c r="J14" s="100">
        <v>0</v>
      </c>
      <c r="K14" s="20"/>
      <c r="L14" s="20"/>
      <c r="M14" s="39"/>
      <c r="N14" s="40"/>
      <c r="O14" s="20"/>
      <c r="P14" s="20"/>
      <c r="Q14" s="20" t="s">
        <v>228</v>
      </c>
      <c r="R14" s="100">
        <v>0</v>
      </c>
      <c r="S14" s="20"/>
      <c r="T14" s="20"/>
      <c r="U14" s="39"/>
      <c r="V14" s="40"/>
      <c r="W14" s="20"/>
      <c r="X14" s="20" t="s">
        <v>228</v>
      </c>
      <c r="Y14" s="100">
        <v>9812500</v>
      </c>
      <c r="Z14" s="20"/>
      <c r="AA14" s="20"/>
      <c r="AB14" s="39"/>
      <c r="AC14" s="40"/>
    </row>
    <row r="15" spans="2:29" x14ac:dyDescent="0.25">
      <c r="B15" s="38" t="s">
        <v>477</v>
      </c>
      <c r="C15" s="20"/>
      <c r="D15" s="39"/>
      <c r="E15" s="39"/>
      <c r="F15" s="39"/>
      <c r="G15" s="20"/>
      <c r="H15" s="20"/>
      <c r="I15" s="20" t="s">
        <v>228</v>
      </c>
      <c r="J15" s="100">
        <v>0</v>
      </c>
      <c r="K15" s="20"/>
      <c r="L15" s="20"/>
      <c r="M15" s="39"/>
      <c r="N15" s="40"/>
      <c r="O15" s="20"/>
      <c r="P15" s="20"/>
      <c r="Q15" s="20" t="s">
        <v>228</v>
      </c>
      <c r="R15" s="100">
        <v>0</v>
      </c>
      <c r="S15" s="20"/>
      <c r="T15" s="20"/>
      <c r="U15" s="39"/>
      <c r="V15" s="40"/>
      <c r="W15" s="20"/>
      <c r="X15" s="20" t="s">
        <v>228</v>
      </c>
      <c r="Y15" s="100">
        <v>7352001</v>
      </c>
      <c r="Z15" s="20"/>
      <c r="AA15" s="20"/>
      <c r="AB15" s="39"/>
      <c r="AC15" s="40"/>
    </row>
    <row r="16" spans="2:29" x14ac:dyDescent="0.25">
      <c r="B16" s="38" t="s">
        <v>232</v>
      </c>
      <c r="C16" s="20"/>
      <c r="D16" s="39"/>
      <c r="E16" s="39"/>
      <c r="F16" s="39"/>
      <c r="G16" s="20"/>
      <c r="H16" s="20"/>
      <c r="I16" s="20" t="s">
        <v>228</v>
      </c>
      <c r="J16" s="100">
        <v>2000000</v>
      </c>
      <c r="K16" s="20"/>
      <c r="L16" s="20"/>
      <c r="M16" s="39"/>
      <c r="N16" s="40"/>
      <c r="O16" s="20"/>
      <c r="P16" s="20"/>
      <c r="Q16" s="20" t="s">
        <v>228</v>
      </c>
      <c r="R16" s="100">
        <v>6000000</v>
      </c>
      <c r="S16" s="20"/>
      <c r="T16" s="20"/>
      <c r="U16" s="39"/>
      <c r="V16" s="40"/>
      <c r="W16" s="20"/>
      <c r="X16" s="20" t="s">
        <v>228</v>
      </c>
      <c r="Y16" s="100">
        <v>0</v>
      </c>
      <c r="Z16" s="20"/>
      <c r="AA16" s="20"/>
      <c r="AB16" s="39"/>
      <c r="AC16" s="40"/>
    </row>
    <row r="17" spans="2:29" x14ac:dyDescent="0.25">
      <c r="B17" s="38"/>
      <c r="C17" s="20"/>
      <c r="D17" s="39"/>
      <c r="E17" s="39"/>
      <c r="F17" s="39"/>
      <c r="G17" s="20"/>
      <c r="H17" s="20"/>
      <c r="I17" s="102"/>
      <c r="J17" s="101"/>
      <c r="K17" s="20" t="s">
        <v>224</v>
      </c>
      <c r="L17" s="20"/>
      <c r="M17" s="39"/>
      <c r="N17" s="40"/>
      <c r="O17" s="20"/>
      <c r="P17" s="20"/>
      <c r="Q17" s="102"/>
      <c r="R17" s="101"/>
      <c r="S17" s="20" t="s">
        <v>224</v>
      </c>
      <c r="T17" s="20"/>
      <c r="U17" s="39"/>
      <c r="V17" s="40"/>
      <c r="W17" s="20"/>
      <c r="X17" s="102"/>
      <c r="Y17" s="101"/>
      <c r="Z17" s="20" t="s">
        <v>224</v>
      </c>
      <c r="AA17" s="20"/>
      <c r="AB17" s="39"/>
      <c r="AC17" s="40"/>
    </row>
    <row r="18" spans="2:29" x14ac:dyDescent="0.25">
      <c r="B18" s="42" t="s">
        <v>234</v>
      </c>
      <c r="C18" s="20"/>
      <c r="D18" s="39"/>
      <c r="E18" s="39"/>
      <c r="F18" s="39"/>
      <c r="G18" s="20"/>
      <c r="H18" s="20"/>
      <c r="I18" s="20"/>
      <c r="J18" s="100"/>
      <c r="K18" s="20"/>
      <c r="L18" s="20" t="s">
        <v>228</v>
      </c>
      <c r="M18" s="39">
        <v>203177715.09</v>
      </c>
      <c r="N18" s="40"/>
      <c r="O18" s="20"/>
      <c r="P18" s="20"/>
      <c r="Q18" s="20"/>
      <c r="R18" s="100"/>
      <c r="S18" s="20"/>
      <c r="T18" s="20" t="s">
        <v>228</v>
      </c>
      <c r="U18" s="39">
        <v>206966854.72999999</v>
      </c>
      <c r="V18" s="40"/>
      <c r="W18" s="20"/>
      <c r="X18" s="20"/>
      <c r="Y18" s="100"/>
      <c r="Z18" s="20"/>
      <c r="AA18" s="20" t="s">
        <v>228</v>
      </c>
      <c r="AB18" s="39">
        <v>256950027.48000002</v>
      </c>
      <c r="AC18" s="40"/>
    </row>
    <row r="19" spans="2:29" x14ac:dyDescent="0.25">
      <c r="B19" s="38"/>
      <c r="C19" s="20"/>
      <c r="D19" s="39"/>
      <c r="E19" s="39"/>
      <c r="F19" s="39"/>
      <c r="G19" s="20"/>
      <c r="H19" s="20"/>
      <c r="I19" s="20"/>
      <c r="J19" s="39"/>
      <c r="K19" s="20"/>
      <c r="L19" s="20"/>
      <c r="M19" s="39"/>
      <c r="N19" s="40"/>
      <c r="O19" s="20"/>
      <c r="P19" s="20"/>
      <c r="Q19" s="20"/>
      <c r="R19" s="39"/>
      <c r="S19" s="20"/>
      <c r="T19" s="20"/>
      <c r="U19" s="39"/>
      <c r="V19" s="40"/>
      <c r="W19" s="20"/>
      <c r="X19" s="20"/>
      <c r="Y19" s="39"/>
      <c r="Z19" s="20"/>
      <c r="AA19" s="20"/>
      <c r="AB19" s="39"/>
      <c r="AC19" s="40"/>
    </row>
    <row r="20" spans="2:29" x14ac:dyDescent="0.25">
      <c r="B20" s="38" t="s">
        <v>235</v>
      </c>
      <c r="C20" s="20"/>
      <c r="D20" s="39"/>
      <c r="E20" s="39"/>
      <c r="F20" s="39"/>
      <c r="G20" s="20"/>
      <c r="H20" s="20"/>
      <c r="I20" s="20"/>
      <c r="J20" s="39"/>
      <c r="K20" s="20"/>
      <c r="L20" s="20"/>
      <c r="M20" s="39"/>
      <c r="N20" s="40"/>
      <c r="O20" s="20"/>
      <c r="P20" s="20"/>
      <c r="Q20" s="20"/>
      <c r="R20" s="39"/>
      <c r="S20" s="20"/>
      <c r="T20" s="20"/>
      <c r="U20" s="39"/>
      <c r="V20" s="40"/>
      <c r="W20" s="20"/>
      <c r="X20" s="20"/>
      <c r="Y20" s="39"/>
      <c r="Z20" s="20"/>
      <c r="AA20" s="20"/>
      <c r="AB20" s="39"/>
      <c r="AC20" s="40"/>
    </row>
    <row r="21" spans="2:29" x14ac:dyDescent="0.25">
      <c r="B21" s="38" t="s">
        <v>236</v>
      </c>
      <c r="C21" s="20"/>
      <c r="D21" s="39"/>
      <c r="E21" s="39"/>
      <c r="F21" s="39"/>
      <c r="G21" s="20"/>
      <c r="H21" s="20"/>
      <c r="I21" s="20"/>
      <c r="J21" s="39"/>
      <c r="K21" s="20"/>
      <c r="L21" s="20" t="s">
        <v>228</v>
      </c>
      <c r="M21" s="39">
        <v>-5479193.1600000001</v>
      </c>
      <c r="N21" s="40"/>
      <c r="O21" s="20"/>
      <c r="P21" s="20"/>
      <c r="Q21" s="20"/>
      <c r="R21" s="39"/>
      <c r="S21" s="20"/>
      <c r="T21" s="20" t="s">
        <v>228</v>
      </c>
      <c r="U21" s="39">
        <v>-16437579.48</v>
      </c>
      <c r="V21" s="40"/>
      <c r="W21" s="20"/>
      <c r="X21" s="20"/>
      <c r="Y21" s="39"/>
      <c r="Z21" s="20"/>
      <c r="AA21" s="20" t="s">
        <v>228</v>
      </c>
      <c r="AB21" s="39">
        <v>-1628842.35</v>
      </c>
      <c r="AC21" s="40"/>
    </row>
    <row r="22" spans="2:29" x14ac:dyDescent="0.25">
      <c r="B22" s="38" t="s">
        <v>355</v>
      </c>
      <c r="C22" s="20"/>
      <c r="D22" s="39"/>
      <c r="E22" s="39"/>
      <c r="F22" s="39"/>
      <c r="G22" s="20"/>
      <c r="H22" s="20"/>
      <c r="I22" s="20"/>
      <c r="J22" s="39"/>
      <c r="K22" s="20"/>
      <c r="L22" s="20" t="s">
        <v>228</v>
      </c>
      <c r="M22" s="41">
        <v>-52986.84</v>
      </c>
      <c r="N22" s="40" t="s">
        <v>224</v>
      </c>
      <c r="O22" s="20"/>
      <c r="P22" s="20"/>
      <c r="Q22" s="20"/>
      <c r="R22" s="39"/>
      <c r="S22" s="20"/>
      <c r="T22" s="20" t="s">
        <v>228</v>
      </c>
      <c r="U22" s="41">
        <v>-158960.51999999999</v>
      </c>
      <c r="V22" s="40" t="s">
        <v>224</v>
      </c>
      <c r="W22" s="20"/>
      <c r="X22" s="20"/>
      <c r="Y22" s="39"/>
      <c r="Z22" s="20"/>
      <c r="AA22" s="20" t="s">
        <v>228</v>
      </c>
      <c r="AB22" s="41">
        <v>0</v>
      </c>
      <c r="AC22" s="40" t="s">
        <v>224</v>
      </c>
    </row>
    <row r="23" spans="2:29" x14ac:dyDescent="0.25">
      <c r="B23" s="42" t="s">
        <v>237</v>
      </c>
      <c r="C23" s="43"/>
      <c r="D23" s="44"/>
      <c r="E23" s="39"/>
      <c r="F23" s="39"/>
      <c r="G23" s="20"/>
      <c r="H23" s="20"/>
      <c r="I23" s="20"/>
      <c r="J23" s="39"/>
      <c r="K23" s="20"/>
      <c r="L23" s="20" t="s">
        <v>228</v>
      </c>
      <c r="M23" s="39">
        <v>-5532180</v>
      </c>
      <c r="N23" s="40"/>
      <c r="O23" s="20"/>
      <c r="P23" s="20"/>
      <c r="Q23" s="20"/>
      <c r="R23" s="39"/>
      <c r="S23" s="20"/>
      <c r="T23" s="20" t="s">
        <v>228</v>
      </c>
      <c r="U23" s="39">
        <v>-16596540</v>
      </c>
      <c r="V23" s="40"/>
      <c r="W23" s="20"/>
      <c r="X23" s="20"/>
      <c r="Y23" s="39"/>
      <c r="Z23" s="20"/>
      <c r="AA23" s="20" t="s">
        <v>228</v>
      </c>
      <c r="AB23" s="39">
        <v>-1628842.35</v>
      </c>
      <c r="AC23" s="40"/>
    </row>
    <row r="24" spans="2:29" x14ac:dyDescent="0.25">
      <c r="B24" s="38"/>
      <c r="C24" s="20"/>
      <c r="D24" s="39"/>
      <c r="E24" s="39"/>
      <c r="F24" s="39"/>
      <c r="G24" s="20"/>
      <c r="H24" s="20"/>
      <c r="I24" s="20"/>
      <c r="J24" s="39"/>
      <c r="K24" s="20"/>
      <c r="L24" s="20"/>
      <c r="M24" s="39"/>
      <c r="N24" s="40"/>
      <c r="O24" s="20"/>
      <c r="P24" s="20"/>
      <c r="Q24" s="20"/>
      <c r="R24" s="39"/>
      <c r="S24" s="20"/>
      <c r="T24" s="20"/>
      <c r="U24" s="39"/>
      <c r="V24" s="40"/>
      <c r="W24" s="20"/>
      <c r="X24" s="20"/>
      <c r="Y24" s="39"/>
      <c r="Z24" s="20"/>
      <c r="AA24" s="20"/>
      <c r="AB24" s="39"/>
      <c r="AC24" s="40"/>
    </row>
    <row r="25" spans="2:29" x14ac:dyDescent="0.25">
      <c r="B25" s="38" t="s">
        <v>238</v>
      </c>
      <c r="C25" s="20"/>
      <c r="D25" s="39"/>
      <c r="E25" s="39"/>
      <c r="F25" s="39"/>
      <c r="G25" s="20"/>
      <c r="H25" s="20"/>
      <c r="I25" s="20"/>
      <c r="J25" s="39"/>
      <c r="K25" s="20"/>
      <c r="L25" s="20" t="s">
        <v>228</v>
      </c>
      <c r="M25" s="39">
        <v>1876705559.1199987</v>
      </c>
      <c r="N25" s="40"/>
      <c r="O25" s="20"/>
      <c r="P25" s="20"/>
      <c r="Q25" s="20"/>
      <c r="R25" s="39"/>
      <c r="S25" s="20"/>
      <c r="T25" s="20" t="s">
        <v>228</v>
      </c>
      <c r="U25" s="39" t="e">
        <v>#REF!</v>
      </c>
      <c r="V25" s="40"/>
      <c r="W25" s="20"/>
      <c r="X25" s="20"/>
      <c r="Y25" s="39"/>
      <c r="Z25" s="20"/>
      <c r="AA25" s="20" t="s">
        <v>228</v>
      </c>
      <c r="AB25" s="39">
        <v>1641736490.1000104</v>
      </c>
      <c r="AC25" s="40"/>
    </row>
    <row r="26" spans="2:29" x14ac:dyDescent="0.25">
      <c r="B26" s="38"/>
      <c r="C26" s="20"/>
      <c r="D26" s="39"/>
      <c r="E26" s="39"/>
      <c r="F26" s="39"/>
      <c r="G26" s="20"/>
      <c r="H26" s="20"/>
      <c r="I26" s="20"/>
      <c r="J26" s="39"/>
      <c r="K26" s="20"/>
      <c r="L26" s="20"/>
      <c r="M26" s="39"/>
      <c r="N26" s="40"/>
      <c r="O26" s="20"/>
      <c r="P26" s="20"/>
      <c r="Q26" s="20"/>
      <c r="R26" s="39"/>
      <c r="S26" s="20"/>
      <c r="T26" s="20"/>
      <c r="U26" s="39"/>
      <c r="V26" s="40"/>
      <c r="W26" s="20"/>
      <c r="X26" s="20"/>
      <c r="Y26" s="39"/>
      <c r="Z26" s="20"/>
      <c r="AA26" s="20"/>
      <c r="AB26" s="39"/>
      <c r="AC26" s="40"/>
    </row>
    <row r="27" spans="2:29" x14ac:dyDescent="0.25">
      <c r="B27" s="38" t="s">
        <v>240</v>
      </c>
      <c r="C27" s="20"/>
      <c r="D27" s="39"/>
      <c r="E27" s="39"/>
      <c r="F27" s="39"/>
      <c r="G27" s="20"/>
      <c r="H27" s="20"/>
      <c r="I27" s="20"/>
      <c r="J27" s="39"/>
      <c r="K27" s="20"/>
      <c r="L27" s="20"/>
      <c r="M27" s="39"/>
      <c r="N27" s="40"/>
      <c r="O27" s="20"/>
      <c r="P27" s="20"/>
      <c r="Q27" s="20"/>
      <c r="R27" s="39"/>
      <c r="S27" s="20"/>
      <c r="T27" s="20"/>
      <c r="U27" s="39"/>
      <c r="V27" s="40"/>
      <c r="W27" s="20"/>
      <c r="X27" s="20"/>
      <c r="Y27" s="39"/>
      <c r="Z27" s="20"/>
      <c r="AA27" s="20"/>
      <c r="AB27" s="39"/>
      <c r="AC27" s="40"/>
    </row>
    <row r="28" spans="2:29" x14ac:dyDescent="0.25">
      <c r="B28" s="38"/>
      <c r="C28" s="20" t="s">
        <v>228</v>
      </c>
      <c r="D28" s="39">
        <v>1876705000</v>
      </c>
      <c r="E28" s="39"/>
      <c r="F28" s="39" t="s">
        <v>239</v>
      </c>
      <c r="G28" s="45">
        <v>0.25</v>
      </c>
      <c r="H28" s="20" t="s">
        <v>241</v>
      </c>
      <c r="I28" s="20" t="s">
        <v>228</v>
      </c>
      <c r="J28" s="39">
        <v>469176250</v>
      </c>
      <c r="K28" s="20"/>
      <c r="L28" s="20"/>
      <c r="M28" s="39"/>
      <c r="N28" s="40"/>
      <c r="O28" s="20"/>
      <c r="P28" s="20" t="s">
        <v>241</v>
      </c>
      <c r="Q28" s="20" t="s">
        <v>228</v>
      </c>
      <c r="R28" s="39" t="e">
        <v>#REF!</v>
      </c>
      <c r="S28" s="20"/>
      <c r="T28" s="20"/>
      <c r="U28" s="39"/>
      <c r="V28" s="40"/>
      <c r="W28" s="20"/>
      <c r="X28" s="20" t="s">
        <v>228</v>
      </c>
      <c r="Y28" s="39">
        <v>1641736000</v>
      </c>
      <c r="Z28" s="20"/>
      <c r="AA28" s="20"/>
      <c r="AB28" s="39"/>
      <c r="AC28" s="40"/>
    </row>
    <row r="29" spans="2:29" x14ac:dyDescent="0.25">
      <c r="B29" s="38" t="s">
        <v>242</v>
      </c>
      <c r="C29" s="20"/>
      <c r="D29" s="39"/>
      <c r="E29" s="39"/>
      <c r="F29" s="39"/>
      <c r="G29" s="20"/>
      <c r="H29" s="20"/>
      <c r="I29" s="20"/>
      <c r="J29" s="39"/>
      <c r="K29" s="20" t="s">
        <v>241</v>
      </c>
      <c r="L29" s="20" t="s">
        <v>228</v>
      </c>
      <c r="M29" s="47">
        <v>469176250</v>
      </c>
      <c r="N29" s="40"/>
      <c r="O29" s="20"/>
      <c r="P29" s="20"/>
      <c r="Q29" s="20"/>
      <c r="R29" s="39"/>
      <c r="S29" s="20" t="s">
        <v>241</v>
      </c>
      <c r="T29" s="20" t="s">
        <v>228</v>
      </c>
      <c r="U29" s="47" t="e">
        <v>#REF!</v>
      </c>
      <c r="V29" s="40"/>
      <c r="W29" s="20"/>
      <c r="X29" s="20"/>
      <c r="Y29" s="39"/>
      <c r="Z29" s="20" t="s">
        <v>241</v>
      </c>
      <c r="AA29" s="20" t="s">
        <v>228</v>
      </c>
      <c r="AB29" s="39">
        <v>410434000</v>
      </c>
      <c r="AC29" s="40"/>
    </row>
    <row r="30" spans="2:29" x14ac:dyDescent="0.25">
      <c r="B30" s="38" t="s">
        <v>256</v>
      </c>
      <c r="C30" s="20"/>
      <c r="D30" s="39"/>
      <c r="E30" s="39"/>
      <c r="F30" s="39"/>
      <c r="G30" s="20"/>
      <c r="H30" s="20"/>
      <c r="I30" s="20"/>
      <c r="J30" s="39"/>
      <c r="K30" s="20"/>
      <c r="L30" s="20"/>
      <c r="M30" s="39"/>
      <c r="N30" s="40"/>
      <c r="O30" s="20"/>
      <c r="P30" s="20"/>
      <c r="Q30" s="20"/>
      <c r="R30" s="39"/>
      <c r="S30" s="20"/>
      <c r="T30" s="20"/>
      <c r="U30" s="39"/>
      <c r="V30" s="40"/>
      <c r="W30" s="20"/>
      <c r="X30" s="20"/>
      <c r="Y30" s="39"/>
      <c r="Z30" s="20"/>
      <c r="AA30" s="20"/>
      <c r="AB30" s="39"/>
      <c r="AC30" s="40"/>
    </row>
    <row r="31" spans="2:29" x14ac:dyDescent="0.25">
      <c r="B31" s="38" t="s">
        <v>225</v>
      </c>
      <c r="C31" s="20" t="s">
        <v>243</v>
      </c>
      <c r="D31" s="39"/>
      <c r="E31" s="39"/>
      <c r="F31" s="39"/>
      <c r="G31" s="20"/>
      <c r="H31" s="20"/>
      <c r="I31" s="20" t="s">
        <v>228</v>
      </c>
      <c r="J31" s="39">
        <v>19306223.66</v>
      </c>
      <c r="K31" s="20"/>
      <c r="L31" s="20"/>
      <c r="M31" s="20"/>
      <c r="N31" s="40"/>
      <c r="O31" s="20"/>
      <c r="P31" s="20"/>
      <c r="Q31" s="20" t="s">
        <v>228</v>
      </c>
      <c r="R31" s="39">
        <v>57918670.980000004</v>
      </c>
      <c r="S31" s="20"/>
      <c r="T31" s="20"/>
      <c r="U31" s="20"/>
      <c r="V31" s="40"/>
      <c r="W31" s="20"/>
      <c r="X31" s="20" t="s">
        <v>228</v>
      </c>
      <c r="Y31" s="39">
        <v>8626693</v>
      </c>
      <c r="Z31" s="20"/>
      <c r="AA31" s="20"/>
      <c r="AB31" s="20"/>
      <c r="AC31" s="40"/>
    </row>
    <row r="32" spans="2:29" x14ac:dyDescent="0.25">
      <c r="B32" s="38" t="s">
        <v>225</v>
      </c>
      <c r="C32" s="20" t="s">
        <v>244</v>
      </c>
      <c r="D32" s="39"/>
      <c r="E32" s="39"/>
      <c r="F32" s="39"/>
      <c r="G32" s="20"/>
      <c r="H32" s="20"/>
      <c r="I32" s="20" t="s">
        <v>228</v>
      </c>
      <c r="J32" s="39">
        <v>5171727</v>
      </c>
      <c r="K32" s="20"/>
      <c r="L32" s="20"/>
      <c r="M32" s="20"/>
      <c r="N32" s="40"/>
      <c r="O32" s="20"/>
      <c r="P32" s="20"/>
      <c r="Q32" s="20" t="s">
        <v>228</v>
      </c>
      <c r="R32" s="39">
        <v>0</v>
      </c>
      <c r="S32" s="20"/>
      <c r="T32" s="20"/>
      <c r="U32" s="20"/>
      <c r="V32" s="40"/>
      <c r="W32" s="20"/>
      <c r="X32" s="20" t="s">
        <v>228</v>
      </c>
      <c r="Y32" s="39">
        <v>0</v>
      </c>
      <c r="Z32" s="20"/>
      <c r="AA32" s="20"/>
      <c r="AB32" s="20"/>
      <c r="AC32" s="40"/>
    </row>
    <row r="33" spans="2:30" x14ac:dyDescent="0.25">
      <c r="B33" s="38" t="s">
        <v>245</v>
      </c>
      <c r="C33" s="20"/>
      <c r="D33" s="39"/>
      <c r="E33" s="39"/>
      <c r="F33" s="39"/>
      <c r="G33" s="20"/>
      <c r="H33" s="20"/>
      <c r="I33" s="20"/>
      <c r="J33" s="39"/>
      <c r="K33" s="20"/>
      <c r="L33" s="20" t="s">
        <v>228</v>
      </c>
      <c r="M33" s="41">
        <v>24477950.66</v>
      </c>
      <c r="N33" s="48" t="s">
        <v>225</v>
      </c>
      <c r="O33" s="43"/>
      <c r="P33" s="20"/>
      <c r="Q33" s="20"/>
      <c r="R33" s="39"/>
      <c r="S33" s="20"/>
      <c r="T33" s="20" t="s">
        <v>228</v>
      </c>
      <c r="U33" s="41">
        <v>57918670.980000004</v>
      </c>
      <c r="V33" s="48" t="s">
        <v>225</v>
      </c>
      <c r="W33" s="43"/>
      <c r="X33" s="20"/>
      <c r="Y33" s="39"/>
      <c r="Z33" s="20"/>
      <c r="AA33" s="20" t="s">
        <v>228</v>
      </c>
      <c r="AB33" s="41">
        <v>8626693</v>
      </c>
      <c r="AC33" s="48" t="s">
        <v>225</v>
      </c>
      <c r="AD33" s="119"/>
    </row>
    <row r="34" spans="2:30" x14ac:dyDescent="0.25">
      <c r="B34" s="38"/>
      <c r="C34" s="20"/>
      <c r="D34" s="39"/>
      <c r="E34" s="39"/>
      <c r="F34" s="39"/>
      <c r="G34" s="20"/>
      <c r="H34" s="20"/>
      <c r="I34" s="20"/>
      <c r="J34" s="39"/>
      <c r="K34" s="20"/>
      <c r="L34" s="20"/>
      <c r="M34" s="39"/>
      <c r="N34" s="48"/>
      <c r="O34" s="43"/>
      <c r="P34" s="20"/>
      <c r="Q34" s="20"/>
      <c r="R34" s="39"/>
      <c r="S34" s="20"/>
      <c r="T34" s="20"/>
      <c r="U34" s="39"/>
      <c r="V34" s="48"/>
      <c r="W34" s="43"/>
      <c r="X34" s="20"/>
      <c r="Y34" s="39"/>
      <c r="Z34" s="20"/>
      <c r="AA34" s="20"/>
      <c r="AB34" s="39"/>
      <c r="AC34" s="48"/>
    </row>
    <row r="35" spans="2:30" x14ac:dyDescent="0.25">
      <c r="B35" s="38" t="s">
        <v>246</v>
      </c>
      <c r="C35" s="20"/>
      <c r="D35" s="39"/>
      <c r="E35" s="39"/>
      <c r="F35" s="39"/>
      <c r="G35" s="20"/>
      <c r="H35" s="20"/>
      <c r="I35" s="20"/>
      <c r="J35" s="39"/>
      <c r="K35" s="20"/>
      <c r="L35" s="20" t="s">
        <v>228</v>
      </c>
      <c r="M35" s="49">
        <v>444698299.33999997</v>
      </c>
      <c r="N35" s="48"/>
      <c r="O35" s="43"/>
      <c r="P35" s="20"/>
      <c r="Q35" s="20"/>
      <c r="R35" s="39"/>
      <c r="S35" s="20"/>
      <c r="T35" s="20" t="s">
        <v>228</v>
      </c>
      <c r="U35" s="49" t="e">
        <v>#REF!</v>
      </c>
      <c r="V35" s="48"/>
      <c r="W35" s="43"/>
      <c r="X35" s="20"/>
      <c r="Y35" s="39"/>
      <c r="Z35" s="20"/>
      <c r="AA35" s="20" t="s">
        <v>228</v>
      </c>
      <c r="AB35" s="49">
        <v>401807307</v>
      </c>
      <c r="AC35" s="48"/>
    </row>
    <row r="36" spans="2:30" x14ac:dyDescent="0.25">
      <c r="B36" s="38"/>
      <c r="C36" s="20"/>
      <c r="D36" s="39"/>
      <c r="E36" s="39"/>
      <c r="F36" s="39"/>
      <c r="G36" s="20"/>
      <c r="H36" s="20"/>
      <c r="I36" s="20"/>
      <c r="J36" s="39"/>
      <c r="K36" s="20"/>
      <c r="L36" s="20"/>
      <c r="M36" s="39"/>
      <c r="N36" s="48"/>
      <c r="O36" s="43"/>
      <c r="P36" s="20"/>
      <c r="Q36" s="20"/>
      <c r="R36" s="39"/>
      <c r="S36" s="20"/>
      <c r="T36" s="20"/>
      <c r="U36" s="39"/>
      <c r="V36" s="48"/>
      <c r="W36" s="43"/>
      <c r="X36" s="20"/>
      <c r="Y36" s="39"/>
      <c r="Z36" s="20"/>
      <c r="AA36" s="20"/>
      <c r="AB36" s="39"/>
      <c r="AC36" s="48"/>
    </row>
    <row r="37" spans="2:30" x14ac:dyDescent="0.25">
      <c r="B37" s="38" t="s">
        <v>257</v>
      </c>
      <c r="C37" s="20"/>
      <c r="D37" s="39"/>
      <c r="E37" s="39"/>
      <c r="F37" s="39"/>
      <c r="G37" s="20"/>
      <c r="H37" s="20"/>
      <c r="I37" s="20"/>
      <c r="J37" s="39"/>
      <c r="K37" s="20"/>
      <c r="L37" s="20"/>
      <c r="M37" s="41">
        <v>366474000</v>
      </c>
      <c r="N37" s="48" t="s">
        <v>225</v>
      </c>
      <c r="O37" s="43"/>
      <c r="P37" s="20"/>
      <c r="Q37" s="20"/>
      <c r="R37" s="39"/>
      <c r="S37" s="20"/>
      <c r="T37" s="20"/>
      <c r="U37" s="41">
        <v>366474000</v>
      </c>
      <c r="V37" s="48" t="s">
        <v>225</v>
      </c>
      <c r="W37" s="43"/>
      <c r="X37" s="20"/>
      <c r="Y37" s="39"/>
      <c r="Z37" s="20"/>
      <c r="AA37" s="20"/>
      <c r="AB37" s="41">
        <v>246774000</v>
      </c>
      <c r="AC37" s="48" t="s">
        <v>225</v>
      </c>
    </row>
    <row r="38" spans="2:30" x14ac:dyDescent="0.25">
      <c r="B38" s="38"/>
      <c r="C38" s="20"/>
      <c r="D38" s="39"/>
      <c r="E38" s="39"/>
      <c r="F38" s="39"/>
      <c r="G38" s="20"/>
      <c r="H38" s="20"/>
      <c r="I38" s="20"/>
      <c r="J38" s="39"/>
      <c r="K38" s="20"/>
      <c r="L38" s="20"/>
      <c r="M38" s="39"/>
      <c r="N38" s="48"/>
      <c r="O38" s="43"/>
      <c r="P38" s="20"/>
      <c r="Q38" s="20"/>
      <c r="R38" s="39"/>
      <c r="S38" s="20"/>
      <c r="T38" s="20"/>
      <c r="U38" s="39"/>
      <c r="V38" s="48"/>
      <c r="W38" s="43"/>
      <c r="X38" s="20"/>
      <c r="Y38" s="39"/>
      <c r="Z38" s="20"/>
      <c r="AA38" s="20"/>
      <c r="AB38" s="39"/>
      <c r="AC38" s="48"/>
    </row>
    <row r="39" spans="2:30" x14ac:dyDescent="0.25">
      <c r="B39" s="38" t="s">
        <v>258</v>
      </c>
      <c r="C39" s="20"/>
      <c r="D39" s="39"/>
      <c r="E39" s="39"/>
      <c r="F39" s="39"/>
      <c r="G39" s="20"/>
      <c r="H39" s="20"/>
      <c r="I39" s="20"/>
      <c r="J39" s="39"/>
      <c r="K39" s="20"/>
      <c r="L39" s="20" t="s">
        <v>228</v>
      </c>
      <c r="M39" s="50">
        <v>78224299.339999974</v>
      </c>
      <c r="N39" s="40"/>
      <c r="O39" s="20"/>
      <c r="P39" s="20"/>
      <c r="Q39" s="20"/>
      <c r="R39" s="39"/>
      <c r="S39" s="20"/>
      <c r="T39" s="20" t="s">
        <v>228</v>
      </c>
      <c r="U39" s="50" t="e">
        <v>#REF!</v>
      </c>
      <c r="V39" s="40"/>
      <c r="W39" s="20"/>
      <c r="X39" s="20"/>
      <c r="Y39" s="39"/>
      <c r="Z39" s="20"/>
      <c r="AA39" s="20" t="s">
        <v>228</v>
      </c>
      <c r="AB39" s="50">
        <v>155033307</v>
      </c>
      <c r="AC39" s="40"/>
    </row>
    <row r="40" spans="2:30" x14ac:dyDescent="0.25">
      <c r="B40" s="38"/>
      <c r="C40" s="20"/>
      <c r="D40" s="39"/>
      <c r="E40" s="39"/>
      <c r="F40" s="39"/>
      <c r="G40" s="20"/>
      <c r="H40" s="20"/>
      <c r="I40" s="20"/>
      <c r="J40" s="39"/>
      <c r="K40" s="20"/>
      <c r="L40" s="20"/>
      <c r="M40" s="39"/>
      <c r="N40" s="40"/>
      <c r="O40" s="20"/>
      <c r="P40" s="20"/>
      <c r="Q40" s="20"/>
      <c r="R40" s="39"/>
      <c r="S40" s="20"/>
      <c r="T40" s="20"/>
      <c r="U40" s="39"/>
      <c r="V40" s="40"/>
      <c r="W40" s="20"/>
      <c r="X40" s="20"/>
      <c r="Y40" s="39"/>
      <c r="Z40" s="20"/>
      <c r="AA40" s="20"/>
      <c r="AB40" s="39"/>
      <c r="AC40" s="40"/>
    </row>
    <row r="41" spans="2:30" x14ac:dyDescent="0.25">
      <c r="B41" s="38"/>
      <c r="C41" s="20"/>
      <c r="D41" s="261" t="s">
        <v>359</v>
      </c>
      <c r="E41" s="179"/>
      <c r="F41" s="154" t="s">
        <v>241</v>
      </c>
      <c r="G41" s="180">
        <v>444698299.33999997</v>
      </c>
      <c r="H41" s="154" t="s">
        <v>241</v>
      </c>
      <c r="I41" s="20" t="s">
        <v>228</v>
      </c>
      <c r="J41" s="119">
        <v>37058191.611666664</v>
      </c>
      <c r="K41" s="39"/>
      <c r="L41" s="39"/>
      <c r="M41" s="39"/>
      <c r="N41" s="40"/>
      <c r="O41" s="20"/>
      <c r="P41" s="154" t="s">
        <v>241</v>
      </c>
      <c r="Q41" s="20" t="s">
        <v>228</v>
      </c>
      <c r="R41" s="119" t="e">
        <v>#REF!</v>
      </c>
      <c r="S41" s="39"/>
      <c r="T41" s="39"/>
      <c r="U41" s="39"/>
      <c r="V41" s="40"/>
      <c r="W41" s="154" t="s">
        <v>241</v>
      </c>
      <c r="X41" s="20" t="s">
        <v>228</v>
      </c>
      <c r="Y41" s="119">
        <v>33483942.25</v>
      </c>
      <c r="Z41" s="39"/>
      <c r="AA41" s="39"/>
      <c r="AB41" s="39"/>
      <c r="AC41" s="40"/>
    </row>
    <row r="42" spans="2:30" x14ac:dyDescent="0.25">
      <c r="B42" s="38"/>
      <c r="C42" s="20"/>
      <c r="D42" s="261"/>
      <c r="E42" s="39"/>
      <c r="F42" s="39"/>
      <c r="G42" s="154">
        <v>12</v>
      </c>
      <c r="H42" s="20"/>
      <c r="I42" s="20"/>
      <c r="J42" s="39"/>
      <c r="K42" s="20"/>
      <c r="L42" s="20"/>
      <c r="M42" s="39"/>
      <c r="N42" s="40"/>
      <c r="O42" s="20"/>
      <c r="P42" s="20"/>
      <c r="Q42" s="20"/>
      <c r="R42" s="39"/>
      <c r="S42" s="20"/>
      <c r="T42" s="20"/>
      <c r="U42" s="39"/>
      <c r="V42" s="40"/>
      <c r="W42" s="20"/>
      <c r="X42" s="20"/>
      <c r="Y42" s="39"/>
      <c r="Z42" s="20"/>
      <c r="AA42" s="20"/>
      <c r="AB42" s="39"/>
      <c r="AC42" s="40"/>
    </row>
    <row r="43" spans="2:30" x14ac:dyDescent="0.25">
      <c r="B43" s="38"/>
      <c r="C43" s="20"/>
      <c r="D43" s="39"/>
      <c r="E43" s="39"/>
      <c r="F43" s="39"/>
      <c r="G43" s="20"/>
      <c r="H43" s="20"/>
      <c r="I43" s="20"/>
      <c r="J43" s="39"/>
      <c r="K43" s="20"/>
      <c r="L43" s="20"/>
      <c r="M43" s="39"/>
      <c r="N43" s="40"/>
      <c r="O43" s="20"/>
      <c r="P43" s="20"/>
      <c r="Q43" s="20"/>
      <c r="R43" s="39"/>
      <c r="S43" s="20"/>
      <c r="T43" s="20"/>
      <c r="U43" s="39"/>
      <c r="V43" s="40"/>
      <c r="W43" s="20"/>
      <c r="X43" s="20"/>
      <c r="Y43" s="39"/>
      <c r="Z43" s="20"/>
      <c r="AA43" s="20"/>
      <c r="AB43" s="39"/>
      <c r="AC43" s="40"/>
      <c r="AD43" s="119"/>
    </row>
    <row r="44" spans="2:30" ht="15.75" thickBot="1" x14ac:dyDescent="0.3">
      <c r="B44" s="38"/>
      <c r="C44" s="20"/>
      <c r="D44" s="39"/>
      <c r="E44" s="39"/>
      <c r="F44" s="181" t="s">
        <v>360</v>
      </c>
      <c r="H44" s="154" t="s">
        <v>241</v>
      </c>
      <c r="I44" s="20" t="s">
        <v>228</v>
      </c>
      <c r="J44" s="182">
        <v>37058000</v>
      </c>
      <c r="K44" s="20"/>
      <c r="L44" s="20"/>
      <c r="M44" s="39"/>
      <c r="N44" s="40"/>
      <c r="O44" s="20"/>
      <c r="P44" s="154" t="s">
        <v>241</v>
      </c>
      <c r="Q44" s="20" t="s">
        <v>228</v>
      </c>
      <c r="R44" s="182" t="e">
        <v>#REF!</v>
      </c>
      <c r="S44" s="20"/>
      <c r="T44" s="20"/>
      <c r="U44" s="39"/>
      <c r="V44" s="40"/>
      <c r="W44" s="154" t="s">
        <v>241</v>
      </c>
      <c r="X44" s="20" t="s">
        <v>228</v>
      </c>
      <c r="Y44" s="182">
        <v>33483000</v>
      </c>
      <c r="Z44" s="20"/>
      <c r="AA44" s="20"/>
      <c r="AB44" s="39"/>
      <c r="AC44" s="40"/>
    </row>
    <row r="45" spans="2:30" x14ac:dyDescent="0.25">
      <c r="B45" s="38"/>
      <c r="C45" s="20"/>
      <c r="D45" s="39"/>
      <c r="E45" s="39"/>
      <c r="F45" s="39"/>
      <c r="G45" s="20"/>
      <c r="H45" s="20"/>
      <c r="I45" s="20"/>
      <c r="J45" s="39" t="s">
        <v>250</v>
      </c>
      <c r="K45" s="20"/>
      <c r="L45" s="20"/>
      <c r="M45" s="39"/>
      <c r="N45" s="40"/>
      <c r="O45" s="20"/>
      <c r="P45" s="20"/>
      <c r="Q45" s="20"/>
      <c r="R45" s="39" t="s">
        <v>250</v>
      </c>
      <c r="S45" s="20"/>
      <c r="T45" s="20"/>
      <c r="U45" s="39"/>
      <c r="V45" s="40"/>
      <c r="W45" s="20"/>
      <c r="X45" s="20"/>
      <c r="Y45" s="39" t="s">
        <v>250</v>
      </c>
      <c r="Z45" s="20"/>
      <c r="AA45" s="20"/>
      <c r="AB45" s="39"/>
      <c r="AC45" s="40"/>
    </row>
    <row r="46" spans="2:30" x14ac:dyDescent="0.25">
      <c r="B46" s="38"/>
      <c r="C46" s="20"/>
      <c r="D46" s="39"/>
      <c r="E46" s="39"/>
      <c r="F46" s="39"/>
      <c r="G46" s="20"/>
      <c r="H46" s="20"/>
      <c r="I46" s="20"/>
      <c r="J46" s="39"/>
      <c r="K46" s="20"/>
      <c r="L46" s="20"/>
      <c r="M46" s="39"/>
      <c r="N46" s="40"/>
      <c r="O46" s="20"/>
      <c r="P46" s="20"/>
      <c r="Q46" s="20"/>
      <c r="R46" s="39"/>
      <c r="S46" s="20"/>
      <c r="T46" s="20"/>
      <c r="U46" s="39"/>
      <c r="V46" s="40"/>
      <c r="W46" s="20"/>
      <c r="X46" s="20"/>
      <c r="Y46" s="39"/>
      <c r="Z46" s="20"/>
      <c r="AA46" s="20"/>
      <c r="AB46" s="39"/>
      <c r="AC46" s="40"/>
    </row>
    <row r="47" spans="2:30" x14ac:dyDescent="0.25">
      <c r="B47" s="38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51" t="s">
        <v>259</v>
      </c>
      <c r="N47" s="40"/>
      <c r="O47" s="20"/>
      <c r="P47" s="20"/>
      <c r="Q47" s="20"/>
      <c r="R47" s="20"/>
      <c r="S47" s="20"/>
      <c r="T47" s="20"/>
      <c r="U47" s="137" t="s">
        <v>259</v>
      </c>
      <c r="V47" s="40"/>
      <c r="W47" s="20"/>
      <c r="X47" s="20"/>
      <c r="Y47" s="20"/>
      <c r="Z47" s="20"/>
      <c r="AA47" s="20"/>
      <c r="AB47" s="137" t="s">
        <v>358</v>
      </c>
      <c r="AC47" s="40"/>
    </row>
    <row r="48" spans="2:30" x14ac:dyDescent="0.25">
      <c r="B48" s="38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51"/>
      <c r="N48" s="40"/>
      <c r="O48" s="20"/>
      <c r="P48" s="20"/>
      <c r="Q48" s="20"/>
      <c r="R48" s="20"/>
      <c r="S48" s="20"/>
      <c r="T48" s="20"/>
      <c r="U48" s="137"/>
      <c r="V48" s="40"/>
      <c r="W48" s="20"/>
      <c r="X48" s="20"/>
      <c r="Y48" s="20"/>
      <c r="Z48" s="20"/>
      <c r="AA48" s="20"/>
      <c r="AB48" s="137"/>
      <c r="AC48" s="40"/>
    </row>
    <row r="49" spans="2:29" x14ac:dyDescent="0.25">
      <c r="B49" s="38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51"/>
      <c r="N49" s="40"/>
      <c r="O49" s="20"/>
      <c r="P49" s="20"/>
      <c r="Q49" s="20"/>
      <c r="R49" s="20"/>
      <c r="S49" s="20"/>
      <c r="T49" s="20"/>
      <c r="U49" s="137"/>
      <c r="V49" s="40"/>
      <c r="W49" s="20"/>
      <c r="X49" s="20"/>
      <c r="Y49" s="20"/>
      <c r="Z49" s="20"/>
      <c r="AA49" s="20"/>
      <c r="AB49" s="137"/>
      <c r="AC49" s="40"/>
    </row>
    <row r="50" spans="2:29" x14ac:dyDescent="0.25">
      <c r="B50" s="38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88"/>
      <c r="N50" s="40"/>
      <c r="O50" s="20"/>
      <c r="P50" s="20"/>
      <c r="Q50" s="20"/>
      <c r="R50" s="20"/>
      <c r="S50" s="20"/>
      <c r="T50" s="20"/>
      <c r="U50" s="137"/>
      <c r="V50" s="40"/>
      <c r="W50" s="20"/>
      <c r="X50" s="20"/>
      <c r="Y50" s="20"/>
      <c r="Z50" s="20"/>
      <c r="AA50" s="20"/>
      <c r="AB50" s="137"/>
      <c r="AC50" s="40"/>
    </row>
    <row r="51" spans="2:29" x14ac:dyDescent="0.25">
      <c r="B51" s="3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88"/>
      <c r="N51" s="40"/>
      <c r="O51" s="20"/>
      <c r="P51" s="20"/>
      <c r="Q51" s="20"/>
      <c r="R51" s="20"/>
      <c r="S51" s="20"/>
      <c r="T51" s="20"/>
      <c r="U51" s="137"/>
      <c r="V51" s="40"/>
      <c r="W51" s="20"/>
      <c r="X51" s="20"/>
      <c r="Y51" s="20"/>
      <c r="Z51" s="20"/>
      <c r="AA51" s="20"/>
      <c r="AB51" s="137"/>
      <c r="AC51" s="40"/>
    </row>
    <row r="52" spans="2:29" x14ac:dyDescent="0.25">
      <c r="B52" s="38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51" t="s">
        <v>357</v>
      </c>
      <c r="N52" s="40"/>
      <c r="O52" s="20"/>
      <c r="P52" s="20"/>
      <c r="Q52" s="20"/>
      <c r="R52" s="20"/>
      <c r="S52" s="20"/>
      <c r="T52" s="20"/>
      <c r="U52" s="137" t="s">
        <v>357</v>
      </c>
      <c r="V52" s="40"/>
      <c r="W52" s="20"/>
      <c r="X52" s="20"/>
      <c r="Y52" s="20"/>
      <c r="Z52" s="20"/>
      <c r="AA52" s="20"/>
      <c r="AB52" s="137" t="s">
        <v>357</v>
      </c>
      <c r="AC52" s="40"/>
    </row>
    <row r="53" spans="2:29" x14ac:dyDescent="0.25">
      <c r="B53" s="38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51"/>
      <c r="N53" s="40"/>
      <c r="O53" s="20"/>
      <c r="P53" s="20"/>
      <c r="Q53" s="20"/>
      <c r="R53" s="20"/>
      <c r="S53" s="20"/>
      <c r="T53" s="20"/>
      <c r="U53" s="137"/>
      <c r="V53" s="40"/>
      <c r="W53" s="20"/>
      <c r="X53" s="20"/>
      <c r="Y53" s="20"/>
      <c r="Z53" s="20"/>
      <c r="AA53" s="20"/>
      <c r="AB53" s="137"/>
      <c r="AC53" s="40"/>
    </row>
    <row r="54" spans="2:29" ht="16.5" thickBot="1" x14ac:dyDescent="0.3"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81"/>
      <c r="N54" s="54"/>
      <c r="O54" s="20"/>
      <c r="P54" s="53"/>
      <c r="Q54" s="53"/>
      <c r="R54" s="53"/>
      <c r="S54" s="53"/>
      <c r="T54" s="53"/>
      <c r="U54" s="81"/>
      <c r="V54" s="54"/>
      <c r="W54" s="20"/>
      <c r="X54" s="53"/>
      <c r="Y54" s="53"/>
      <c r="Z54" s="53"/>
      <c r="AA54" s="53"/>
      <c r="AB54" s="81"/>
      <c r="AC54" s="54"/>
    </row>
  </sheetData>
  <mergeCells count="5">
    <mergeCell ref="R2:V5"/>
    <mergeCell ref="Y2:AC5"/>
    <mergeCell ref="B1:N1"/>
    <mergeCell ref="H2:N5"/>
    <mergeCell ref="D41:D42"/>
  </mergeCells>
  <printOptions horizontalCentered="1"/>
  <pageMargins left="0.70866141732283472" right="0.70866141732283472" top="0.74803149606299213" bottom="0.74803149606299213" header="0.31496062992125984" footer="0.31496062992125984"/>
  <pageSetup paperSize="258" scale="85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Normal="100" workbookViewId="0">
      <selection activeCell="M7" sqref="M7"/>
    </sheetView>
  </sheetViews>
  <sheetFormatPr defaultRowHeight="15" x14ac:dyDescent="0.25"/>
  <cols>
    <col min="1" max="1" width="5.5703125" customWidth="1"/>
    <col min="2" max="2" width="2.5703125" customWidth="1"/>
    <col min="3" max="3" width="3.42578125" customWidth="1"/>
    <col min="4" max="4" width="17.7109375" bestFit="1" customWidth="1"/>
    <col min="5" max="5" width="2.28515625" customWidth="1"/>
    <col min="6" max="6" width="4.7109375" customWidth="1"/>
    <col min="7" max="7" width="18" customWidth="1"/>
    <col min="8" max="8" width="2.7109375" customWidth="1"/>
    <col min="9" max="9" width="3.5703125" customWidth="1"/>
    <col min="10" max="10" width="17.42578125" customWidth="1"/>
    <col min="11" max="11" width="2.85546875" customWidth="1"/>
    <col min="12" max="12" width="3.5703125" customWidth="1"/>
    <col min="13" max="13" width="18" customWidth="1"/>
    <col min="14" max="14" width="4.28515625" customWidth="1"/>
    <col min="252" max="252" width="5.5703125" customWidth="1"/>
    <col min="253" max="253" width="2.5703125" customWidth="1"/>
    <col min="254" max="254" width="3.42578125" customWidth="1"/>
    <col min="255" max="255" width="17.7109375" bestFit="1" customWidth="1"/>
    <col min="256" max="256" width="2.28515625" customWidth="1"/>
    <col min="257" max="257" width="4.7109375" customWidth="1"/>
    <col min="258" max="258" width="18" customWidth="1"/>
    <col min="259" max="259" width="2.7109375" customWidth="1"/>
    <col min="260" max="260" width="3.5703125" customWidth="1"/>
    <col min="261" max="261" width="17.42578125" customWidth="1"/>
    <col min="262" max="262" width="2.85546875" customWidth="1"/>
    <col min="263" max="263" width="3.5703125" customWidth="1"/>
    <col min="264" max="264" width="18" customWidth="1"/>
    <col min="265" max="265" width="2.42578125" customWidth="1"/>
    <col min="266" max="266" width="16.7109375" customWidth="1"/>
    <col min="267" max="267" width="16.85546875" bestFit="1" customWidth="1"/>
    <col min="508" max="508" width="5.5703125" customWidth="1"/>
    <col min="509" max="509" width="2.5703125" customWidth="1"/>
    <col min="510" max="510" width="3.42578125" customWidth="1"/>
    <col min="511" max="511" width="17.7109375" bestFit="1" customWidth="1"/>
    <col min="512" max="512" width="2.28515625" customWidth="1"/>
    <col min="513" max="513" width="4.7109375" customWidth="1"/>
    <col min="514" max="514" width="18" customWidth="1"/>
    <col min="515" max="515" width="2.7109375" customWidth="1"/>
    <col min="516" max="516" width="3.5703125" customWidth="1"/>
    <col min="517" max="517" width="17.42578125" customWidth="1"/>
    <col min="518" max="518" width="2.85546875" customWidth="1"/>
    <col min="519" max="519" width="3.5703125" customWidth="1"/>
    <col min="520" max="520" width="18" customWidth="1"/>
    <col min="521" max="521" width="2.42578125" customWidth="1"/>
    <col min="522" max="522" width="16.7109375" customWidth="1"/>
    <col min="523" max="523" width="16.85546875" bestFit="1" customWidth="1"/>
    <col min="764" max="764" width="5.5703125" customWidth="1"/>
    <col min="765" max="765" width="2.5703125" customWidth="1"/>
    <col min="766" max="766" width="3.42578125" customWidth="1"/>
    <col min="767" max="767" width="17.7109375" bestFit="1" customWidth="1"/>
    <col min="768" max="768" width="2.28515625" customWidth="1"/>
    <col min="769" max="769" width="4.7109375" customWidth="1"/>
    <col min="770" max="770" width="18" customWidth="1"/>
    <col min="771" max="771" width="2.7109375" customWidth="1"/>
    <col min="772" max="772" width="3.5703125" customWidth="1"/>
    <col min="773" max="773" width="17.42578125" customWidth="1"/>
    <col min="774" max="774" width="2.85546875" customWidth="1"/>
    <col min="775" max="775" width="3.5703125" customWidth="1"/>
    <col min="776" max="776" width="18" customWidth="1"/>
    <col min="777" max="777" width="2.42578125" customWidth="1"/>
    <col min="778" max="778" width="16.7109375" customWidth="1"/>
    <col min="779" max="779" width="16.85546875" bestFit="1" customWidth="1"/>
    <col min="1020" max="1020" width="5.5703125" customWidth="1"/>
    <col min="1021" max="1021" width="2.5703125" customWidth="1"/>
    <col min="1022" max="1022" width="3.42578125" customWidth="1"/>
    <col min="1023" max="1023" width="17.7109375" bestFit="1" customWidth="1"/>
    <col min="1024" max="1024" width="2.28515625" customWidth="1"/>
    <col min="1025" max="1025" width="4.7109375" customWidth="1"/>
    <col min="1026" max="1026" width="18" customWidth="1"/>
    <col min="1027" max="1027" width="2.7109375" customWidth="1"/>
    <col min="1028" max="1028" width="3.5703125" customWidth="1"/>
    <col min="1029" max="1029" width="17.42578125" customWidth="1"/>
    <col min="1030" max="1030" width="2.85546875" customWidth="1"/>
    <col min="1031" max="1031" width="3.5703125" customWidth="1"/>
    <col min="1032" max="1032" width="18" customWidth="1"/>
    <col min="1033" max="1033" width="2.42578125" customWidth="1"/>
    <col min="1034" max="1034" width="16.7109375" customWidth="1"/>
    <col min="1035" max="1035" width="16.85546875" bestFit="1" customWidth="1"/>
    <col min="1276" max="1276" width="5.5703125" customWidth="1"/>
    <col min="1277" max="1277" width="2.5703125" customWidth="1"/>
    <col min="1278" max="1278" width="3.42578125" customWidth="1"/>
    <col min="1279" max="1279" width="17.7109375" bestFit="1" customWidth="1"/>
    <col min="1280" max="1280" width="2.28515625" customWidth="1"/>
    <col min="1281" max="1281" width="4.7109375" customWidth="1"/>
    <col min="1282" max="1282" width="18" customWidth="1"/>
    <col min="1283" max="1283" width="2.7109375" customWidth="1"/>
    <col min="1284" max="1284" width="3.5703125" customWidth="1"/>
    <col min="1285" max="1285" width="17.42578125" customWidth="1"/>
    <col min="1286" max="1286" width="2.85546875" customWidth="1"/>
    <col min="1287" max="1287" width="3.5703125" customWidth="1"/>
    <col min="1288" max="1288" width="18" customWidth="1"/>
    <col min="1289" max="1289" width="2.42578125" customWidth="1"/>
    <col min="1290" max="1290" width="16.7109375" customWidth="1"/>
    <col min="1291" max="1291" width="16.85546875" bestFit="1" customWidth="1"/>
    <col min="1532" max="1532" width="5.5703125" customWidth="1"/>
    <col min="1533" max="1533" width="2.5703125" customWidth="1"/>
    <col min="1534" max="1534" width="3.42578125" customWidth="1"/>
    <col min="1535" max="1535" width="17.7109375" bestFit="1" customWidth="1"/>
    <col min="1536" max="1536" width="2.28515625" customWidth="1"/>
    <col min="1537" max="1537" width="4.7109375" customWidth="1"/>
    <col min="1538" max="1538" width="18" customWidth="1"/>
    <col min="1539" max="1539" width="2.7109375" customWidth="1"/>
    <col min="1540" max="1540" width="3.5703125" customWidth="1"/>
    <col min="1541" max="1541" width="17.42578125" customWidth="1"/>
    <col min="1542" max="1542" width="2.85546875" customWidth="1"/>
    <col min="1543" max="1543" width="3.5703125" customWidth="1"/>
    <col min="1544" max="1544" width="18" customWidth="1"/>
    <col min="1545" max="1545" width="2.42578125" customWidth="1"/>
    <col min="1546" max="1546" width="16.7109375" customWidth="1"/>
    <col min="1547" max="1547" width="16.85546875" bestFit="1" customWidth="1"/>
    <col min="1788" max="1788" width="5.5703125" customWidth="1"/>
    <col min="1789" max="1789" width="2.5703125" customWidth="1"/>
    <col min="1790" max="1790" width="3.42578125" customWidth="1"/>
    <col min="1791" max="1791" width="17.7109375" bestFit="1" customWidth="1"/>
    <col min="1792" max="1792" width="2.28515625" customWidth="1"/>
    <col min="1793" max="1793" width="4.7109375" customWidth="1"/>
    <col min="1794" max="1794" width="18" customWidth="1"/>
    <col min="1795" max="1795" width="2.7109375" customWidth="1"/>
    <col min="1796" max="1796" width="3.5703125" customWidth="1"/>
    <col min="1797" max="1797" width="17.42578125" customWidth="1"/>
    <col min="1798" max="1798" width="2.85546875" customWidth="1"/>
    <col min="1799" max="1799" width="3.5703125" customWidth="1"/>
    <col min="1800" max="1800" width="18" customWidth="1"/>
    <col min="1801" max="1801" width="2.42578125" customWidth="1"/>
    <col min="1802" max="1802" width="16.7109375" customWidth="1"/>
    <col min="1803" max="1803" width="16.85546875" bestFit="1" customWidth="1"/>
    <col min="2044" max="2044" width="5.5703125" customWidth="1"/>
    <col min="2045" max="2045" width="2.5703125" customWidth="1"/>
    <col min="2046" max="2046" width="3.42578125" customWidth="1"/>
    <col min="2047" max="2047" width="17.7109375" bestFit="1" customWidth="1"/>
    <col min="2048" max="2048" width="2.28515625" customWidth="1"/>
    <col min="2049" max="2049" width="4.7109375" customWidth="1"/>
    <col min="2050" max="2050" width="18" customWidth="1"/>
    <col min="2051" max="2051" width="2.7109375" customWidth="1"/>
    <col min="2052" max="2052" width="3.5703125" customWidth="1"/>
    <col min="2053" max="2053" width="17.42578125" customWidth="1"/>
    <col min="2054" max="2054" width="2.85546875" customWidth="1"/>
    <col min="2055" max="2055" width="3.5703125" customWidth="1"/>
    <col min="2056" max="2056" width="18" customWidth="1"/>
    <col min="2057" max="2057" width="2.42578125" customWidth="1"/>
    <col min="2058" max="2058" width="16.7109375" customWidth="1"/>
    <col min="2059" max="2059" width="16.85546875" bestFit="1" customWidth="1"/>
    <col min="2300" max="2300" width="5.5703125" customWidth="1"/>
    <col min="2301" max="2301" width="2.5703125" customWidth="1"/>
    <col min="2302" max="2302" width="3.42578125" customWidth="1"/>
    <col min="2303" max="2303" width="17.7109375" bestFit="1" customWidth="1"/>
    <col min="2304" max="2304" width="2.28515625" customWidth="1"/>
    <col min="2305" max="2305" width="4.7109375" customWidth="1"/>
    <col min="2306" max="2306" width="18" customWidth="1"/>
    <col min="2307" max="2307" width="2.7109375" customWidth="1"/>
    <col min="2308" max="2308" width="3.5703125" customWidth="1"/>
    <col min="2309" max="2309" width="17.42578125" customWidth="1"/>
    <col min="2310" max="2310" width="2.85546875" customWidth="1"/>
    <col min="2311" max="2311" width="3.5703125" customWidth="1"/>
    <col min="2312" max="2312" width="18" customWidth="1"/>
    <col min="2313" max="2313" width="2.42578125" customWidth="1"/>
    <col min="2314" max="2314" width="16.7109375" customWidth="1"/>
    <col min="2315" max="2315" width="16.85546875" bestFit="1" customWidth="1"/>
    <col min="2556" max="2556" width="5.5703125" customWidth="1"/>
    <col min="2557" max="2557" width="2.5703125" customWidth="1"/>
    <col min="2558" max="2558" width="3.42578125" customWidth="1"/>
    <col min="2559" max="2559" width="17.7109375" bestFit="1" customWidth="1"/>
    <col min="2560" max="2560" width="2.28515625" customWidth="1"/>
    <col min="2561" max="2561" width="4.7109375" customWidth="1"/>
    <col min="2562" max="2562" width="18" customWidth="1"/>
    <col min="2563" max="2563" width="2.7109375" customWidth="1"/>
    <col min="2564" max="2564" width="3.5703125" customWidth="1"/>
    <col min="2565" max="2565" width="17.42578125" customWidth="1"/>
    <col min="2566" max="2566" width="2.85546875" customWidth="1"/>
    <col min="2567" max="2567" width="3.5703125" customWidth="1"/>
    <col min="2568" max="2568" width="18" customWidth="1"/>
    <col min="2569" max="2569" width="2.42578125" customWidth="1"/>
    <col min="2570" max="2570" width="16.7109375" customWidth="1"/>
    <col min="2571" max="2571" width="16.85546875" bestFit="1" customWidth="1"/>
    <col min="2812" max="2812" width="5.5703125" customWidth="1"/>
    <col min="2813" max="2813" width="2.5703125" customWidth="1"/>
    <col min="2814" max="2814" width="3.42578125" customWidth="1"/>
    <col min="2815" max="2815" width="17.7109375" bestFit="1" customWidth="1"/>
    <col min="2816" max="2816" width="2.28515625" customWidth="1"/>
    <col min="2817" max="2817" width="4.7109375" customWidth="1"/>
    <col min="2818" max="2818" width="18" customWidth="1"/>
    <col min="2819" max="2819" width="2.7109375" customWidth="1"/>
    <col min="2820" max="2820" width="3.5703125" customWidth="1"/>
    <col min="2821" max="2821" width="17.42578125" customWidth="1"/>
    <col min="2822" max="2822" width="2.85546875" customWidth="1"/>
    <col min="2823" max="2823" width="3.5703125" customWidth="1"/>
    <col min="2824" max="2824" width="18" customWidth="1"/>
    <col min="2825" max="2825" width="2.42578125" customWidth="1"/>
    <col min="2826" max="2826" width="16.7109375" customWidth="1"/>
    <col min="2827" max="2827" width="16.85546875" bestFit="1" customWidth="1"/>
    <col min="3068" max="3068" width="5.5703125" customWidth="1"/>
    <col min="3069" max="3069" width="2.5703125" customWidth="1"/>
    <col min="3070" max="3070" width="3.42578125" customWidth="1"/>
    <col min="3071" max="3071" width="17.7109375" bestFit="1" customWidth="1"/>
    <col min="3072" max="3072" width="2.28515625" customWidth="1"/>
    <col min="3073" max="3073" width="4.7109375" customWidth="1"/>
    <col min="3074" max="3074" width="18" customWidth="1"/>
    <col min="3075" max="3075" width="2.7109375" customWidth="1"/>
    <col min="3076" max="3076" width="3.5703125" customWidth="1"/>
    <col min="3077" max="3077" width="17.42578125" customWidth="1"/>
    <col min="3078" max="3078" width="2.85546875" customWidth="1"/>
    <col min="3079" max="3079" width="3.5703125" customWidth="1"/>
    <col min="3080" max="3080" width="18" customWidth="1"/>
    <col min="3081" max="3081" width="2.42578125" customWidth="1"/>
    <col min="3082" max="3082" width="16.7109375" customWidth="1"/>
    <col min="3083" max="3083" width="16.85546875" bestFit="1" customWidth="1"/>
    <col min="3324" max="3324" width="5.5703125" customWidth="1"/>
    <col min="3325" max="3325" width="2.5703125" customWidth="1"/>
    <col min="3326" max="3326" width="3.42578125" customWidth="1"/>
    <col min="3327" max="3327" width="17.7109375" bestFit="1" customWidth="1"/>
    <col min="3328" max="3328" width="2.28515625" customWidth="1"/>
    <col min="3329" max="3329" width="4.7109375" customWidth="1"/>
    <col min="3330" max="3330" width="18" customWidth="1"/>
    <col min="3331" max="3331" width="2.7109375" customWidth="1"/>
    <col min="3332" max="3332" width="3.5703125" customWidth="1"/>
    <col min="3333" max="3333" width="17.42578125" customWidth="1"/>
    <col min="3334" max="3334" width="2.85546875" customWidth="1"/>
    <col min="3335" max="3335" width="3.5703125" customWidth="1"/>
    <col min="3336" max="3336" width="18" customWidth="1"/>
    <col min="3337" max="3337" width="2.42578125" customWidth="1"/>
    <col min="3338" max="3338" width="16.7109375" customWidth="1"/>
    <col min="3339" max="3339" width="16.85546875" bestFit="1" customWidth="1"/>
    <col min="3580" max="3580" width="5.5703125" customWidth="1"/>
    <col min="3581" max="3581" width="2.5703125" customWidth="1"/>
    <col min="3582" max="3582" width="3.42578125" customWidth="1"/>
    <col min="3583" max="3583" width="17.7109375" bestFit="1" customWidth="1"/>
    <col min="3584" max="3584" width="2.28515625" customWidth="1"/>
    <col min="3585" max="3585" width="4.7109375" customWidth="1"/>
    <col min="3586" max="3586" width="18" customWidth="1"/>
    <col min="3587" max="3587" width="2.7109375" customWidth="1"/>
    <col min="3588" max="3588" width="3.5703125" customWidth="1"/>
    <col min="3589" max="3589" width="17.42578125" customWidth="1"/>
    <col min="3590" max="3590" width="2.85546875" customWidth="1"/>
    <col min="3591" max="3591" width="3.5703125" customWidth="1"/>
    <col min="3592" max="3592" width="18" customWidth="1"/>
    <col min="3593" max="3593" width="2.42578125" customWidth="1"/>
    <col min="3594" max="3594" width="16.7109375" customWidth="1"/>
    <col min="3595" max="3595" width="16.85546875" bestFit="1" customWidth="1"/>
    <col min="3836" max="3836" width="5.5703125" customWidth="1"/>
    <col min="3837" max="3837" width="2.5703125" customWidth="1"/>
    <col min="3838" max="3838" width="3.42578125" customWidth="1"/>
    <col min="3839" max="3839" width="17.7109375" bestFit="1" customWidth="1"/>
    <col min="3840" max="3840" width="2.28515625" customWidth="1"/>
    <col min="3841" max="3841" width="4.7109375" customWidth="1"/>
    <col min="3842" max="3842" width="18" customWidth="1"/>
    <col min="3843" max="3843" width="2.7109375" customWidth="1"/>
    <col min="3844" max="3844" width="3.5703125" customWidth="1"/>
    <col min="3845" max="3845" width="17.42578125" customWidth="1"/>
    <col min="3846" max="3846" width="2.85546875" customWidth="1"/>
    <col min="3847" max="3847" width="3.5703125" customWidth="1"/>
    <col min="3848" max="3848" width="18" customWidth="1"/>
    <col min="3849" max="3849" width="2.42578125" customWidth="1"/>
    <col min="3850" max="3850" width="16.7109375" customWidth="1"/>
    <col min="3851" max="3851" width="16.85546875" bestFit="1" customWidth="1"/>
    <col min="4092" max="4092" width="5.5703125" customWidth="1"/>
    <col min="4093" max="4093" width="2.5703125" customWidth="1"/>
    <col min="4094" max="4094" width="3.42578125" customWidth="1"/>
    <col min="4095" max="4095" width="17.7109375" bestFit="1" customWidth="1"/>
    <col min="4096" max="4096" width="2.28515625" customWidth="1"/>
    <col min="4097" max="4097" width="4.7109375" customWidth="1"/>
    <col min="4098" max="4098" width="18" customWidth="1"/>
    <col min="4099" max="4099" width="2.7109375" customWidth="1"/>
    <col min="4100" max="4100" width="3.5703125" customWidth="1"/>
    <col min="4101" max="4101" width="17.42578125" customWidth="1"/>
    <col min="4102" max="4102" width="2.85546875" customWidth="1"/>
    <col min="4103" max="4103" width="3.5703125" customWidth="1"/>
    <col min="4104" max="4104" width="18" customWidth="1"/>
    <col min="4105" max="4105" width="2.42578125" customWidth="1"/>
    <col min="4106" max="4106" width="16.7109375" customWidth="1"/>
    <col min="4107" max="4107" width="16.85546875" bestFit="1" customWidth="1"/>
    <col min="4348" max="4348" width="5.5703125" customWidth="1"/>
    <col min="4349" max="4349" width="2.5703125" customWidth="1"/>
    <col min="4350" max="4350" width="3.42578125" customWidth="1"/>
    <col min="4351" max="4351" width="17.7109375" bestFit="1" customWidth="1"/>
    <col min="4352" max="4352" width="2.28515625" customWidth="1"/>
    <col min="4353" max="4353" width="4.7109375" customWidth="1"/>
    <col min="4354" max="4354" width="18" customWidth="1"/>
    <col min="4355" max="4355" width="2.7109375" customWidth="1"/>
    <col min="4356" max="4356" width="3.5703125" customWidth="1"/>
    <col min="4357" max="4357" width="17.42578125" customWidth="1"/>
    <col min="4358" max="4358" width="2.85546875" customWidth="1"/>
    <col min="4359" max="4359" width="3.5703125" customWidth="1"/>
    <col min="4360" max="4360" width="18" customWidth="1"/>
    <col min="4361" max="4361" width="2.42578125" customWidth="1"/>
    <col min="4362" max="4362" width="16.7109375" customWidth="1"/>
    <col min="4363" max="4363" width="16.85546875" bestFit="1" customWidth="1"/>
    <col min="4604" max="4604" width="5.5703125" customWidth="1"/>
    <col min="4605" max="4605" width="2.5703125" customWidth="1"/>
    <col min="4606" max="4606" width="3.42578125" customWidth="1"/>
    <col min="4607" max="4607" width="17.7109375" bestFit="1" customWidth="1"/>
    <col min="4608" max="4608" width="2.28515625" customWidth="1"/>
    <col min="4609" max="4609" width="4.7109375" customWidth="1"/>
    <col min="4610" max="4610" width="18" customWidth="1"/>
    <col min="4611" max="4611" width="2.7109375" customWidth="1"/>
    <col min="4612" max="4612" width="3.5703125" customWidth="1"/>
    <col min="4613" max="4613" width="17.42578125" customWidth="1"/>
    <col min="4614" max="4614" width="2.85546875" customWidth="1"/>
    <col min="4615" max="4615" width="3.5703125" customWidth="1"/>
    <col min="4616" max="4616" width="18" customWidth="1"/>
    <col min="4617" max="4617" width="2.42578125" customWidth="1"/>
    <col min="4618" max="4618" width="16.7109375" customWidth="1"/>
    <col min="4619" max="4619" width="16.85546875" bestFit="1" customWidth="1"/>
    <col min="4860" max="4860" width="5.5703125" customWidth="1"/>
    <col min="4861" max="4861" width="2.5703125" customWidth="1"/>
    <col min="4862" max="4862" width="3.42578125" customWidth="1"/>
    <col min="4863" max="4863" width="17.7109375" bestFit="1" customWidth="1"/>
    <col min="4864" max="4864" width="2.28515625" customWidth="1"/>
    <col min="4865" max="4865" width="4.7109375" customWidth="1"/>
    <col min="4866" max="4866" width="18" customWidth="1"/>
    <col min="4867" max="4867" width="2.7109375" customWidth="1"/>
    <col min="4868" max="4868" width="3.5703125" customWidth="1"/>
    <col min="4869" max="4869" width="17.42578125" customWidth="1"/>
    <col min="4870" max="4870" width="2.85546875" customWidth="1"/>
    <col min="4871" max="4871" width="3.5703125" customWidth="1"/>
    <col min="4872" max="4872" width="18" customWidth="1"/>
    <col min="4873" max="4873" width="2.42578125" customWidth="1"/>
    <col min="4874" max="4874" width="16.7109375" customWidth="1"/>
    <col min="4875" max="4875" width="16.85546875" bestFit="1" customWidth="1"/>
    <col min="5116" max="5116" width="5.5703125" customWidth="1"/>
    <col min="5117" max="5117" width="2.5703125" customWidth="1"/>
    <col min="5118" max="5118" width="3.42578125" customWidth="1"/>
    <col min="5119" max="5119" width="17.7109375" bestFit="1" customWidth="1"/>
    <col min="5120" max="5120" width="2.28515625" customWidth="1"/>
    <col min="5121" max="5121" width="4.7109375" customWidth="1"/>
    <col min="5122" max="5122" width="18" customWidth="1"/>
    <col min="5123" max="5123" width="2.7109375" customWidth="1"/>
    <col min="5124" max="5124" width="3.5703125" customWidth="1"/>
    <col min="5125" max="5125" width="17.42578125" customWidth="1"/>
    <col min="5126" max="5126" width="2.85546875" customWidth="1"/>
    <col min="5127" max="5127" width="3.5703125" customWidth="1"/>
    <col min="5128" max="5128" width="18" customWidth="1"/>
    <col min="5129" max="5129" width="2.42578125" customWidth="1"/>
    <col min="5130" max="5130" width="16.7109375" customWidth="1"/>
    <col min="5131" max="5131" width="16.85546875" bestFit="1" customWidth="1"/>
    <col min="5372" max="5372" width="5.5703125" customWidth="1"/>
    <col min="5373" max="5373" width="2.5703125" customWidth="1"/>
    <col min="5374" max="5374" width="3.42578125" customWidth="1"/>
    <col min="5375" max="5375" width="17.7109375" bestFit="1" customWidth="1"/>
    <col min="5376" max="5376" width="2.28515625" customWidth="1"/>
    <col min="5377" max="5377" width="4.7109375" customWidth="1"/>
    <col min="5378" max="5378" width="18" customWidth="1"/>
    <col min="5379" max="5379" width="2.7109375" customWidth="1"/>
    <col min="5380" max="5380" width="3.5703125" customWidth="1"/>
    <col min="5381" max="5381" width="17.42578125" customWidth="1"/>
    <col min="5382" max="5382" width="2.85546875" customWidth="1"/>
    <col min="5383" max="5383" width="3.5703125" customWidth="1"/>
    <col min="5384" max="5384" width="18" customWidth="1"/>
    <col min="5385" max="5385" width="2.42578125" customWidth="1"/>
    <col min="5386" max="5386" width="16.7109375" customWidth="1"/>
    <col min="5387" max="5387" width="16.85546875" bestFit="1" customWidth="1"/>
    <col min="5628" max="5628" width="5.5703125" customWidth="1"/>
    <col min="5629" max="5629" width="2.5703125" customWidth="1"/>
    <col min="5630" max="5630" width="3.42578125" customWidth="1"/>
    <col min="5631" max="5631" width="17.7109375" bestFit="1" customWidth="1"/>
    <col min="5632" max="5632" width="2.28515625" customWidth="1"/>
    <col min="5633" max="5633" width="4.7109375" customWidth="1"/>
    <col min="5634" max="5634" width="18" customWidth="1"/>
    <col min="5635" max="5635" width="2.7109375" customWidth="1"/>
    <col min="5636" max="5636" width="3.5703125" customWidth="1"/>
    <col min="5637" max="5637" width="17.42578125" customWidth="1"/>
    <col min="5638" max="5638" width="2.85546875" customWidth="1"/>
    <col min="5639" max="5639" width="3.5703125" customWidth="1"/>
    <col min="5640" max="5640" width="18" customWidth="1"/>
    <col min="5641" max="5641" width="2.42578125" customWidth="1"/>
    <col min="5642" max="5642" width="16.7109375" customWidth="1"/>
    <col min="5643" max="5643" width="16.85546875" bestFit="1" customWidth="1"/>
    <col min="5884" max="5884" width="5.5703125" customWidth="1"/>
    <col min="5885" max="5885" width="2.5703125" customWidth="1"/>
    <col min="5886" max="5886" width="3.42578125" customWidth="1"/>
    <col min="5887" max="5887" width="17.7109375" bestFit="1" customWidth="1"/>
    <col min="5888" max="5888" width="2.28515625" customWidth="1"/>
    <col min="5889" max="5889" width="4.7109375" customWidth="1"/>
    <col min="5890" max="5890" width="18" customWidth="1"/>
    <col min="5891" max="5891" width="2.7109375" customWidth="1"/>
    <col min="5892" max="5892" width="3.5703125" customWidth="1"/>
    <col min="5893" max="5893" width="17.42578125" customWidth="1"/>
    <col min="5894" max="5894" width="2.85546875" customWidth="1"/>
    <col min="5895" max="5895" width="3.5703125" customWidth="1"/>
    <col min="5896" max="5896" width="18" customWidth="1"/>
    <col min="5897" max="5897" width="2.42578125" customWidth="1"/>
    <col min="5898" max="5898" width="16.7109375" customWidth="1"/>
    <col min="5899" max="5899" width="16.85546875" bestFit="1" customWidth="1"/>
    <col min="6140" max="6140" width="5.5703125" customWidth="1"/>
    <col min="6141" max="6141" width="2.5703125" customWidth="1"/>
    <col min="6142" max="6142" width="3.42578125" customWidth="1"/>
    <col min="6143" max="6143" width="17.7109375" bestFit="1" customWidth="1"/>
    <col min="6144" max="6144" width="2.28515625" customWidth="1"/>
    <col min="6145" max="6145" width="4.7109375" customWidth="1"/>
    <col min="6146" max="6146" width="18" customWidth="1"/>
    <col min="6147" max="6147" width="2.7109375" customWidth="1"/>
    <col min="6148" max="6148" width="3.5703125" customWidth="1"/>
    <col min="6149" max="6149" width="17.42578125" customWidth="1"/>
    <col min="6150" max="6150" width="2.85546875" customWidth="1"/>
    <col min="6151" max="6151" width="3.5703125" customWidth="1"/>
    <col min="6152" max="6152" width="18" customWidth="1"/>
    <col min="6153" max="6153" width="2.42578125" customWidth="1"/>
    <col min="6154" max="6154" width="16.7109375" customWidth="1"/>
    <col min="6155" max="6155" width="16.85546875" bestFit="1" customWidth="1"/>
    <col min="6396" max="6396" width="5.5703125" customWidth="1"/>
    <col min="6397" max="6397" width="2.5703125" customWidth="1"/>
    <col min="6398" max="6398" width="3.42578125" customWidth="1"/>
    <col min="6399" max="6399" width="17.7109375" bestFit="1" customWidth="1"/>
    <col min="6400" max="6400" width="2.28515625" customWidth="1"/>
    <col min="6401" max="6401" width="4.7109375" customWidth="1"/>
    <col min="6402" max="6402" width="18" customWidth="1"/>
    <col min="6403" max="6403" width="2.7109375" customWidth="1"/>
    <col min="6404" max="6404" width="3.5703125" customWidth="1"/>
    <col min="6405" max="6405" width="17.42578125" customWidth="1"/>
    <col min="6406" max="6406" width="2.85546875" customWidth="1"/>
    <col min="6407" max="6407" width="3.5703125" customWidth="1"/>
    <col min="6408" max="6408" width="18" customWidth="1"/>
    <col min="6409" max="6409" width="2.42578125" customWidth="1"/>
    <col min="6410" max="6410" width="16.7109375" customWidth="1"/>
    <col min="6411" max="6411" width="16.85546875" bestFit="1" customWidth="1"/>
    <col min="6652" max="6652" width="5.5703125" customWidth="1"/>
    <col min="6653" max="6653" width="2.5703125" customWidth="1"/>
    <col min="6654" max="6654" width="3.42578125" customWidth="1"/>
    <col min="6655" max="6655" width="17.7109375" bestFit="1" customWidth="1"/>
    <col min="6656" max="6656" width="2.28515625" customWidth="1"/>
    <col min="6657" max="6657" width="4.7109375" customWidth="1"/>
    <col min="6658" max="6658" width="18" customWidth="1"/>
    <col min="6659" max="6659" width="2.7109375" customWidth="1"/>
    <col min="6660" max="6660" width="3.5703125" customWidth="1"/>
    <col min="6661" max="6661" width="17.42578125" customWidth="1"/>
    <col min="6662" max="6662" width="2.85546875" customWidth="1"/>
    <col min="6663" max="6663" width="3.5703125" customWidth="1"/>
    <col min="6664" max="6664" width="18" customWidth="1"/>
    <col min="6665" max="6665" width="2.42578125" customWidth="1"/>
    <col min="6666" max="6666" width="16.7109375" customWidth="1"/>
    <col min="6667" max="6667" width="16.85546875" bestFit="1" customWidth="1"/>
    <col min="6908" max="6908" width="5.5703125" customWidth="1"/>
    <col min="6909" max="6909" width="2.5703125" customWidth="1"/>
    <col min="6910" max="6910" width="3.42578125" customWidth="1"/>
    <col min="6911" max="6911" width="17.7109375" bestFit="1" customWidth="1"/>
    <col min="6912" max="6912" width="2.28515625" customWidth="1"/>
    <col min="6913" max="6913" width="4.7109375" customWidth="1"/>
    <col min="6914" max="6914" width="18" customWidth="1"/>
    <col min="6915" max="6915" width="2.7109375" customWidth="1"/>
    <col min="6916" max="6916" width="3.5703125" customWidth="1"/>
    <col min="6917" max="6917" width="17.42578125" customWidth="1"/>
    <col min="6918" max="6918" width="2.85546875" customWidth="1"/>
    <col min="6919" max="6919" width="3.5703125" customWidth="1"/>
    <col min="6920" max="6920" width="18" customWidth="1"/>
    <col min="6921" max="6921" width="2.42578125" customWidth="1"/>
    <col min="6922" max="6922" width="16.7109375" customWidth="1"/>
    <col min="6923" max="6923" width="16.85546875" bestFit="1" customWidth="1"/>
    <col min="7164" max="7164" width="5.5703125" customWidth="1"/>
    <col min="7165" max="7165" width="2.5703125" customWidth="1"/>
    <col min="7166" max="7166" width="3.42578125" customWidth="1"/>
    <col min="7167" max="7167" width="17.7109375" bestFit="1" customWidth="1"/>
    <col min="7168" max="7168" width="2.28515625" customWidth="1"/>
    <col min="7169" max="7169" width="4.7109375" customWidth="1"/>
    <col min="7170" max="7170" width="18" customWidth="1"/>
    <col min="7171" max="7171" width="2.7109375" customWidth="1"/>
    <col min="7172" max="7172" width="3.5703125" customWidth="1"/>
    <col min="7173" max="7173" width="17.42578125" customWidth="1"/>
    <col min="7174" max="7174" width="2.85546875" customWidth="1"/>
    <col min="7175" max="7175" width="3.5703125" customWidth="1"/>
    <col min="7176" max="7176" width="18" customWidth="1"/>
    <col min="7177" max="7177" width="2.42578125" customWidth="1"/>
    <col min="7178" max="7178" width="16.7109375" customWidth="1"/>
    <col min="7179" max="7179" width="16.85546875" bestFit="1" customWidth="1"/>
    <col min="7420" max="7420" width="5.5703125" customWidth="1"/>
    <col min="7421" max="7421" width="2.5703125" customWidth="1"/>
    <col min="7422" max="7422" width="3.42578125" customWidth="1"/>
    <col min="7423" max="7423" width="17.7109375" bestFit="1" customWidth="1"/>
    <col min="7424" max="7424" width="2.28515625" customWidth="1"/>
    <col min="7425" max="7425" width="4.7109375" customWidth="1"/>
    <col min="7426" max="7426" width="18" customWidth="1"/>
    <col min="7427" max="7427" width="2.7109375" customWidth="1"/>
    <col min="7428" max="7428" width="3.5703125" customWidth="1"/>
    <col min="7429" max="7429" width="17.42578125" customWidth="1"/>
    <col min="7430" max="7430" width="2.85546875" customWidth="1"/>
    <col min="7431" max="7431" width="3.5703125" customWidth="1"/>
    <col min="7432" max="7432" width="18" customWidth="1"/>
    <col min="7433" max="7433" width="2.42578125" customWidth="1"/>
    <col min="7434" max="7434" width="16.7109375" customWidth="1"/>
    <col min="7435" max="7435" width="16.85546875" bestFit="1" customWidth="1"/>
    <col min="7676" max="7676" width="5.5703125" customWidth="1"/>
    <col min="7677" max="7677" width="2.5703125" customWidth="1"/>
    <col min="7678" max="7678" width="3.42578125" customWidth="1"/>
    <col min="7679" max="7679" width="17.7109375" bestFit="1" customWidth="1"/>
    <col min="7680" max="7680" width="2.28515625" customWidth="1"/>
    <col min="7681" max="7681" width="4.7109375" customWidth="1"/>
    <col min="7682" max="7682" width="18" customWidth="1"/>
    <col min="7683" max="7683" width="2.7109375" customWidth="1"/>
    <col min="7684" max="7684" width="3.5703125" customWidth="1"/>
    <col min="7685" max="7685" width="17.42578125" customWidth="1"/>
    <col min="7686" max="7686" width="2.85546875" customWidth="1"/>
    <col min="7687" max="7687" width="3.5703125" customWidth="1"/>
    <col min="7688" max="7688" width="18" customWidth="1"/>
    <col min="7689" max="7689" width="2.42578125" customWidth="1"/>
    <col min="7690" max="7690" width="16.7109375" customWidth="1"/>
    <col min="7691" max="7691" width="16.85546875" bestFit="1" customWidth="1"/>
    <col min="7932" max="7932" width="5.5703125" customWidth="1"/>
    <col min="7933" max="7933" width="2.5703125" customWidth="1"/>
    <col min="7934" max="7934" width="3.42578125" customWidth="1"/>
    <col min="7935" max="7935" width="17.7109375" bestFit="1" customWidth="1"/>
    <col min="7936" max="7936" width="2.28515625" customWidth="1"/>
    <col min="7937" max="7937" width="4.7109375" customWidth="1"/>
    <col min="7938" max="7938" width="18" customWidth="1"/>
    <col min="7939" max="7939" width="2.7109375" customWidth="1"/>
    <col min="7940" max="7940" width="3.5703125" customWidth="1"/>
    <col min="7941" max="7941" width="17.42578125" customWidth="1"/>
    <col min="7942" max="7942" width="2.85546875" customWidth="1"/>
    <col min="7943" max="7943" width="3.5703125" customWidth="1"/>
    <col min="7944" max="7944" width="18" customWidth="1"/>
    <col min="7945" max="7945" width="2.42578125" customWidth="1"/>
    <col min="7946" max="7946" width="16.7109375" customWidth="1"/>
    <col min="7947" max="7947" width="16.85546875" bestFit="1" customWidth="1"/>
    <col min="8188" max="8188" width="5.5703125" customWidth="1"/>
    <col min="8189" max="8189" width="2.5703125" customWidth="1"/>
    <col min="8190" max="8190" width="3.42578125" customWidth="1"/>
    <col min="8191" max="8191" width="17.7109375" bestFit="1" customWidth="1"/>
    <col min="8192" max="8192" width="2.28515625" customWidth="1"/>
    <col min="8193" max="8193" width="4.7109375" customWidth="1"/>
    <col min="8194" max="8194" width="18" customWidth="1"/>
    <col min="8195" max="8195" width="2.7109375" customWidth="1"/>
    <col min="8196" max="8196" width="3.5703125" customWidth="1"/>
    <col min="8197" max="8197" width="17.42578125" customWidth="1"/>
    <col min="8198" max="8198" width="2.85546875" customWidth="1"/>
    <col min="8199" max="8199" width="3.5703125" customWidth="1"/>
    <col min="8200" max="8200" width="18" customWidth="1"/>
    <col min="8201" max="8201" width="2.42578125" customWidth="1"/>
    <col min="8202" max="8202" width="16.7109375" customWidth="1"/>
    <col min="8203" max="8203" width="16.85546875" bestFit="1" customWidth="1"/>
    <col min="8444" max="8444" width="5.5703125" customWidth="1"/>
    <col min="8445" max="8445" width="2.5703125" customWidth="1"/>
    <col min="8446" max="8446" width="3.42578125" customWidth="1"/>
    <col min="8447" max="8447" width="17.7109375" bestFit="1" customWidth="1"/>
    <col min="8448" max="8448" width="2.28515625" customWidth="1"/>
    <col min="8449" max="8449" width="4.7109375" customWidth="1"/>
    <col min="8450" max="8450" width="18" customWidth="1"/>
    <col min="8451" max="8451" width="2.7109375" customWidth="1"/>
    <col min="8452" max="8452" width="3.5703125" customWidth="1"/>
    <col min="8453" max="8453" width="17.42578125" customWidth="1"/>
    <col min="8454" max="8454" width="2.85546875" customWidth="1"/>
    <col min="8455" max="8455" width="3.5703125" customWidth="1"/>
    <col min="8456" max="8456" width="18" customWidth="1"/>
    <col min="8457" max="8457" width="2.42578125" customWidth="1"/>
    <col min="8458" max="8458" width="16.7109375" customWidth="1"/>
    <col min="8459" max="8459" width="16.85546875" bestFit="1" customWidth="1"/>
    <col min="8700" max="8700" width="5.5703125" customWidth="1"/>
    <col min="8701" max="8701" width="2.5703125" customWidth="1"/>
    <col min="8702" max="8702" width="3.42578125" customWidth="1"/>
    <col min="8703" max="8703" width="17.7109375" bestFit="1" customWidth="1"/>
    <col min="8704" max="8704" width="2.28515625" customWidth="1"/>
    <col min="8705" max="8705" width="4.7109375" customWidth="1"/>
    <col min="8706" max="8706" width="18" customWidth="1"/>
    <col min="8707" max="8707" width="2.7109375" customWidth="1"/>
    <col min="8708" max="8708" width="3.5703125" customWidth="1"/>
    <col min="8709" max="8709" width="17.42578125" customWidth="1"/>
    <col min="8710" max="8710" width="2.85546875" customWidth="1"/>
    <col min="8711" max="8711" width="3.5703125" customWidth="1"/>
    <col min="8712" max="8712" width="18" customWidth="1"/>
    <col min="8713" max="8713" width="2.42578125" customWidth="1"/>
    <col min="8714" max="8714" width="16.7109375" customWidth="1"/>
    <col min="8715" max="8715" width="16.85546875" bestFit="1" customWidth="1"/>
    <col min="8956" max="8956" width="5.5703125" customWidth="1"/>
    <col min="8957" max="8957" width="2.5703125" customWidth="1"/>
    <col min="8958" max="8958" width="3.42578125" customWidth="1"/>
    <col min="8959" max="8959" width="17.7109375" bestFit="1" customWidth="1"/>
    <col min="8960" max="8960" width="2.28515625" customWidth="1"/>
    <col min="8961" max="8961" width="4.7109375" customWidth="1"/>
    <col min="8962" max="8962" width="18" customWidth="1"/>
    <col min="8963" max="8963" width="2.7109375" customWidth="1"/>
    <col min="8964" max="8964" width="3.5703125" customWidth="1"/>
    <col min="8965" max="8965" width="17.42578125" customWidth="1"/>
    <col min="8966" max="8966" width="2.85546875" customWidth="1"/>
    <col min="8967" max="8967" width="3.5703125" customWidth="1"/>
    <col min="8968" max="8968" width="18" customWidth="1"/>
    <col min="8969" max="8969" width="2.42578125" customWidth="1"/>
    <col min="8970" max="8970" width="16.7109375" customWidth="1"/>
    <col min="8971" max="8971" width="16.85546875" bestFit="1" customWidth="1"/>
    <col min="9212" max="9212" width="5.5703125" customWidth="1"/>
    <col min="9213" max="9213" width="2.5703125" customWidth="1"/>
    <col min="9214" max="9214" width="3.42578125" customWidth="1"/>
    <col min="9215" max="9215" width="17.7109375" bestFit="1" customWidth="1"/>
    <col min="9216" max="9216" width="2.28515625" customWidth="1"/>
    <col min="9217" max="9217" width="4.7109375" customWidth="1"/>
    <col min="9218" max="9218" width="18" customWidth="1"/>
    <col min="9219" max="9219" width="2.7109375" customWidth="1"/>
    <col min="9220" max="9220" width="3.5703125" customWidth="1"/>
    <col min="9221" max="9221" width="17.42578125" customWidth="1"/>
    <col min="9222" max="9222" width="2.85546875" customWidth="1"/>
    <col min="9223" max="9223" width="3.5703125" customWidth="1"/>
    <col min="9224" max="9224" width="18" customWidth="1"/>
    <col min="9225" max="9225" width="2.42578125" customWidth="1"/>
    <col min="9226" max="9226" width="16.7109375" customWidth="1"/>
    <col min="9227" max="9227" width="16.85546875" bestFit="1" customWidth="1"/>
    <col min="9468" max="9468" width="5.5703125" customWidth="1"/>
    <col min="9469" max="9469" width="2.5703125" customWidth="1"/>
    <col min="9470" max="9470" width="3.42578125" customWidth="1"/>
    <col min="9471" max="9471" width="17.7109375" bestFit="1" customWidth="1"/>
    <col min="9472" max="9472" width="2.28515625" customWidth="1"/>
    <col min="9473" max="9473" width="4.7109375" customWidth="1"/>
    <col min="9474" max="9474" width="18" customWidth="1"/>
    <col min="9475" max="9475" width="2.7109375" customWidth="1"/>
    <col min="9476" max="9476" width="3.5703125" customWidth="1"/>
    <col min="9477" max="9477" width="17.42578125" customWidth="1"/>
    <col min="9478" max="9478" width="2.85546875" customWidth="1"/>
    <col min="9479" max="9479" width="3.5703125" customWidth="1"/>
    <col min="9480" max="9480" width="18" customWidth="1"/>
    <col min="9481" max="9481" width="2.42578125" customWidth="1"/>
    <col min="9482" max="9482" width="16.7109375" customWidth="1"/>
    <col min="9483" max="9483" width="16.85546875" bestFit="1" customWidth="1"/>
    <col min="9724" max="9724" width="5.5703125" customWidth="1"/>
    <col min="9725" max="9725" width="2.5703125" customWidth="1"/>
    <col min="9726" max="9726" width="3.42578125" customWidth="1"/>
    <col min="9727" max="9727" width="17.7109375" bestFit="1" customWidth="1"/>
    <col min="9728" max="9728" width="2.28515625" customWidth="1"/>
    <col min="9729" max="9729" width="4.7109375" customWidth="1"/>
    <col min="9730" max="9730" width="18" customWidth="1"/>
    <col min="9731" max="9731" width="2.7109375" customWidth="1"/>
    <col min="9732" max="9732" width="3.5703125" customWidth="1"/>
    <col min="9733" max="9733" width="17.42578125" customWidth="1"/>
    <col min="9734" max="9734" width="2.85546875" customWidth="1"/>
    <col min="9735" max="9735" width="3.5703125" customWidth="1"/>
    <col min="9736" max="9736" width="18" customWidth="1"/>
    <col min="9737" max="9737" width="2.42578125" customWidth="1"/>
    <col min="9738" max="9738" width="16.7109375" customWidth="1"/>
    <col min="9739" max="9739" width="16.85546875" bestFit="1" customWidth="1"/>
    <col min="9980" max="9980" width="5.5703125" customWidth="1"/>
    <col min="9981" max="9981" width="2.5703125" customWidth="1"/>
    <col min="9982" max="9982" width="3.42578125" customWidth="1"/>
    <col min="9983" max="9983" width="17.7109375" bestFit="1" customWidth="1"/>
    <col min="9984" max="9984" width="2.28515625" customWidth="1"/>
    <col min="9985" max="9985" width="4.7109375" customWidth="1"/>
    <col min="9986" max="9986" width="18" customWidth="1"/>
    <col min="9987" max="9987" width="2.7109375" customWidth="1"/>
    <col min="9988" max="9988" width="3.5703125" customWidth="1"/>
    <col min="9989" max="9989" width="17.42578125" customWidth="1"/>
    <col min="9990" max="9990" width="2.85546875" customWidth="1"/>
    <col min="9991" max="9991" width="3.5703125" customWidth="1"/>
    <col min="9992" max="9992" width="18" customWidth="1"/>
    <col min="9993" max="9993" width="2.42578125" customWidth="1"/>
    <col min="9994" max="9994" width="16.7109375" customWidth="1"/>
    <col min="9995" max="9995" width="16.85546875" bestFit="1" customWidth="1"/>
    <col min="10236" max="10236" width="5.5703125" customWidth="1"/>
    <col min="10237" max="10237" width="2.5703125" customWidth="1"/>
    <col min="10238" max="10238" width="3.42578125" customWidth="1"/>
    <col min="10239" max="10239" width="17.7109375" bestFit="1" customWidth="1"/>
    <col min="10240" max="10240" width="2.28515625" customWidth="1"/>
    <col min="10241" max="10241" width="4.7109375" customWidth="1"/>
    <col min="10242" max="10242" width="18" customWidth="1"/>
    <col min="10243" max="10243" width="2.7109375" customWidth="1"/>
    <col min="10244" max="10244" width="3.5703125" customWidth="1"/>
    <col min="10245" max="10245" width="17.42578125" customWidth="1"/>
    <col min="10246" max="10246" width="2.85546875" customWidth="1"/>
    <col min="10247" max="10247" width="3.5703125" customWidth="1"/>
    <col min="10248" max="10248" width="18" customWidth="1"/>
    <col min="10249" max="10249" width="2.42578125" customWidth="1"/>
    <col min="10250" max="10250" width="16.7109375" customWidth="1"/>
    <col min="10251" max="10251" width="16.85546875" bestFit="1" customWidth="1"/>
    <col min="10492" max="10492" width="5.5703125" customWidth="1"/>
    <col min="10493" max="10493" width="2.5703125" customWidth="1"/>
    <col min="10494" max="10494" width="3.42578125" customWidth="1"/>
    <col min="10495" max="10495" width="17.7109375" bestFit="1" customWidth="1"/>
    <col min="10496" max="10496" width="2.28515625" customWidth="1"/>
    <col min="10497" max="10497" width="4.7109375" customWidth="1"/>
    <col min="10498" max="10498" width="18" customWidth="1"/>
    <col min="10499" max="10499" width="2.7109375" customWidth="1"/>
    <col min="10500" max="10500" width="3.5703125" customWidth="1"/>
    <col min="10501" max="10501" width="17.42578125" customWidth="1"/>
    <col min="10502" max="10502" width="2.85546875" customWidth="1"/>
    <col min="10503" max="10503" width="3.5703125" customWidth="1"/>
    <col min="10504" max="10504" width="18" customWidth="1"/>
    <col min="10505" max="10505" width="2.42578125" customWidth="1"/>
    <col min="10506" max="10506" width="16.7109375" customWidth="1"/>
    <col min="10507" max="10507" width="16.85546875" bestFit="1" customWidth="1"/>
    <col min="10748" max="10748" width="5.5703125" customWidth="1"/>
    <col min="10749" max="10749" width="2.5703125" customWidth="1"/>
    <col min="10750" max="10750" width="3.42578125" customWidth="1"/>
    <col min="10751" max="10751" width="17.7109375" bestFit="1" customWidth="1"/>
    <col min="10752" max="10752" width="2.28515625" customWidth="1"/>
    <col min="10753" max="10753" width="4.7109375" customWidth="1"/>
    <col min="10754" max="10754" width="18" customWidth="1"/>
    <col min="10755" max="10755" width="2.7109375" customWidth="1"/>
    <col min="10756" max="10756" width="3.5703125" customWidth="1"/>
    <col min="10757" max="10757" width="17.42578125" customWidth="1"/>
    <col min="10758" max="10758" width="2.85546875" customWidth="1"/>
    <col min="10759" max="10759" width="3.5703125" customWidth="1"/>
    <col min="10760" max="10760" width="18" customWidth="1"/>
    <col min="10761" max="10761" width="2.42578125" customWidth="1"/>
    <col min="10762" max="10762" width="16.7109375" customWidth="1"/>
    <col min="10763" max="10763" width="16.85546875" bestFit="1" customWidth="1"/>
    <col min="11004" max="11004" width="5.5703125" customWidth="1"/>
    <col min="11005" max="11005" width="2.5703125" customWidth="1"/>
    <col min="11006" max="11006" width="3.42578125" customWidth="1"/>
    <col min="11007" max="11007" width="17.7109375" bestFit="1" customWidth="1"/>
    <col min="11008" max="11008" width="2.28515625" customWidth="1"/>
    <col min="11009" max="11009" width="4.7109375" customWidth="1"/>
    <col min="11010" max="11010" width="18" customWidth="1"/>
    <col min="11011" max="11011" width="2.7109375" customWidth="1"/>
    <col min="11012" max="11012" width="3.5703125" customWidth="1"/>
    <col min="11013" max="11013" width="17.42578125" customWidth="1"/>
    <col min="11014" max="11014" width="2.85546875" customWidth="1"/>
    <col min="11015" max="11015" width="3.5703125" customWidth="1"/>
    <col min="11016" max="11016" width="18" customWidth="1"/>
    <col min="11017" max="11017" width="2.42578125" customWidth="1"/>
    <col min="11018" max="11018" width="16.7109375" customWidth="1"/>
    <col min="11019" max="11019" width="16.85546875" bestFit="1" customWidth="1"/>
    <col min="11260" max="11260" width="5.5703125" customWidth="1"/>
    <col min="11261" max="11261" width="2.5703125" customWidth="1"/>
    <col min="11262" max="11262" width="3.42578125" customWidth="1"/>
    <col min="11263" max="11263" width="17.7109375" bestFit="1" customWidth="1"/>
    <col min="11264" max="11264" width="2.28515625" customWidth="1"/>
    <col min="11265" max="11265" width="4.7109375" customWidth="1"/>
    <col min="11266" max="11266" width="18" customWidth="1"/>
    <col min="11267" max="11267" width="2.7109375" customWidth="1"/>
    <col min="11268" max="11268" width="3.5703125" customWidth="1"/>
    <col min="11269" max="11269" width="17.42578125" customWidth="1"/>
    <col min="11270" max="11270" width="2.85546875" customWidth="1"/>
    <col min="11271" max="11271" width="3.5703125" customWidth="1"/>
    <col min="11272" max="11272" width="18" customWidth="1"/>
    <col min="11273" max="11273" width="2.42578125" customWidth="1"/>
    <col min="11274" max="11274" width="16.7109375" customWidth="1"/>
    <col min="11275" max="11275" width="16.85546875" bestFit="1" customWidth="1"/>
    <col min="11516" max="11516" width="5.5703125" customWidth="1"/>
    <col min="11517" max="11517" width="2.5703125" customWidth="1"/>
    <col min="11518" max="11518" width="3.42578125" customWidth="1"/>
    <col min="11519" max="11519" width="17.7109375" bestFit="1" customWidth="1"/>
    <col min="11520" max="11520" width="2.28515625" customWidth="1"/>
    <col min="11521" max="11521" width="4.7109375" customWidth="1"/>
    <col min="11522" max="11522" width="18" customWidth="1"/>
    <col min="11523" max="11523" width="2.7109375" customWidth="1"/>
    <col min="11524" max="11524" width="3.5703125" customWidth="1"/>
    <col min="11525" max="11525" width="17.42578125" customWidth="1"/>
    <col min="11526" max="11526" width="2.85546875" customWidth="1"/>
    <col min="11527" max="11527" width="3.5703125" customWidth="1"/>
    <col min="11528" max="11528" width="18" customWidth="1"/>
    <col min="11529" max="11529" width="2.42578125" customWidth="1"/>
    <col min="11530" max="11530" width="16.7109375" customWidth="1"/>
    <col min="11531" max="11531" width="16.85546875" bestFit="1" customWidth="1"/>
    <col min="11772" max="11772" width="5.5703125" customWidth="1"/>
    <col min="11773" max="11773" width="2.5703125" customWidth="1"/>
    <col min="11774" max="11774" width="3.42578125" customWidth="1"/>
    <col min="11775" max="11775" width="17.7109375" bestFit="1" customWidth="1"/>
    <col min="11776" max="11776" width="2.28515625" customWidth="1"/>
    <col min="11777" max="11777" width="4.7109375" customWidth="1"/>
    <col min="11778" max="11778" width="18" customWidth="1"/>
    <col min="11779" max="11779" width="2.7109375" customWidth="1"/>
    <col min="11780" max="11780" width="3.5703125" customWidth="1"/>
    <col min="11781" max="11781" width="17.42578125" customWidth="1"/>
    <col min="11782" max="11782" width="2.85546875" customWidth="1"/>
    <col min="11783" max="11783" width="3.5703125" customWidth="1"/>
    <col min="11784" max="11784" width="18" customWidth="1"/>
    <col min="11785" max="11785" width="2.42578125" customWidth="1"/>
    <col min="11786" max="11786" width="16.7109375" customWidth="1"/>
    <col min="11787" max="11787" width="16.85546875" bestFit="1" customWidth="1"/>
    <col min="12028" max="12028" width="5.5703125" customWidth="1"/>
    <col min="12029" max="12029" width="2.5703125" customWidth="1"/>
    <col min="12030" max="12030" width="3.42578125" customWidth="1"/>
    <col min="12031" max="12031" width="17.7109375" bestFit="1" customWidth="1"/>
    <col min="12032" max="12032" width="2.28515625" customWidth="1"/>
    <col min="12033" max="12033" width="4.7109375" customWidth="1"/>
    <col min="12034" max="12034" width="18" customWidth="1"/>
    <col min="12035" max="12035" width="2.7109375" customWidth="1"/>
    <col min="12036" max="12036" width="3.5703125" customWidth="1"/>
    <col min="12037" max="12037" width="17.42578125" customWidth="1"/>
    <col min="12038" max="12038" width="2.85546875" customWidth="1"/>
    <col min="12039" max="12039" width="3.5703125" customWidth="1"/>
    <col min="12040" max="12040" width="18" customWidth="1"/>
    <col min="12041" max="12041" width="2.42578125" customWidth="1"/>
    <col min="12042" max="12042" width="16.7109375" customWidth="1"/>
    <col min="12043" max="12043" width="16.85546875" bestFit="1" customWidth="1"/>
    <col min="12284" max="12284" width="5.5703125" customWidth="1"/>
    <col min="12285" max="12285" width="2.5703125" customWidth="1"/>
    <col min="12286" max="12286" width="3.42578125" customWidth="1"/>
    <col min="12287" max="12287" width="17.7109375" bestFit="1" customWidth="1"/>
    <col min="12288" max="12288" width="2.28515625" customWidth="1"/>
    <col min="12289" max="12289" width="4.7109375" customWidth="1"/>
    <col min="12290" max="12290" width="18" customWidth="1"/>
    <col min="12291" max="12291" width="2.7109375" customWidth="1"/>
    <col min="12292" max="12292" width="3.5703125" customWidth="1"/>
    <col min="12293" max="12293" width="17.42578125" customWidth="1"/>
    <col min="12294" max="12294" width="2.85546875" customWidth="1"/>
    <col min="12295" max="12295" width="3.5703125" customWidth="1"/>
    <col min="12296" max="12296" width="18" customWidth="1"/>
    <col min="12297" max="12297" width="2.42578125" customWidth="1"/>
    <col min="12298" max="12298" width="16.7109375" customWidth="1"/>
    <col min="12299" max="12299" width="16.85546875" bestFit="1" customWidth="1"/>
    <col min="12540" max="12540" width="5.5703125" customWidth="1"/>
    <col min="12541" max="12541" width="2.5703125" customWidth="1"/>
    <col min="12542" max="12542" width="3.42578125" customWidth="1"/>
    <col min="12543" max="12543" width="17.7109375" bestFit="1" customWidth="1"/>
    <col min="12544" max="12544" width="2.28515625" customWidth="1"/>
    <col min="12545" max="12545" width="4.7109375" customWidth="1"/>
    <col min="12546" max="12546" width="18" customWidth="1"/>
    <col min="12547" max="12547" width="2.7109375" customWidth="1"/>
    <col min="12548" max="12548" width="3.5703125" customWidth="1"/>
    <col min="12549" max="12549" width="17.42578125" customWidth="1"/>
    <col min="12550" max="12550" width="2.85546875" customWidth="1"/>
    <col min="12551" max="12551" width="3.5703125" customWidth="1"/>
    <col min="12552" max="12552" width="18" customWidth="1"/>
    <col min="12553" max="12553" width="2.42578125" customWidth="1"/>
    <col min="12554" max="12554" width="16.7109375" customWidth="1"/>
    <col min="12555" max="12555" width="16.85546875" bestFit="1" customWidth="1"/>
    <col min="12796" max="12796" width="5.5703125" customWidth="1"/>
    <col min="12797" max="12797" width="2.5703125" customWidth="1"/>
    <col min="12798" max="12798" width="3.42578125" customWidth="1"/>
    <col min="12799" max="12799" width="17.7109375" bestFit="1" customWidth="1"/>
    <col min="12800" max="12800" width="2.28515625" customWidth="1"/>
    <col min="12801" max="12801" width="4.7109375" customWidth="1"/>
    <col min="12802" max="12802" width="18" customWidth="1"/>
    <col min="12803" max="12803" width="2.7109375" customWidth="1"/>
    <col min="12804" max="12804" width="3.5703125" customWidth="1"/>
    <col min="12805" max="12805" width="17.42578125" customWidth="1"/>
    <col min="12806" max="12806" width="2.85546875" customWidth="1"/>
    <col min="12807" max="12807" width="3.5703125" customWidth="1"/>
    <col min="12808" max="12808" width="18" customWidth="1"/>
    <col min="12809" max="12809" width="2.42578125" customWidth="1"/>
    <col min="12810" max="12810" width="16.7109375" customWidth="1"/>
    <col min="12811" max="12811" width="16.85546875" bestFit="1" customWidth="1"/>
    <col min="13052" max="13052" width="5.5703125" customWidth="1"/>
    <col min="13053" max="13053" width="2.5703125" customWidth="1"/>
    <col min="13054" max="13054" width="3.42578125" customWidth="1"/>
    <col min="13055" max="13055" width="17.7109375" bestFit="1" customWidth="1"/>
    <col min="13056" max="13056" width="2.28515625" customWidth="1"/>
    <col min="13057" max="13057" width="4.7109375" customWidth="1"/>
    <col min="13058" max="13058" width="18" customWidth="1"/>
    <col min="13059" max="13059" width="2.7109375" customWidth="1"/>
    <col min="13060" max="13060" width="3.5703125" customWidth="1"/>
    <col min="13061" max="13061" width="17.42578125" customWidth="1"/>
    <col min="13062" max="13062" width="2.85546875" customWidth="1"/>
    <col min="13063" max="13063" width="3.5703125" customWidth="1"/>
    <col min="13064" max="13064" width="18" customWidth="1"/>
    <col min="13065" max="13065" width="2.42578125" customWidth="1"/>
    <col min="13066" max="13066" width="16.7109375" customWidth="1"/>
    <col min="13067" max="13067" width="16.85546875" bestFit="1" customWidth="1"/>
    <col min="13308" max="13308" width="5.5703125" customWidth="1"/>
    <col min="13309" max="13309" width="2.5703125" customWidth="1"/>
    <col min="13310" max="13310" width="3.42578125" customWidth="1"/>
    <col min="13311" max="13311" width="17.7109375" bestFit="1" customWidth="1"/>
    <col min="13312" max="13312" width="2.28515625" customWidth="1"/>
    <col min="13313" max="13313" width="4.7109375" customWidth="1"/>
    <col min="13314" max="13314" width="18" customWidth="1"/>
    <col min="13315" max="13315" width="2.7109375" customWidth="1"/>
    <col min="13316" max="13316" width="3.5703125" customWidth="1"/>
    <col min="13317" max="13317" width="17.42578125" customWidth="1"/>
    <col min="13318" max="13318" width="2.85546875" customWidth="1"/>
    <col min="13319" max="13319" width="3.5703125" customWidth="1"/>
    <col min="13320" max="13320" width="18" customWidth="1"/>
    <col min="13321" max="13321" width="2.42578125" customWidth="1"/>
    <col min="13322" max="13322" width="16.7109375" customWidth="1"/>
    <col min="13323" max="13323" width="16.85546875" bestFit="1" customWidth="1"/>
    <col min="13564" max="13564" width="5.5703125" customWidth="1"/>
    <col min="13565" max="13565" width="2.5703125" customWidth="1"/>
    <col min="13566" max="13566" width="3.42578125" customWidth="1"/>
    <col min="13567" max="13567" width="17.7109375" bestFit="1" customWidth="1"/>
    <col min="13568" max="13568" width="2.28515625" customWidth="1"/>
    <col min="13569" max="13569" width="4.7109375" customWidth="1"/>
    <col min="13570" max="13570" width="18" customWidth="1"/>
    <col min="13571" max="13571" width="2.7109375" customWidth="1"/>
    <col min="13572" max="13572" width="3.5703125" customWidth="1"/>
    <col min="13573" max="13573" width="17.42578125" customWidth="1"/>
    <col min="13574" max="13574" width="2.85546875" customWidth="1"/>
    <col min="13575" max="13575" width="3.5703125" customWidth="1"/>
    <col min="13576" max="13576" width="18" customWidth="1"/>
    <col min="13577" max="13577" width="2.42578125" customWidth="1"/>
    <col min="13578" max="13578" width="16.7109375" customWidth="1"/>
    <col min="13579" max="13579" width="16.85546875" bestFit="1" customWidth="1"/>
    <col min="13820" max="13820" width="5.5703125" customWidth="1"/>
    <col min="13821" max="13821" width="2.5703125" customWidth="1"/>
    <col min="13822" max="13822" width="3.42578125" customWidth="1"/>
    <col min="13823" max="13823" width="17.7109375" bestFit="1" customWidth="1"/>
    <col min="13824" max="13824" width="2.28515625" customWidth="1"/>
    <col min="13825" max="13825" width="4.7109375" customWidth="1"/>
    <col min="13826" max="13826" width="18" customWidth="1"/>
    <col min="13827" max="13827" width="2.7109375" customWidth="1"/>
    <col min="13828" max="13828" width="3.5703125" customWidth="1"/>
    <col min="13829" max="13829" width="17.42578125" customWidth="1"/>
    <col min="13830" max="13830" width="2.85546875" customWidth="1"/>
    <col min="13831" max="13831" width="3.5703125" customWidth="1"/>
    <col min="13832" max="13832" width="18" customWidth="1"/>
    <col min="13833" max="13833" width="2.42578125" customWidth="1"/>
    <col min="13834" max="13834" width="16.7109375" customWidth="1"/>
    <col min="13835" max="13835" width="16.85546875" bestFit="1" customWidth="1"/>
    <col min="14076" max="14076" width="5.5703125" customWidth="1"/>
    <col min="14077" max="14077" width="2.5703125" customWidth="1"/>
    <col min="14078" max="14078" width="3.42578125" customWidth="1"/>
    <col min="14079" max="14079" width="17.7109375" bestFit="1" customWidth="1"/>
    <col min="14080" max="14080" width="2.28515625" customWidth="1"/>
    <col min="14081" max="14081" width="4.7109375" customWidth="1"/>
    <col min="14082" max="14082" width="18" customWidth="1"/>
    <col min="14083" max="14083" width="2.7109375" customWidth="1"/>
    <col min="14084" max="14084" width="3.5703125" customWidth="1"/>
    <col min="14085" max="14085" width="17.42578125" customWidth="1"/>
    <col min="14086" max="14086" width="2.85546875" customWidth="1"/>
    <col min="14087" max="14087" width="3.5703125" customWidth="1"/>
    <col min="14088" max="14088" width="18" customWidth="1"/>
    <col min="14089" max="14089" width="2.42578125" customWidth="1"/>
    <col min="14090" max="14090" width="16.7109375" customWidth="1"/>
    <col min="14091" max="14091" width="16.85546875" bestFit="1" customWidth="1"/>
    <col min="14332" max="14332" width="5.5703125" customWidth="1"/>
    <col min="14333" max="14333" width="2.5703125" customWidth="1"/>
    <col min="14334" max="14334" width="3.42578125" customWidth="1"/>
    <col min="14335" max="14335" width="17.7109375" bestFit="1" customWidth="1"/>
    <col min="14336" max="14336" width="2.28515625" customWidth="1"/>
    <col min="14337" max="14337" width="4.7109375" customWidth="1"/>
    <col min="14338" max="14338" width="18" customWidth="1"/>
    <col min="14339" max="14339" width="2.7109375" customWidth="1"/>
    <col min="14340" max="14340" width="3.5703125" customWidth="1"/>
    <col min="14341" max="14341" width="17.42578125" customWidth="1"/>
    <col min="14342" max="14342" width="2.85546875" customWidth="1"/>
    <col min="14343" max="14343" width="3.5703125" customWidth="1"/>
    <col min="14344" max="14344" width="18" customWidth="1"/>
    <col min="14345" max="14345" width="2.42578125" customWidth="1"/>
    <col min="14346" max="14346" width="16.7109375" customWidth="1"/>
    <col min="14347" max="14347" width="16.85546875" bestFit="1" customWidth="1"/>
    <col min="14588" max="14588" width="5.5703125" customWidth="1"/>
    <col min="14589" max="14589" width="2.5703125" customWidth="1"/>
    <col min="14590" max="14590" width="3.42578125" customWidth="1"/>
    <col min="14591" max="14591" width="17.7109375" bestFit="1" customWidth="1"/>
    <col min="14592" max="14592" width="2.28515625" customWidth="1"/>
    <col min="14593" max="14593" width="4.7109375" customWidth="1"/>
    <col min="14594" max="14594" width="18" customWidth="1"/>
    <col min="14595" max="14595" width="2.7109375" customWidth="1"/>
    <col min="14596" max="14596" width="3.5703125" customWidth="1"/>
    <col min="14597" max="14597" width="17.42578125" customWidth="1"/>
    <col min="14598" max="14598" width="2.85546875" customWidth="1"/>
    <col min="14599" max="14599" width="3.5703125" customWidth="1"/>
    <col min="14600" max="14600" width="18" customWidth="1"/>
    <col min="14601" max="14601" width="2.42578125" customWidth="1"/>
    <col min="14602" max="14602" width="16.7109375" customWidth="1"/>
    <col min="14603" max="14603" width="16.85546875" bestFit="1" customWidth="1"/>
    <col min="14844" max="14844" width="5.5703125" customWidth="1"/>
    <col min="14845" max="14845" width="2.5703125" customWidth="1"/>
    <col min="14846" max="14846" width="3.42578125" customWidth="1"/>
    <col min="14847" max="14847" width="17.7109375" bestFit="1" customWidth="1"/>
    <col min="14848" max="14848" width="2.28515625" customWidth="1"/>
    <col min="14849" max="14849" width="4.7109375" customWidth="1"/>
    <col min="14850" max="14850" width="18" customWidth="1"/>
    <col min="14851" max="14851" width="2.7109375" customWidth="1"/>
    <col min="14852" max="14852" width="3.5703125" customWidth="1"/>
    <col min="14853" max="14853" width="17.42578125" customWidth="1"/>
    <col min="14854" max="14854" width="2.85546875" customWidth="1"/>
    <col min="14855" max="14855" width="3.5703125" customWidth="1"/>
    <col min="14856" max="14856" width="18" customWidth="1"/>
    <col min="14857" max="14857" width="2.42578125" customWidth="1"/>
    <col min="14858" max="14858" width="16.7109375" customWidth="1"/>
    <col min="14859" max="14859" width="16.85546875" bestFit="1" customWidth="1"/>
    <col min="15100" max="15100" width="5.5703125" customWidth="1"/>
    <col min="15101" max="15101" width="2.5703125" customWidth="1"/>
    <col min="15102" max="15102" width="3.42578125" customWidth="1"/>
    <col min="15103" max="15103" width="17.7109375" bestFit="1" customWidth="1"/>
    <col min="15104" max="15104" width="2.28515625" customWidth="1"/>
    <col min="15105" max="15105" width="4.7109375" customWidth="1"/>
    <col min="15106" max="15106" width="18" customWidth="1"/>
    <col min="15107" max="15107" width="2.7109375" customWidth="1"/>
    <col min="15108" max="15108" width="3.5703125" customWidth="1"/>
    <col min="15109" max="15109" width="17.42578125" customWidth="1"/>
    <col min="15110" max="15110" width="2.85546875" customWidth="1"/>
    <col min="15111" max="15111" width="3.5703125" customWidth="1"/>
    <col min="15112" max="15112" width="18" customWidth="1"/>
    <col min="15113" max="15113" width="2.42578125" customWidth="1"/>
    <col min="15114" max="15114" width="16.7109375" customWidth="1"/>
    <col min="15115" max="15115" width="16.85546875" bestFit="1" customWidth="1"/>
    <col min="15356" max="15356" width="5.5703125" customWidth="1"/>
    <col min="15357" max="15357" width="2.5703125" customWidth="1"/>
    <col min="15358" max="15358" width="3.42578125" customWidth="1"/>
    <col min="15359" max="15359" width="17.7109375" bestFit="1" customWidth="1"/>
    <col min="15360" max="15360" width="2.28515625" customWidth="1"/>
    <col min="15361" max="15361" width="4.7109375" customWidth="1"/>
    <col min="15362" max="15362" width="18" customWidth="1"/>
    <col min="15363" max="15363" width="2.7109375" customWidth="1"/>
    <col min="15364" max="15364" width="3.5703125" customWidth="1"/>
    <col min="15365" max="15365" width="17.42578125" customWidth="1"/>
    <col min="15366" max="15366" width="2.85546875" customWidth="1"/>
    <col min="15367" max="15367" width="3.5703125" customWidth="1"/>
    <col min="15368" max="15368" width="18" customWidth="1"/>
    <col min="15369" max="15369" width="2.42578125" customWidth="1"/>
    <col min="15370" max="15370" width="16.7109375" customWidth="1"/>
    <col min="15371" max="15371" width="16.85546875" bestFit="1" customWidth="1"/>
    <col min="15612" max="15612" width="5.5703125" customWidth="1"/>
    <col min="15613" max="15613" width="2.5703125" customWidth="1"/>
    <col min="15614" max="15614" width="3.42578125" customWidth="1"/>
    <col min="15615" max="15615" width="17.7109375" bestFit="1" customWidth="1"/>
    <col min="15616" max="15616" width="2.28515625" customWidth="1"/>
    <col min="15617" max="15617" width="4.7109375" customWidth="1"/>
    <col min="15618" max="15618" width="18" customWidth="1"/>
    <col min="15619" max="15619" width="2.7109375" customWidth="1"/>
    <col min="15620" max="15620" width="3.5703125" customWidth="1"/>
    <col min="15621" max="15621" width="17.42578125" customWidth="1"/>
    <col min="15622" max="15622" width="2.85546875" customWidth="1"/>
    <col min="15623" max="15623" width="3.5703125" customWidth="1"/>
    <col min="15624" max="15624" width="18" customWidth="1"/>
    <col min="15625" max="15625" width="2.42578125" customWidth="1"/>
    <col min="15626" max="15626" width="16.7109375" customWidth="1"/>
    <col min="15627" max="15627" width="16.85546875" bestFit="1" customWidth="1"/>
    <col min="15868" max="15868" width="5.5703125" customWidth="1"/>
    <col min="15869" max="15869" width="2.5703125" customWidth="1"/>
    <col min="15870" max="15870" width="3.42578125" customWidth="1"/>
    <col min="15871" max="15871" width="17.7109375" bestFit="1" customWidth="1"/>
    <col min="15872" max="15872" width="2.28515625" customWidth="1"/>
    <col min="15873" max="15873" width="4.7109375" customWidth="1"/>
    <col min="15874" max="15874" width="18" customWidth="1"/>
    <col min="15875" max="15875" width="2.7109375" customWidth="1"/>
    <col min="15876" max="15876" width="3.5703125" customWidth="1"/>
    <col min="15877" max="15877" width="17.42578125" customWidth="1"/>
    <col min="15878" max="15878" width="2.85546875" customWidth="1"/>
    <col min="15879" max="15879" width="3.5703125" customWidth="1"/>
    <col min="15880" max="15880" width="18" customWidth="1"/>
    <col min="15881" max="15881" width="2.42578125" customWidth="1"/>
    <col min="15882" max="15882" width="16.7109375" customWidth="1"/>
    <col min="15883" max="15883" width="16.85546875" bestFit="1" customWidth="1"/>
    <col min="16124" max="16124" width="5.5703125" customWidth="1"/>
    <col min="16125" max="16125" width="2.5703125" customWidth="1"/>
    <col min="16126" max="16126" width="3.42578125" customWidth="1"/>
    <col min="16127" max="16127" width="17.7109375" bestFit="1" customWidth="1"/>
    <col min="16128" max="16128" width="2.28515625" customWidth="1"/>
    <col min="16129" max="16129" width="4.7109375" customWidth="1"/>
    <col min="16130" max="16130" width="18" customWidth="1"/>
    <col min="16131" max="16131" width="2.7109375" customWidth="1"/>
    <col min="16132" max="16132" width="3.5703125" customWidth="1"/>
    <col min="16133" max="16133" width="17.42578125" customWidth="1"/>
    <col min="16134" max="16134" width="2.85546875" customWidth="1"/>
    <col min="16135" max="16135" width="3.5703125" customWidth="1"/>
    <col min="16136" max="16136" width="18" customWidth="1"/>
    <col min="16137" max="16137" width="2.42578125" customWidth="1"/>
    <col min="16138" max="16138" width="16.7109375" customWidth="1"/>
    <col min="16139" max="16139" width="16.85546875" bestFit="1" customWidth="1"/>
  </cols>
  <sheetData>
    <row r="1" spans="2:14" ht="15.75" thickBot="1" x14ac:dyDescent="0.3"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</row>
    <row r="2" spans="2:14" x14ac:dyDescent="0.25">
      <c r="B2" s="262" t="s">
        <v>261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4"/>
    </row>
    <row r="3" spans="2:14" x14ac:dyDescent="0.25">
      <c r="B3" s="265" t="s">
        <v>485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7"/>
    </row>
    <row r="4" spans="2:14" x14ac:dyDescent="0.25">
      <c r="B4" s="265" t="s">
        <v>486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7"/>
    </row>
    <row r="5" spans="2:14" x14ac:dyDescent="0.25">
      <c r="B5" s="38"/>
      <c r="C5" s="20"/>
      <c r="D5" s="20"/>
      <c r="E5" s="20"/>
      <c r="F5" s="20"/>
      <c r="G5" s="20"/>
      <c r="H5" s="143"/>
      <c r="I5" s="143"/>
      <c r="J5" s="143"/>
      <c r="K5" s="143"/>
      <c r="L5" s="143"/>
      <c r="M5" s="143"/>
      <c r="N5" s="222"/>
    </row>
    <row r="6" spans="2:14" x14ac:dyDescent="0.25">
      <c r="B6" s="38" t="s">
        <v>227</v>
      </c>
      <c r="C6" s="20"/>
      <c r="D6" s="39"/>
      <c r="E6" s="39"/>
      <c r="F6" s="39"/>
      <c r="G6" s="20"/>
      <c r="H6" s="20"/>
      <c r="I6" s="20"/>
      <c r="J6" s="39"/>
      <c r="K6" s="20"/>
      <c r="L6" s="20" t="s">
        <v>228</v>
      </c>
      <c r="M6" s="39">
        <v>79329123984.160004</v>
      </c>
      <c r="N6" s="40"/>
    </row>
    <row r="7" spans="2:14" s="72" customFormat="1" x14ac:dyDescent="0.25">
      <c r="B7" s="38" t="s">
        <v>238</v>
      </c>
      <c r="C7" s="20"/>
      <c r="D7" s="39"/>
      <c r="E7" s="39"/>
      <c r="F7" s="39"/>
      <c r="G7" s="20"/>
      <c r="H7" s="20"/>
      <c r="I7" s="20"/>
      <c r="J7" s="39"/>
      <c r="K7" s="20"/>
      <c r="L7" s="20" t="s">
        <v>228</v>
      </c>
      <c r="M7" s="39">
        <v>1876705559.1199987</v>
      </c>
      <c r="N7" s="40"/>
    </row>
    <row r="8" spans="2:14" s="72" customFormat="1" x14ac:dyDescent="0.25">
      <c r="B8" s="38"/>
      <c r="C8" s="20"/>
      <c r="D8" s="39"/>
      <c r="E8" s="39"/>
      <c r="F8" s="39"/>
      <c r="G8" s="20"/>
      <c r="H8" s="20"/>
      <c r="I8" s="20"/>
      <c r="J8" s="39"/>
      <c r="K8" s="20"/>
      <c r="L8" s="20"/>
      <c r="M8" s="39"/>
      <c r="N8" s="40"/>
    </row>
    <row r="9" spans="2:14" s="72" customFormat="1" x14ac:dyDescent="0.25">
      <c r="B9" s="38" t="s">
        <v>240</v>
      </c>
      <c r="C9" s="20"/>
      <c r="D9" s="39"/>
      <c r="E9" s="39"/>
      <c r="F9" s="39"/>
      <c r="G9" s="20"/>
      <c r="H9" s="20"/>
      <c r="I9" s="20"/>
      <c r="J9" s="39"/>
      <c r="K9" s="20"/>
      <c r="L9" s="20"/>
      <c r="M9" s="39"/>
      <c r="N9" s="40"/>
    </row>
    <row r="10" spans="2:14" s="72" customFormat="1" x14ac:dyDescent="0.25">
      <c r="B10" s="38"/>
      <c r="C10" s="20" t="s">
        <v>228</v>
      </c>
      <c r="D10" s="39">
        <v>1876705000</v>
      </c>
      <c r="E10" s="39"/>
      <c r="F10" s="39" t="s">
        <v>239</v>
      </c>
      <c r="G10" s="45">
        <v>0.22</v>
      </c>
      <c r="H10" s="20" t="s">
        <v>241</v>
      </c>
      <c r="I10" s="20" t="s">
        <v>228</v>
      </c>
      <c r="J10" s="39">
        <v>412875100</v>
      </c>
      <c r="K10" s="20"/>
      <c r="L10" s="20"/>
      <c r="M10" s="39"/>
      <c r="N10" s="40"/>
    </row>
    <row r="11" spans="2:14" s="72" customFormat="1" x14ac:dyDescent="0.25">
      <c r="B11" s="38" t="s">
        <v>242</v>
      </c>
      <c r="C11" s="20"/>
      <c r="D11" s="39"/>
      <c r="E11" s="39"/>
      <c r="F11" s="39"/>
      <c r="G11" s="20"/>
      <c r="H11" s="20"/>
      <c r="I11" s="20"/>
      <c r="J11" s="39"/>
      <c r="K11" s="20" t="s">
        <v>241</v>
      </c>
      <c r="L11" s="20" t="s">
        <v>228</v>
      </c>
      <c r="M11" s="47">
        <v>412875100</v>
      </c>
      <c r="N11" s="40"/>
    </row>
    <row r="12" spans="2:14" s="72" customFormat="1" x14ac:dyDescent="0.25">
      <c r="B12" s="38" t="s">
        <v>256</v>
      </c>
      <c r="C12" s="20"/>
      <c r="D12" s="39"/>
      <c r="E12" s="39"/>
      <c r="F12" s="39"/>
      <c r="G12" s="20"/>
      <c r="H12" s="20"/>
      <c r="I12" s="20"/>
      <c r="J12" s="39"/>
      <c r="K12" s="20"/>
      <c r="L12" s="20"/>
      <c r="M12" s="39"/>
      <c r="N12" s="40"/>
    </row>
    <row r="13" spans="2:14" s="72" customFormat="1" x14ac:dyDescent="0.25">
      <c r="B13" s="38" t="s">
        <v>225</v>
      </c>
      <c r="C13" s="20" t="s">
        <v>243</v>
      </c>
      <c r="D13" s="39"/>
      <c r="E13" s="39"/>
      <c r="F13" s="39"/>
      <c r="G13" s="20"/>
      <c r="H13" s="20"/>
      <c r="I13" s="20" t="s">
        <v>228</v>
      </c>
      <c r="J13" s="39">
        <v>19306223.66</v>
      </c>
      <c r="K13" s="20"/>
      <c r="L13" s="20"/>
      <c r="M13" s="20"/>
      <c r="N13" s="40"/>
    </row>
    <row r="14" spans="2:14" s="72" customFormat="1" x14ac:dyDescent="0.25">
      <c r="B14" s="38" t="s">
        <v>225</v>
      </c>
      <c r="C14" s="20" t="s">
        <v>244</v>
      </c>
      <c r="D14" s="39"/>
      <c r="E14" s="39"/>
      <c r="F14" s="39"/>
      <c r="G14" s="20"/>
      <c r="H14" s="20"/>
      <c r="I14" s="20" t="s">
        <v>228</v>
      </c>
      <c r="J14" s="39">
        <v>5171727</v>
      </c>
      <c r="K14" s="20"/>
      <c r="L14" s="20"/>
      <c r="M14" s="20"/>
      <c r="N14" s="40"/>
    </row>
    <row r="15" spans="2:14" x14ac:dyDescent="0.25">
      <c r="B15" s="38" t="s">
        <v>245</v>
      </c>
      <c r="C15" s="20"/>
      <c r="D15" s="39"/>
      <c r="E15" s="39"/>
      <c r="F15" s="39"/>
      <c r="G15" s="20"/>
      <c r="H15" s="20"/>
      <c r="I15" s="20"/>
      <c r="J15" s="39"/>
      <c r="K15" s="20"/>
      <c r="L15" s="20" t="s">
        <v>228</v>
      </c>
      <c r="M15" s="41">
        <v>24477950.66</v>
      </c>
      <c r="N15" s="48" t="s">
        <v>225</v>
      </c>
    </row>
    <row r="16" spans="2:14" x14ac:dyDescent="0.25">
      <c r="B16" s="38"/>
      <c r="C16" s="20"/>
      <c r="D16" s="39"/>
      <c r="E16" s="39"/>
      <c r="F16" s="39"/>
      <c r="G16" s="20"/>
      <c r="H16" s="20"/>
      <c r="I16" s="20"/>
      <c r="J16" s="39"/>
      <c r="K16" s="20"/>
      <c r="L16" s="20"/>
      <c r="M16" s="39"/>
      <c r="N16" s="48"/>
    </row>
    <row r="17" spans="2:14" x14ac:dyDescent="0.25">
      <c r="B17" s="38" t="s">
        <v>246</v>
      </c>
      <c r="C17" s="20"/>
      <c r="D17" s="39"/>
      <c r="E17" s="39"/>
      <c r="F17" s="39"/>
      <c r="G17" s="20"/>
      <c r="H17" s="20"/>
      <c r="I17" s="20"/>
      <c r="J17" s="39"/>
      <c r="K17" s="20"/>
      <c r="L17" s="20" t="s">
        <v>228</v>
      </c>
      <c r="M17" s="49">
        <v>388397149.33999997</v>
      </c>
      <c r="N17" s="48"/>
    </row>
    <row r="18" spans="2:14" x14ac:dyDescent="0.25">
      <c r="B18" s="38"/>
      <c r="C18" s="20"/>
      <c r="D18" s="39"/>
      <c r="E18" s="39"/>
      <c r="F18" s="39"/>
      <c r="G18" s="20"/>
      <c r="H18" s="20"/>
      <c r="I18" s="20"/>
      <c r="J18" s="39"/>
      <c r="K18" s="20"/>
      <c r="L18" s="20"/>
      <c r="M18" s="39"/>
      <c r="N18" s="40"/>
    </row>
    <row r="19" spans="2:14" x14ac:dyDescent="0.25">
      <c r="B19" s="38"/>
      <c r="C19" s="20"/>
      <c r="D19" s="261" t="s">
        <v>359</v>
      </c>
      <c r="E19" s="179"/>
      <c r="F19" s="215" t="s">
        <v>241</v>
      </c>
      <c r="G19" s="180">
        <v>388397149.33999997</v>
      </c>
      <c r="H19" s="215" t="s">
        <v>241</v>
      </c>
      <c r="I19" s="20" t="s">
        <v>228</v>
      </c>
      <c r="J19" s="119">
        <v>32366429.111666664</v>
      </c>
      <c r="K19" s="39"/>
      <c r="L19" s="39"/>
      <c r="M19" s="39"/>
      <c r="N19" s="40"/>
    </row>
    <row r="20" spans="2:14" x14ac:dyDescent="0.25">
      <c r="B20" s="38"/>
      <c r="C20" s="20"/>
      <c r="D20" s="261"/>
      <c r="E20" s="39"/>
      <c r="F20" s="39"/>
      <c r="G20" s="215">
        <v>12</v>
      </c>
      <c r="H20" s="20"/>
      <c r="I20" s="20"/>
      <c r="J20" s="39"/>
      <c r="K20" s="20"/>
      <c r="L20" s="20"/>
      <c r="M20" s="39"/>
      <c r="N20" s="40"/>
    </row>
    <row r="21" spans="2:14" x14ac:dyDescent="0.25">
      <c r="B21" s="38"/>
      <c r="C21" s="20"/>
      <c r="D21" s="39"/>
      <c r="E21" s="39"/>
      <c r="F21" s="39"/>
      <c r="G21" s="20"/>
      <c r="H21" s="20"/>
      <c r="I21" s="20"/>
      <c r="J21" s="39"/>
      <c r="K21" s="20"/>
      <c r="L21" s="20"/>
      <c r="M21" s="39"/>
      <c r="N21" s="40"/>
    </row>
    <row r="22" spans="2:14" ht="15.75" thickBot="1" x14ac:dyDescent="0.3">
      <c r="B22" s="38"/>
      <c r="C22" s="20"/>
      <c r="D22" s="39"/>
      <c r="E22" s="39"/>
      <c r="F22" s="181" t="s">
        <v>360</v>
      </c>
      <c r="H22" s="215" t="s">
        <v>241</v>
      </c>
      <c r="I22" s="20" t="s">
        <v>228</v>
      </c>
      <c r="J22" s="182">
        <v>32366000</v>
      </c>
      <c r="K22" s="20"/>
      <c r="L22" s="20"/>
      <c r="M22" s="39"/>
      <c r="N22" s="40"/>
    </row>
    <row r="23" spans="2:14" x14ac:dyDescent="0.25">
      <c r="B23" s="38"/>
      <c r="C23" s="20"/>
      <c r="D23" s="39"/>
      <c r="E23" s="39"/>
      <c r="F23" s="39"/>
      <c r="G23" s="20"/>
      <c r="H23" s="20"/>
      <c r="I23" s="20"/>
      <c r="J23" s="39" t="s">
        <v>250</v>
      </c>
      <c r="K23" s="20"/>
      <c r="L23" s="20"/>
      <c r="M23" s="39"/>
      <c r="N23" s="40"/>
    </row>
    <row r="24" spans="2:14" x14ac:dyDescent="0.25">
      <c r="B24" s="38"/>
      <c r="C24" s="20"/>
      <c r="D24" s="39"/>
      <c r="E24" s="39"/>
      <c r="F24" s="39"/>
      <c r="G24" s="20"/>
      <c r="H24" s="20"/>
      <c r="I24" s="20"/>
      <c r="J24" s="39"/>
      <c r="K24" s="20"/>
      <c r="L24" s="20"/>
      <c r="M24" s="39"/>
      <c r="N24" s="40"/>
    </row>
    <row r="25" spans="2:14" x14ac:dyDescent="0.25">
      <c r="B25" s="38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137" t="s">
        <v>259</v>
      </c>
      <c r="N25" s="40"/>
    </row>
    <row r="26" spans="2:14" x14ac:dyDescent="0.25">
      <c r="B26" s="38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37"/>
      <c r="N26" s="40"/>
    </row>
    <row r="27" spans="2:14" s="72" customFormat="1" x14ac:dyDescent="0.25">
      <c r="B27" s="38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37"/>
      <c r="N27" s="40"/>
    </row>
    <row r="28" spans="2:14" s="72" customFormat="1" x14ac:dyDescent="0.25">
      <c r="B28" s="3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37"/>
      <c r="N28" s="40"/>
    </row>
    <row r="29" spans="2:14" s="72" customFormat="1" x14ac:dyDescent="0.25">
      <c r="B29" s="38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137"/>
      <c r="N29" s="40"/>
    </row>
    <row r="30" spans="2:14" s="72" customFormat="1" x14ac:dyDescent="0.25">
      <c r="B30" s="3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137" t="s">
        <v>357</v>
      </c>
      <c r="N30" s="40"/>
    </row>
    <row r="31" spans="2:14" s="72" customFormat="1" x14ac:dyDescent="0.25">
      <c r="B31" s="3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137"/>
      <c r="N31" s="40"/>
    </row>
    <row r="32" spans="2:14" s="72" customFormat="1" ht="16.5" thickBot="1" x14ac:dyDescent="0.3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81"/>
      <c r="N32" s="54"/>
    </row>
  </sheetData>
  <mergeCells count="5">
    <mergeCell ref="B1:N1"/>
    <mergeCell ref="D19:D20"/>
    <mergeCell ref="B2:N2"/>
    <mergeCell ref="B3:N3"/>
    <mergeCell ref="B4:N4"/>
  </mergeCells>
  <printOptions horizontalCentered="1"/>
  <pageMargins left="0.70866141732283472" right="0.70866141732283472" top="0.74803149606299213" bottom="0.74803149606299213" header="0.31496062992125984" footer="0.31496062992125984"/>
  <pageSetup paperSize="258" scale="85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topLeftCell="A28" workbookViewId="0">
      <selection activeCell="F45" sqref="F45"/>
    </sheetView>
  </sheetViews>
  <sheetFormatPr defaultRowHeight="15" x14ac:dyDescent="0.25"/>
  <cols>
    <col min="1" max="1" width="4.5703125" customWidth="1"/>
    <col min="2" max="2" width="15.7109375" customWidth="1"/>
    <col min="3" max="3" width="32.85546875" customWidth="1"/>
    <col min="4" max="4" width="15.7109375" style="189" customWidth="1"/>
    <col min="5" max="16" width="15.7109375" customWidth="1"/>
  </cols>
  <sheetData>
    <row r="2" spans="1:16" x14ac:dyDescent="0.25">
      <c r="A2" s="188" t="s">
        <v>261</v>
      </c>
    </row>
    <row r="3" spans="1:16" x14ac:dyDescent="0.25">
      <c r="A3" s="188" t="s">
        <v>367</v>
      </c>
    </row>
    <row r="4" spans="1:16" x14ac:dyDescent="0.25">
      <c r="A4" s="188" t="s">
        <v>368</v>
      </c>
    </row>
    <row r="5" spans="1:16" ht="15.75" thickBot="1" x14ac:dyDescent="0.3"/>
    <row r="6" spans="1:16" ht="16.5" thickTop="1" thickBot="1" x14ac:dyDescent="0.3">
      <c r="A6" s="190" t="s">
        <v>369</v>
      </c>
      <c r="B6" s="190" t="s">
        <v>370</v>
      </c>
      <c r="C6" s="190" t="s">
        <v>371</v>
      </c>
      <c r="D6" s="191" t="s">
        <v>372</v>
      </c>
      <c r="E6" s="190" t="s">
        <v>373</v>
      </c>
      <c r="F6" s="190" t="s">
        <v>374</v>
      </c>
      <c r="G6" s="190" t="s">
        <v>375</v>
      </c>
      <c r="H6" s="190" t="s">
        <v>373</v>
      </c>
      <c r="I6" s="190" t="s">
        <v>376</v>
      </c>
      <c r="J6" s="200" t="s">
        <v>467</v>
      </c>
      <c r="K6" s="190" t="s">
        <v>377</v>
      </c>
      <c r="L6" s="190" t="s">
        <v>372</v>
      </c>
      <c r="M6" s="190" t="s">
        <v>373</v>
      </c>
      <c r="N6" s="190" t="s">
        <v>378</v>
      </c>
      <c r="O6" s="190" t="s">
        <v>373</v>
      </c>
      <c r="P6" s="190" t="s">
        <v>373</v>
      </c>
    </row>
    <row r="7" spans="1:16" ht="16.5" thickTop="1" thickBot="1" x14ac:dyDescent="0.3">
      <c r="A7" s="190"/>
      <c r="B7" s="190" t="s">
        <v>371</v>
      </c>
      <c r="C7" s="190" t="s">
        <v>379</v>
      </c>
      <c r="D7" s="191" t="s">
        <v>380</v>
      </c>
      <c r="E7" s="190" t="s">
        <v>380</v>
      </c>
      <c r="F7" s="190" t="s">
        <v>381</v>
      </c>
      <c r="G7" s="190" t="s">
        <v>382</v>
      </c>
      <c r="H7" s="190" t="s">
        <v>383</v>
      </c>
      <c r="I7" s="190" t="s">
        <v>384</v>
      </c>
      <c r="J7" s="200" t="s">
        <v>468</v>
      </c>
      <c r="K7" s="190" t="s">
        <v>375</v>
      </c>
      <c r="L7" s="190" t="s">
        <v>385</v>
      </c>
      <c r="M7" s="190" t="s">
        <v>385</v>
      </c>
      <c r="N7" s="190" t="s">
        <v>386</v>
      </c>
      <c r="O7" s="190" t="s">
        <v>387</v>
      </c>
      <c r="P7" s="190" t="s">
        <v>388</v>
      </c>
    </row>
    <row r="8" spans="1:16" ht="15.75" thickTop="1" x14ac:dyDescent="0.25">
      <c r="A8" s="192">
        <v>1</v>
      </c>
      <c r="B8" s="192" t="s">
        <v>389</v>
      </c>
      <c r="C8" s="192" t="s">
        <v>390</v>
      </c>
      <c r="D8" s="193" t="s">
        <v>391</v>
      </c>
      <c r="E8" s="194">
        <v>7000000</v>
      </c>
      <c r="F8" s="192" t="s">
        <v>392</v>
      </c>
      <c r="G8" s="194">
        <v>7000000</v>
      </c>
      <c r="H8" s="192">
        <v>0</v>
      </c>
      <c r="I8" s="192">
        <v>0</v>
      </c>
      <c r="J8" s="192"/>
      <c r="K8" s="194">
        <v>7000000</v>
      </c>
      <c r="L8" s="192"/>
      <c r="M8" s="192">
        <v>0</v>
      </c>
      <c r="N8" s="192">
        <v>0</v>
      </c>
      <c r="O8" s="194">
        <v>7000000</v>
      </c>
      <c r="P8" s="192">
        <v>0</v>
      </c>
    </row>
    <row r="9" spans="1:16" x14ac:dyDescent="0.25">
      <c r="A9" s="192">
        <v>2</v>
      </c>
      <c r="B9" s="192" t="s">
        <v>393</v>
      </c>
      <c r="C9" s="192" t="s">
        <v>394</v>
      </c>
      <c r="D9" s="193" t="s">
        <v>391</v>
      </c>
      <c r="E9" s="194">
        <v>1200000</v>
      </c>
      <c r="F9" s="192" t="s">
        <v>392</v>
      </c>
      <c r="G9" s="194">
        <v>1200000</v>
      </c>
      <c r="H9" s="192">
        <v>0</v>
      </c>
      <c r="I9" s="192">
        <v>0</v>
      </c>
      <c r="J9" s="192"/>
      <c r="K9" s="194">
        <v>1200000</v>
      </c>
      <c r="L9" s="192"/>
      <c r="M9" s="192">
        <v>0</v>
      </c>
      <c r="N9" s="192">
        <v>0</v>
      </c>
      <c r="O9" s="194">
        <v>1200000</v>
      </c>
      <c r="P9" s="192">
        <v>0</v>
      </c>
    </row>
    <row r="10" spans="1:16" x14ac:dyDescent="0.25">
      <c r="A10" s="192">
        <v>3</v>
      </c>
      <c r="B10" s="192" t="s">
        <v>395</v>
      </c>
      <c r="C10" s="192" t="s">
        <v>396</v>
      </c>
      <c r="D10" s="193" t="s">
        <v>391</v>
      </c>
      <c r="E10" s="194">
        <v>1700000</v>
      </c>
      <c r="F10" s="192" t="s">
        <v>392</v>
      </c>
      <c r="G10" s="194">
        <v>1700000</v>
      </c>
      <c r="H10" s="192">
        <v>0</v>
      </c>
      <c r="I10" s="192">
        <v>0</v>
      </c>
      <c r="J10" s="192"/>
      <c r="K10" s="194">
        <v>1700000</v>
      </c>
      <c r="L10" s="192"/>
      <c r="M10" s="192">
        <v>0</v>
      </c>
      <c r="N10" s="192">
        <v>0</v>
      </c>
      <c r="O10" s="194">
        <v>1700000</v>
      </c>
      <c r="P10" s="192">
        <v>0</v>
      </c>
    </row>
    <row r="11" spans="1:16" x14ac:dyDescent="0.25">
      <c r="A11" s="192">
        <v>4</v>
      </c>
      <c r="B11" s="192" t="s">
        <v>397</v>
      </c>
      <c r="C11" s="192" t="s">
        <v>398</v>
      </c>
      <c r="D11" s="193" t="s">
        <v>391</v>
      </c>
      <c r="E11" s="194">
        <v>1300000</v>
      </c>
      <c r="F11" s="192" t="s">
        <v>392</v>
      </c>
      <c r="G11" s="194">
        <v>1300000</v>
      </c>
      <c r="H11" s="192">
        <v>0</v>
      </c>
      <c r="I11" s="192">
        <v>0</v>
      </c>
      <c r="J11" s="192"/>
      <c r="K11" s="194">
        <v>1300000</v>
      </c>
      <c r="L11" s="192"/>
      <c r="M11" s="192">
        <v>0</v>
      </c>
      <c r="N11" s="192">
        <v>0</v>
      </c>
      <c r="O11" s="194">
        <v>1300000</v>
      </c>
      <c r="P11" s="192">
        <v>0</v>
      </c>
    </row>
    <row r="12" spans="1:16" ht="15.75" thickBot="1" x14ac:dyDescent="0.3">
      <c r="A12" s="192">
        <v>5</v>
      </c>
      <c r="B12" s="192" t="s">
        <v>399</v>
      </c>
      <c r="C12" s="192" t="s">
        <v>400</v>
      </c>
      <c r="D12" s="193" t="s">
        <v>391</v>
      </c>
      <c r="E12" s="194">
        <v>600000</v>
      </c>
      <c r="F12" s="192" t="s">
        <v>392</v>
      </c>
      <c r="G12" s="194">
        <v>600000</v>
      </c>
      <c r="H12" s="192">
        <v>0</v>
      </c>
      <c r="I12" s="192">
        <v>0</v>
      </c>
      <c r="J12" s="192"/>
      <c r="K12" s="194">
        <v>600000</v>
      </c>
      <c r="L12" s="192"/>
      <c r="M12" s="192">
        <v>0</v>
      </c>
      <c r="N12" s="192">
        <v>0</v>
      </c>
      <c r="O12" s="194">
        <v>600000</v>
      </c>
      <c r="P12" s="192">
        <v>0</v>
      </c>
    </row>
    <row r="13" spans="1:16" ht="16.5" thickTop="1" thickBot="1" x14ac:dyDescent="0.3">
      <c r="A13" s="195"/>
      <c r="B13" s="196" t="s">
        <v>401</v>
      </c>
      <c r="C13" s="196"/>
      <c r="D13" s="197"/>
      <c r="E13" s="198">
        <v>11800000</v>
      </c>
      <c r="F13" s="195"/>
      <c r="G13" s="198">
        <v>11800000</v>
      </c>
      <c r="H13" s="196">
        <v>0</v>
      </c>
      <c r="I13" s="196">
        <v>0</v>
      </c>
      <c r="J13" s="196">
        <f>SUM(J8:J12)</f>
        <v>0</v>
      </c>
      <c r="K13" s="198">
        <v>11800000</v>
      </c>
      <c r="L13" s="196"/>
      <c r="M13" s="196">
        <v>0</v>
      </c>
      <c r="N13" s="196">
        <v>0</v>
      </c>
      <c r="O13" s="198">
        <v>11800000</v>
      </c>
      <c r="P13" s="196">
        <v>0</v>
      </c>
    </row>
    <row r="14" spans="1:16" ht="15.75" thickTop="1" x14ac:dyDescent="0.25">
      <c r="A14" s="192"/>
      <c r="B14" s="192"/>
      <c r="C14" s="192"/>
      <c r="D14" s="193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</row>
    <row r="15" spans="1:16" x14ac:dyDescent="0.25">
      <c r="A15" s="192">
        <v>1</v>
      </c>
      <c r="B15" s="192" t="s">
        <v>402</v>
      </c>
      <c r="C15" s="192" t="s">
        <v>403</v>
      </c>
      <c r="D15" s="193" t="s">
        <v>391</v>
      </c>
      <c r="E15" s="194">
        <v>122562817</v>
      </c>
      <c r="F15" s="192" t="s">
        <v>404</v>
      </c>
      <c r="G15" s="194">
        <v>117456032.95999999</v>
      </c>
      <c r="H15" s="194">
        <v>5106784.04</v>
      </c>
      <c r="I15" s="194">
        <v>5106784.04</v>
      </c>
      <c r="J15" s="194"/>
      <c r="K15" s="194">
        <v>122562817</v>
      </c>
      <c r="L15" s="192"/>
      <c r="M15" s="192">
        <v>0</v>
      </c>
      <c r="N15" s="192">
        <v>0</v>
      </c>
      <c r="O15" s="194">
        <v>122562817</v>
      </c>
      <c r="P15" s="192">
        <v>0</v>
      </c>
    </row>
    <row r="16" spans="1:16" x14ac:dyDescent="0.25">
      <c r="A16" s="192">
        <v>2</v>
      </c>
      <c r="B16" s="192" t="s">
        <v>405</v>
      </c>
      <c r="C16" s="192" t="s">
        <v>406</v>
      </c>
      <c r="D16" s="193" t="s">
        <v>391</v>
      </c>
      <c r="E16" s="194">
        <v>122562817</v>
      </c>
      <c r="F16" s="192" t="s">
        <v>404</v>
      </c>
      <c r="G16" s="194">
        <v>117456032.95999999</v>
      </c>
      <c r="H16" s="194">
        <v>5106784.04</v>
      </c>
      <c r="I16" s="194">
        <v>5106784.04</v>
      </c>
      <c r="J16" s="194"/>
      <c r="K16" s="194">
        <v>122562817</v>
      </c>
      <c r="L16" s="192"/>
      <c r="M16" s="192">
        <v>0</v>
      </c>
      <c r="N16" s="192">
        <v>0</v>
      </c>
      <c r="O16" s="194">
        <v>122562817</v>
      </c>
      <c r="P16" s="192">
        <v>0</v>
      </c>
    </row>
    <row r="17" spans="1:16" x14ac:dyDescent="0.25">
      <c r="A17" s="192">
        <v>3</v>
      </c>
      <c r="B17" s="192" t="s">
        <v>407</v>
      </c>
      <c r="C17" s="192" t="s">
        <v>408</v>
      </c>
      <c r="D17" s="193" t="s">
        <v>409</v>
      </c>
      <c r="E17" s="194">
        <v>151892545</v>
      </c>
      <c r="F17" s="192" t="s">
        <v>404</v>
      </c>
      <c r="G17" s="194">
        <v>147145902.97</v>
      </c>
      <c r="H17" s="194">
        <v>4746642.03</v>
      </c>
      <c r="I17" s="194">
        <v>4746642.03</v>
      </c>
      <c r="J17" s="194"/>
      <c r="K17" s="194">
        <v>151892545</v>
      </c>
      <c r="L17" s="192"/>
      <c r="M17" s="192">
        <v>0</v>
      </c>
      <c r="N17" s="192">
        <v>0</v>
      </c>
      <c r="O17" s="194">
        <v>151892545</v>
      </c>
      <c r="P17" s="192">
        <v>0</v>
      </c>
    </row>
    <row r="18" spans="1:16" x14ac:dyDescent="0.25">
      <c r="A18" s="192">
        <v>4</v>
      </c>
      <c r="B18" s="192" t="s">
        <v>410</v>
      </c>
      <c r="C18" s="192" t="s">
        <v>411</v>
      </c>
      <c r="D18" s="193" t="s">
        <v>412</v>
      </c>
      <c r="E18" s="194">
        <v>199874545</v>
      </c>
      <c r="F18" s="192" t="s">
        <v>404</v>
      </c>
      <c r="G18" s="194">
        <v>127003617.14</v>
      </c>
      <c r="H18" s="194">
        <v>72870927.859999999</v>
      </c>
      <c r="I18" s="194">
        <v>24984318.120000001</v>
      </c>
      <c r="J18" s="194"/>
      <c r="K18" s="194">
        <v>151987935.25999999</v>
      </c>
      <c r="L18" s="192"/>
      <c r="M18" s="192">
        <v>0</v>
      </c>
      <c r="N18" s="192">
        <v>0</v>
      </c>
      <c r="O18" s="194">
        <v>199874545</v>
      </c>
      <c r="P18" s="194">
        <v>47886609.740000002</v>
      </c>
    </row>
    <row r="19" spans="1:16" x14ac:dyDescent="0.25">
      <c r="A19" s="192">
        <v>5</v>
      </c>
      <c r="B19" s="192" t="s">
        <v>413</v>
      </c>
      <c r="C19" s="192" t="s">
        <v>414</v>
      </c>
      <c r="D19" s="193">
        <v>42370</v>
      </c>
      <c r="E19" s="194">
        <v>200000000</v>
      </c>
      <c r="F19" s="192" t="s">
        <v>404</v>
      </c>
      <c r="G19" s="194">
        <v>75000000</v>
      </c>
      <c r="H19" s="194">
        <v>125000000</v>
      </c>
      <c r="I19" s="199">
        <v>25000000</v>
      </c>
      <c r="J19" s="199">
        <f>I19</f>
        <v>25000000</v>
      </c>
      <c r="K19" s="194">
        <v>100000000</v>
      </c>
      <c r="L19" s="192"/>
      <c r="M19" s="192">
        <v>0</v>
      </c>
      <c r="N19" s="192">
        <v>0</v>
      </c>
      <c r="O19" s="194">
        <v>200000000</v>
      </c>
      <c r="P19" s="194">
        <v>100000000</v>
      </c>
    </row>
    <row r="20" spans="1:16" x14ac:dyDescent="0.25">
      <c r="A20" s="192">
        <v>6</v>
      </c>
      <c r="B20" s="192" t="s">
        <v>415</v>
      </c>
      <c r="C20" s="192" t="s">
        <v>416</v>
      </c>
      <c r="D20" s="193">
        <v>42370</v>
      </c>
      <c r="E20" s="194">
        <v>100000000</v>
      </c>
      <c r="F20" s="192" t="s">
        <v>404</v>
      </c>
      <c r="G20" s="194">
        <v>37500000</v>
      </c>
      <c r="H20" s="194">
        <v>62500000</v>
      </c>
      <c r="I20" s="199">
        <v>12500000</v>
      </c>
      <c r="J20" s="199">
        <f t="shared" ref="J20:J28" si="0">I20</f>
        <v>12500000</v>
      </c>
      <c r="K20" s="194">
        <v>50000000</v>
      </c>
      <c r="L20" s="192"/>
      <c r="M20" s="192">
        <v>0</v>
      </c>
      <c r="N20" s="192">
        <v>0</v>
      </c>
      <c r="O20" s="194">
        <v>100000000</v>
      </c>
      <c r="P20" s="194">
        <v>50000000</v>
      </c>
    </row>
    <row r="21" spans="1:16" x14ac:dyDescent="0.25">
      <c r="A21" s="192">
        <v>7</v>
      </c>
      <c r="B21" s="192" t="s">
        <v>417</v>
      </c>
      <c r="C21" s="192" t="s">
        <v>418</v>
      </c>
      <c r="D21" s="193">
        <v>42370</v>
      </c>
      <c r="E21" s="194">
        <v>60000000</v>
      </c>
      <c r="F21" s="192" t="s">
        <v>404</v>
      </c>
      <c r="G21" s="194">
        <v>22500000</v>
      </c>
      <c r="H21" s="194">
        <v>37500000</v>
      </c>
      <c r="I21" s="199">
        <v>7500000</v>
      </c>
      <c r="J21" s="199">
        <f t="shared" si="0"/>
        <v>7500000</v>
      </c>
      <c r="K21" s="194">
        <v>30000000</v>
      </c>
      <c r="L21" s="192"/>
      <c r="M21" s="192">
        <v>0</v>
      </c>
      <c r="N21" s="192">
        <v>0</v>
      </c>
      <c r="O21" s="194">
        <v>60000000</v>
      </c>
      <c r="P21" s="194">
        <v>30000000</v>
      </c>
    </row>
    <row r="22" spans="1:16" x14ac:dyDescent="0.25">
      <c r="A22" s="192">
        <v>8</v>
      </c>
      <c r="B22" s="192" t="s">
        <v>419</v>
      </c>
      <c r="C22" s="192" t="s">
        <v>418</v>
      </c>
      <c r="D22" s="193">
        <v>42370</v>
      </c>
      <c r="E22" s="194">
        <v>130000000</v>
      </c>
      <c r="F22" s="192" t="s">
        <v>404</v>
      </c>
      <c r="G22" s="194">
        <v>48750000</v>
      </c>
      <c r="H22" s="194">
        <v>81250000</v>
      </c>
      <c r="I22" s="199">
        <v>16250000</v>
      </c>
      <c r="J22" s="199">
        <f t="shared" si="0"/>
        <v>16250000</v>
      </c>
      <c r="K22" s="194">
        <v>65000000</v>
      </c>
      <c r="L22" s="192"/>
      <c r="M22" s="192">
        <v>0</v>
      </c>
      <c r="N22" s="192">
        <v>0</v>
      </c>
      <c r="O22" s="194">
        <v>130000000</v>
      </c>
      <c r="P22" s="194">
        <v>65000000</v>
      </c>
    </row>
    <row r="23" spans="1:16" x14ac:dyDescent="0.25">
      <c r="A23" s="192">
        <v>9</v>
      </c>
      <c r="B23" s="192" t="s">
        <v>420</v>
      </c>
      <c r="C23" s="192" t="s">
        <v>418</v>
      </c>
      <c r="D23" s="193">
        <v>42370</v>
      </c>
      <c r="E23" s="194">
        <v>130000000</v>
      </c>
      <c r="F23" s="192" t="s">
        <v>404</v>
      </c>
      <c r="G23" s="194">
        <v>48750000</v>
      </c>
      <c r="H23" s="194">
        <v>81250000</v>
      </c>
      <c r="I23" s="199">
        <v>16250000</v>
      </c>
      <c r="J23" s="199">
        <f t="shared" si="0"/>
        <v>16250000</v>
      </c>
      <c r="K23" s="194">
        <v>65000000</v>
      </c>
      <c r="L23" s="192"/>
      <c r="M23" s="192">
        <v>0</v>
      </c>
      <c r="N23" s="192">
        <v>0</v>
      </c>
      <c r="O23" s="194">
        <v>130000000</v>
      </c>
      <c r="P23" s="194">
        <v>65000000</v>
      </c>
    </row>
    <row r="24" spans="1:16" x14ac:dyDescent="0.25">
      <c r="A24" s="192">
        <v>10</v>
      </c>
      <c r="B24" s="192" t="s">
        <v>421</v>
      </c>
      <c r="C24" s="192" t="s">
        <v>422</v>
      </c>
      <c r="D24" s="193">
        <v>42370</v>
      </c>
      <c r="E24" s="194">
        <v>120000000</v>
      </c>
      <c r="F24" s="192" t="s">
        <v>404</v>
      </c>
      <c r="G24" s="194">
        <v>45000000</v>
      </c>
      <c r="H24" s="194">
        <v>75000000</v>
      </c>
      <c r="I24" s="199">
        <v>15000000</v>
      </c>
      <c r="J24" s="199">
        <f t="shared" si="0"/>
        <v>15000000</v>
      </c>
      <c r="K24" s="194">
        <v>60000000</v>
      </c>
      <c r="L24" s="192"/>
      <c r="M24" s="192">
        <v>0</v>
      </c>
      <c r="N24" s="192">
        <v>0</v>
      </c>
      <c r="O24" s="194">
        <v>120000000</v>
      </c>
      <c r="P24" s="194">
        <v>60000000</v>
      </c>
    </row>
    <row r="25" spans="1:16" x14ac:dyDescent="0.25">
      <c r="A25" s="192">
        <v>11</v>
      </c>
      <c r="B25" s="192" t="s">
        <v>423</v>
      </c>
      <c r="C25" s="192" t="s">
        <v>418</v>
      </c>
      <c r="D25" s="193">
        <v>42370</v>
      </c>
      <c r="E25" s="194">
        <v>58000000</v>
      </c>
      <c r="F25" s="192" t="s">
        <v>404</v>
      </c>
      <c r="G25" s="194">
        <v>21750000</v>
      </c>
      <c r="H25" s="194">
        <v>36250000</v>
      </c>
      <c r="I25" s="199">
        <v>7250000</v>
      </c>
      <c r="J25" s="199">
        <f t="shared" si="0"/>
        <v>7250000</v>
      </c>
      <c r="K25" s="194">
        <v>29000000</v>
      </c>
      <c r="L25" s="192"/>
      <c r="M25" s="192">
        <v>0</v>
      </c>
      <c r="N25" s="192">
        <v>0</v>
      </c>
      <c r="O25" s="194">
        <v>58000000</v>
      </c>
      <c r="P25" s="194">
        <v>29000000</v>
      </c>
    </row>
    <row r="26" spans="1:16" x14ac:dyDescent="0.25">
      <c r="A26" s="192">
        <v>12</v>
      </c>
      <c r="B26" s="192" t="s">
        <v>424</v>
      </c>
      <c r="C26" s="192" t="s">
        <v>425</v>
      </c>
      <c r="D26" s="193">
        <v>42370</v>
      </c>
      <c r="E26" s="194">
        <v>100000000</v>
      </c>
      <c r="F26" s="192" t="s">
        <v>404</v>
      </c>
      <c r="G26" s="194">
        <v>37500000</v>
      </c>
      <c r="H26" s="194">
        <v>62500000</v>
      </c>
      <c r="I26" s="199">
        <v>12500000</v>
      </c>
      <c r="J26" s="199">
        <f t="shared" si="0"/>
        <v>12500000</v>
      </c>
      <c r="K26" s="194">
        <v>50000000</v>
      </c>
      <c r="L26" s="192"/>
      <c r="M26" s="192">
        <v>0</v>
      </c>
      <c r="N26" s="192">
        <v>0</v>
      </c>
      <c r="O26" s="194">
        <v>100000000</v>
      </c>
      <c r="P26" s="194">
        <v>50000000</v>
      </c>
    </row>
    <row r="27" spans="1:16" x14ac:dyDescent="0.25">
      <c r="A27" s="192">
        <v>13</v>
      </c>
      <c r="B27" s="192" t="s">
        <v>426</v>
      </c>
      <c r="C27" s="192" t="s">
        <v>418</v>
      </c>
      <c r="D27" s="193">
        <v>42370</v>
      </c>
      <c r="E27" s="194">
        <v>65000000</v>
      </c>
      <c r="F27" s="192" t="s">
        <v>404</v>
      </c>
      <c r="G27" s="194">
        <v>24375000</v>
      </c>
      <c r="H27" s="194">
        <v>40625000</v>
      </c>
      <c r="I27" s="199">
        <v>8125000</v>
      </c>
      <c r="J27" s="199">
        <f t="shared" si="0"/>
        <v>8125000</v>
      </c>
      <c r="K27" s="194">
        <v>32500000</v>
      </c>
      <c r="L27" s="192"/>
      <c r="M27" s="192">
        <v>0</v>
      </c>
      <c r="N27" s="192">
        <v>0</v>
      </c>
      <c r="O27" s="194">
        <v>65000000</v>
      </c>
      <c r="P27" s="194">
        <v>32500000</v>
      </c>
    </row>
    <row r="28" spans="1:16" x14ac:dyDescent="0.25">
      <c r="A28" s="192">
        <v>14</v>
      </c>
      <c r="B28" s="192" t="s">
        <v>427</v>
      </c>
      <c r="C28" s="192" t="s">
        <v>418</v>
      </c>
      <c r="D28" s="193">
        <v>42370</v>
      </c>
      <c r="E28" s="194">
        <v>60000000</v>
      </c>
      <c r="F28" s="192" t="s">
        <v>404</v>
      </c>
      <c r="G28" s="194">
        <v>22500000</v>
      </c>
      <c r="H28" s="194">
        <v>37500000</v>
      </c>
      <c r="I28" s="199">
        <v>7500000</v>
      </c>
      <c r="J28" s="199">
        <f t="shared" si="0"/>
        <v>7500000</v>
      </c>
      <c r="K28" s="194">
        <v>30000000</v>
      </c>
      <c r="L28" s="192"/>
      <c r="M28" s="192">
        <v>0</v>
      </c>
      <c r="N28" s="192">
        <v>0</v>
      </c>
      <c r="O28" s="194">
        <v>60000000</v>
      </c>
      <c r="P28" s="194">
        <v>30000000</v>
      </c>
    </row>
    <row r="29" spans="1:16" x14ac:dyDescent="0.25">
      <c r="A29" s="192">
        <v>15</v>
      </c>
      <c r="B29" s="192" t="s">
        <v>428</v>
      </c>
      <c r="C29" s="192" t="s">
        <v>429</v>
      </c>
      <c r="D29" s="193">
        <v>42370</v>
      </c>
      <c r="E29" s="194">
        <v>30136000</v>
      </c>
      <c r="F29" s="192" t="s">
        <v>404</v>
      </c>
      <c r="G29" s="194">
        <v>11301000</v>
      </c>
      <c r="H29" s="194">
        <v>18835000</v>
      </c>
      <c r="I29" s="194">
        <v>3767000</v>
      </c>
      <c r="J29" s="194"/>
      <c r="K29" s="194">
        <v>15068000</v>
      </c>
      <c r="L29" s="192"/>
      <c r="M29" s="192">
        <v>0</v>
      </c>
      <c r="N29" s="192">
        <v>0</v>
      </c>
      <c r="O29" s="194">
        <v>30136000</v>
      </c>
      <c r="P29" s="194">
        <v>15068000</v>
      </c>
    </row>
    <row r="30" spans="1:16" x14ac:dyDescent="0.25">
      <c r="A30" s="192">
        <v>16</v>
      </c>
      <c r="B30" s="192" t="s">
        <v>430</v>
      </c>
      <c r="C30" s="192" t="s">
        <v>431</v>
      </c>
      <c r="D30" s="193">
        <v>42371</v>
      </c>
      <c r="E30" s="194">
        <v>34447363.5</v>
      </c>
      <c r="F30" s="192" t="s">
        <v>404</v>
      </c>
      <c r="G30" s="194">
        <v>12558934.609999999</v>
      </c>
      <c r="H30" s="194">
        <v>21888428.890000001</v>
      </c>
      <c r="I30" s="194">
        <v>4305920.4400000004</v>
      </c>
      <c r="J30" s="194"/>
      <c r="K30" s="194">
        <v>16864855.050000001</v>
      </c>
      <c r="L30" s="192"/>
      <c r="M30" s="192">
        <v>0</v>
      </c>
      <c r="N30" s="192">
        <v>0</v>
      </c>
      <c r="O30" s="194">
        <v>34447363.5</v>
      </c>
      <c r="P30" s="194">
        <v>17582508.449999999</v>
      </c>
    </row>
    <row r="31" spans="1:16" x14ac:dyDescent="0.25">
      <c r="A31" s="192">
        <v>17</v>
      </c>
      <c r="B31" s="192" t="s">
        <v>432</v>
      </c>
      <c r="C31" s="192" t="s">
        <v>431</v>
      </c>
      <c r="D31" s="193">
        <v>42373</v>
      </c>
      <c r="E31" s="194">
        <v>60500000</v>
      </c>
      <c r="F31" s="192" t="s">
        <v>404</v>
      </c>
      <c r="G31" s="194">
        <v>20796875</v>
      </c>
      <c r="H31" s="194">
        <v>39703125</v>
      </c>
      <c r="I31" s="194">
        <v>7562500</v>
      </c>
      <c r="J31" s="194"/>
      <c r="K31" s="194">
        <v>28359375</v>
      </c>
      <c r="L31" s="192"/>
      <c r="M31" s="192">
        <v>0</v>
      </c>
      <c r="N31" s="192">
        <v>0</v>
      </c>
      <c r="O31" s="194">
        <v>60500000</v>
      </c>
      <c r="P31" s="194">
        <v>32140625</v>
      </c>
    </row>
    <row r="32" spans="1:16" x14ac:dyDescent="0.25">
      <c r="A32" s="192">
        <v>18</v>
      </c>
      <c r="B32" s="192" t="s">
        <v>433</v>
      </c>
      <c r="C32" s="192" t="s">
        <v>431</v>
      </c>
      <c r="D32" s="193">
        <v>42373</v>
      </c>
      <c r="E32" s="194">
        <v>60500000</v>
      </c>
      <c r="F32" s="192" t="s">
        <v>404</v>
      </c>
      <c r="G32" s="194">
        <v>20796875</v>
      </c>
      <c r="H32" s="194">
        <v>39703125</v>
      </c>
      <c r="I32" s="194">
        <v>7562500</v>
      </c>
      <c r="J32" s="194"/>
      <c r="K32" s="194">
        <v>28359375</v>
      </c>
      <c r="L32" s="192"/>
      <c r="M32" s="192">
        <v>0</v>
      </c>
      <c r="N32" s="192">
        <v>0</v>
      </c>
      <c r="O32" s="194">
        <v>60500000</v>
      </c>
      <c r="P32" s="194">
        <v>32140625</v>
      </c>
    </row>
    <row r="33" spans="1:16" x14ac:dyDescent="0.25">
      <c r="A33" s="192">
        <v>19</v>
      </c>
      <c r="B33" s="192" t="s">
        <v>434</v>
      </c>
      <c r="C33" s="192" t="s">
        <v>435</v>
      </c>
      <c r="D33" s="193">
        <v>42654</v>
      </c>
      <c r="E33" s="194">
        <v>19200000</v>
      </c>
      <c r="F33" s="192" t="s">
        <v>404</v>
      </c>
      <c r="G33" s="194">
        <v>5200000</v>
      </c>
      <c r="H33" s="194">
        <v>14000000</v>
      </c>
      <c r="I33" s="194">
        <v>2400000</v>
      </c>
      <c r="J33" s="194"/>
      <c r="K33" s="194">
        <v>7600000</v>
      </c>
      <c r="L33" s="192"/>
      <c r="M33" s="192">
        <v>0</v>
      </c>
      <c r="N33" s="192">
        <v>0</v>
      </c>
      <c r="O33" s="194">
        <v>19200000</v>
      </c>
      <c r="P33" s="194">
        <v>11600000</v>
      </c>
    </row>
    <row r="34" spans="1:16" x14ac:dyDescent="0.25">
      <c r="A34" s="192">
        <v>20</v>
      </c>
      <c r="B34" s="192" t="s">
        <v>436</v>
      </c>
      <c r="C34" s="192" t="s">
        <v>437</v>
      </c>
      <c r="D34" s="193">
        <v>42654</v>
      </c>
      <c r="E34" s="194">
        <v>24000000</v>
      </c>
      <c r="F34" s="192" t="s">
        <v>404</v>
      </c>
      <c r="G34" s="194">
        <v>6500000</v>
      </c>
      <c r="H34" s="194">
        <v>17500000</v>
      </c>
      <c r="I34" s="194">
        <v>3000000</v>
      </c>
      <c r="J34" s="194"/>
      <c r="K34" s="194">
        <v>9500000</v>
      </c>
      <c r="L34" s="192"/>
      <c r="M34" s="192">
        <v>0</v>
      </c>
      <c r="N34" s="192">
        <v>0</v>
      </c>
      <c r="O34" s="194">
        <v>24000000</v>
      </c>
      <c r="P34" s="194">
        <v>14500000</v>
      </c>
    </row>
    <row r="35" spans="1:16" x14ac:dyDescent="0.25">
      <c r="A35" s="192">
        <v>21</v>
      </c>
      <c r="B35" s="192" t="s">
        <v>438</v>
      </c>
      <c r="C35" s="192" t="s">
        <v>439</v>
      </c>
      <c r="D35" s="193">
        <v>42654</v>
      </c>
      <c r="E35" s="194">
        <v>72000000</v>
      </c>
      <c r="F35" s="192" t="s">
        <v>404</v>
      </c>
      <c r="G35" s="194">
        <v>19500000</v>
      </c>
      <c r="H35" s="194">
        <v>52500000</v>
      </c>
      <c r="I35" s="194">
        <v>9000000</v>
      </c>
      <c r="J35" s="194"/>
      <c r="K35" s="194">
        <v>28500000</v>
      </c>
      <c r="L35" s="192"/>
      <c r="M35" s="192">
        <v>0</v>
      </c>
      <c r="N35" s="192">
        <v>0</v>
      </c>
      <c r="O35" s="194">
        <v>72000000</v>
      </c>
      <c r="P35" s="194">
        <v>43500000</v>
      </c>
    </row>
    <row r="36" spans="1:16" x14ac:dyDescent="0.25">
      <c r="A36" s="192">
        <v>22</v>
      </c>
      <c r="B36" s="192" t="s">
        <v>440</v>
      </c>
      <c r="C36" s="192" t="s">
        <v>441</v>
      </c>
      <c r="D36" s="193">
        <v>42654</v>
      </c>
      <c r="E36" s="194">
        <v>62400000</v>
      </c>
      <c r="F36" s="192" t="s">
        <v>404</v>
      </c>
      <c r="G36" s="194">
        <v>16900000</v>
      </c>
      <c r="H36" s="194">
        <v>45500000</v>
      </c>
      <c r="I36" s="194">
        <v>7800000</v>
      </c>
      <c r="J36" s="194"/>
      <c r="K36" s="194">
        <v>24700000</v>
      </c>
      <c r="L36" s="192"/>
      <c r="M36" s="192">
        <v>0</v>
      </c>
      <c r="N36" s="192">
        <v>0</v>
      </c>
      <c r="O36" s="194">
        <v>62400000</v>
      </c>
      <c r="P36" s="194">
        <v>37700000</v>
      </c>
    </row>
    <row r="37" spans="1:16" x14ac:dyDescent="0.25">
      <c r="A37" s="192">
        <v>23</v>
      </c>
      <c r="B37" s="192" t="s">
        <v>442</v>
      </c>
      <c r="C37" s="192" t="s">
        <v>443</v>
      </c>
      <c r="D37" s="193" t="s">
        <v>444</v>
      </c>
      <c r="E37" s="194">
        <v>195727272</v>
      </c>
      <c r="F37" s="192" t="s">
        <v>404</v>
      </c>
      <c r="G37" s="194">
        <v>30582386.25</v>
      </c>
      <c r="H37" s="194">
        <v>165144885.75</v>
      </c>
      <c r="I37" s="194">
        <v>24465909</v>
      </c>
      <c r="J37" s="194"/>
      <c r="K37" s="194">
        <v>55048295.25</v>
      </c>
      <c r="L37" s="192"/>
      <c r="M37" s="192">
        <v>0</v>
      </c>
      <c r="N37" s="192">
        <v>0</v>
      </c>
      <c r="O37" s="194">
        <v>195727272</v>
      </c>
      <c r="P37" s="194">
        <v>140678976.75</v>
      </c>
    </row>
    <row r="38" spans="1:16" x14ac:dyDescent="0.25">
      <c r="A38" s="192">
        <v>24</v>
      </c>
      <c r="B38" s="192" t="s">
        <v>445</v>
      </c>
      <c r="C38" s="192" t="s">
        <v>443</v>
      </c>
      <c r="D38" s="193" t="s">
        <v>444</v>
      </c>
      <c r="E38" s="194">
        <v>234909090</v>
      </c>
      <c r="F38" s="192" t="s">
        <v>404</v>
      </c>
      <c r="G38" s="194">
        <v>36704545.310000002</v>
      </c>
      <c r="H38" s="194">
        <v>198204544.69</v>
      </c>
      <c r="I38" s="194">
        <v>29363636.25</v>
      </c>
      <c r="J38" s="194"/>
      <c r="K38" s="194">
        <v>66068181.560000002</v>
      </c>
      <c r="L38" s="192"/>
      <c r="M38" s="192">
        <v>0</v>
      </c>
      <c r="N38" s="192">
        <v>0</v>
      </c>
      <c r="O38" s="194">
        <v>234909090</v>
      </c>
      <c r="P38" s="194">
        <v>168840908.44</v>
      </c>
    </row>
    <row r="39" spans="1:16" ht="15.75" thickBot="1" x14ac:dyDescent="0.3">
      <c r="A39" s="192">
        <v>25</v>
      </c>
      <c r="B39" s="192" t="s">
        <v>446</v>
      </c>
      <c r="C39" s="192" t="s">
        <v>447</v>
      </c>
      <c r="D39" s="193">
        <v>43257</v>
      </c>
      <c r="E39" s="194">
        <v>1050000000</v>
      </c>
      <c r="F39" s="192" t="s">
        <v>404</v>
      </c>
      <c r="G39" s="194">
        <v>76562500</v>
      </c>
      <c r="H39" s="194">
        <v>973437500</v>
      </c>
      <c r="I39" s="199">
        <v>131250000</v>
      </c>
      <c r="J39" s="199">
        <f>I39/2</f>
        <v>65625000</v>
      </c>
      <c r="K39" s="194">
        <v>207812500</v>
      </c>
      <c r="L39" s="192"/>
      <c r="M39" s="192">
        <v>0</v>
      </c>
      <c r="N39" s="192">
        <v>0</v>
      </c>
      <c r="O39" s="194">
        <v>1050000000</v>
      </c>
      <c r="P39" s="194">
        <v>842187500</v>
      </c>
    </row>
    <row r="40" spans="1:16" ht="16.5" thickTop="1" thickBot="1" x14ac:dyDescent="0.3">
      <c r="A40" s="195"/>
      <c r="B40" s="196" t="s">
        <v>448</v>
      </c>
      <c r="C40" s="196"/>
      <c r="D40" s="197"/>
      <c r="E40" s="198">
        <v>3463712449.5</v>
      </c>
      <c r="F40" s="195"/>
      <c r="G40" s="198">
        <v>1150089702.1900001</v>
      </c>
      <c r="H40" s="198">
        <v>2313622747.3099999</v>
      </c>
      <c r="I40" s="198">
        <v>398296993.93000001</v>
      </c>
      <c r="J40" s="198">
        <f>SUM(J15:J39)</f>
        <v>193500000</v>
      </c>
      <c r="K40" s="198">
        <v>1548386696.1199999</v>
      </c>
      <c r="L40" s="196"/>
      <c r="M40" s="196">
        <v>0</v>
      </c>
      <c r="N40" s="196">
        <v>0</v>
      </c>
      <c r="O40" s="198">
        <v>3463712449.5</v>
      </c>
      <c r="P40" s="198">
        <v>1915325753.3800001</v>
      </c>
    </row>
    <row r="41" spans="1:16" ht="15.75" thickTop="1" x14ac:dyDescent="0.25">
      <c r="A41" s="192"/>
      <c r="B41" s="192"/>
      <c r="C41" s="192"/>
      <c r="D41" s="193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</row>
    <row r="42" spans="1:16" x14ac:dyDescent="0.25">
      <c r="A42" s="192">
        <v>1</v>
      </c>
      <c r="B42" s="192" t="s">
        <v>449</v>
      </c>
      <c r="C42" s="192" t="s">
        <v>450</v>
      </c>
      <c r="D42" s="193">
        <v>42370</v>
      </c>
      <c r="E42" s="194">
        <v>4500000</v>
      </c>
      <c r="F42" s="192" t="s">
        <v>392</v>
      </c>
      <c r="G42" s="194">
        <v>3375000</v>
      </c>
      <c r="H42" s="194">
        <v>1125000</v>
      </c>
      <c r="I42" s="199">
        <v>1125000</v>
      </c>
      <c r="J42" s="199">
        <f>I42</f>
        <v>1125000</v>
      </c>
      <c r="K42" s="194">
        <v>4500000</v>
      </c>
      <c r="L42" s="192"/>
      <c r="M42" s="192">
        <v>0</v>
      </c>
      <c r="N42" s="192">
        <v>0</v>
      </c>
      <c r="O42" s="194">
        <v>4500000</v>
      </c>
      <c r="P42" s="192">
        <v>0</v>
      </c>
    </row>
    <row r="43" spans="1:16" x14ac:dyDescent="0.25">
      <c r="A43" s="192">
        <v>2</v>
      </c>
      <c r="B43" s="192" t="s">
        <v>451</v>
      </c>
      <c r="C43" s="192" t="s">
        <v>450</v>
      </c>
      <c r="D43" s="193">
        <v>42370</v>
      </c>
      <c r="E43" s="194">
        <v>4500000</v>
      </c>
      <c r="F43" s="192" t="s">
        <v>392</v>
      </c>
      <c r="G43" s="194">
        <v>3375000</v>
      </c>
      <c r="H43" s="194">
        <v>1125000</v>
      </c>
      <c r="I43" s="199">
        <v>1125000</v>
      </c>
      <c r="J43" s="199">
        <f t="shared" ref="J43:J47" si="1">I43</f>
        <v>1125000</v>
      </c>
      <c r="K43" s="194">
        <v>4500000</v>
      </c>
      <c r="L43" s="192"/>
      <c r="M43" s="192">
        <v>0</v>
      </c>
      <c r="N43" s="192">
        <v>0</v>
      </c>
      <c r="O43" s="194">
        <v>4500000</v>
      </c>
      <c r="P43" s="192">
        <v>0</v>
      </c>
    </row>
    <row r="44" spans="1:16" x14ac:dyDescent="0.25">
      <c r="A44" s="192">
        <v>3</v>
      </c>
      <c r="B44" s="192" t="s">
        <v>452</v>
      </c>
      <c r="C44" s="192" t="s">
        <v>450</v>
      </c>
      <c r="D44" s="193">
        <v>42370</v>
      </c>
      <c r="E44" s="194">
        <v>3500000</v>
      </c>
      <c r="F44" s="192" t="s">
        <v>392</v>
      </c>
      <c r="G44" s="194">
        <v>2625000</v>
      </c>
      <c r="H44" s="194">
        <v>875000</v>
      </c>
      <c r="I44" s="199">
        <v>875000</v>
      </c>
      <c r="J44" s="199">
        <f t="shared" si="1"/>
        <v>875000</v>
      </c>
      <c r="K44" s="194">
        <v>3500000</v>
      </c>
      <c r="L44" s="192"/>
      <c r="M44" s="192">
        <v>0</v>
      </c>
      <c r="N44" s="192">
        <v>0</v>
      </c>
      <c r="O44" s="194">
        <v>3500000</v>
      </c>
      <c r="P44" s="192">
        <v>0</v>
      </c>
    </row>
    <row r="45" spans="1:16" x14ac:dyDescent="0.25">
      <c r="A45" s="192">
        <v>4</v>
      </c>
      <c r="B45" s="192" t="s">
        <v>453</v>
      </c>
      <c r="C45" s="192" t="s">
        <v>450</v>
      </c>
      <c r="D45" s="193">
        <v>42370</v>
      </c>
      <c r="E45" s="194">
        <v>4000000</v>
      </c>
      <c r="F45" s="192" t="s">
        <v>392</v>
      </c>
      <c r="G45" s="194">
        <v>3000000</v>
      </c>
      <c r="H45" s="194">
        <v>1000000</v>
      </c>
      <c r="I45" s="199">
        <v>1000000</v>
      </c>
      <c r="J45" s="199">
        <f t="shared" si="1"/>
        <v>1000000</v>
      </c>
      <c r="K45" s="194">
        <v>4000000</v>
      </c>
      <c r="L45" s="192"/>
      <c r="M45" s="192">
        <v>0</v>
      </c>
      <c r="N45" s="192">
        <v>0</v>
      </c>
      <c r="O45" s="194">
        <v>4000000</v>
      </c>
      <c r="P45" s="192">
        <v>0</v>
      </c>
    </row>
    <row r="46" spans="1:16" x14ac:dyDescent="0.25">
      <c r="A46" s="192">
        <v>5</v>
      </c>
      <c r="B46" s="192" t="s">
        <v>454</v>
      </c>
      <c r="C46" s="192" t="s">
        <v>450</v>
      </c>
      <c r="D46" s="193">
        <v>42370</v>
      </c>
      <c r="E46" s="194">
        <v>4000000</v>
      </c>
      <c r="F46" s="192" t="s">
        <v>392</v>
      </c>
      <c r="G46" s="194">
        <v>3000000</v>
      </c>
      <c r="H46" s="194">
        <v>1000000</v>
      </c>
      <c r="I46" s="199">
        <v>1000000</v>
      </c>
      <c r="J46" s="199">
        <f t="shared" si="1"/>
        <v>1000000</v>
      </c>
      <c r="K46" s="194">
        <v>4000000</v>
      </c>
      <c r="L46" s="192"/>
      <c r="M46" s="192">
        <v>0</v>
      </c>
      <c r="N46" s="192">
        <v>0</v>
      </c>
      <c r="O46" s="194">
        <v>4000000</v>
      </c>
      <c r="P46" s="192">
        <v>0</v>
      </c>
    </row>
    <row r="47" spans="1:16" x14ac:dyDescent="0.25">
      <c r="A47" s="192">
        <v>6</v>
      </c>
      <c r="B47" s="192" t="s">
        <v>455</v>
      </c>
      <c r="C47" s="192" t="s">
        <v>450</v>
      </c>
      <c r="D47" s="193">
        <v>42370</v>
      </c>
      <c r="E47" s="194">
        <v>10000000</v>
      </c>
      <c r="F47" s="192" t="s">
        <v>392</v>
      </c>
      <c r="G47" s="194">
        <v>7500000</v>
      </c>
      <c r="H47" s="194">
        <v>2500000</v>
      </c>
      <c r="I47" s="199">
        <v>2500000</v>
      </c>
      <c r="J47" s="199">
        <f t="shared" si="1"/>
        <v>2500000</v>
      </c>
      <c r="K47" s="194">
        <v>10000000</v>
      </c>
      <c r="L47" s="192"/>
      <c r="M47" s="192">
        <v>0</v>
      </c>
      <c r="N47" s="192">
        <v>0</v>
      </c>
      <c r="O47" s="194">
        <v>10000000</v>
      </c>
      <c r="P47" s="192">
        <v>0</v>
      </c>
    </row>
    <row r="48" spans="1:16" x14ac:dyDescent="0.25">
      <c r="A48" s="192">
        <v>7</v>
      </c>
      <c r="B48" s="192" t="s">
        <v>456</v>
      </c>
      <c r="C48" s="192" t="s">
        <v>457</v>
      </c>
      <c r="D48" s="193" t="s">
        <v>458</v>
      </c>
      <c r="E48" s="194">
        <v>38861840.880000003</v>
      </c>
      <c r="F48" s="192" t="s">
        <v>392</v>
      </c>
      <c r="G48" s="194">
        <v>12144325.279999999</v>
      </c>
      <c r="H48" s="194">
        <v>26717515.609999999</v>
      </c>
      <c r="I48" s="194">
        <v>9715460.2200000007</v>
      </c>
      <c r="J48" s="194"/>
      <c r="K48" s="194">
        <v>21859785.5</v>
      </c>
      <c r="L48" s="192"/>
      <c r="M48" s="192">
        <v>0</v>
      </c>
      <c r="N48" s="192">
        <v>0</v>
      </c>
      <c r="O48" s="194">
        <v>38861840.880000003</v>
      </c>
      <c r="P48" s="194">
        <v>17002055.390000001</v>
      </c>
    </row>
    <row r="49" spans="1:16" x14ac:dyDescent="0.25">
      <c r="A49" s="192">
        <v>8</v>
      </c>
      <c r="B49" s="192" t="s">
        <v>459</v>
      </c>
      <c r="C49" s="192" t="s">
        <v>460</v>
      </c>
      <c r="D49" s="193" t="s">
        <v>458</v>
      </c>
      <c r="E49" s="194">
        <v>38861840.880000003</v>
      </c>
      <c r="F49" s="192" t="s">
        <v>392</v>
      </c>
      <c r="G49" s="194">
        <v>12144325.279999999</v>
      </c>
      <c r="H49" s="194">
        <v>26717515.609999999</v>
      </c>
      <c r="I49" s="194">
        <v>9715460.2200000007</v>
      </c>
      <c r="J49" s="194"/>
      <c r="K49" s="194">
        <v>21859785.5</v>
      </c>
      <c r="L49" s="192"/>
      <c r="M49" s="192">
        <v>0</v>
      </c>
      <c r="N49" s="192">
        <v>0</v>
      </c>
      <c r="O49" s="194">
        <v>38861840.880000003</v>
      </c>
      <c r="P49" s="194">
        <v>17002055.390000001</v>
      </c>
    </row>
    <row r="50" spans="1:16" x14ac:dyDescent="0.25">
      <c r="A50" s="192">
        <v>9</v>
      </c>
      <c r="B50" s="192" t="s">
        <v>461</v>
      </c>
      <c r="C50" s="192" t="s">
        <v>462</v>
      </c>
      <c r="D50" s="193" t="s">
        <v>458</v>
      </c>
      <c r="E50" s="194">
        <v>38861840.880000003</v>
      </c>
      <c r="F50" s="192" t="s">
        <v>392</v>
      </c>
      <c r="G50" s="194">
        <v>12144325.279999999</v>
      </c>
      <c r="H50" s="194">
        <v>26717515.609999999</v>
      </c>
      <c r="I50" s="194">
        <v>9715460.2200000007</v>
      </c>
      <c r="J50" s="194"/>
      <c r="K50" s="194">
        <v>21859785.5</v>
      </c>
      <c r="L50" s="192"/>
      <c r="M50" s="192">
        <v>0</v>
      </c>
      <c r="N50" s="192">
        <v>0</v>
      </c>
      <c r="O50" s="194">
        <v>38861840.880000003</v>
      </c>
      <c r="P50" s="194">
        <v>17002055.390000001</v>
      </c>
    </row>
    <row r="51" spans="1:16" ht="15.75" thickBot="1" x14ac:dyDescent="0.3">
      <c r="A51" s="192">
        <v>10</v>
      </c>
      <c r="B51" s="192" t="s">
        <v>463</v>
      </c>
      <c r="C51" s="192" t="s">
        <v>464</v>
      </c>
      <c r="D51" s="193" t="s">
        <v>458</v>
      </c>
      <c r="E51" s="194">
        <v>38861840.859999999</v>
      </c>
      <c r="F51" s="192" t="s">
        <v>392</v>
      </c>
      <c r="G51" s="194">
        <v>12144325.27</v>
      </c>
      <c r="H51" s="194">
        <v>26717515.59</v>
      </c>
      <c r="I51" s="194">
        <v>9715460.2200000007</v>
      </c>
      <c r="J51" s="194"/>
      <c r="K51" s="194">
        <v>21859785.48</v>
      </c>
      <c r="L51" s="192"/>
      <c r="M51" s="192">
        <v>0</v>
      </c>
      <c r="N51" s="192">
        <v>0</v>
      </c>
      <c r="O51" s="194">
        <v>38861840.859999999</v>
      </c>
      <c r="P51" s="194">
        <v>17002055.379999999</v>
      </c>
    </row>
    <row r="52" spans="1:16" ht="16.5" thickTop="1" thickBot="1" x14ac:dyDescent="0.3">
      <c r="A52" s="195"/>
      <c r="B52" s="196" t="s">
        <v>465</v>
      </c>
      <c r="C52" s="196"/>
      <c r="D52" s="197"/>
      <c r="E52" s="198">
        <v>185947363.5</v>
      </c>
      <c r="F52" s="195"/>
      <c r="G52" s="198">
        <v>71452301.090000004</v>
      </c>
      <c r="H52" s="198">
        <v>114495062.41</v>
      </c>
      <c r="I52" s="198">
        <v>46486840.869999997</v>
      </c>
      <c r="J52" s="198">
        <f>SUM(J42:J51)</f>
        <v>7625000</v>
      </c>
      <c r="K52" s="198">
        <v>117939141.97</v>
      </c>
      <c r="L52" s="196"/>
      <c r="M52" s="196">
        <v>0</v>
      </c>
      <c r="N52" s="196">
        <v>0</v>
      </c>
      <c r="O52" s="198">
        <v>185947363.5</v>
      </c>
      <c r="P52" s="198">
        <v>68008221.530000001</v>
      </c>
    </row>
    <row r="53" spans="1:16" ht="16.5" thickTop="1" thickBot="1" x14ac:dyDescent="0.3"/>
    <row r="54" spans="1:16" ht="16.5" thickTop="1" thickBot="1" x14ac:dyDescent="0.3">
      <c r="A54" s="195"/>
      <c r="B54" s="196" t="s">
        <v>466</v>
      </c>
      <c r="C54" s="196"/>
      <c r="D54" s="197"/>
      <c r="E54" s="198">
        <v>3661459813</v>
      </c>
      <c r="F54" s="195"/>
      <c r="G54" s="198">
        <v>1233342003.29</v>
      </c>
      <c r="H54" s="198">
        <v>2428117809.71</v>
      </c>
      <c r="I54" s="198">
        <v>444783834.80000001</v>
      </c>
      <c r="J54" s="202">
        <f>J13+J40+J52</f>
        <v>201125000</v>
      </c>
      <c r="K54" s="198">
        <v>1678125838.0899999</v>
      </c>
      <c r="L54" s="196"/>
      <c r="M54" s="196">
        <v>0</v>
      </c>
      <c r="N54" s="196">
        <v>0</v>
      </c>
      <c r="O54" s="198">
        <v>3661459813</v>
      </c>
      <c r="P54" s="198">
        <v>1983333974.9100001</v>
      </c>
    </row>
    <row r="55" spans="1:16" ht="15.75" thickTop="1" x14ac:dyDescent="0.25">
      <c r="J55" s="201"/>
    </row>
  </sheetData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TB KLIEN</vt:lpstr>
      <vt:lpstr>WS</vt:lpstr>
      <vt:lpstr>TB</vt:lpstr>
      <vt:lpstr>AJE</vt:lpstr>
      <vt:lpstr>LABA RUGI</vt:lpstr>
      <vt:lpstr>NERACA</vt:lpstr>
      <vt:lpstr>ESTIMASI</vt:lpstr>
      <vt:lpstr>PPH 25</vt:lpstr>
      <vt:lpstr>PENYUSUTAN</vt:lpstr>
      <vt:lpstr>HUTANG BUNGA</vt:lpstr>
      <vt:lpstr>Sheet2</vt:lpstr>
      <vt:lpstr>ESTIMASI!Print_Area</vt:lpstr>
      <vt:lpstr>'PPH 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Fransiskus Johannes</dc:creator>
  <cp:lastModifiedBy>Asus 3</cp:lastModifiedBy>
  <cp:lastPrinted>2019-08-13T04:35:45Z</cp:lastPrinted>
  <dcterms:created xsi:type="dcterms:W3CDTF">2019-01-28T04:26:21Z</dcterms:created>
  <dcterms:modified xsi:type="dcterms:W3CDTF">2020-04-26T02:39:19Z</dcterms:modified>
</cp:coreProperties>
</file>