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47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G27"/>
  <c r="H27" s="1"/>
  <c r="F28"/>
  <c r="F34"/>
  <c r="F23"/>
  <c r="G19" s="1"/>
  <c r="H19" s="1"/>
  <c r="G12"/>
  <c r="H12" s="1"/>
  <c r="F14"/>
  <c r="F15"/>
  <c r="F22"/>
  <c r="F27"/>
  <c r="F21"/>
  <c r="F19"/>
  <c r="F13"/>
  <c r="F12"/>
  <c r="G5"/>
  <c r="G6"/>
  <c r="G7"/>
  <c r="G4"/>
  <c r="H34" l="1"/>
  <c r="J12"/>
</calcChain>
</file>

<file path=xl/sharedStrings.xml><?xml version="1.0" encoding="utf-8"?>
<sst xmlns="http://schemas.openxmlformats.org/spreadsheetml/2006/main" count="66" uniqueCount="38">
  <si>
    <t>Biaya PKM</t>
  </si>
  <si>
    <t>Bahan habis pakai dan peralatam</t>
  </si>
  <si>
    <t>Biaya penunjang</t>
  </si>
  <si>
    <t>Biaya perjalanan</t>
  </si>
  <si>
    <t>Lain-lain</t>
  </si>
  <si>
    <t>A</t>
  </si>
  <si>
    <t>C</t>
  </si>
  <si>
    <t>B</t>
  </si>
  <si>
    <t>D</t>
  </si>
  <si>
    <t>URAIAN</t>
  </si>
  <si>
    <t>JUMLAH</t>
  </si>
  <si>
    <t>BIAYA SATUAN</t>
  </si>
  <si>
    <t>BIAYA TOAL</t>
  </si>
  <si>
    <t>%</t>
  </si>
  <si>
    <t>VOLUME</t>
  </si>
  <si>
    <t>Web Accelerator</t>
  </si>
  <si>
    <t>BULAN</t>
  </si>
  <si>
    <t>Sewa internet</t>
  </si>
  <si>
    <t>Sewa Hosting</t>
  </si>
  <si>
    <t>Kertas HVS A4</t>
  </si>
  <si>
    <t>RIM</t>
  </si>
  <si>
    <t>ATK</t>
  </si>
  <si>
    <t>LOT</t>
  </si>
  <si>
    <t>Sewa Kamera</t>
  </si>
  <si>
    <t>Penelusuran pustaka</t>
  </si>
  <si>
    <t>PAKET</t>
  </si>
  <si>
    <t>Jumlah Biaya</t>
  </si>
  <si>
    <t>HARI</t>
  </si>
  <si>
    <t>Sewa Domain</t>
  </si>
  <si>
    <t>TAHUN</t>
  </si>
  <si>
    <t>Flashdisk</t>
  </si>
  <si>
    <t>BUAH</t>
  </si>
  <si>
    <t>Pembuatan Laporan</t>
  </si>
  <si>
    <t>Sertifikat SSL</t>
  </si>
  <si>
    <t>Transportasi untuk keperluan penlusuran perlengkapan dan wawancara</t>
  </si>
  <si>
    <t>Orang</t>
  </si>
  <si>
    <t>Rangkap</t>
  </si>
  <si>
    <t>Biaya tak terduga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</si>
</sst>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1" fontId="0" fillId="0" borderId="0" xfId="0" applyNumberFormat="1"/>
    <xf numFmtId="9" fontId="0" fillId="0" borderId="0" xfId="2" applyFont="1"/>
    <xf numFmtId="9" fontId="0" fillId="0" borderId="0" xfId="2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25" workbookViewId="0">
      <selection activeCell="F35" sqref="F35"/>
    </sheetView>
  </sheetViews>
  <sheetFormatPr defaultRowHeight="15"/>
  <cols>
    <col min="2" max="2" width="29.140625" customWidth="1"/>
    <col min="3" max="3" width="9.28515625" customWidth="1"/>
    <col min="4" max="4" width="13.85546875" customWidth="1"/>
    <col min="5" max="5" width="17" customWidth="1"/>
    <col min="6" max="6" width="16.5703125" customWidth="1"/>
    <col min="7" max="7" width="15.140625" customWidth="1"/>
    <col min="10" max="10" width="10.5703125" bestFit="1" customWidth="1"/>
  </cols>
  <sheetData>
    <row r="2" spans="1:10">
      <c r="B2" t="s">
        <v>0</v>
      </c>
      <c r="D2" s="1">
        <v>12500000</v>
      </c>
    </row>
    <row r="4" spans="1:10">
      <c r="A4" s="4" t="s">
        <v>5</v>
      </c>
      <c r="B4" t="s">
        <v>1</v>
      </c>
      <c r="F4" s="3">
        <v>0.4</v>
      </c>
      <c r="G4" s="1">
        <f>$D$2*F4</f>
        <v>5000000</v>
      </c>
    </row>
    <row r="5" spans="1:10">
      <c r="A5" s="4" t="s">
        <v>7</v>
      </c>
      <c r="B5" t="s">
        <v>2</v>
      </c>
      <c r="F5" s="3">
        <v>0.3</v>
      </c>
      <c r="G5" s="1">
        <f t="shared" ref="G5:G7" si="0">$D$2*F5</f>
        <v>3750000</v>
      </c>
    </row>
    <row r="6" spans="1:10">
      <c r="A6" s="4" t="s">
        <v>6</v>
      </c>
      <c r="B6" t="s">
        <v>3</v>
      </c>
      <c r="F6" s="3">
        <v>0.15</v>
      </c>
      <c r="G6" s="1">
        <f t="shared" si="0"/>
        <v>1875000</v>
      </c>
    </row>
    <row r="7" spans="1:10">
      <c r="A7" s="4" t="s">
        <v>8</v>
      </c>
      <c r="B7" t="s">
        <v>4</v>
      </c>
      <c r="F7" s="3">
        <v>0.15</v>
      </c>
      <c r="G7" s="1">
        <f t="shared" si="0"/>
        <v>1875000</v>
      </c>
    </row>
    <row r="10" spans="1:10">
      <c r="B10" t="s">
        <v>5</v>
      </c>
    </row>
    <row r="11" spans="1:10">
      <c r="B11" s="5" t="s">
        <v>9</v>
      </c>
      <c r="C11" s="5" t="s">
        <v>10</v>
      </c>
      <c r="D11" s="5" t="s">
        <v>14</v>
      </c>
      <c r="E11" s="5" t="s">
        <v>11</v>
      </c>
      <c r="F11" s="5" t="s">
        <v>12</v>
      </c>
      <c r="G11" s="5" t="s">
        <v>26</v>
      </c>
      <c r="H11" s="6" t="s">
        <v>13</v>
      </c>
    </row>
    <row r="12" spans="1:10">
      <c r="B12" t="s">
        <v>18</v>
      </c>
      <c r="C12">
        <v>12</v>
      </c>
      <c r="D12" t="s">
        <v>16</v>
      </c>
      <c r="E12" s="7">
        <v>200000</v>
      </c>
      <c r="F12" s="7">
        <f>E12*C12</f>
        <v>2400000</v>
      </c>
      <c r="G12" s="8">
        <f>SUM(F12:F15)</f>
        <v>3300000</v>
      </c>
      <c r="H12" s="2">
        <f>G12/D2</f>
        <v>0.26400000000000001</v>
      </c>
      <c r="J12" s="8">
        <f>SUM(G12,G19,G27,G34)</f>
        <v>8250000</v>
      </c>
    </row>
    <row r="13" spans="1:10">
      <c r="B13" t="s">
        <v>15</v>
      </c>
      <c r="C13">
        <v>12</v>
      </c>
      <c r="D13" t="s">
        <v>16</v>
      </c>
      <c r="E13" s="7">
        <v>50000</v>
      </c>
      <c r="F13" s="7">
        <f>E13*C13</f>
        <v>600000</v>
      </c>
    </row>
    <row r="14" spans="1:10">
      <c r="B14" t="s">
        <v>28</v>
      </c>
      <c r="C14">
        <v>1</v>
      </c>
      <c r="D14" t="s">
        <v>29</v>
      </c>
      <c r="E14" s="7">
        <v>150000</v>
      </c>
      <c r="F14" s="7">
        <f t="shared" ref="F14:F15" si="1">E14*C14</f>
        <v>150000</v>
      </c>
    </row>
    <row r="15" spans="1:10">
      <c r="B15" t="s">
        <v>33</v>
      </c>
      <c r="C15">
        <v>1</v>
      </c>
      <c r="D15" t="s">
        <v>29</v>
      </c>
      <c r="E15" s="7">
        <v>150000</v>
      </c>
      <c r="F15" s="7">
        <f t="shared" si="1"/>
        <v>150000</v>
      </c>
    </row>
    <row r="17" spans="2:8">
      <c r="B17" t="s">
        <v>7</v>
      </c>
    </row>
    <row r="18" spans="2:8">
      <c r="B18" s="5" t="s">
        <v>9</v>
      </c>
      <c r="C18" s="5" t="s">
        <v>10</v>
      </c>
      <c r="D18" s="5" t="s">
        <v>14</v>
      </c>
      <c r="E18" s="5" t="s">
        <v>11</v>
      </c>
      <c r="F18" s="5" t="s">
        <v>12</v>
      </c>
      <c r="G18" s="5" t="s">
        <v>26</v>
      </c>
      <c r="H18" s="6" t="s">
        <v>13</v>
      </c>
    </row>
    <row r="19" spans="2:8">
      <c r="B19" t="s">
        <v>17</v>
      </c>
      <c r="C19">
        <v>5</v>
      </c>
      <c r="D19" t="s">
        <v>16</v>
      </c>
      <c r="E19" s="7">
        <v>300000</v>
      </c>
      <c r="F19" s="7">
        <f>E19*C19</f>
        <v>1500000</v>
      </c>
      <c r="G19" s="7">
        <f>SUM(F19:F23)</f>
        <v>3300000</v>
      </c>
      <c r="H19" s="2">
        <f>G19/D2</f>
        <v>0.26400000000000001</v>
      </c>
    </row>
    <row r="20" spans="2:8">
      <c r="B20" t="s">
        <v>19</v>
      </c>
      <c r="C20">
        <v>1</v>
      </c>
      <c r="D20" t="s">
        <v>20</v>
      </c>
      <c r="E20" s="7">
        <v>40000</v>
      </c>
      <c r="F20" s="7">
        <v>50000</v>
      </c>
    </row>
    <row r="21" spans="2:8">
      <c r="B21" t="s">
        <v>21</v>
      </c>
      <c r="C21">
        <v>1</v>
      </c>
      <c r="D21" t="s">
        <v>22</v>
      </c>
      <c r="E21" s="7">
        <v>200000</v>
      </c>
      <c r="F21" s="7">
        <f t="shared" ref="F20:F23" si="2">E21*C21</f>
        <v>200000</v>
      </c>
    </row>
    <row r="22" spans="2:8">
      <c r="B22" t="s">
        <v>23</v>
      </c>
      <c r="C22">
        <v>7</v>
      </c>
      <c r="D22" t="s">
        <v>27</v>
      </c>
      <c r="E22" s="7">
        <v>200000</v>
      </c>
      <c r="F22" s="7">
        <f t="shared" si="2"/>
        <v>1400000</v>
      </c>
    </row>
    <row r="23" spans="2:8">
      <c r="B23" t="s">
        <v>30</v>
      </c>
      <c r="C23">
        <v>1</v>
      </c>
      <c r="D23" t="s">
        <v>31</v>
      </c>
      <c r="E23" s="7">
        <v>150000</v>
      </c>
      <c r="F23" s="7">
        <f t="shared" si="2"/>
        <v>150000</v>
      </c>
    </row>
    <row r="25" spans="2:8">
      <c r="B25" t="s">
        <v>6</v>
      </c>
    </row>
    <row r="26" spans="2:8">
      <c r="B26" s="5" t="s">
        <v>9</v>
      </c>
      <c r="C26" s="5" t="s">
        <v>10</v>
      </c>
      <c r="D26" s="5" t="s">
        <v>14</v>
      </c>
      <c r="E26" s="5" t="s">
        <v>11</v>
      </c>
      <c r="F26" s="5" t="s">
        <v>12</v>
      </c>
      <c r="G26" s="5" t="s">
        <v>26</v>
      </c>
      <c r="H26" s="6" t="s">
        <v>13</v>
      </c>
    </row>
    <row r="27" spans="2:8">
      <c r="B27" t="s">
        <v>24</v>
      </c>
      <c r="C27">
        <v>2</v>
      </c>
      <c r="D27" t="s">
        <v>25</v>
      </c>
      <c r="E27" s="7">
        <v>250000</v>
      </c>
      <c r="F27" s="7">
        <f>E27*C27</f>
        <v>500000</v>
      </c>
      <c r="G27" s="7">
        <f>SUM(F27:F28)</f>
        <v>950000</v>
      </c>
      <c r="H27" s="2">
        <f>G27/D2</f>
        <v>7.5999999999999998E-2</v>
      </c>
    </row>
    <row r="28" spans="2:8" ht="45">
      <c r="B28" s="9" t="s">
        <v>34</v>
      </c>
      <c r="C28" s="10">
        <v>3</v>
      </c>
      <c r="D28" s="10" t="s">
        <v>35</v>
      </c>
      <c r="E28" s="11">
        <v>150000</v>
      </c>
      <c r="F28" s="11">
        <f>E28*C28</f>
        <v>450000</v>
      </c>
    </row>
    <row r="32" spans="2:8">
      <c r="B32" t="s">
        <v>8</v>
      </c>
    </row>
    <row r="33" spans="2:8">
      <c r="B33" s="5" t="s">
        <v>9</v>
      </c>
      <c r="C33" s="5" t="s">
        <v>10</v>
      </c>
      <c r="D33" s="5" t="s">
        <v>14</v>
      </c>
      <c r="E33" s="5" t="s">
        <v>11</v>
      </c>
      <c r="F33" s="5" t="s">
        <v>12</v>
      </c>
      <c r="G33" s="5" t="s">
        <v>26</v>
      </c>
      <c r="H33" s="6" t="s">
        <v>13</v>
      </c>
    </row>
    <row r="34" spans="2:8">
      <c r="B34" t="s">
        <v>32</v>
      </c>
      <c r="C34">
        <v>4</v>
      </c>
      <c r="D34" t="s">
        <v>36</v>
      </c>
      <c r="E34" s="7">
        <v>50000</v>
      </c>
      <c r="F34" s="7">
        <f>E34*C34</f>
        <v>200000</v>
      </c>
      <c r="G34" s="7">
        <f>SUM(F34:F35)</f>
        <v>700000</v>
      </c>
      <c r="H34" s="2">
        <f>G34/D2</f>
        <v>5.6000000000000001E-2</v>
      </c>
    </row>
    <row r="35" spans="2:8">
      <c r="B35" t="s">
        <v>37</v>
      </c>
      <c r="F35" s="7">
        <v>500000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2015-09-20T00:43:19Z</dcterms:created>
  <dcterms:modified xsi:type="dcterms:W3CDTF">2015-09-20T09:25:09Z</dcterms:modified>
</cp:coreProperties>
</file>