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SELURUHAN (OTOMATIS)" sheetId="1" r:id="rId4"/>
    <sheet state="visible" name="SBRC" sheetId="2" r:id="rId5"/>
    <sheet state="visible" name="PS Sawit" sheetId="3" r:id="rId6"/>
    <sheet state="visible" name="PSSP" sheetId="4" r:id="rId7"/>
    <sheet state="visible" name="LRITM" sheetId="5" r:id="rId8"/>
    <sheet state="visible" name="CREATA" sheetId="6" r:id="rId9"/>
    <sheet state="visible" name="Biotech" sheetId="7" r:id="rId10"/>
    <sheet state="visible" name="BRAIN" sheetId="8" r:id="rId11"/>
  </sheets>
  <definedNames/>
  <calcPr/>
</workbook>
</file>

<file path=xl/sharedStrings.xml><?xml version="1.0" encoding="utf-8"?>
<sst xmlns="http://schemas.openxmlformats.org/spreadsheetml/2006/main" count="280" uniqueCount="38">
  <si>
    <t>No</t>
  </si>
  <si>
    <t>Indikator</t>
  </si>
  <si>
    <t>Unit</t>
  </si>
  <si>
    <t>SBRC</t>
  </si>
  <si>
    <t>PS Sawit</t>
  </si>
  <si>
    <t>PSSP</t>
  </si>
  <si>
    <t>LRITM</t>
  </si>
  <si>
    <t>CREATA</t>
  </si>
  <si>
    <t>Biotech</t>
  </si>
  <si>
    <t>BRAIN</t>
  </si>
  <si>
    <t>Total</t>
  </si>
  <si>
    <t>Target</t>
  </si>
  <si>
    <t>Persentase</t>
  </si>
  <si>
    <t>Jumlah kegiatan/kerjasama riset dan pengabdian kepada masyarakat</t>
  </si>
  <si>
    <t>Keg.</t>
  </si>
  <si>
    <t>Jumlah dana kerjasama riset dan pengabdian kepada Masyarakat (M)</t>
  </si>
  <si>
    <t>Miliar (Rp.)</t>
  </si>
  <si>
    <t>Jumlah Desa Mitra (pemerintah desa, komunitas, kelompok tani dll)</t>
  </si>
  <si>
    <t>Mitra</t>
  </si>
  <si>
    <t>Jumlah Partisipasi Dosen Internasional</t>
  </si>
  <si>
    <t>Orang</t>
  </si>
  <si>
    <t>Jumlah Partisipasi Dosen Nasional</t>
  </si>
  <si>
    <t>Jumlah Partisipasi Mahasiswa Internasional Multi-Strata</t>
  </si>
  <si>
    <t>Jumlah Partisipasi Mahasiswa Nasional Multi-Strata</t>
  </si>
  <si>
    <t>Jumlah Publikasi Internasional Terindeks Scopus</t>
  </si>
  <si>
    <t>Artikel</t>
  </si>
  <si>
    <t>Jumlah Publikasi Nasional</t>
  </si>
  <si>
    <t>Jumlah HKI</t>
  </si>
  <si>
    <t>HKI</t>
  </si>
  <si>
    <t>Jumlah tambahan kolaborasi internasional negara traditional (new dan renew)</t>
  </si>
  <si>
    <t>Kolab.</t>
  </si>
  <si>
    <t>Jumlah tambahan kolaborasi internasional negara non traditional</t>
  </si>
  <si>
    <t>Jumlah Post Doc</t>
  </si>
  <si>
    <t>Jumlah Proposal International Research Grant yang di-submit</t>
  </si>
  <si>
    <t>Prop.</t>
  </si>
  <si>
    <t xml:space="preserve">Rata-rata     </t>
  </si>
  <si>
    <t>Capaian</t>
  </si>
  <si>
    <t xml:space="preserve">Total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</si>
</sst>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CC9FE"/>
        <bgColor rgb="FFACC9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/>
    </xf>
    <xf borderId="1" fillId="4" fontId="2" numFmtId="10" xfId="0" applyAlignment="1" applyBorder="1" applyFont="1" applyNumberFormat="1">
      <alignment horizontal="center"/>
    </xf>
    <xf borderId="2" fillId="5" fontId="3" numFmtId="0" xfId="0" applyAlignment="1" applyBorder="1" applyFill="1" applyFont="1">
      <alignment horizontal="right" readingOrder="0"/>
    </xf>
    <xf borderId="3" fillId="5" fontId="4" numFmtId="0" xfId="0" applyBorder="1" applyFont="1"/>
    <xf borderId="4" fillId="5" fontId="4" numFmtId="0" xfId="0" applyBorder="1" applyFont="1"/>
    <xf borderId="1" fillId="5" fontId="3" numFmtId="10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59.38"/>
    <col customWidth="1" min="3" max="13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2" t="str">
        <f t="array" ref="D2:D15">SBRC!$E2:$E15</f>
        <v/>
      </c>
      <c r="E2" s="2" t="str">
        <f t="array" ref="E2:E15">'PS Sawit'!$E2:$E15</f>
        <v/>
      </c>
      <c r="F2" s="2" t="str">
        <f t="array" ref="F2:F15">PSSP!$E2:$E15</f>
        <v/>
      </c>
      <c r="G2" s="2" t="str">
        <f t="array" ref="G2:G15">LRITM!$E2:$E15</f>
        <v/>
      </c>
      <c r="H2" s="2" t="str">
        <f t="array" ref="H2:H15">CREATA!$E2:$E15</f>
        <v/>
      </c>
      <c r="I2" s="2" t="str">
        <f t="array" ref="I2:I15">Biotech!$E2:$E15</f>
        <v/>
      </c>
      <c r="J2" s="2" t="str">
        <f t="array" ref="J2:J15">BRAIN!$E2:$E15</f>
        <v/>
      </c>
      <c r="K2" s="4">
        <f t="shared" ref="K2:K15" si="1">sum(C2:J2)</f>
        <v>0</v>
      </c>
      <c r="L2" s="2">
        <f>SUM(SBRC!$D2,'PS Sawit'!$D2,PSSP!$D2,LRITM!$D2,CREATA!$D2,Biotech!$D2,BRAIN!$D2)</f>
        <v>200</v>
      </c>
      <c r="M2" s="5">
        <f t="shared" ref="M2:M15" si="2">(K2/L2)</f>
        <v>0</v>
      </c>
    </row>
    <row r="3">
      <c r="A3" s="6">
        <v>2.0</v>
      </c>
      <c r="B3" s="7" t="s">
        <v>15</v>
      </c>
      <c r="C3" s="7" t="s">
        <v>16</v>
      </c>
      <c r="D3" s="6"/>
      <c r="E3" s="8"/>
      <c r="F3" s="6"/>
      <c r="G3" s="8"/>
      <c r="H3" s="6"/>
      <c r="I3" s="6"/>
      <c r="J3" s="6"/>
      <c r="K3" s="8">
        <f t="shared" si="1"/>
        <v>0</v>
      </c>
      <c r="L3" s="6">
        <f>SUM(SBRC!$D3,'PS Sawit'!$D3,PSSP!$D3,LRITM!$D3,CREATA!$D3,Biotech!$D3,BRAIN!$D3)</f>
        <v>18</v>
      </c>
      <c r="M3" s="9">
        <f t="shared" si="2"/>
        <v>0</v>
      </c>
    </row>
    <row r="4">
      <c r="A4" s="2">
        <v>3.0</v>
      </c>
      <c r="B4" s="3" t="s">
        <v>17</v>
      </c>
      <c r="C4" s="3" t="s">
        <v>18</v>
      </c>
      <c r="D4" s="2"/>
      <c r="E4" s="4"/>
      <c r="F4" s="2"/>
      <c r="G4" s="4"/>
      <c r="H4" s="2"/>
      <c r="I4" s="2"/>
      <c r="J4" s="2"/>
      <c r="K4" s="4">
        <f t="shared" si="1"/>
        <v>0</v>
      </c>
      <c r="L4" s="2">
        <f>SUM(SBRC!$D4,'PS Sawit'!$D4,PSSP!$D4,LRITM!$D4,CREATA!$D4,Biotech!$D4,BRAIN!$D4)</f>
        <v>40</v>
      </c>
      <c r="M4" s="5">
        <f t="shared" si="2"/>
        <v>0</v>
      </c>
    </row>
    <row r="5">
      <c r="A5" s="6">
        <v>4.0</v>
      </c>
      <c r="B5" s="7" t="s">
        <v>19</v>
      </c>
      <c r="C5" s="7" t="s">
        <v>20</v>
      </c>
      <c r="D5" s="6"/>
      <c r="E5" s="8"/>
      <c r="F5" s="6"/>
      <c r="G5" s="8"/>
      <c r="H5" s="6"/>
      <c r="I5" s="6"/>
      <c r="J5" s="6"/>
      <c r="K5" s="8">
        <f t="shared" si="1"/>
        <v>0</v>
      </c>
      <c r="L5" s="6">
        <f>SUM(SBRC!$D5,'PS Sawit'!$D5,PSSP!$D5,LRITM!$D5,CREATA!$D5,Biotech!$D5,BRAIN!$D5)</f>
        <v>25</v>
      </c>
      <c r="M5" s="9">
        <f t="shared" si="2"/>
        <v>0</v>
      </c>
    </row>
    <row r="6">
      <c r="A6" s="2">
        <v>5.0</v>
      </c>
      <c r="B6" s="3" t="s">
        <v>21</v>
      </c>
      <c r="C6" s="3" t="s">
        <v>20</v>
      </c>
      <c r="D6" s="2"/>
      <c r="E6" s="4"/>
      <c r="F6" s="2"/>
      <c r="G6" s="4"/>
      <c r="H6" s="2"/>
      <c r="I6" s="2"/>
      <c r="J6" s="2"/>
      <c r="K6" s="4">
        <f t="shared" si="1"/>
        <v>0</v>
      </c>
      <c r="L6" s="2">
        <f>SUM(SBRC!$D6,'PS Sawit'!$D6,PSSP!$D6,LRITM!$D6,CREATA!$D6,Biotech!$D6,BRAIN!$D6)</f>
        <v>175</v>
      </c>
      <c r="M6" s="5">
        <f t="shared" si="2"/>
        <v>0</v>
      </c>
    </row>
    <row r="7">
      <c r="A7" s="6">
        <v>6.0</v>
      </c>
      <c r="B7" s="7" t="s">
        <v>22</v>
      </c>
      <c r="C7" s="7" t="s">
        <v>20</v>
      </c>
      <c r="D7" s="6"/>
      <c r="E7" s="8"/>
      <c r="F7" s="6"/>
      <c r="G7" s="8"/>
      <c r="H7" s="6"/>
      <c r="I7" s="6"/>
      <c r="J7" s="6"/>
      <c r="K7" s="8">
        <f t="shared" si="1"/>
        <v>0</v>
      </c>
      <c r="L7" s="6">
        <f>SUM(SBRC!$D7,'PS Sawit'!$D7,PSSP!$D7,LRITM!$D7,CREATA!$D7,Biotech!$D7,BRAIN!$D7)</f>
        <v>25</v>
      </c>
      <c r="M7" s="9">
        <f t="shared" si="2"/>
        <v>0</v>
      </c>
    </row>
    <row r="8">
      <c r="A8" s="2">
        <v>7.0</v>
      </c>
      <c r="B8" s="3" t="s">
        <v>23</v>
      </c>
      <c r="C8" s="3" t="s">
        <v>20</v>
      </c>
      <c r="D8" s="2"/>
      <c r="E8" s="4"/>
      <c r="F8" s="2"/>
      <c r="G8" s="4"/>
      <c r="H8" s="2"/>
      <c r="I8" s="2"/>
      <c r="J8" s="2"/>
      <c r="K8" s="4">
        <f t="shared" si="1"/>
        <v>0</v>
      </c>
      <c r="L8" s="2">
        <f>SUM(SBRC!$D8,'PS Sawit'!$D8,PSSP!$D8,LRITM!$D8,CREATA!$D8,Biotech!$D8,BRAIN!$D8)</f>
        <v>400</v>
      </c>
      <c r="M8" s="5">
        <f t="shared" si="2"/>
        <v>0</v>
      </c>
    </row>
    <row r="9">
      <c r="A9" s="6">
        <v>8.0</v>
      </c>
      <c r="B9" s="7" t="s">
        <v>24</v>
      </c>
      <c r="C9" s="7" t="s">
        <v>25</v>
      </c>
      <c r="D9" s="6"/>
      <c r="E9" s="8"/>
      <c r="F9" s="6"/>
      <c r="G9" s="8"/>
      <c r="H9" s="6"/>
      <c r="I9" s="6"/>
      <c r="J9" s="6"/>
      <c r="K9" s="8">
        <f t="shared" si="1"/>
        <v>0</v>
      </c>
      <c r="L9" s="6">
        <f>SUM(SBRC!$D9,'PS Sawit'!$D9,PSSP!$D9,LRITM!$D9,CREATA!$D9,Biotech!$D9,BRAIN!$D9)</f>
        <v>175</v>
      </c>
      <c r="M9" s="9">
        <f t="shared" si="2"/>
        <v>0</v>
      </c>
    </row>
    <row r="10">
      <c r="A10" s="2">
        <v>9.0</v>
      </c>
      <c r="B10" s="3" t="s">
        <v>26</v>
      </c>
      <c r="C10" s="3" t="s">
        <v>25</v>
      </c>
      <c r="D10" s="2"/>
      <c r="E10" s="4"/>
      <c r="F10" s="2"/>
      <c r="G10" s="4"/>
      <c r="H10" s="2"/>
      <c r="I10" s="2"/>
      <c r="J10" s="2"/>
      <c r="K10" s="4">
        <f t="shared" si="1"/>
        <v>0</v>
      </c>
      <c r="L10" s="2">
        <f>SUM(SBRC!$D10,'PS Sawit'!$D10,PSSP!$D10,LRITM!$D10,CREATA!$D10,Biotech!$D10,BRAIN!$D10)</f>
        <v>50</v>
      </c>
      <c r="M10" s="5">
        <f t="shared" si="2"/>
        <v>0</v>
      </c>
    </row>
    <row r="11">
      <c r="A11" s="6">
        <v>10.0</v>
      </c>
      <c r="B11" s="7" t="s">
        <v>27</v>
      </c>
      <c r="C11" s="7" t="s">
        <v>28</v>
      </c>
      <c r="D11" s="6"/>
      <c r="E11" s="8"/>
      <c r="F11" s="6"/>
      <c r="G11" s="8"/>
      <c r="H11" s="6"/>
      <c r="I11" s="6"/>
      <c r="J11" s="6"/>
      <c r="K11" s="8">
        <f t="shared" si="1"/>
        <v>0</v>
      </c>
      <c r="L11" s="6">
        <f>SUM(SBRC!$D11,'PS Sawit'!$D11,PSSP!$D11,LRITM!$D11,CREATA!$D11,Biotech!$D11,BRAIN!$D11)</f>
        <v>12</v>
      </c>
      <c r="M11" s="9">
        <f t="shared" si="2"/>
        <v>0</v>
      </c>
    </row>
    <row r="12">
      <c r="A12" s="2">
        <v>11.0</v>
      </c>
      <c r="B12" s="3" t="s">
        <v>29</v>
      </c>
      <c r="C12" s="3" t="s">
        <v>30</v>
      </c>
      <c r="D12" s="2"/>
      <c r="E12" s="4"/>
      <c r="F12" s="2"/>
      <c r="G12" s="4"/>
      <c r="H12" s="2"/>
      <c r="I12" s="2"/>
      <c r="J12" s="2"/>
      <c r="K12" s="4">
        <f t="shared" si="1"/>
        <v>0</v>
      </c>
      <c r="L12" s="2">
        <f>SUM(SBRC!$D12,'PS Sawit'!$D12,PSSP!$D12,LRITM!$D12,CREATA!$D12,Biotech!$D12,BRAIN!$D12)</f>
        <v>10</v>
      </c>
      <c r="M12" s="5">
        <f t="shared" si="2"/>
        <v>0</v>
      </c>
    </row>
    <row r="13">
      <c r="A13" s="6">
        <v>12.0</v>
      </c>
      <c r="B13" s="7" t="s">
        <v>31</v>
      </c>
      <c r="C13" s="7" t="s">
        <v>30</v>
      </c>
      <c r="D13" s="6"/>
      <c r="E13" s="8"/>
      <c r="F13" s="6"/>
      <c r="G13" s="8"/>
      <c r="H13" s="6"/>
      <c r="I13" s="6"/>
      <c r="J13" s="6"/>
      <c r="K13" s="8">
        <f t="shared" si="1"/>
        <v>0</v>
      </c>
      <c r="L13" s="6">
        <f>SUM(SBRC!$D13,'PS Sawit'!$D13,PSSP!$D13,LRITM!$D13,CREATA!$D13,Biotech!$D13,BRAIN!$D13)</f>
        <v>7</v>
      </c>
      <c r="M13" s="9">
        <f t="shared" si="2"/>
        <v>0</v>
      </c>
    </row>
    <row r="14">
      <c r="A14" s="2">
        <v>13.0</v>
      </c>
      <c r="B14" s="3" t="s">
        <v>32</v>
      </c>
      <c r="C14" s="3" t="s">
        <v>20</v>
      </c>
      <c r="D14" s="2"/>
      <c r="E14" s="4"/>
      <c r="F14" s="2"/>
      <c r="G14" s="4"/>
      <c r="H14" s="2"/>
      <c r="I14" s="2"/>
      <c r="J14" s="2"/>
      <c r="K14" s="4">
        <f t="shared" si="1"/>
        <v>0</v>
      </c>
      <c r="L14" s="2">
        <f>SUM(SBRC!$D14,'PS Sawit'!$D14,PSSP!$D14,LRITM!$D14,CREATA!$D14,Biotech!$D14,BRAIN!$D14)</f>
        <v>5</v>
      </c>
      <c r="M14" s="5">
        <f t="shared" si="2"/>
        <v>0</v>
      </c>
    </row>
    <row r="15">
      <c r="A15" s="6">
        <v>14.0</v>
      </c>
      <c r="B15" s="7" t="s">
        <v>33</v>
      </c>
      <c r="C15" s="7" t="s">
        <v>34</v>
      </c>
      <c r="D15" s="6"/>
      <c r="E15" s="8"/>
      <c r="F15" s="6"/>
      <c r="G15" s="8"/>
      <c r="H15" s="6"/>
      <c r="I15" s="6"/>
      <c r="J15" s="6"/>
      <c r="K15" s="8">
        <f t="shared" si="1"/>
        <v>0</v>
      </c>
      <c r="L15" s="6">
        <f>SUM(SBRC!$D15,'PS Sawit'!$D15,PSSP!$D15,LRITM!$D15,CREATA!$D15,Biotech!$D15,BRAIN!$D15)</f>
        <v>10</v>
      </c>
      <c r="M15" s="9">
        <f t="shared" si="2"/>
        <v>0</v>
      </c>
    </row>
    <row r="16">
      <c r="A16" s="10" t="s">
        <v>35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13">
        <f>AVERAGE(M2:M15)</f>
        <v>0</v>
      </c>
    </row>
  </sheetData>
  <mergeCells count="1">
    <mergeCell ref="A16:L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>
        <v>35.0</v>
      </c>
      <c r="E2" s="2"/>
    </row>
    <row r="3">
      <c r="A3" s="7">
        <v>2.0</v>
      </c>
      <c r="B3" s="7" t="s">
        <v>15</v>
      </c>
      <c r="C3" s="7" t="s">
        <v>16</v>
      </c>
      <c r="D3" s="6">
        <v>6.0</v>
      </c>
      <c r="E3" s="6"/>
    </row>
    <row r="4">
      <c r="A4" s="3">
        <v>3.0</v>
      </c>
      <c r="B4" s="3" t="s">
        <v>17</v>
      </c>
      <c r="C4" s="3" t="s">
        <v>18</v>
      </c>
      <c r="D4" s="2">
        <v>10.0</v>
      </c>
      <c r="E4" s="2"/>
    </row>
    <row r="5">
      <c r="A5" s="7">
        <v>4.0</v>
      </c>
      <c r="B5" s="7" t="s">
        <v>19</v>
      </c>
      <c r="C5" s="7" t="s">
        <v>20</v>
      </c>
      <c r="D5" s="6">
        <v>5.0</v>
      </c>
      <c r="E5" s="6"/>
    </row>
    <row r="6">
      <c r="A6" s="3">
        <v>5.0</v>
      </c>
      <c r="B6" s="3" t="s">
        <v>21</v>
      </c>
      <c r="C6" s="3" t="s">
        <v>20</v>
      </c>
      <c r="D6" s="2">
        <v>30.0</v>
      </c>
      <c r="E6" s="2"/>
    </row>
    <row r="7">
      <c r="A7" s="7">
        <v>6.0</v>
      </c>
      <c r="B7" s="7" t="s">
        <v>22</v>
      </c>
      <c r="C7" s="7" t="s">
        <v>20</v>
      </c>
      <c r="D7" s="6">
        <v>5.0</v>
      </c>
      <c r="E7" s="6"/>
    </row>
    <row r="8">
      <c r="A8" s="3">
        <v>7.0</v>
      </c>
      <c r="B8" s="3" t="s">
        <v>23</v>
      </c>
      <c r="C8" s="3" t="s">
        <v>20</v>
      </c>
      <c r="D8" s="2">
        <v>80.0</v>
      </c>
      <c r="E8" s="2"/>
    </row>
    <row r="9">
      <c r="A9" s="7">
        <v>8.0</v>
      </c>
      <c r="B9" s="7" t="s">
        <v>24</v>
      </c>
      <c r="C9" s="7" t="s">
        <v>25</v>
      </c>
      <c r="D9" s="6">
        <v>30.0</v>
      </c>
      <c r="E9" s="6"/>
    </row>
    <row r="10">
      <c r="A10" s="3">
        <v>9.0</v>
      </c>
      <c r="B10" s="3" t="s">
        <v>26</v>
      </c>
      <c r="C10" s="3" t="s">
        <v>25</v>
      </c>
      <c r="D10" s="2">
        <v>8.0</v>
      </c>
      <c r="E10" s="2"/>
    </row>
    <row r="11">
      <c r="A11" s="7">
        <v>10.0</v>
      </c>
      <c r="B11" s="7" t="s">
        <v>27</v>
      </c>
      <c r="C11" s="7" t="s">
        <v>28</v>
      </c>
      <c r="D11" s="6">
        <v>3.0</v>
      </c>
      <c r="E11" s="6"/>
    </row>
    <row r="12">
      <c r="A12" s="3">
        <v>11.0</v>
      </c>
      <c r="B12" s="3" t="s">
        <v>29</v>
      </c>
      <c r="C12" s="3" t="s">
        <v>30</v>
      </c>
      <c r="D12" s="2">
        <v>2.0</v>
      </c>
      <c r="E12" s="2"/>
    </row>
    <row r="13">
      <c r="A13" s="7">
        <v>12.0</v>
      </c>
      <c r="B13" s="7" t="s">
        <v>31</v>
      </c>
      <c r="C13" s="7" t="s">
        <v>30</v>
      </c>
      <c r="D13" s="6">
        <v>2.0</v>
      </c>
      <c r="E13" s="6"/>
    </row>
    <row r="14">
      <c r="A14" s="3">
        <v>13.0</v>
      </c>
      <c r="B14" s="3" t="s">
        <v>32</v>
      </c>
      <c r="C14" s="3" t="s">
        <v>20</v>
      </c>
      <c r="D14" s="2">
        <v>1.0</v>
      </c>
      <c r="E14" s="2"/>
    </row>
    <row r="15">
      <c r="A15" s="7">
        <v>14.0</v>
      </c>
      <c r="B15" s="7" t="s">
        <v>33</v>
      </c>
      <c r="C15" s="7" t="s">
        <v>34</v>
      </c>
      <c r="D15" s="6">
        <v>2.0</v>
      </c>
      <c r="E15" s="6"/>
    </row>
    <row r="16">
      <c r="A16" s="10" t="s">
        <v>37</v>
      </c>
      <c r="B16" s="11"/>
      <c r="C16" s="12"/>
      <c r="D16" s="16">
        <f t="shared" ref="D16:E16" si="1">SUM(D2:D15)</f>
        <v>219</v>
      </c>
      <c r="E16" s="16">
        <f t="shared" si="1"/>
        <v>0</v>
      </c>
    </row>
  </sheetData>
  <mergeCells count="1">
    <mergeCell ref="A16:C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>
        <v>30.0</v>
      </c>
      <c r="E2" s="2"/>
    </row>
    <row r="3">
      <c r="A3" s="7">
        <v>2.0</v>
      </c>
      <c r="B3" s="7" t="s">
        <v>15</v>
      </c>
      <c r="C3" s="7" t="s">
        <v>16</v>
      </c>
      <c r="D3" s="6">
        <v>2.0</v>
      </c>
      <c r="E3" s="6"/>
    </row>
    <row r="4">
      <c r="A4" s="3">
        <v>3.0</v>
      </c>
      <c r="B4" s="3" t="s">
        <v>17</v>
      </c>
      <c r="C4" s="3" t="s">
        <v>18</v>
      </c>
      <c r="D4" s="2">
        <v>8.0</v>
      </c>
      <c r="E4" s="2"/>
    </row>
    <row r="5">
      <c r="A5" s="7">
        <v>4.0</v>
      </c>
      <c r="B5" s="7" t="s">
        <v>19</v>
      </c>
      <c r="C5" s="7" t="s">
        <v>20</v>
      </c>
      <c r="D5" s="6">
        <v>5.0</v>
      </c>
      <c r="E5" s="6"/>
    </row>
    <row r="6">
      <c r="A6" s="3">
        <v>5.0</v>
      </c>
      <c r="B6" s="3" t="s">
        <v>21</v>
      </c>
      <c r="C6" s="3" t="s">
        <v>20</v>
      </c>
      <c r="D6" s="2">
        <v>25.0</v>
      </c>
      <c r="E6" s="2"/>
    </row>
    <row r="7">
      <c r="A7" s="7">
        <v>6.0</v>
      </c>
      <c r="B7" s="7" t="s">
        <v>22</v>
      </c>
      <c r="C7" s="7" t="s">
        <v>20</v>
      </c>
      <c r="D7" s="6">
        <v>5.0</v>
      </c>
      <c r="E7" s="6"/>
    </row>
    <row r="8">
      <c r="A8" s="3">
        <v>7.0</v>
      </c>
      <c r="B8" s="3" t="s">
        <v>23</v>
      </c>
      <c r="C8" s="3" t="s">
        <v>20</v>
      </c>
      <c r="D8" s="2">
        <v>80.0</v>
      </c>
      <c r="E8" s="2"/>
    </row>
    <row r="9">
      <c r="A9" s="7">
        <v>8.0</v>
      </c>
      <c r="B9" s="7" t="s">
        <v>24</v>
      </c>
      <c r="C9" s="7" t="s">
        <v>25</v>
      </c>
      <c r="D9" s="6">
        <v>25.0</v>
      </c>
      <c r="E9" s="6"/>
    </row>
    <row r="10">
      <c r="A10" s="3">
        <v>9.0</v>
      </c>
      <c r="B10" s="3" t="s">
        <v>26</v>
      </c>
      <c r="C10" s="3" t="s">
        <v>25</v>
      </c>
      <c r="D10" s="2">
        <v>8.0</v>
      </c>
      <c r="E10" s="2"/>
    </row>
    <row r="11">
      <c r="A11" s="7">
        <v>10.0</v>
      </c>
      <c r="B11" s="7" t="s">
        <v>27</v>
      </c>
      <c r="C11" s="7" t="s">
        <v>28</v>
      </c>
      <c r="D11" s="6">
        <v>2.0</v>
      </c>
      <c r="E11" s="6"/>
    </row>
    <row r="12">
      <c r="A12" s="3">
        <v>11.0</v>
      </c>
      <c r="B12" s="3" t="s">
        <v>29</v>
      </c>
      <c r="C12" s="3" t="s">
        <v>30</v>
      </c>
      <c r="D12" s="2">
        <v>2.0</v>
      </c>
      <c r="E12" s="2"/>
    </row>
    <row r="13">
      <c r="A13" s="7">
        <v>12.0</v>
      </c>
      <c r="B13" s="7" t="s">
        <v>31</v>
      </c>
      <c r="C13" s="7" t="s">
        <v>30</v>
      </c>
      <c r="D13" s="6">
        <v>1.0</v>
      </c>
      <c r="E13" s="6"/>
    </row>
    <row r="14">
      <c r="A14" s="3">
        <v>13.0</v>
      </c>
      <c r="B14" s="3" t="s">
        <v>32</v>
      </c>
      <c r="C14" s="3" t="s">
        <v>20</v>
      </c>
      <c r="D14" s="2">
        <v>1.0</v>
      </c>
      <c r="E14" s="2"/>
    </row>
    <row r="15">
      <c r="A15" s="7">
        <v>14.0</v>
      </c>
      <c r="B15" s="7" t="s">
        <v>33</v>
      </c>
      <c r="C15" s="7" t="s">
        <v>34</v>
      </c>
      <c r="D15" s="6">
        <v>2.0</v>
      </c>
      <c r="E15" s="6"/>
    </row>
    <row r="16">
      <c r="A16" s="10" t="s">
        <v>37</v>
      </c>
      <c r="B16" s="11"/>
      <c r="C16" s="12"/>
      <c r="D16" s="16">
        <f t="shared" ref="D16:E16" si="1">SUM(D2:D15)</f>
        <v>196</v>
      </c>
      <c r="E16" s="16">
        <f t="shared" si="1"/>
        <v>0</v>
      </c>
    </row>
  </sheetData>
  <mergeCells count="1">
    <mergeCell ref="A16:C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>
        <v>40.0</v>
      </c>
      <c r="E2" s="2"/>
    </row>
    <row r="3">
      <c r="A3" s="7">
        <v>2.0</v>
      </c>
      <c r="B3" s="7" t="s">
        <v>15</v>
      </c>
      <c r="C3" s="7" t="s">
        <v>16</v>
      </c>
      <c r="D3" s="6">
        <v>3.0</v>
      </c>
      <c r="E3" s="6"/>
    </row>
    <row r="4">
      <c r="A4" s="3">
        <v>3.0</v>
      </c>
      <c r="B4" s="3" t="s">
        <v>17</v>
      </c>
      <c r="C4" s="3" t="s">
        <v>18</v>
      </c>
      <c r="D4" s="2">
        <v>7.0</v>
      </c>
      <c r="E4" s="2"/>
    </row>
    <row r="5">
      <c r="A5" s="7">
        <v>4.0</v>
      </c>
      <c r="B5" s="7" t="s">
        <v>19</v>
      </c>
      <c r="C5" s="7" t="s">
        <v>20</v>
      </c>
      <c r="D5" s="6">
        <v>5.0</v>
      </c>
      <c r="E5" s="6"/>
    </row>
    <row r="6">
      <c r="A6" s="3">
        <v>5.0</v>
      </c>
      <c r="B6" s="3" t="s">
        <v>21</v>
      </c>
      <c r="C6" s="3" t="s">
        <v>20</v>
      </c>
      <c r="D6" s="2">
        <v>25.0</v>
      </c>
      <c r="E6" s="2"/>
    </row>
    <row r="7">
      <c r="A7" s="7">
        <v>6.0</v>
      </c>
      <c r="B7" s="7" t="s">
        <v>22</v>
      </c>
      <c r="C7" s="7" t="s">
        <v>20</v>
      </c>
      <c r="D7" s="6">
        <v>5.0</v>
      </c>
      <c r="E7" s="6"/>
    </row>
    <row r="8">
      <c r="A8" s="3">
        <v>7.0</v>
      </c>
      <c r="B8" s="3" t="s">
        <v>23</v>
      </c>
      <c r="C8" s="3" t="s">
        <v>20</v>
      </c>
      <c r="D8" s="2">
        <v>80.0</v>
      </c>
      <c r="E8" s="2"/>
    </row>
    <row r="9">
      <c r="A9" s="7">
        <v>8.0</v>
      </c>
      <c r="B9" s="7" t="s">
        <v>24</v>
      </c>
      <c r="C9" s="7" t="s">
        <v>25</v>
      </c>
      <c r="D9" s="6">
        <v>50.0</v>
      </c>
      <c r="E9" s="6"/>
    </row>
    <row r="10">
      <c r="A10" s="3">
        <v>9.0</v>
      </c>
      <c r="B10" s="3" t="s">
        <v>26</v>
      </c>
      <c r="C10" s="3" t="s">
        <v>25</v>
      </c>
      <c r="D10" s="2">
        <v>7.0</v>
      </c>
      <c r="E10" s="2"/>
    </row>
    <row r="11">
      <c r="A11" s="7">
        <v>10.0</v>
      </c>
      <c r="B11" s="7" t="s">
        <v>27</v>
      </c>
      <c r="C11" s="7" t="s">
        <v>28</v>
      </c>
      <c r="D11" s="6">
        <v>2.0</v>
      </c>
      <c r="E11" s="6"/>
    </row>
    <row r="12">
      <c r="A12" s="3">
        <v>11.0</v>
      </c>
      <c r="B12" s="3" t="s">
        <v>29</v>
      </c>
      <c r="C12" s="3" t="s">
        <v>30</v>
      </c>
      <c r="D12" s="2">
        <v>2.0</v>
      </c>
      <c r="E12" s="2"/>
    </row>
    <row r="13">
      <c r="A13" s="7">
        <v>12.0</v>
      </c>
      <c r="B13" s="7" t="s">
        <v>31</v>
      </c>
      <c r="C13" s="7" t="s">
        <v>30</v>
      </c>
      <c r="D13" s="6">
        <v>1.0</v>
      </c>
      <c r="E13" s="6"/>
    </row>
    <row r="14">
      <c r="A14" s="3">
        <v>13.0</v>
      </c>
      <c r="B14" s="3" t="s">
        <v>32</v>
      </c>
      <c r="C14" s="3" t="s">
        <v>20</v>
      </c>
      <c r="D14" s="2">
        <v>1.0</v>
      </c>
      <c r="E14" s="2"/>
    </row>
    <row r="15">
      <c r="A15" s="7">
        <v>14.0</v>
      </c>
      <c r="B15" s="7" t="s">
        <v>33</v>
      </c>
      <c r="C15" s="7" t="s">
        <v>34</v>
      </c>
      <c r="D15" s="6">
        <v>2.0</v>
      </c>
      <c r="E15" s="6"/>
    </row>
    <row r="16">
      <c r="A16" s="10" t="s">
        <v>37</v>
      </c>
      <c r="B16" s="11"/>
      <c r="C16" s="12"/>
      <c r="D16" s="16">
        <f t="shared" ref="D16:E16" si="1">SUM(D2:D15)</f>
        <v>230</v>
      </c>
      <c r="E16" s="16">
        <f t="shared" si="1"/>
        <v>0</v>
      </c>
    </row>
  </sheetData>
  <mergeCells count="1">
    <mergeCell ref="A16:C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/>
      <c r="E2" s="2"/>
    </row>
    <row r="3">
      <c r="A3" s="7">
        <v>2.0</v>
      </c>
      <c r="B3" s="7" t="s">
        <v>15</v>
      </c>
      <c r="C3" s="7" t="s">
        <v>16</v>
      </c>
      <c r="D3" s="6"/>
      <c r="E3" s="6"/>
    </row>
    <row r="4">
      <c r="A4" s="3">
        <v>3.0</v>
      </c>
      <c r="B4" s="3" t="s">
        <v>17</v>
      </c>
      <c r="C4" s="3" t="s">
        <v>18</v>
      </c>
      <c r="D4" s="2"/>
      <c r="E4" s="2"/>
    </row>
    <row r="5">
      <c r="A5" s="7">
        <v>4.0</v>
      </c>
      <c r="B5" s="7" t="s">
        <v>19</v>
      </c>
      <c r="C5" s="7" t="s">
        <v>20</v>
      </c>
      <c r="D5" s="6"/>
      <c r="E5" s="6"/>
    </row>
    <row r="6">
      <c r="A6" s="3">
        <v>5.0</v>
      </c>
      <c r="B6" s="3" t="s">
        <v>21</v>
      </c>
      <c r="C6" s="3" t="s">
        <v>20</v>
      </c>
      <c r="D6" s="2"/>
      <c r="E6" s="2"/>
    </row>
    <row r="7">
      <c r="A7" s="7">
        <v>6.0</v>
      </c>
      <c r="B7" s="7" t="s">
        <v>22</v>
      </c>
      <c r="C7" s="7" t="s">
        <v>20</v>
      </c>
      <c r="D7" s="6"/>
      <c r="E7" s="6"/>
    </row>
    <row r="8">
      <c r="A8" s="3">
        <v>7.0</v>
      </c>
      <c r="B8" s="3" t="s">
        <v>23</v>
      </c>
      <c r="C8" s="3" t="s">
        <v>20</v>
      </c>
      <c r="D8" s="2"/>
      <c r="E8" s="2"/>
    </row>
    <row r="9">
      <c r="A9" s="7">
        <v>8.0</v>
      </c>
      <c r="B9" s="7" t="s">
        <v>24</v>
      </c>
      <c r="C9" s="7" t="s">
        <v>25</v>
      </c>
      <c r="D9" s="6"/>
      <c r="E9" s="6"/>
    </row>
    <row r="10">
      <c r="A10" s="3">
        <v>9.0</v>
      </c>
      <c r="B10" s="3" t="s">
        <v>26</v>
      </c>
      <c r="C10" s="3" t="s">
        <v>25</v>
      </c>
      <c r="D10" s="2"/>
      <c r="E10" s="2"/>
    </row>
    <row r="11">
      <c r="A11" s="7">
        <v>10.0</v>
      </c>
      <c r="B11" s="7" t="s">
        <v>27</v>
      </c>
      <c r="C11" s="7" t="s">
        <v>28</v>
      </c>
      <c r="D11" s="6"/>
      <c r="E11" s="6"/>
    </row>
    <row r="12">
      <c r="A12" s="3">
        <v>11.0</v>
      </c>
      <c r="B12" s="3" t="s">
        <v>29</v>
      </c>
      <c r="C12" s="3" t="s">
        <v>30</v>
      </c>
      <c r="D12" s="2"/>
      <c r="E12" s="2"/>
    </row>
    <row r="13">
      <c r="A13" s="7">
        <v>12.0</v>
      </c>
      <c r="B13" s="7" t="s">
        <v>31</v>
      </c>
      <c r="C13" s="7" t="s">
        <v>30</v>
      </c>
      <c r="D13" s="6"/>
      <c r="E13" s="6"/>
    </row>
    <row r="14">
      <c r="A14" s="3">
        <v>13.0</v>
      </c>
      <c r="B14" s="3" t="s">
        <v>32</v>
      </c>
      <c r="C14" s="3" t="s">
        <v>20</v>
      </c>
      <c r="D14" s="2"/>
      <c r="E14" s="2"/>
    </row>
    <row r="15">
      <c r="A15" s="7">
        <v>14.0</v>
      </c>
      <c r="B15" s="7" t="s">
        <v>33</v>
      </c>
      <c r="C15" s="7" t="s">
        <v>34</v>
      </c>
      <c r="D15" s="6"/>
      <c r="E15" s="6"/>
    </row>
    <row r="16">
      <c r="A16" s="10" t="s">
        <v>37</v>
      </c>
      <c r="B16" s="11"/>
      <c r="C16" s="12"/>
      <c r="D16" s="16">
        <f t="shared" ref="D16:E16" si="1">SUM(D2:D15)</f>
        <v>0</v>
      </c>
      <c r="E16" s="16">
        <f t="shared" si="1"/>
        <v>0</v>
      </c>
    </row>
  </sheetData>
  <mergeCells count="1">
    <mergeCell ref="A16:C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>
        <v>65.0</v>
      </c>
      <c r="E2" s="2"/>
    </row>
    <row r="3">
      <c r="A3" s="7">
        <v>2.0</v>
      </c>
      <c r="B3" s="7" t="s">
        <v>15</v>
      </c>
      <c r="C3" s="7" t="s">
        <v>16</v>
      </c>
      <c r="D3" s="6">
        <v>2.0</v>
      </c>
      <c r="E3" s="6"/>
    </row>
    <row r="4">
      <c r="A4" s="3">
        <v>3.0</v>
      </c>
      <c r="B4" s="3" t="s">
        <v>17</v>
      </c>
      <c r="C4" s="3" t="s">
        <v>18</v>
      </c>
      <c r="D4" s="2">
        <v>7.0</v>
      </c>
      <c r="E4" s="2"/>
    </row>
    <row r="5">
      <c r="A5" s="7">
        <v>4.0</v>
      </c>
      <c r="B5" s="7" t="s">
        <v>19</v>
      </c>
      <c r="C5" s="7" t="s">
        <v>20</v>
      </c>
      <c r="D5" s="6">
        <v>5.0</v>
      </c>
      <c r="E5" s="6"/>
    </row>
    <row r="6">
      <c r="A6" s="3">
        <v>5.0</v>
      </c>
      <c r="B6" s="3" t="s">
        <v>21</v>
      </c>
      <c r="C6" s="3" t="s">
        <v>20</v>
      </c>
      <c r="D6" s="2">
        <v>25.0</v>
      </c>
      <c r="E6" s="2"/>
    </row>
    <row r="7">
      <c r="A7" s="7">
        <v>6.0</v>
      </c>
      <c r="B7" s="7" t="s">
        <v>22</v>
      </c>
      <c r="C7" s="7" t="s">
        <v>20</v>
      </c>
      <c r="D7" s="6">
        <v>5.0</v>
      </c>
      <c r="E7" s="6"/>
    </row>
    <row r="8">
      <c r="A8" s="3">
        <v>7.0</v>
      </c>
      <c r="B8" s="3" t="s">
        <v>23</v>
      </c>
      <c r="C8" s="3" t="s">
        <v>20</v>
      </c>
      <c r="D8" s="2">
        <v>80.0</v>
      </c>
      <c r="E8" s="2"/>
    </row>
    <row r="9">
      <c r="A9" s="7">
        <v>8.0</v>
      </c>
      <c r="B9" s="7" t="s">
        <v>24</v>
      </c>
      <c r="C9" s="7" t="s">
        <v>25</v>
      </c>
      <c r="D9" s="6">
        <v>25.0</v>
      </c>
      <c r="E9" s="6"/>
    </row>
    <row r="10">
      <c r="A10" s="3">
        <v>9.0</v>
      </c>
      <c r="B10" s="3" t="s">
        <v>26</v>
      </c>
      <c r="C10" s="3" t="s">
        <v>25</v>
      </c>
      <c r="D10" s="2">
        <v>7.0</v>
      </c>
      <c r="E10" s="2"/>
    </row>
    <row r="11">
      <c r="A11" s="7">
        <v>10.0</v>
      </c>
      <c r="B11" s="7" t="s">
        <v>27</v>
      </c>
      <c r="C11" s="7" t="s">
        <v>28</v>
      </c>
      <c r="D11" s="6">
        <v>3.0</v>
      </c>
      <c r="E11" s="6"/>
    </row>
    <row r="12">
      <c r="A12" s="3">
        <v>11.0</v>
      </c>
      <c r="B12" s="3" t="s">
        <v>29</v>
      </c>
      <c r="C12" s="3" t="s">
        <v>30</v>
      </c>
      <c r="D12" s="2">
        <v>2.0</v>
      </c>
      <c r="E12" s="2"/>
    </row>
    <row r="13">
      <c r="A13" s="7">
        <v>12.0</v>
      </c>
      <c r="B13" s="7" t="s">
        <v>31</v>
      </c>
      <c r="C13" s="7" t="s">
        <v>30</v>
      </c>
      <c r="D13" s="6">
        <v>1.0</v>
      </c>
      <c r="E13" s="6"/>
    </row>
    <row r="14">
      <c r="A14" s="3">
        <v>13.0</v>
      </c>
      <c r="B14" s="3" t="s">
        <v>32</v>
      </c>
      <c r="C14" s="3" t="s">
        <v>20</v>
      </c>
      <c r="D14" s="2">
        <v>1.0</v>
      </c>
      <c r="E14" s="2"/>
    </row>
    <row r="15">
      <c r="A15" s="7">
        <v>14.0</v>
      </c>
      <c r="B15" s="7" t="s">
        <v>33</v>
      </c>
      <c r="C15" s="7" t="s">
        <v>34</v>
      </c>
      <c r="D15" s="6">
        <v>2.0</v>
      </c>
      <c r="E15" s="6"/>
    </row>
    <row r="16">
      <c r="A16" s="10" t="s">
        <v>37</v>
      </c>
      <c r="B16" s="11"/>
      <c r="C16" s="12"/>
      <c r="D16" s="16">
        <f t="shared" ref="D16:E16" si="1">SUM(D2:D15)</f>
        <v>230</v>
      </c>
      <c r="E16" s="16">
        <f t="shared" si="1"/>
        <v>0</v>
      </c>
    </row>
  </sheetData>
  <mergeCells count="1">
    <mergeCell ref="A16:C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>
        <v>30.0</v>
      </c>
      <c r="E2" s="2"/>
    </row>
    <row r="3">
      <c r="A3" s="7">
        <v>2.0</v>
      </c>
      <c r="B3" s="7" t="s">
        <v>15</v>
      </c>
      <c r="C3" s="7" t="s">
        <v>16</v>
      </c>
      <c r="D3" s="6">
        <v>5.0</v>
      </c>
      <c r="E3" s="6"/>
    </row>
    <row r="4">
      <c r="A4" s="3">
        <v>3.0</v>
      </c>
      <c r="B4" s="3" t="s">
        <v>17</v>
      </c>
      <c r="C4" s="3" t="s">
        <v>18</v>
      </c>
      <c r="D4" s="2">
        <v>8.0</v>
      </c>
      <c r="E4" s="2"/>
    </row>
    <row r="5">
      <c r="A5" s="7">
        <v>4.0</v>
      </c>
      <c r="B5" s="7" t="s">
        <v>19</v>
      </c>
      <c r="C5" s="7" t="s">
        <v>20</v>
      </c>
      <c r="D5" s="6">
        <v>5.0</v>
      </c>
      <c r="E5" s="6"/>
    </row>
    <row r="6">
      <c r="A6" s="3">
        <v>5.0</v>
      </c>
      <c r="B6" s="3" t="s">
        <v>21</v>
      </c>
      <c r="C6" s="3" t="s">
        <v>20</v>
      </c>
      <c r="D6" s="2">
        <v>70.0</v>
      </c>
      <c r="E6" s="2"/>
    </row>
    <row r="7">
      <c r="A7" s="7">
        <v>6.0</v>
      </c>
      <c r="B7" s="7" t="s">
        <v>22</v>
      </c>
      <c r="C7" s="7" t="s">
        <v>20</v>
      </c>
      <c r="D7" s="6">
        <v>5.0</v>
      </c>
      <c r="E7" s="6"/>
    </row>
    <row r="8">
      <c r="A8" s="3">
        <v>7.0</v>
      </c>
      <c r="B8" s="3" t="s">
        <v>23</v>
      </c>
      <c r="C8" s="3" t="s">
        <v>20</v>
      </c>
      <c r="D8" s="2">
        <v>80.0</v>
      </c>
      <c r="E8" s="2"/>
    </row>
    <row r="9">
      <c r="A9" s="7">
        <v>8.0</v>
      </c>
      <c r="B9" s="7" t="s">
        <v>24</v>
      </c>
      <c r="C9" s="7" t="s">
        <v>25</v>
      </c>
      <c r="D9" s="6">
        <v>45.0</v>
      </c>
      <c r="E9" s="6"/>
    </row>
    <row r="10">
      <c r="A10" s="3">
        <v>9.0</v>
      </c>
      <c r="B10" s="3" t="s">
        <v>26</v>
      </c>
      <c r="C10" s="3" t="s">
        <v>25</v>
      </c>
      <c r="D10" s="2">
        <v>20.0</v>
      </c>
      <c r="E10" s="2"/>
    </row>
    <row r="11">
      <c r="A11" s="7">
        <v>10.0</v>
      </c>
      <c r="B11" s="7" t="s">
        <v>27</v>
      </c>
      <c r="C11" s="7" t="s">
        <v>28</v>
      </c>
      <c r="D11" s="6">
        <v>2.0</v>
      </c>
      <c r="E11" s="6"/>
    </row>
    <row r="12">
      <c r="A12" s="3">
        <v>11.0</v>
      </c>
      <c r="B12" s="3" t="s">
        <v>29</v>
      </c>
      <c r="C12" s="3" t="s">
        <v>30</v>
      </c>
      <c r="D12" s="2">
        <v>2.0</v>
      </c>
      <c r="E12" s="2"/>
    </row>
    <row r="13">
      <c r="A13" s="7">
        <v>12.0</v>
      </c>
      <c r="B13" s="7" t="s">
        <v>31</v>
      </c>
      <c r="C13" s="7" t="s">
        <v>30</v>
      </c>
      <c r="D13" s="6">
        <v>2.0</v>
      </c>
      <c r="E13" s="6"/>
    </row>
    <row r="14">
      <c r="A14" s="3">
        <v>13.0</v>
      </c>
      <c r="B14" s="3" t="s">
        <v>32</v>
      </c>
      <c r="C14" s="3" t="s">
        <v>20</v>
      </c>
      <c r="D14" s="2">
        <v>1.0</v>
      </c>
      <c r="E14" s="2"/>
    </row>
    <row r="15">
      <c r="A15" s="7">
        <v>14.0</v>
      </c>
      <c r="B15" s="7" t="s">
        <v>33</v>
      </c>
      <c r="C15" s="7" t="s">
        <v>34</v>
      </c>
      <c r="D15" s="6">
        <v>2.0</v>
      </c>
      <c r="E15" s="6"/>
    </row>
    <row r="16">
      <c r="A16" s="10" t="s">
        <v>37</v>
      </c>
      <c r="B16" s="11"/>
      <c r="C16" s="12"/>
      <c r="D16" s="16">
        <f t="shared" ref="D16:E16" si="1">SUM(D2:D15)</f>
        <v>277</v>
      </c>
      <c r="E16" s="16">
        <f t="shared" si="1"/>
        <v>0</v>
      </c>
    </row>
  </sheetData>
  <mergeCells count="1">
    <mergeCell ref="A16:C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9.75"/>
    <col customWidth="1" min="3" max="5" width="10.13"/>
  </cols>
  <sheetData>
    <row r="1">
      <c r="A1" s="14" t="s">
        <v>0</v>
      </c>
      <c r="B1" s="14" t="s">
        <v>1</v>
      </c>
      <c r="C1" s="14" t="s">
        <v>2</v>
      </c>
      <c r="D1" s="15" t="s">
        <v>11</v>
      </c>
      <c r="E1" s="15" t="s">
        <v>36</v>
      </c>
    </row>
    <row r="2">
      <c r="A2" s="3">
        <v>1.0</v>
      </c>
      <c r="B2" s="3" t="s">
        <v>13</v>
      </c>
      <c r="C2" s="3" t="s">
        <v>14</v>
      </c>
      <c r="D2" s="2"/>
      <c r="E2" s="2"/>
    </row>
    <row r="3">
      <c r="A3" s="7">
        <v>2.0</v>
      </c>
      <c r="B3" s="7" t="s">
        <v>15</v>
      </c>
      <c r="C3" s="7" t="s">
        <v>16</v>
      </c>
      <c r="D3" s="6"/>
      <c r="E3" s="6"/>
    </row>
    <row r="4">
      <c r="A4" s="3">
        <v>3.0</v>
      </c>
      <c r="B4" s="3" t="s">
        <v>17</v>
      </c>
      <c r="C4" s="3" t="s">
        <v>18</v>
      </c>
      <c r="D4" s="2"/>
      <c r="E4" s="2"/>
    </row>
    <row r="5">
      <c r="A5" s="7">
        <v>4.0</v>
      </c>
      <c r="B5" s="7" t="s">
        <v>19</v>
      </c>
      <c r="C5" s="7" t="s">
        <v>20</v>
      </c>
      <c r="D5" s="6"/>
      <c r="E5" s="6"/>
    </row>
    <row r="6">
      <c r="A6" s="3">
        <v>5.0</v>
      </c>
      <c r="B6" s="3" t="s">
        <v>21</v>
      </c>
      <c r="C6" s="3" t="s">
        <v>20</v>
      </c>
      <c r="D6" s="2"/>
      <c r="E6" s="2"/>
    </row>
    <row r="7">
      <c r="A7" s="7">
        <v>6.0</v>
      </c>
      <c r="B7" s="7" t="s">
        <v>22</v>
      </c>
      <c r="C7" s="7" t="s">
        <v>20</v>
      </c>
      <c r="D7" s="6"/>
      <c r="E7" s="6"/>
    </row>
    <row r="8">
      <c r="A8" s="3">
        <v>7.0</v>
      </c>
      <c r="B8" s="3" t="s">
        <v>23</v>
      </c>
      <c r="C8" s="3" t="s">
        <v>20</v>
      </c>
      <c r="D8" s="2"/>
      <c r="E8" s="2"/>
    </row>
    <row r="9">
      <c r="A9" s="7">
        <v>8.0</v>
      </c>
      <c r="B9" s="7" t="s">
        <v>24</v>
      </c>
      <c r="C9" s="7" t="s">
        <v>25</v>
      </c>
      <c r="D9" s="6"/>
      <c r="E9" s="6"/>
    </row>
    <row r="10">
      <c r="A10" s="3">
        <v>9.0</v>
      </c>
      <c r="B10" s="3" t="s">
        <v>26</v>
      </c>
      <c r="C10" s="3" t="s">
        <v>25</v>
      </c>
      <c r="D10" s="2"/>
      <c r="E10" s="2"/>
    </row>
    <row r="11">
      <c r="A11" s="7">
        <v>10.0</v>
      </c>
      <c r="B11" s="7" t="s">
        <v>27</v>
      </c>
      <c r="C11" s="7" t="s">
        <v>28</v>
      </c>
      <c r="D11" s="6"/>
      <c r="E11" s="6"/>
    </row>
    <row r="12">
      <c r="A12" s="3">
        <v>11.0</v>
      </c>
      <c r="B12" s="3" t="s">
        <v>29</v>
      </c>
      <c r="C12" s="3" t="s">
        <v>30</v>
      </c>
      <c r="D12" s="2"/>
      <c r="E12" s="2"/>
    </row>
    <row r="13">
      <c r="A13" s="7">
        <v>12.0</v>
      </c>
      <c r="B13" s="7" t="s">
        <v>31</v>
      </c>
      <c r="C13" s="7" t="s">
        <v>30</v>
      </c>
      <c r="D13" s="6"/>
      <c r="E13" s="6"/>
    </row>
    <row r="14">
      <c r="A14" s="3">
        <v>13.0</v>
      </c>
      <c r="B14" s="3" t="s">
        <v>32</v>
      </c>
      <c r="C14" s="3" t="s">
        <v>20</v>
      </c>
      <c r="D14" s="2"/>
      <c r="E14" s="2"/>
    </row>
    <row r="15">
      <c r="A15" s="7">
        <v>14.0</v>
      </c>
      <c r="B15" s="7" t="s">
        <v>33</v>
      </c>
      <c r="C15" s="7" t="s">
        <v>34</v>
      </c>
      <c r="D15" s="6"/>
      <c r="E15" s="6"/>
    </row>
    <row r="16">
      <c r="A16" s="10" t="s">
        <v>37</v>
      </c>
      <c r="B16" s="11"/>
      <c r="C16" s="12"/>
      <c r="D16" s="16">
        <f t="shared" ref="D16:E16" si="1">SUM(D2:D15)</f>
        <v>0</v>
      </c>
      <c r="E16" s="16">
        <f t="shared" si="1"/>
        <v>0</v>
      </c>
    </row>
  </sheetData>
  <mergeCells count="1">
    <mergeCell ref="A16:C16"/>
  </mergeCells>
  <drawing r:id="rId1"/>
</worksheet>
</file>