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<sst xmlns="http://schemas.openxmlformats.org/spreadsheetml/2006/main" count="25" uniqueCount="11">
  <si>
    <t xml:space="preserve">Коэффициенты детерминации</t>
  </si>
  <si>
    <t xml:space="preserve">Гиперболическая линия тренда</t>
  </si>
  <si>
    <t xml:space="preserve">t</t>
  </si>
  <si>
    <r>
      <rPr>
        <sz val="10"/>
        <rFont val="Times New Roman"/>
        <family val="1"/>
        <charset val="1"/>
      </rPr>
      <t xml:space="preserve">y</t>
    </r>
    <r>
      <rPr>
        <vertAlign val="subscript"/>
        <sz val="10"/>
        <rFont val="Times New Roman"/>
        <family val="1"/>
        <charset val="1"/>
      </rPr>
      <t xml:space="preserve">i</t>
    </r>
  </si>
  <si>
    <r>
      <rPr>
        <sz val="10"/>
        <rFont val="Times New Roman"/>
        <family val="1"/>
        <charset val="1"/>
      </rPr>
      <t xml:space="preserve">ŷ</t>
    </r>
    <r>
      <rPr>
        <vertAlign val="subscript"/>
        <sz val="10"/>
        <rFont val="Times New Roman"/>
        <family val="1"/>
        <charset val="1"/>
      </rPr>
      <t xml:space="preserve">t</t>
    </r>
  </si>
  <si>
    <r>
      <rPr>
        <sz val="10"/>
        <rFont val="Times New Roman"/>
        <family val="1"/>
        <charset val="1"/>
      </rPr>
      <t xml:space="preserve">(y</t>
    </r>
    <r>
      <rPr>
        <vertAlign val="subscript"/>
        <sz val="10"/>
        <rFont val="Times New Roman"/>
        <family val="1"/>
        <charset val="1"/>
      </rPr>
      <t xml:space="preserve">i</t>
    </r>
    <r>
      <rPr>
        <sz val="10"/>
        <rFont val="Times New Roman"/>
        <family val="1"/>
        <charset val="1"/>
      </rPr>
      <t xml:space="preserve">-ŷ</t>
    </r>
    <r>
      <rPr>
        <vertAlign val="subscript"/>
        <sz val="10"/>
        <rFont val="Times New Roman"/>
        <family val="1"/>
        <charset val="1"/>
      </rPr>
      <t xml:space="preserve">t</t>
    </r>
    <r>
      <rPr>
        <sz val="10"/>
        <rFont val="Times New Roman"/>
        <family val="1"/>
        <charset val="1"/>
      </rPr>
      <t xml:space="preserve">)</t>
    </r>
    <r>
      <rPr>
        <vertAlign val="superscript"/>
        <sz val="10"/>
        <rFont val="Times New Roman"/>
        <family val="1"/>
        <charset val="1"/>
      </rPr>
      <t xml:space="preserve">2</t>
    </r>
  </si>
  <si>
    <r>
      <rPr>
        <sz val="10"/>
        <rFont val="Times New Roman"/>
        <family val="1"/>
        <charset val="1"/>
      </rPr>
      <t xml:space="preserve">(y</t>
    </r>
    <r>
      <rPr>
        <vertAlign val="subscript"/>
        <sz val="10"/>
        <rFont val="Times New Roman"/>
        <family val="1"/>
        <charset val="1"/>
      </rPr>
      <t xml:space="preserve">i</t>
    </r>
    <r>
      <rPr>
        <sz val="10"/>
        <rFont val="Times New Roman"/>
        <family val="1"/>
        <charset val="1"/>
      </rPr>
      <t xml:space="preserve">-ȳ)</t>
    </r>
    <r>
      <rPr>
        <vertAlign val="superscript"/>
        <sz val="10"/>
        <rFont val="Times New Roman"/>
        <family val="1"/>
        <charset val="1"/>
      </rPr>
      <t xml:space="preserve">2</t>
    </r>
  </si>
  <si>
    <t xml:space="preserve">ȳ=</t>
  </si>
  <si>
    <r>
      <rPr>
        <sz val="10"/>
        <rFont val="Times New Roman"/>
        <family val="1"/>
        <charset val="1"/>
      </rPr>
      <t xml:space="preserve">r</t>
    </r>
    <r>
      <rPr>
        <vertAlign val="superscript"/>
        <sz val="10"/>
        <rFont val="Times New Roman"/>
        <family val="1"/>
        <charset val="1"/>
      </rPr>
      <t xml:space="preserve">2 </t>
    </r>
    <r>
      <rPr>
        <sz val="10"/>
        <rFont val="Times New Roman"/>
        <family val="1"/>
        <charset val="1"/>
      </rPr>
      <t xml:space="preserve">= </t>
    </r>
  </si>
  <si>
    <t xml:space="preserve">Линейная линия тренда</t>
  </si>
  <si>
    <t xml:space="preserve">Полиноминальная линия тренда второй степени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</si>
</sst>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0000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Times New Roman"/>
      <family val="1"/>
      <charset val="1"/>
    </font>
    <font>
      <vertAlign val="subscript"/>
      <sz val="10"/>
      <name val="Times New Roman"/>
      <family val="1"/>
      <charset val="1"/>
    </font>
    <font>
      <vertAlign val="superscript"/>
      <sz val="1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3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40" workbookViewId="0">
      <selection pane="topLeft" activeCell="B33" activeCellId="0" sqref="B33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2" customFormat="false" ht="12.8" hidden="false" customHeight="false" outlineLevel="0" collapsed="false">
      <c r="B2" s="2" t="s">
        <v>0</v>
      </c>
      <c r="C2" s="2"/>
      <c r="D2" s="2"/>
      <c r="E2" s="2"/>
      <c r="F2" s="2"/>
    </row>
    <row r="3" customFormat="false" ht="12.8" hidden="false" customHeight="false" outlineLevel="0" collapsed="false">
      <c r="B3" s="3" t="s">
        <v>1</v>
      </c>
      <c r="C3" s="3"/>
      <c r="D3" s="3"/>
      <c r="E3" s="3"/>
      <c r="F3" s="3"/>
    </row>
    <row r="4" customFormat="false" ht="12.8" hidden="false" customHeight="false" outlineLevel="0" collapsed="false"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</row>
    <row r="5" customFormat="false" ht="12.8" hidden="false" customHeight="false" outlineLevel="0" collapsed="false">
      <c r="B5" s="4" t="n">
        <v>1</v>
      </c>
      <c r="C5" s="4" t="n">
        <v>11.5</v>
      </c>
      <c r="D5" s="5" t="n">
        <v>11.4255256954267</v>
      </c>
      <c r="E5" s="6" t="n">
        <f aca="false">(C5-D5)^2</f>
        <v>0.0055464220416767</v>
      </c>
      <c r="F5" s="6" t="n">
        <f aca="false">(C5-$C$11)^2</f>
        <v>21.3136111111111</v>
      </c>
    </row>
    <row r="6" customFormat="false" ht="12.8" hidden="false" customHeight="false" outlineLevel="0" collapsed="false">
      <c r="B6" s="4" t="n">
        <v>2</v>
      </c>
      <c r="C6" s="4" t="n">
        <v>7.3</v>
      </c>
      <c r="D6" s="5" t="n">
        <v>7.58705327675624</v>
      </c>
      <c r="E6" s="6" t="n">
        <f aca="false">(C6-D6)^2</f>
        <v>0.0823995836964947</v>
      </c>
      <c r="F6" s="6" t="n">
        <f aca="false">(C6-$C$11)^2</f>
        <v>0.173611111111111</v>
      </c>
    </row>
    <row r="7" customFormat="false" ht="12.8" hidden="false" customHeight="false" outlineLevel="0" collapsed="false">
      <c r="B7" s="4" t="n">
        <v>3</v>
      </c>
      <c r="C7" s="4" t="n">
        <v>6.5</v>
      </c>
      <c r="D7" s="5" t="n">
        <v>6.30756247053277</v>
      </c>
      <c r="E7" s="6" t="n">
        <f aca="false">(C7-D7)^2</f>
        <v>0.037032202747451</v>
      </c>
      <c r="F7" s="6" t="n">
        <f aca="false">(C7-$C$11)^2</f>
        <v>0.146944444444444</v>
      </c>
    </row>
    <row r="8" customFormat="false" ht="12.8" hidden="false" customHeight="false" outlineLevel="0" collapsed="false">
      <c r="B8" s="4" t="n">
        <v>4</v>
      </c>
      <c r="C8" s="4" t="n">
        <v>5.6</v>
      </c>
      <c r="D8" s="5" t="n">
        <v>5.66781706742103</v>
      </c>
      <c r="E8" s="6" t="n">
        <f aca="false">(C8-D8)^2</f>
        <v>0.00459915463358857</v>
      </c>
      <c r="F8" s="6" t="n">
        <f aca="false">(C8-$C$11)^2</f>
        <v>1.64694444444444</v>
      </c>
    </row>
    <row r="9" customFormat="false" ht="12.8" hidden="false" customHeight="false" outlineLevel="0" collapsed="false">
      <c r="B9" s="4" t="n">
        <v>5</v>
      </c>
      <c r="C9" s="4" t="n">
        <v>5.5</v>
      </c>
      <c r="D9" s="5" t="n">
        <v>5.28396982555399</v>
      </c>
      <c r="E9" s="6" t="n">
        <f aca="false">(C9-D9)^2</f>
        <v>0.0466690362711733</v>
      </c>
      <c r="F9" s="6" t="n">
        <f aca="false">(C9-$C$11)^2</f>
        <v>1.91361111111111</v>
      </c>
    </row>
    <row r="10" customFormat="false" ht="12.8" hidden="false" customHeight="false" outlineLevel="0" collapsed="false">
      <c r="B10" s="4" t="n">
        <v>6</v>
      </c>
      <c r="C10" s="4" t="n">
        <v>4.9</v>
      </c>
      <c r="D10" s="5" t="n">
        <v>5.02807166430929</v>
      </c>
      <c r="E10" s="6" t="n">
        <f aca="false">(C10-D10)^2</f>
        <v>0.0164023511989514</v>
      </c>
      <c r="F10" s="6" t="n">
        <f aca="false">(C10-$C$11)^2</f>
        <v>3.93361111111111</v>
      </c>
    </row>
    <row r="11" customFormat="false" ht="12.8" hidden="false" customHeight="false" outlineLevel="0" collapsed="false">
      <c r="B11" s="7" t="s">
        <v>7</v>
      </c>
      <c r="C11" s="8" t="n">
        <f aca="false">AVERAGE(C5:C10)</f>
        <v>6.88333333333333</v>
      </c>
      <c r="D11" s="4"/>
      <c r="E11" s="7" t="s">
        <v>8</v>
      </c>
      <c r="F11" s="9" t="n">
        <f aca="false">1-(SUM(E5:E10)/SUM(F5:F10))</f>
        <v>0.993386207566882</v>
      </c>
    </row>
    <row r="13" customFormat="false" ht="12.8" hidden="false" customHeight="false" outlineLevel="0" collapsed="false">
      <c r="B13" s="3" t="s">
        <v>9</v>
      </c>
      <c r="C13" s="3"/>
      <c r="D13" s="3"/>
      <c r="E13" s="3"/>
      <c r="F13" s="3"/>
    </row>
    <row r="14" customFormat="false" ht="12.8" hidden="false" customHeight="false" outlineLevel="0" collapsed="false">
      <c r="B14" s="4" t="s">
        <v>2</v>
      </c>
      <c r="C14" s="4" t="s">
        <v>3</v>
      </c>
      <c r="D14" s="4" t="s">
        <v>4</v>
      </c>
      <c r="E14" s="4" t="s">
        <v>5</v>
      </c>
      <c r="F14" s="4" t="s">
        <v>6</v>
      </c>
    </row>
    <row r="15" customFormat="false" ht="12.8" hidden="false" customHeight="false" outlineLevel="0" collapsed="false">
      <c r="B15" s="4" t="n">
        <v>1</v>
      </c>
      <c r="C15" s="4" t="n">
        <v>11.5</v>
      </c>
      <c r="D15" s="5" t="n">
        <v>9.69047619047619</v>
      </c>
      <c r="E15" s="6" t="n">
        <f aca="false">(C15-D15)^2</f>
        <v>3.27437641723356</v>
      </c>
      <c r="F15" s="6" t="n">
        <f aca="false">(C15-$C$11)^2</f>
        <v>21.3136111111111</v>
      </c>
    </row>
    <row r="16" customFormat="false" ht="12.8" hidden="false" customHeight="false" outlineLevel="0" collapsed="false">
      <c r="B16" s="4" t="n">
        <v>2</v>
      </c>
      <c r="C16" s="4" t="n">
        <v>7.3</v>
      </c>
      <c r="D16" s="5" t="n">
        <v>8.56761904761905</v>
      </c>
      <c r="E16" s="6" t="n">
        <f aca="false">(C16-D16)^2</f>
        <v>1.60685804988663</v>
      </c>
      <c r="F16" s="6" t="n">
        <f aca="false">(C16-$C$11)^2</f>
        <v>0.173611111111111</v>
      </c>
    </row>
    <row r="17" customFormat="false" ht="12.8" hidden="false" customHeight="false" outlineLevel="0" collapsed="false">
      <c r="B17" s="4" t="n">
        <v>3</v>
      </c>
      <c r="C17" s="4" t="n">
        <v>6.5</v>
      </c>
      <c r="D17" s="5" t="n">
        <v>7.4447619047619</v>
      </c>
      <c r="E17" s="6" t="n">
        <f aca="false">(C17-D17)^2</f>
        <v>0.892575056689333</v>
      </c>
      <c r="F17" s="6" t="n">
        <f aca="false">(C17-$C$11)^2</f>
        <v>0.146944444444444</v>
      </c>
    </row>
    <row r="18" customFormat="false" ht="12.8" hidden="false" customHeight="false" outlineLevel="0" collapsed="false">
      <c r="B18" s="4" t="n">
        <v>4</v>
      </c>
      <c r="C18" s="4" t="n">
        <v>5.6</v>
      </c>
      <c r="D18" s="5" t="n">
        <v>6.32190476190477</v>
      </c>
      <c r="E18" s="6" t="n">
        <f aca="false">(C18-D18)^2</f>
        <v>0.521146485260784</v>
      </c>
      <c r="F18" s="6" t="n">
        <f aca="false">(C18-$C$11)^2</f>
        <v>1.64694444444444</v>
      </c>
    </row>
    <row r="19" customFormat="false" ht="12.8" hidden="false" customHeight="false" outlineLevel="0" collapsed="false">
      <c r="B19" s="4" t="n">
        <v>5</v>
      </c>
      <c r="C19" s="4" t="n">
        <v>5.5</v>
      </c>
      <c r="D19" s="5" t="n">
        <v>5.19904761904763</v>
      </c>
      <c r="E19" s="6" t="n">
        <f aca="false">(C19-D19)^2</f>
        <v>0.0905723356009003</v>
      </c>
      <c r="F19" s="6" t="n">
        <f aca="false">(C19-$C$11)^2</f>
        <v>1.91361111111111</v>
      </c>
    </row>
    <row r="20" customFormat="false" ht="12.8" hidden="false" customHeight="false" outlineLevel="0" collapsed="false">
      <c r="B20" s="4" t="n">
        <v>6</v>
      </c>
      <c r="C20" s="4" t="n">
        <v>4.9</v>
      </c>
      <c r="D20" s="5" t="n">
        <v>4.07619047619049</v>
      </c>
      <c r="E20" s="6" t="n">
        <f aca="false">(C20-D20)^2</f>
        <v>0.678662131519252</v>
      </c>
      <c r="F20" s="6" t="n">
        <f aca="false">(C20-$C$11)^2</f>
        <v>3.93361111111111</v>
      </c>
    </row>
    <row r="21" customFormat="false" ht="12.8" hidden="false" customHeight="false" outlineLevel="0" collapsed="false">
      <c r="B21" s="7" t="s">
        <v>7</v>
      </c>
      <c r="C21" s="8" t="n">
        <f aca="false">AVERAGE(C15:C20)</f>
        <v>6.88333333333333</v>
      </c>
      <c r="D21" s="4"/>
      <c r="E21" s="7" t="s">
        <v>8</v>
      </c>
      <c r="F21" s="9" t="n">
        <f aca="false">1-(SUM(E15:E20)/SUM(F15:F20))</f>
        <v>0.75748044368517</v>
      </c>
    </row>
    <row r="23" customFormat="false" ht="12.8" hidden="false" customHeight="false" outlineLevel="0" collapsed="false">
      <c r="B23" s="3" t="s">
        <v>10</v>
      </c>
      <c r="C23" s="3"/>
      <c r="D23" s="3"/>
      <c r="E23" s="3"/>
      <c r="F23" s="3"/>
    </row>
    <row r="24" customFormat="false" ht="12.8" hidden="false" customHeight="false" outlineLevel="0" collapsed="false">
      <c r="B24" s="4" t="s">
        <v>2</v>
      </c>
      <c r="C24" s="4" t="s">
        <v>3</v>
      </c>
      <c r="D24" s="4" t="s">
        <v>4</v>
      </c>
      <c r="E24" s="4" t="s">
        <v>5</v>
      </c>
      <c r="F24" s="4" t="s">
        <v>6</v>
      </c>
    </row>
    <row r="25" customFormat="false" ht="12.8" hidden="false" customHeight="false" outlineLevel="0" collapsed="false">
      <c r="B25" s="4" t="n">
        <v>1</v>
      </c>
      <c r="C25" s="4" t="n">
        <v>11.5</v>
      </c>
      <c r="D25" s="5" t="n">
        <v>10.928571428571</v>
      </c>
      <c r="E25" s="6" t="n">
        <f aca="false">(C25-D25)^2</f>
        <v>0.326530612245387</v>
      </c>
      <c r="F25" s="6" t="n">
        <f aca="false">(C25-$C$11)^2</f>
        <v>21.3136111111111</v>
      </c>
    </row>
    <row r="26" customFormat="false" ht="12.8" hidden="false" customHeight="false" outlineLevel="0" collapsed="false">
      <c r="B26" s="4" t="n">
        <v>2</v>
      </c>
      <c r="C26" s="4" t="n">
        <v>7.3</v>
      </c>
      <c r="D26" s="5" t="n">
        <v>8.31999999999962</v>
      </c>
      <c r="E26" s="6" t="n">
        <f aca="false">(C26-D26)^2</f>
        <v>1.04039999999923</v>
      </c>
      <c r="F26" s="6" t="n">
        <f aca="false">(C26-$C$11)^2</f>
        <v>0.173611111111111</v>
      </c>
    </row>
    <row r="27" customFormat="false" ht="12.8" hidden="false" customHeight="false" outlineLevel="0" collapsed="false">
      <c r="B27" s="4" t="n">
        <v>3</v>
      </c>
      <c r="C27" s="4" t="n">
        <v>6.5</v>
      </c>
      <c r="D27" s="5" t="n">
        <v>6.45428571428543</v>
      </c>
      <c r="E27" s="6" t="n">
        <f aca="false">(C27-D27)^2</f>
        <v>0.0020897959183933</v>
      </c>
      <c r="F27" s="6" t="n">
        <f aca="false">(C27-$C$11)^2</f>
        <v>0.146944444444444</v>
      </c>
    </row>
    <row r="28" customFormat="false" ht="12.8" hidden="false" customHeight="false" outlineLevel="0" collapsed="false">
      <c r="B28" s="4" t="n">
        <v>4</v>
      </c>
      <c r="C28" s="4" t="n">
        <v>5.6</v>
      </c>
      <c r="D28" s="5" t="n">
        <v>5.33142857142839</v>
      </c>
      <c r="E28" s="6" t="n">
        <f aca="false">(C28-D28)^2</f>
        <v>0.0721306122449953</v>
      </c>
      <c r="F28" s="6" t="n">
        <f aca="false">(C28-$C$11)^2</f>
        <v>1.64694444444444</v>
      </c>
    </row>
    <row r="29" customFormat="false" ht="12.8" hidden="false" customHeight="false" outlineLevel="0" collapsed="false">
      <c r="B29" s="4" t="n">
        <v>5</v>
      </c>
      <c r="C29" s="4" t="n">
        <v>5.5</v>
      </c>
      <c r="D29" s="5" t="n">
        <v>4.95142857142848</v>
      </c>
      <c r="E29" s="6" t="n">
        <f aca="false">(C29-D29)^2</f>
        <v>0.300930612244999</v>
      </c>
      <c r="F29" s="6" t="n">
        <f aca="false">(C29-$C$11)^2</f>
        <v>1.91361111111111</v>
      </c>
    </row>
    <row r="30" customFormat="false" ht="12.8" hidden="false" customHeight="false" outlineLevel="0" collapsed="false">
      <c r="B30" s="4" t="n">
        <v>6</v>
      </c>
      <c r="C30" s="4" t="n">
        <v>4.9</v>
      </c>
      <c r="D30" s="5" t="n">
        <v>5.31428571428571</v>
      </c>
      <c r="E30" s="6" t="n">
        <f aca="false">(C30-D30)^2</f>
        <v>0.17163265306122</v>
      </c>
      <c r="F30" s="6" t="n">
        <f aca="false">(C30-$C$11)^2</f>
        <v>3.93361111111111</v>
      </c>
    </row>
    <row r="31" customFormat="false" ht="12.8" hidden="false" customHeight="false" outlineLevel="0" collapsed="false">
      <c r="B31" s="7" t="s">
        <v>7</v>
      </c>
      <c r="C31" s="8" t="n">
        <f aca="false">AVERAGE(C25:C30)</f>
        <v>6.88333333333333</v>
      </c>
      <c r="D31" s="4"/>
      <c r="E31" s="7" t="s">
        <v>8</v>
      </c>
      <c r="F31" s="9" t="n">
        <f aca="false">1-(SUM(E25:E30)/SUM(F25:F30))</f>
        <v>0.934300590980802</v>
      </c>
    </row>
  </sheetData>
  <mergeCells count="4">
    <mergeCell ref="B2:F2"/>
    <mergeCell ref="B3:F3"/>
    <mergeCell ref="B13:F13"/>
    <mergeCell ref="B23:F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2022-05-21T00:02:42Z</dcterms:created>
  <dc:creator/>
  <dc:description/>
  <dc:language>en-GB</dc:language>
  <cp:lastModifiedBy/>
  <dcterms:modified xsi:type="dcterms:W3CDTF">2022-05-21T00:18:14Z</dcterms:modified>
  <cp:revision>2</cp:revision>
  <dc:subject/>
  <dc:title/>
</cp:coreProperties>
</file>