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T6" i="1"/>
  <c r="V6" i="1" s="1"/>
  <c r="R6" i="1"/>
  <c r="Q6" i="1"/>
  <c r="S6" i="1" s="1"/>
  <c r="V5" i="1"/>
  <c r="S5" i="1"/>
  <c r="V4" i="1"/>
  <c r="S4" i="1"/>
</calcChain>
</file>

<file path=xl/sharedStrings.xml><?xml version="1.0" encoding="utf-8"?>
<sst xmlns="http://schemas.openxmlformats.org/spreadsheetml/2006/main" count="150" uniqueCount="74">
  <si>
    <t>单因素分析</t>
    <phoneticPr fontId="1" type="noConversion"/>
  </si>
  <si>
    <t>变量</t>
    <phoneticPr fontId="2" type="noConversion"/>
  </si>
  <si>
    <t>p值</t>
    <phoneticPr fontId="2" type="noConversion"/>
  </si>
  <si>
    <t>选择</t>
    <phoneticPr fontId="2" type="noConversion"/>
  </si>
  <si>
    <t>年龄</t>
  </si>
  <si>
    <t>&lt;0.001</t>
  </si>
  <si>
    <t>住院天数</t>
  </si>
  <si>
    <t>收缩压</t>
  </si>
  <si>
    <t>舒张压</t>
  </si>
  <si>
    <t>身高</t>
  </si>
  <si>
    <t>体重</t>
  </si>
  <si>
    <t>bmi</t>
  </si>
  <si>
    <t>甘油三酯</t>
  </si>
  <si>
    <t>高密度脂蛋白</t>
  </si>
  <si>
    <t>低密度脂蛋白</t>
  </si>
  <si>
    <t>总胆固醇</t>
  </si>
  <si>
    <t>纤维蛋白原</t>
  </si>
  <si>
    <t>国际标准化比值</t>
  </si>
  <si>
    <t>糖化血红蛋白</t>
  </si>
  <si>
    <t>丙氨酸氨基转移酶</t>
  </si>
  <si>
    <t>肌酐</t>
  </si>
  <si>
    <t>葡萄糖</t>
  </si>
  <si>
    <t>性别</t>
  </si>
  <si>
    <t>高血压</t>
  </si>
  <si>
    <t>高脂血症</t>
  </si>
  <si>
    <t>糖尿病</t>
  </si>
  <si>
    <t>吸烟史</t>
  </si>
  <si>
    <t>饮酒史</t>
  </si>
  <si>
    <t>阿托伐他汀_是否用药</t>
  </si>
  <si>
    <t>阿司匹林_是否用药</t>
  </si>
  <si>
    <t>氯吡格雷_是否用药</t>
  </si>
  <si>
    <t>肝素_是否用药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</si>
  <si>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</si>
  <si>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</si>
  <si>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</si>
  <si>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</si>
  <si>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</si>
  <si>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</si>
  <si>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多重共线性计算</t>
    <phoneticPr fontId="1" type="noConversion"/>
  </si>
  <si>
    <t>变量</t>
    <phoneticPr fontId="2" type="noConversion"/>
  </si>
  <si>
    <t>VIF</t>
    <phoneticPr fontId="2" type="noConversion"/>
  </si>
  <si>
    <t>容忍度</t>
    <phoneticPr fontId="2" type="noConversion"/>
  </si>
  <si>
    <t>选择</t>
    <phoneticPr fontId="2" type="noConversion"/>
  </si>
  <si>
    <t>是</t>
    <phoneticPr fontId="2" type="noConversion"/>
  </si>
  <si>
    <t>否</t>
    <phoneticPr fontId="1" type="noConversion"/>
  </si>
  <si>
    <t>否</t>
    <phoneticPr fontId="1" type="noConversion"/>
  </si>
  <si>
    <t>否</t>
    <phoneticPr fontId="1" type="noConversion"/>
  </si>
  <si>
    <t>方程系数</t>
    <phoneticPr fontId="1" type="noConversion"/>
  </si>
  <si>
    <t>变量</t>
    <phoneticPr fontId="2" type="noConversion"/>
  </si>
  <si>
    <t>系数</t>
    <phoneticPr fontId="2" type="noConversion"/>
  </si>
  <si>
    <t>Std. Error z</t>
    <phoneticPr fontId="2" type="noConversion"/>
  </si>
  <si>
    <t>p-value</t>
    <phoneticPr fontId="2" type="noConversion"/>
  </si>
  <si>
    <t>EXP(B)</t>
    <phoneticPr fontId="2" type="noConversion"/>
  </si>
  <si>
    <t>(Intercept)</t>
  </si>
  <si>
    <t>重合矩阵　</t>
  </si>
  <si>
    <t>训练集</t>
    <phoneticPr fontId="2" type="noConversion"/>
  </si>
  <si>
    <t>测试集</t>
    <phoneticPr fontId="2" type="noConversion"/>
  </si>
  <si>
    <t>真实值=0</t>
    <phoneticPr fontId="2" type="noConversion"/>
  </si>
  <si>
    <t>真实值=1</t>
    <phoneticPr fontId="2" type="noConversion"/>
  </si>
  <si>
    <t>总计</t>
    <phoneticPr fontId="2" type="noConversion"/>
  </si>
  <si>
    <t>总计</t>
    <phoneticPr fontId="2" type="noConversion"/>
  </si>
  <si>
    <t>预测值=0</t>
    <phoneticPr fontId="2" type="noConversion"/>
  </si>
  <si>
    <t>预测值=1</t>
    <phoneticPr fontId="2" type="noConversion"/>
  </si>
  <si>
    <t>重合矩阵　</t>
    <phoneticPr fontId="1" type="noConversion"/>
  </si>
  <si>
    <t>正确率</t>
  </si>
  <si>
    <t>查准率</t>
  </si>
  <si>
    <t>召回率</t>
  </si>
  <si>
    <t>AUC面积</t>
  </si>
  <si>
    <t>训练集</t>
  </si>
  <si>
    <t>测试集</t>
  </si>
  <si>
    <t>正确率</t>
    <phoneticPr fontId="1" type="noConversion"/>
  </si>
  <si>
    <t>训练集</t>
    <phoneticPr fontId="1" type="noConversion"/>
  </si>
  <si>
    <t>测试集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</si>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</sst>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 Light"/>
      <family val="2"/>
      <charset val="134"/>
    </font>
    <font>
      <sz val="10"/>
      <name val="Arial"/>
      <family val="2"/>
    </font>
    <font>
      <sz val="12"/>
      <name val="微软雅黑 Light"/>
      <family val="2"/>
      <charset val="134"/>
    </font>
    <font>
      <sz val="12"/>
      <color rgb="FF000000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indexed="8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right" vertical="center"/>
    </xf>
    <xf numFmtId="177" fontId="8" fillId="0" borderId="1" xfId="0" applyNumberFormat="1" applyFont="1" applyFill="1" applyBorder="1" applyAlignment="1">
      <alignment horizontal="right" vertical="center"/>
    </xf>
    <xf numFmtId="177" fontId="8" fillId="0" borderId="1" xfId="0" applyNumberFormat="1" applyFont="1" applyBorder="1" applyAlignment="1">
      <alignment horizontal="right" vertical="center"/>
    </xf>
    <xf numFmtId="11" fontId="8" fillId="0" borderId="1" xfId="0" applyNumberFormat="1" applyFont="1" applyBorder="1" applyAlignment="1">
      <alignment horizontal="right" vertical="center"/>
    </xf>
    <xf numFmtId="2" fontId="8" fillId="0" borderId="1" xfId="0" applyNumberFormat="1" applyFont="1" applyBorder="1" applyAlignment="1">
      <alignment horizontal="right" vertical="center"/>
    </xf>
    <xf numFmtId="176" fontId="10" fillId="0" borderId="1" xfId="1" applyNumberFormat="1" applyFont="1" applyBorder="1" applyAlignment="1">
      <alignment horizontal="center" vertical="center"/>
    </xf>
    <xf numFmtId="0" fontId="8" fillId="0" borderId="0" xfId="0" applyFont="1" applyAlignment="1"/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21</xdr:row>
      <xdr:rowOff>104775</xdr:rowOff>
    </xdr:from>
    <xdr:to>
      <xdr:col>13</xdr:col>
      <xdr:colOff>57150</xdr:colOff>
      <xdr:row>46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16A90-5F37-4010-8FDC-89063D91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461962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21</xdr:row>
      <xdr:rowOff>190500</xdr:rowOff>
    </xdr:from>
    <xdr:to>
      <xdr:col>21</xdr:col>
      <xdr:colOff>114300</xdr:colOff>
      <xdr:row>46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4C0FF0F-45B9-498F-82AE-6035FBC62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4705350"/>
          <a:ext cx="5381625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13" workbookViewId="0">
      <selection activeCell="H5" sqref="H5"/>
    </sheetView>
  </sheetViews>
  <sheetFormatPr defaultRowHeight="14.25" x14ac:dyDescent="0.2"/>
  <cols>
    <col min="14" max="14" width="11" customWidth="1"/>
  </cols>
  <sheetData>
    <row r="1" spans="1:22" ht="15.75" x14ac:dyDescent="0.25">
      <c r="A1" s="11" t="s">
        <v>0</v>
      </c>
      <c r="B1" s="11"/>
      <c r="C1" s="11"/>
      <c r="D1" s="12"/>
      <c r="E1" s="13" t="s">
        <v>38</v>
      </c>
      <c r="F1" s="13"/>
      <c r="G1" s="13"/>
      <c r="H1" s="13"/>
      <c r="I1" s="12"/>
      <c r="J1" s="13" t="s">
        <v>47</v>
      </c>
      <c r="K1" s="13"/>
      <c r="L1" s="13"/>
      <c r="M1" s="13"/>
      <c r="N1" s="13"/>
      <c r="P1" s="8" t="s">
        <v>63</v>
      </c>
      <c r="Q1" s="8"/>
      <c r="R1" s="8"/>
      <c r="S1" s="8"/>
      <c r="T1" s="8"/>
      <c r="U1" s="8"/>
      <c r="V1" s="8"/>
    </row>
    <row r="2" spans="1:22" ht="17.25" x14ac:dyDescent="0.25">
      <c r="A2" s="14" t="s">
        <v>1</v>
      </c>
      <c r="B2" s="14" t="s">
        <v>2</v>
      </c>
      <c r="C2" s="10" t="s">
        <v>3</v>
      </c>
      <c r="D2" s="12"/>
      <c r="E2" s="1" t="s">
        <v>39</v>
      </c>
      <c r="F2" s="1" t="s">
        <v>40</v>
      </c>
      <c r="G2" s="1" t="s">
        <v>41</v>
      </c>
      <c r="H2" s="1" t="s">
        <v>42</v>
      </c>
      <c r="I2" s="12"/>
      <c r="J2" s="14" t="s">
        <v>48</v>
      </c>
      <c r="K2" s="15" t="s">
        <v>49</v>
      </c>
      <c r="L2" s="15" t="s">
        <v>50</v>
      </c>
      <c r="M2" s="14" t="s">
        <v>51</v>
      </c>
      <c r="N2" s="15" t="s">
        <v>52</v>
      </c>
      <c r="P2" s="3" t="s">
        <v>54</v>
      </c>
      <c r="Q2" s="4" t="s">
        <v>55</v>
      </c>
      <c r="R2" s="4"/>
      <c r="S2" s="4"/>
      <c r="T2" s="4" t="s">
        <v>56</v>
      </c>
      <c r="U2" s="4"/>
      <c r="V2" s="4"/>
    </row>
    <row r="3" spans="1:22" ht="17.25" x14ac:dyDescent="0.25">
      <c r="A3" s="10" t="s">
        <v>4</v>
      </c>
      <c r="B3" s="16" t="s">
        <v>5</v>
      </c>
      <c r="C3" s="10" t="s">
        <v>32</v>
      </c>
      <c r="D3" s="12"/>
      <c r="E3" s="1" t="s">
        <v>4</v>
      </c>
      <c r="F3" s="2">
        <v>1.314094807754786</v>
      </c>
      <c r="G3" s="2">
        <v>0.7609801013585642</v>
      </c>
      <c r="H3" s="1" t="s">
        <v>43</v>
      </c>
      <c r="I3" s="12"/>
      <c r="J3" s="14" t="s">
        <v>53</v>
      </c>
      <c r="K3" s="17">
        <v>41.125634813835667</v>
      </c>
      <c r="L3" s="18">
        <v>2.7085233619322922</v>
      </c>
      <c r="M3" s="19">
        <v>4.5288108266843828E-52</v>
      </c>
      <c r="N3" s="20">
        <v>7.2549807496139034E+17</v>
      </c>
      <c r="P3" s="3"/>
      <c r="Q3" s="5" t="s">
        <v>57</v>
      </c>
      <c r="R3" s="5" t="s">
        <v>58</v>
      </c>
      <c r="S3" s="5" t="s">
        <v>59</v>
      </c>
      <c r="T3" s="5" t="s">
        <v>57</v>
      </c>
      <c r="U3" s="5" t="s">
        <v>58</v>
      </c>
      <c r="V3" s="5" t="s">
        <v>60</v>
      </c>
    </row>
    <row r="4" spans="1:22" ht="17.25" x14ac:dyDescent="0.25">
      <c r="A4" s="10" t="s">
        <v>6</v>
      </c>
      <c r="B4" s="16">
        <v>0.48954597709430547</v>
      </c>
      <c r="C4" s="10" t="s">
        <v>44</v>
      </c>
      <c r="D4" s="12"/>
      <c r="E4" s="1" t="s">
        <v>7</v>
      </c>
      <c r="F4" s="2">
        <v>1.8183903116752704</v>
      </c>
      <c r="G4" s="2">
        <v>0.5499369379496456</v>
      </c>
      <c r="H4" s="1" t="s">
        <v>43</v>
      </c>
      <c r="I4" s="12"/>
      <c r="J4" s="14" t="s">
        <v>4</v>
      </c>
      <c r="K4" s="17">
        <v>2.5572083189679153E-2</v>
      </c>
      <c r="L4" s="18">
        <v>9.4451202236850041E-3</v>
      </c>
      <c r="M4" s="19">
        <v>6.7804609366278667E-3</v>
      </c>
      <c r="N4" s="19">
        <v>1.0259018538831484</v>
      </c>
      <c r="P4" s="5" t="s">
        <v>61</v>
      </c>
      <c r="Q4" s="6">
        <v>562</v>
      </c>
      <c r="R4" s="6">
        <v>66</v>
      </c>
      <c r="S4" s="5">
        <f>Q4+R4</f>
        <v>628</v>
      </c>
      <c r="T4" s="6">
        <v>173</v>
      </c>
      <c r="U4" s="6">
        <v>27</v>
      </c>
      <c r="V4" s="5">
        <f>T4+U4</f>
        <v>200</v>
      </c>
    </row>
    <row r="5" spans="1:22" ht="17.25" x14ac:dyDescent="0.25">
      <c r="A5" s="10" t="s">
        <v>7</v>
      </c>
      <c r="B5" s="16" t="s">
        <v>5</v>
      </c>
      <c r="C5" s="10" t="s">
        <v>33</v>
      </c>
      <c r="D5" s="12"/>
      <c r="E5" s="1" t="s">
        <v>8</v>
      </c>
      <c r="F5" s="2">
        <v>1.9096276766624825</v>
      </c>
      <c r="G5" s="2">
        <v>0.52366228884351529</v>
      </c>
      <c r="H5" s="1" t="s">
        <v>43</v>
      </c>
      <c r="I5" s="12"/>
      <c r="J5" s="14" t="s">
        <v>7</v>
      </c>
      <c r="K5" s="21">
        <v>-1.5613075935405948E-3</v>
      </c>
      <c r="L5" s="19">
        <v>6.1704220707747863E-3</v>
      </c>
      <c r="M5" s="19">
        <v>0.80024431724102951</v>
      </c>
      <c r="N5" s="19">
        <v>0.99843991061307935</v>
      </c>
      <c r="P5" s="5" t="s">
        <v>62</v>
      </c>
      <c r="Q5" s="6">
        <v>79</v>
      </c>
      <c r="R5" s="6">
        <v>899</v>
      </c>
      <c r="S5" s="5">
        <f t="shared" ref="S5:S6" si="0">Q5+R5</f>
        <v>978</v>
      </c>
      <c r="T5" s="6">
        <v>34</v>
      </c>
      <c r="U5" s="6">
        <v>335</v>
      </c>
      <c r="V5" s="5">
        <f t="shared" ref="V5:V6" si="1">T5+U5</f>
        <v>369</v>
      </c>
    </row>
    <row r="6" spans="1:22" ht="17.25" x14ac:dyDescent="0.25">
      <c r="A6" s="10" t="s">
        <v>8</v>
      </c>
      <c r="B6" s="16" t="s">
        <v>5</v>
      </c>
      <c r="C6" s="10" t="s">
        <v>34</v>
      </c>
      <c r="D6" s="12"/>
      <c r="E6" s="1" t="s">
        <v>10</v>
      </c>
      <c r="F6" s="2">
        <v>3.8149447053251908</v>
      </c>
      <c r="G6" s="2">
        <v>0.2621269971761645</v>
      </c>
      <c r="H6" s="1" t="s">
        <v>43</v>
      </c>
      <c r="I6" s="12"/>
      <c r="J6" s="14" t="s">
        <v>8</v>
      </c>
      <c r="K6" s="17">
        <v>5.6651743779272184E-3</v>
      </c>
      <c r="L6" s="18">
        <v>1.0485640267142078E-2</v>
      </c>
      <c r="M6" s="19">
        <v>0.58900443199482511</v>
      </c>
      <c r="N6" s="19">
        <v>1.0056812518244675</v>
      </c>
      <c r="P6" s="5" t="s">
        <v>60</v>
      </c>
      <c r="Q6" s="5">
        <f>Q4+Q5</f>
        <v>641</v>
      </c>
      <c r="R6" s="5">
        <f>R4+R5</f>
        <v>965</v>
      </c>
      <c r="S6" s="5">
        <f t="shared" si="0"/>
        <v>1606</v>
      </c>
      <c r="T6" s="5">
        <f>T4+T5</f>
        <v>207</v>
      </c>
      <c r="U6" s="5">
        <f>U4+U5</f>
        <v>362</v>
      </c>
      <c r="V6" s="5">
        <f t="shared" si="1"/>
        <v>569</v>
      </c>
    </row>
    <row r="7" spans="1:22" ht="17.25" x14ac:dyDescent="0.25">
      <c r="A7" s="10" t="s">
        <v>9</v>
      </c>
      <c r="B7" s="16">
        <v>0.14424005411396279</v>
      </c>
      <c r="C7" s="10" t="s">
        <v>45</v>
      </c>
      <c r="D7" s="12"/>
      <c r="E7" s="1" t="s">
        <v>11</v>
      </c>
      <c r="F7" s="2">
        <v>3.5052429314618458</v>
      </c>
      <c r="G7" s="2">
        <v>0.28528693147751516</v>
      </c>
      <c r="H7" s="1" t="s">
        <v>43</v>
      </c>
      <c r="I7" s="12"/>
      <c r="J7" s="14" t="s">
        <v>10</v>
      </c>
      <c r="K7" s="21">
        <v>1.2026975790680709E-2</v>
      </c>
      <c r="L7" s="19">
        <v>1.5716174637219343E-2</v>
      </c>
      <c r="M7" s="19">
        <v>0.44411613211672152</v>
      </c>
      <c r="N7" s="19">
        <v>1.0120995906845385</v>
      </c>
    </row>
    <row r="8" spans="1:22" ht="17.25" x14ac:dyDescent="0.25">
      <c r="A8" s="10" t="s">
        <v>10</v>
      </c>
      <c r="B8" s="16" t="s">
        <v>5</v>
      </c>
      <c r="C8" s="10" t="s">
        <v>35</v>
      </c>
      <c r="D8" s="12"/>
      <c r="E8" s="1" t="s">
        <v>12</v>
      </c>
      <c r="F8" s="2">
        <v>2.006373053718812</v>
      </c>
      <c r="G8" s="2">
        <v>0.49841179742047481</v>
      </c>
      <c r="H8" s="1" t="s">
        <v>43</v>
      </c>
      <c r="I8" s="12"/>
      <c r="J8" s="14" t="s">
        <v>11</v>
      </c>
      <c r="K8" s="17">
        <v>-1.181750873780562</v>
      </c>
      <c r="L8" s="18">
        <v>8.0336059671333504E-2</v>
      </c>
      <c r="M8" s="19">
        <v>5.5531406758173316E-49</v>
      </c>
      <c r="N8" s="19">
        <v>0.3067412030301796</v>
      </c>
      <c r="P8" s="7" t="s">
        <v>70</v>
      </c>
      <c r="Q8" s="7"/>
      <c r="R8" s="7"/>
      <c r="S8" s="7"/>
      <c r="T8" s="7"/>
    </row>
    <row r="9" spans="1:22" ht="17.25" x14ac:dyDescent="0.25">
      <c r="A9" s="10" t="s">
        <v>11</v>
      </c>
      <c r="B9" s="16" t="s">
        <v>5</v>
      </c>
      <c r="C9" s="10" t="s">
        <v>36</v>
      </c>
      <c r="D9" s="12"/>
      <c r="E9" s="1" t="s">
        <v>13</v>
      </c>
      <c r="F9" s="2">
        <v>1.7608545422611206</v>
      </c>
      <c r="G9" s="2">
        <v>0.56790607969008944</v>
      </c>
      <c r="H9" s="1" t="s">
        <v>43</v>
      </c>
      <c r="I9" s="12"/>
      <c r="J9" s="14" t="s">
        <v>23</v>
      </c>
      <c r="K9" s="21">
        <v>6.5936149344338224E-2</v>
      </c>
      <c r="L9" s="19">
        <v>0.2203755529805134</v>
      </c>
      <c r="M9" s="19">
        <v>0.76478819747604176</v>
      </c>
      <c r="N9" s="19">
        <v>1.0681585123671906</v>
      </c>
      <c r="P9" s="9"/>
      <c r="Q9" s="9" t="s">
        <v>64</v>
      </c>
      <c r="R9" s="9" t="s">
        <v>65</v>
      </c>
      <c r="S9" s="9" t="s">
        <v>66</v>
      </c>
      <c r="T9" s="9" t="s">
        <v>67</v>
      </c>
    </row>
    <row r="10" spans="1:22" ht="17.25" x14ac:dyDescent="0.25">
      <c r="A10" s="10" t="s">
        <v>12</v>
      </c>
      <c r="B10" s="22" t="s">
        <v>5</v>
      </c>
      <c r="C10" s="10" t="s">
        <v>35</v>
      </c>
      <c r="D10" s="12"/>
      <c r="E10" s="1" t="s">
        <v>14</v>
      </c>
      <c r="F10" s="2">
        <v>10.277204267476478</v>
      </c>
      <c r="G10" s="2">
        <v>9.7302726886983007E-2</v>
      </c>
      <c r="H10" s="1" t="s">
        <v>46</v>
      </c>
      <c r="I10" s="12"/>
      <c r="J10" s="14" t="s">
        <v>25</v>
      </c>
      <c r="K10" s="17">
        <v>0.5131866489403929</v>
      </c>
      <c r="L10" s="18">
        <v>0.25428279209715821</v>
      </c>
      <c r="M10" s="19">
        <v>4.3573253794400683E-2</v>
      </c>
      <c r="N10" s="19">
        <v>1.6706063576486669</v>
      </c>
      <c r="P10" s="9" t="s">
        <v>68</v>
      </c>
      <c r="Q10" s="9">
        <v>0.90971357409713571</v>
      </c>
      <c r="R10" s="9">
        <v>0.91922290388548056</v>
      </c>
      <c r="S10" s="9">
        <v>0.93160621761658036</v>
      </c>
      <c r="T10" s="9">
        <v>0.96899999999999997</v>
      </c>
    </row>
    <row r="11" spans="1:22" ht="17.25" x14ac:dyDescent="0.25">
      <c r="A11" s="10" t="s">
        <v>13</v>
      </c>
      <c r="B11" s="22" t="s">
        <v>5</v>
      </c>
      <c r="C11" s="10" t="s">
        <v>32</v>
      </c>
      <c r="D11" s="12"/>
      <c r="E11" s="1" t="s">
        <v>15</v>
      </c>
      <c r="F11" s="2">
        <v>13.197015904686918</v>
      </c>
      <c r="G11" s="2">
        <v>7.5774705980679327E-2</v>
      </c>
      <c r="H11" s="1" t="s">
        <v>73</v>
      </c>
      <c r="I11" s="12"/>
      <c r="J11" s="14" t="s">
        <v>12</v>
      </c>
      <c r="K11" s="21">
        <v>-3.0446148362101352E-2</v>
      </c>
      <c r="L11" s="19">
        <v>0.11404050750532319</v>
      </c>
      <c r="M11" s="19">
        <v>0.78948716837274535</v>
      </c>
      <c r="N11" s="19">
        <v>0.97001266743164161</v>
      </c>
      <c r="P11" s="9" t="s">
        <v>69</v>
      </c>
      <c r="Q11" s="9">
        <v>0.89279437609841827</v>
      </c>
      <c r="R11" s="9">
        <v>0.90785907859078596</v>
      </c>
      <c r="S11" s="9">
        <v>0.925414364640884</v>
      </c>
      <c r="T11" s="9">
        <v>0.96099999999999997</v>
      </c>
    </row>
    <row r="12" spans="1:22" ht="17.25" x14ac:dyDescent="0.25">
      <c r="A12" s="10" t="s">
        <v>14</v>
      </c>
      <c r="B12" s="22" t="s">
        <v>5</v>
      </c>
      <c r="C12" s="10" t="s">
        <v>34</v>
      </c>
      <c r="D12" s="12"/>
      <c r="E12" s="1" t="s">
        <v>16</v>
      </c>
      <c r="F12" s="2">
        <v>1.0848656472530693</v>
      </c>
      <c r="G12" s="2">
        <v>0.92177312696004976</v>
      </c>
      <c r="H12" s="1" t="s">
        <v>43</v>
      </c>
      <c r="I12" s="12"/>
      <c r="J12" s="14" t="s">
        <v>13</v>
      </c>
      <c r="K12" s="21">
        <v>0.31790079166388557</v>
      </c>
      <c r="L12" s="19">
        <v>0.32934801571556482</v>
      </c>
      <c r="M12" s="19">
        <v>0.33442322819307713</v>
      </c>
      <c r="N12" s="19">
        <v>1.3742399184087737</v>
      </c>
    </row>
    <row r="13" spans="1:22" ht="17.25" x14ac:dyDescent="0.25">
      <c r="A13" s="10" t="s">
        <v>15</v>
      </c>
      <c r="B13" s="22" t="s">
        <v>5</v>
      </c>
      <c r="C13" s="10" t="s">
        <v>32</v>
      </c>
      <c r="D13" s="12"/>
      <c r="E13" s="1" t="s">
        <v>17</v>
      </c>
      <c r="F13" s="2">
        <v>1.0856145709318707</v>
      </c>
      <c r="G13" s="2">
        <v>0.92113723118290425</v>
      </c>
      <c r="H13" s="1" t="s">
        <v>43</v>
      </c>
      <c r="I13" s="12"/>
      <c r="J13" s="14" t="s">
        <v>16</v>
      </c>
      <c r="K13" s="17">
        <v>-0.29377641508334057</v>
      </c>
      <c r="L13" s="18">
        <v>9.8551884040076254E-2</v>
      </c>
      <c r="M13" s="19">
        <v>2.8737306960611116E-3</v>
      </c>
      <c r="N13" s="19">
        <v>0.74544314265517064</v>
      </c>
    </row>
    <row r="14" spans="1:22" ht="17.25" x14ac:dyDescent="0.25">
      <c r="A14" s="10" t="s">
        <v>16</v>
      </c>
      <c r="B14" s="22" t="s">
        <v>5</v>
      </c>
      <c r="C14" s="10" t="s">
        <v>37</v>
      </c>
      <c r="D14" s="12"/>
      <c r="E14" s="1" t="s">
        <v>18</v>
      </c>
      <c r="F14" s="2">
        <v>2.0953808056957772</v>
      </c>
      <c r="G14" s="2">
        <v>0.47724022157774187</v>
      </c>
      <c r="H14" s="1" t="s">
        <v>43</v>
      </c>
      <c r="I14" s="12"/>
      <c r="J14" s="14" t="s">
        <v>17</v>
      </c>
      <c r="K14" s="17">
        <v>1.102916940479568</v>
      </c>
      <c r="L14" s="18">
        <v>0.73575497901655817</v>
      </c>
      <c r="M14" s="19">
        <v>0.13386650028022243</v>
      </c>
      <c r="N14" s="19">
        <v>3.0129417904008164</v>
      </c>
    </row>
    <row r="15" spans="1:22" ht="17.25" x14ac:dyDescent="0.25">
      <c r="A15" s="10" t="s">
        <v>17</v>
      </c>
      <c r="B15" s="22" t="s">
        <v>5</v>
      </c>
      <c r="C15" s="10" t="s">
        <v>32</v>
      </c>
      <c r="D15" s="12"/>
      <c r="E15" s="1" t="s">
        <v>20</v>
      </c>
      <c r="F15" s="2">
        <v>1.1194273148318934</v>
      </c>
      <c r="G15" s="2">
        <v>0.8933139175277065</v>
      </c>
      <c r="H15" s="1" t="s">
        <v>43</v>
      </c>
      <c r="I15" s="12"/>
      <c r="J15" s="14" t="s">
        <v>18</v>
      </c>
      <c r="K15" s="17">
        <v>-1.8904576519987102</v>
      </c>
      <c r="L15" s="18">
        <v>0.14843210610979526</v>
      </c>
      <c r="M15" s="19">
        <v>3.7218807113372785E-37</v>
      </c>
      <c r="N15" s="19">
        <v>0.15100268633933903</v>
      </c>
    </row>
    <row r="16" spans="1:22" ht="17.25" x14ac:dyDescent="0.25">
      <c r="A16" s="10" t="s">
        <v>18</v>
      </c>
      <c r="B16" s="22" t="s">
        <v>5</v>
      </c>
      <c r="C16" s="10" t="s">
        <v>34</v>
      </c>
      <c r="D16" s="12"/>
      <c r="E16" s="1" t="s">
        <v>21</v>
      </c>
      <c r="F16" s="2">
        <v>2.0517650436037203</v>
      </c>
      <c r="G16" s="2">
        <v>0.48738524087709378</v>
      </c>
      <c r="H16" s="1" t="s">
        <v>43</v>
      </c>
      <c r="I16" s="12"/>
      <c r="J16" s="14" t="s">
        <v>20</v>
      </c>
      <c r="K16" s="17">
        <v>2.8025470393535132E-4</v>
      </c>
      <c r="L16" s="18">
        <v>4.4210647880830057E-3</v>
      </c>
      <c r="M16" s="19">
        <v>0.94945533643931257</v>
      </c>
      <c r="N16" s="19">
        <v>1.0002802939789539</v>
      </c>
    </row>
    <row r="17" spans="1:18" ht="17.25" x14ac:dyDescent="0.25">
      <c r="A17" s="10" t="s">
        <v>19</v>
      </c>
      <c r="B17" s="22">
        <v>0.14339848268390532</v>
      </c>
      <c r="C17" s="10" t="s">
        <v>46</v>
      </c>
      <c r="D17" s="12"/>
      <c r="E17" s="12"/>
      <c r="F17" s="12"/>
      <c r="G17" s="12"/>
      <c r="H17" s="12"/>
      <c r="I17" s="12"/>
      <c r="J17" s="14" t="s">
        <v>21</v>
      </c>
      <c r="K17" s="17">
        <v>-0.12385478494374279</v>
      </c>
      <c r="L17" s="18">
        <v>5.3970748505159823E-2</v>
      </c>
      <c r="M17" s="19">
        <v>2.1741708543640725E-2</v>
      </c>
      <c r="N17" s="19">
        <v>0.88350813025058961</v>
      </c>
    </row>
    <row r="18" spans="1:18" ht="17.25" x14ac:dyDescent="0.25">
      <c r="A18" s="10" t="s">
        <v>20</v>
      </c>
      <c r="B18" s="22">
        <v>3.9690161863484841E-2</v>
      </c>
      <c r="C18" s="10" t="s">
        <v>36</v>
      </c>
      <c r="D18" s="12"/>
      <c r="E18" s="12"/>
      <c r="F18" s="12"/>
      <c r="G18" s="12"/>
      <c r="H18" s="12"/>
      <c r="I18" s="12"/>
      <c r="J18" s="14" t="s">
        <v>31</v>
      </c>
      <c r="K18" s="17">
        <v>-0.32535705557363209</v>
      </c>
      <c r="L18" s="18">
        <v>0.21524434754824709</v>
      </c>
      <c r="M18" s="19">
        <v>0.13064310251047601</v>
      </c>
      <c r="N18" s="19">
        <v>0.72226941727490179</v>
      </c>
    </row>
    <row r="19" spans="1:18" ht="17.25" x14ac:dyDescent="0.25">
      <c r="A19" s="10" t="s">
        <v>21</v>
      </c>
      <c r="B19" s="16" t="s">
        <v>5</v>
      </c>
      <c r="C19" s="10" t="s">
        <v>34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8" ht="17.25" x14ac:dyDescent="0.25">
      <c r="A20" s="10" t="s">
        <v>22</v>
      </c>
      <c r="B20" s="16">
        <v>5.4809564383797291E-2</v>
      </c>
      <c r="C20" s="10" t="s">
        <v>45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8" ht="17.25" x14ac:dyDescent="0.25">
      <c r="A21" s="10" t="s">
        <v>23</v>
      </c>
      <c r="B21" s="16" t="s">
        <v>5</v>
      </c>
      <c r="C21" s="10" t="s">
        <v>34</v>
      </c>
      <c r="D21" s="12"/>
      <c r="E21" s="12"/>
      <c r="F21" s="12"/>
      <c r="G21" s="12"/>
      <c r="H21" s="12"/>
      <c r="I21" s="13" t="s">
        <v>71</v>
      </c>
      <c r="J21" s="13"/>
      <c r="K21" s="12"/>
      <c r="L21" s="23"/>
      <c r="M21" s="23"/>
      <c r="N21" s="12"/>
      <c r="Q21" s="7" t="s">
        <v>72</v>
      </c>
      <c r="R21" s="7"/>
    </row>
    <row r="22" spans="1:18" ht="17.25" x14ac:dyDescent="0.25">
      <c r="A22" s="10" t="s">
        <v>24</v>
      </c>
      <c r="B22" s="16">
        <v>0.13332360102105245</v>
      </c>
      <c r="C22" s="10" t="s">
        <v>46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8" ht="17.25" x14ac:dyDescent="0.25">
      <c r="A23" s="10" t="s">
        <v>25</v>
      </c>
      <c r="B23" s="16" t="s">
        <v>5</v>
      </c>
      <c r="C23" s="10" t="s">
        <v>36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8" ht="17.25" x14ac:dyDescent="0.25">
      <c r="A24" s="10" t="s">
        <v>26</v>
      </c>
      <c r="B24" s="16">
        <v>0.13885758146694138</v>
      </c>
      <c r="C24" s="10" t="s">
        <v>46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8" ht="17.25" x14ac:dyDescent="0.25">
      <c r="A25" s="10" t="s">
        <v>27</v>
      </c>
      <c r="B25" s="16">
        <v>0.19746379801388136</v>
      </c>
      <c r="C25" s="10" t="s">
        <v>46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8" ht="17.25" x14ac:dyDescent="0.25">
      <c r="A26" s="10" t="s">
        <v>28</v>
      </c>
      <c r="B26" s="16">
        <v>0.11403695540062715</v>
      </c>
      <c r="C26" s="10" t="s">
        <v>46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8" ht="17.25" x14ac:dyDescent="0.25">
      <c r="A27" s="10" t="s">
        <v>29</v>
      </c>
      <c r="B27" s="16">
        <v>0.13178824489770458</v>
      </c>
      <c r="C27" s="10" t="s">
        <v>46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8" ht="17.25" x14ac:dyDescent="0.25">
      <c r="A28" s="10" t="s">
        <v>30</v>
      </c>
      <c r="B28" s="16">
        <v>6.6241668030114442E-2</v>
      </c>
      <c r="C28" s="10" t="s">
        <v>46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8" ht="17.25" x14ac:dyDescent="0.25">
      <c r="A29" s="10" t="s">
        <v>31</v>
      </c>
      <c r="B29" s="16">
        <v>2.7345173024240908E-2</v>
      </c>
      <c r="C29" s="10" t="s">
        <v>36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</sheetData>
  <mergeCells count="10">
    <mergeCell ref="P8:T8"/>
    <mergeCell ref="I21:J21"/>
    <mergeCell ref="Q21:R21"/>
    <mergeCell ref="A1:C1"/>
    <mergeCell ref="E1:H1"/>
    <mergeCell ref="J1:N1"/>
    <mergeCell ref="P2:P3"/>
    <mergeCell ref="Q2:S2"/>
    <mergeCell ref="T2:V2"/>
    <mergeCell ref="P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2017-02-07T12:14:33Z</dcterms:modified>
</cp:coreProperties>
</file>