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Research-Spring2021\code\random_forest-outfiles\RFECV select 9 from 15 out of 18 - 120 estimators\"/>
    </mc:Choice>
  </mc:AlternateContent>
  <xr:revisionPtr revIDLastSave="0" documentId="13_ncr:1_{4A8E8CFB-85D5-4EEE-A525-D0325F19732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RFECV_RF_2021.04.21-15.58.4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16" i="1" l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</calcChain>
</file>

<file path=xl/sharedStrings.xml><?xml version="1.0" encoding="utf-8"?>
<sst xmlns="http://schemas.openxmlformats.org/spreadsheetml/2006/main" count="79" uniqueCount="60">
  <si>
    <t>mean_fit_time</t>
  </si>
  <si>
    <t>std_fit_time</t>
  </si>
  <si>
    <t>mean_score_time</t>
  </si>
  <si>
    <t>std_score_time</t>
  </si>
  <si>
    <t>param_max_samples</t>
  </si>
  <si>
    <t>param_min_samples_leaf</t>
  </si>
  <si>
    <t>param_min_samples_split</t>
  </si>
  <si>
    <t>param_n_estimators</t>
  </si>
  <si>
    <t>params</t>
  </si>
  <si>
    <t>mean_test_neg_mean_absolute_error</t>
  </si>
  <si>
    <t>std_test_neg_mean_absolute_error</t>
  </si>
  <si>
    <t>rank_test_neg_mean_absolute_error</t>
  </si>
  <si>
    <t>mean_test_neg_mean_squared_error</t>
  </si>
  <si>
    <t>std_test_neg_mean_squared_error</t>
  </si>
  <si>
    <t>rank_test_neg_mean_squared_error</t>
  </si>
  <si>
    <t>mean_test_explained_variance</t>
  </si>
  <si>
    <t>std_test_explained_variance</t>
  </si>
  <si>
    <t>rank_test_explained_variance</t>
  </si>
  <si>
    <t>mean_test_r2</t>
  </si>
  <si>
    <t>std_test_r2</t>
  </si>
  <si>
    <t>rank_test_r2</t>
  </si>
  <si>
    <t>test_set_r2_score</t>
  </si>
  <si>
    <t>n_features</t>
  </si>
  <si>
    <t>features</t>
  </si>
  <si>
    <t>{'max_samples': 0.1, 'min_samples_leaf': 2, 'min_samples_split': 4, 'n_estimators': 120}</t>
  </si>
  <si>
    <t>['NPP_g_m-2', 'ALAND_ATOTAL_ratio', 'popuDensity_ALAND_km2', 'pm25_ug_m-3', 'month', 'SP01', 'Rh_g_m-2', 'temp_F', 'PDSI', 'GEOID']</t>
  </si>
  <si>
    <t>['temp_F', 'PDSI', 'SP01', 'median_inc', 'GEOID', 'NPP_g_m-2', 'popuDensity_ALAND_km2', 'Rh_g_m-2', 'ALAND_ATOTAL_ratio', 'month']</t>
  </si>
  <si>
    <t>['Rh_g_m-2', 'NPP_g_m-2', 'GEOID', 'month', 'ALAND_ATOTAL_ratio', 'temp_F', 'median_inc', 'pm25_ug_m-3', 'YYYYMM']</t>
  </si>
  <si>
    <t>['PDSI', 'pm25_ug_m-3', 'median_inc', 'SP01', 'GEOID', 'temp_F', 'popuDensity_ALAND_km2', 'NPP_g_m-2', 'YYYYMM']</t>
  </si>
  <si>
    <t>['median_inc', 'PDSI', 'month', 'temp_F', 'GEOID', 'SP01', 'pm25_ug_m-3', 'NPP_g_m-2', 'popuDensity_ALAND_km2']</t>
  </si>
  <si>
    <t>['GEOID', 'NPP_g_m-2', 'popuDensity_ALAND_km2', 'pm25_ug_m-3', 'ALAND_ATOTAL_ratio', 'SP01', 'Rh_g_m-2', 'PDSI', 'month', 'median_inc']</t>
  </si>
  <si>
    <t>['month', 'YYYYMM', 'temp_F', 'median_inc', 'pm25_ug_m-3', 'GEOID', 'popuDensity_ALAND_km2', 'Rh_g_m-2', 'NPP_g_m-2']</t>
  </si>
  <si>
    <t>['popuDensity_ALAND_km2', 'month', 'temp_F', 'median_inc', 'YYYYMM', 'PDSI', 'GEOID', 'Rh_g_m-2', 'SP01']</t>
  </si>
  <si>
    <t>['popuDensity_ALAND_km2', 'YYYYMM', 'SP01', 'GEOID', 'month', 'PDSI', 'pm25_ug_m-3', 'NPP_g_m-2', 'temp_F', 'ALAND_ATOTAL_ratio']</t>
  </si>
  <si>
    <t>['precip_in', 'PDSI', 'temp_F', 'median_inc', 'SP01', 'NPP_g_m-2', 'Rh_g_m-2', 'GEOID', 'ALAND_ATOTAL_ratio', 'popuDensity_ALAND_km2']</t>
  </si>
  <si>
    <t>['SP01', 'NPP_g_m-2', 'pm25_ug_m-3', 'YYYYMM', 'median_inc', 'Rh_g_m-2', 'month', 'ALAND_ATOTAL_ratio', 'GEOID']</t>
  </si>
  <si>
    <t>['pm25_ug_m-3', 'temp_F', 'month', 'YYYYMM', 'Rh_g_m-2', 'SP01', 'median_inc', 'ALAND_ATOTAL_ratio', 'GEOID']</t>
  </si>
  <si>
    <t>['GEOID', 'median_inc', 'ALAND_ATOTAL_ratio', 'Rh_g_m-2', 'PDSI', 'YYYYMM', 'pm25_ug_m-3', 'SP01', 'temp_F']</t>
  </si>
  <si>
    <t>remove</t>
  </si>
  <si>
    <t>TEST</t>
  </si>
  <si>
    <t>changed to: months_from_start</t>
  </si>
  <si>
    <t>added: year</t>
  </si>
  <si>
    <t>ALAND_ATOTAL_ratio</t>
  </si>
  <si>
    <t>BB_g_m-2</t>
  </si>
  <si>
    <t>C_g_m-2</t>
  </si>
  <si>
    <t>DM_kg_m-2</t>
  </si>
  <si>
    <t>GEOID</t>
  </si>
  <si>
    <t>NPP_g_m-2</t>
  </si>
  <si>
    <t>PDSI</t>
  </si>
  <si>
    <t>Rh_g_m-2</t>
  </si>
  <si>
    <t>SP01</t>
  </si>
  <si>
    <t>YYYYMM</t>
  </si>
  <si>
    <t>burned_frac</t>
  </si>
  <si>
    <t>median_inc</t>
  </si>
  <si>
    <t>month</t>
  </si>
  <si>
    <t>pm25_ug_m-3</t>
  </si>
  <si>
    <t>popuDensity_ALAND_km2</t>
  </si>
  <si>
    <t>precip_in</t>
  </si>
  <si>
    <t>smallf_frac</t>
  </si>
  <si>
    <t>temp_F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</si>
</sst>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'RFECV_RF_2021.04.21-15.58.40'!$Y$1:$AP$1</c:f>
              <c:strCache>
                <c:ptCount val="18"/>
                <c:pt idx="0">
                  <c:v>ALAND_ATOTAL_ratio</c:v>
                </c:pt>
                <c:pt idx="1">
                  <c:v>BB_g_m-2</c:v>
                </c:pt>
                <c:pt idx="2">
                  <c:v>C_g_m-2</c:v>
                </c:pt>
                <c:pt idx="3">
                  <c:v>DM_kg_m-2</c:v>
                </c:pt>
                <c:pt idx="4">
                  <c:v>GEOID</c:v>
                </c:pt>
                <c:pt idx="5">
                  <c:v>NPP_g_m-2</c:v>
                </c:pt>
                <c:pt idx="6">
                  <c:v>PDSI</c:v>
                </c:pt>
                <c:pt idx="7">
                  <c:v>Rh_g_m-2</c:v>
                </c:pt>
                <c:pt idx="8">
                  <c:v>SP01</c:v>
                </c:pt>
                <c:pt idx="9">
                  <c:v>YYYYMM</c:v>
                </c:pt>
                <c:pt idx="10">
                  <c:v>burned_frac</c:v>
                </c:pt>
                <c:pt idx="11">
                  <c:v>median_inc</c:v>
                </c:pt>
                <c:pt idx="12">
                  <c:v>month</c:v>
                </c:pt>
                <c:pt idx="13">
                  <c:v>pm25_ug_m-3</c:v>
                </c:pt>
                <c:pt idx="14">
                  <c:v>popuDensity_ALAND_km2</c:v>
                </c:pt>
                <c:pt idx="15">
                  <c:v>precip_in</c:v>
                </c:pt>
                <c:pt idx="16">
                  <c:v>smallf_frac</c:v>
                </c:pt>
                <c:pt idx="17">
                  <c:v>temp_F</c:v>
                </c:pt>
              </c:strCache>
            </c:strRef>
          </c:cat>
          <c:val>
            <c:numRef>
              <c:f>'RFECV_RF_2021.04.21-15.58.40'!$Y$16:$AP$16</c:f>
              <c:numCache>
                <c:formatCode>General</c:formatCode>
                <c:ptCount val="18"/>
                <c:pt idx="0">
                  <c:v>1.5</c:v>
                </c:pt>
                <c:pt idx="1">
                  <c:v>6.1428571428571432</c:v>
                </c:pt>
                <c:pt idx="2">
                  <c:v>6</c:v>
                </c:pt>
                <c:pt idx="3">
                  <c:v>5.833333333333333</c:v>
                </c:pt>
                <c:pt idx="4">
                  <c:v>1</c:v>
                </c:pt>
                <c:pt idx="5">
                  <c:v>1.3333333333333333</c:v>
                </c:pt>
                <c:pt idx="6">
                  <c:v>1.4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3.4285714285714284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2.2000000000000002</c:v>
                </c:pt>
                <c:pt idx="16">
                  <c:v>4.2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2-4769-BB09-873707107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5846272"/>
        <c:axId val="1575847520"/>
      </c:barChart>
      <c:catAx>
        <c:axId val="157584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847520"/>
        <c:crosses val="autoZero"/>
        <c:auto val="1"/>
        <c:lblAlgn val="ctr"/>
        <c:lblOffset val="100"/>
        <c:noMultiLvlLbl val="0"/>
      </c:catAx>
      <c:valAx>
        <c:axId val="15758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84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361949</xdr:colOff>
      <xdr:row>16</xdr:row>
      <xdr:rowOff>152400</xdr:rowOff>
    </xdr:from>
    <xdr:to>
      <xdr:col>39</xdr:col>
      <xdr:colOff>390524</xdr:colOff>
      <xdr:row>41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FA0C1E-BA9B-43B3-B3B2-558AB2D54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3"/>
  <sheetViews>
    <sheetView tabSelected="1" topLeftCell="U16" workbookViewId="0">
      <selection activeCell="X14" sqref="X14"/>
    </sheetView>
  </sheetViews>
  <sheetFormatPr defaultRowHeight="15" x14ac:dyDescent="0.25"/>
  <cols>
    <col min="23" max="23" width="9.140625" customWidth="1"/>
    <col min="24" max="24" width="28.85546875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R1">
        <v>1</v>
      </c>
      <c r="AS1">
        <v>2</v>
      </c>
      <c r="AT1">
        <v>3</v>
      </c>
      <c r="AU1">
        <v>4</v>
      </c>
      <c r="AV1">
        <v>5</v>
      </c>
      <c r="AW1">
        <v>6</v>
      </c>
      <c r="AX1">
        <v>7</v>
      </c>
    </row>
    <row r="2" spans="1:50" x14ac:dyDescent="0.25">
      <c r="A2">
        <v>70.885944652557299</v>
      </c>
      <c r="B2">
        <v>2.62134987491382</v>
      </c>
      <c r="C2">
        <v>1.5031589031219399</v>
      </c>
      <c r="D2">
        <v>0.126255187598311</v>
      </c>
      <c r="E2">
        <v>0.1</v>
      </c>
      <c r="F2">
        <v>2</v>
      </c>
      <c r="G2">
        <v>4</v>
      </c>
      <c r="H2">
        <v>120</v>
      </c>
      <c r="I2" t="s">
        <v>24</v>
      </c>
      <c r="J2">
        <v>-0.33253279952678499</v>
      </c>
      <c r="K2">
        <v>1.7614046167998001E-3</v>
      </c>
      <c r="L2">
        <v>1</v>
      </c>
      <c r="M2">
        <v>-0.60990789609275597</v>
      </c>
      <c r="N2">
        <v>2.16042512471715E-2</v>
      </c>
      <c r="O2">
        <v>1</v>
      </c>
      <c r="P2">
        <v>0.70205465370005105</v>
      </c>
      <c r="Q2">
        <v>6.8805544897444903E-3</v>
      </c>
      <c r="R2">
        <v>1</v>
      </c>
      <c r="S2">
        <v>0.70197177033693803</v>
      </c>
      <c r="T2">
        <v>6.8551094081364498E-3</v>
      </c>
      <c r="U2">
        <v>1</v>
      </c>
      <c r="V2">
        <v>0.71360998009794097</v>
      </c>
      <c r="W2">
        <v>9</v>
      </c>
      <c r="X2" t="s">
        <v>32</v>
      </c>
      <c r="Y2">
        <v>2</v>
      </c>
      <c r="Z2">
        <v>6</v>
      </c>
      <c r="AB2">
        <v>7</v>
      </c>
      <c r="AC2">
        <v>1</v>
      </c>
      <c r="AE2">
        <v>1</v>
      </c>
      <c r="AF2">
        <v>1</v>
      </c>
      <c r="AG2">
        <v>1</v>
      </c>
      <c r="AH2">
        <v>1</v>
      </c>
      <c r="AI2">
        <v>4</v>
      </c>
      <c r="AJ2">
        <v>1</v>
      </c>
      <c r="AK2">
        <v>1</v>
      </c>
      <c r="AM2">
        <v>1</v>
      </c>
      <c r="AN2">
        <v>3</v>
      </c>
      <c r="AO2">
        <v>5</v>
      </c>
      <c r="AP2">
        <v>1</v>
      </c>
      <c r="AR2">
        <v>0.70197177033693803</v>
      </c>
      <c r="AS2">
        <v>0.70192546570118997</v>
      </c>
      <c r="AT2">
        <v>0.69936327741597704</v>
      </c>
      <c r="AU2">
        <v>0.697654409599752</v>
      </c>
      <c r="AV2">
        <v>0.69688443267618405</v>
      </c>
      <c r="AW2">
        <v>0.69646525996205899</v>
      </c>
      <c r="AX2">
        <v>0.69651744283929495</v>
      </c>
    </row>
    <row r="3" spans="1:50" x14ac:dyDescent="0.25">
      <c r="A3">
        <v>79.541947817802395</v>
      </c>
      <c r="B3">
        <v>0.97805400967324296</v>
      </c>
      <c r="C3">
        <v>1.6295272350311201</v>
      </c>
      <c r="D3">
        <v>0.16671385265636399</v>
      </c>
      <c r="E3">
        <v>0.1</v>
      </c>
      <c r="F3">
        <v>2</v>
      </c>
      <c r="G3">
        <v>4</v>
      </c>
      <c r="H3">
        <v>120</v>
      </c>
      <c r="I3" t="s">
        <v>24</v>
      </c>
      <c r="J3">
        <v>-0.33257228959673901</v>
      </c>
      <c r="K3">
        <v>1.934418487553E-3</v>
      </c>
      <c r="L3">
        <v>2</v>
      </c>
      <c r="M3">
        <v>-0.61298780901559302</v>
      </c>
      <c r="N3">
        <v>2.19263885056117E-2</v>
      </c>
      <c r="O3">
        <v>2</v>
      </c>
      <c r="P3">
        <v>0.70056123443505303</v>
      </c>
      <c r="Q3">
        <v>7.0219851793963204E-3</v>
      </c>
      <c r="R3">
        <v>2</v>
      </c>
      <c r="S3">
        <v>0.70046807474001105</v>
      </c>
      <c r="T3">
        <v>6.992214806212E-3</v>
      </c>
      <c r="U3">
        <v>2</v>
      </c>
      <c r="V3">
        <v>0.71229883951470196</v>
      </c>
      <c r="W3">
        <v>10</v>
      </c>
      <c r="X3" t="s">
        <v>33</v>
      </c>
      <c r="Y3">
        <v>1</v>
      </c>
      <c r="Z3">
        <v>5</v>
      </c>
      <c r="AA3">
        <v>6</v>
      </c>
      <c r="AC3">
        <v>1</v>
      </c>
      <c r="AD3">
        <v>1</v>
      </c>
      <c r="AE3">
        <v>1</v>
      </c>
      <c r="AG3">
        <v>1</v>
      </c>
      <c r="AH3">
        <v>1</v>
      </c>
      <c r="AI3">
        <v>3</v>
      </c>
      <c r="AK3">
        <v>1</v>
      </c>
      <c r="AL3">
        <v>1</v>
      </c>
      <c r="AM3">
        <v>1</v>
      </c>
      <c r="AN3">
        <v>2</v>
      </c>
      <c r="AO3">
        <v>4</v>
      </c>
      <c r="AP3">
        <v>1</v>
      </c>
      <c r="AR3">
        <v>0.70046807474001105</v>
      </c>
      <c r="AS3">
        <v>0.69786914984300896</v>
      </c>
      <c r="AT3">
        <v>0.69631663064307303</v>
      </c>
      <c r="AU3">
        <v>0.69563315162575601</v>
      </c>
      <c r="AV3">
        <v>0.695289667155368</v>
      </c>
      <c r="AW3">
        <v>0.69526220923877102</v>
      </c>
    </row>
    <row r="4" spans="1:50" x14ac:dyDescent="0.25">
      <c r="A4">
        <v>74.401728153228703</v>
      </c>
      <c r="B4">
        <v>0.85733553319181799</v>
      </c>
      <c r="C4">
        <v>1.65589852333068</v>
      </c>
      <c r="D4">
        <v>0.177507290264204</v>
      </c>
      <c r="E4">
        <v>0.1</v>
      </c>
      <c r="F4">
        <v>2</v>
      </c>
      <c r="G4">
        <v>4</v>
      </c>
      <c r="H4">
        <v>120</v>
      </c>
      <c r="I4" t="s">
        <v>24</v>
      </c>
      <c r="J4">
        <v>-0.34138350305624499</v>
      </c>
      <c r="K4">
        <v>1.44733108845914E-3</v>
      </c>
      <c r="L4">
        <v>3</v>
      </c>
      <c r="M4">
        <v>-0.61663004174384695</v>
      </c>
      <c r="N4">
        <v>2.0433592532992199E-2</v>
      </c>
      <c r="O4">
        <v>3</v>
      </c>
      <c r="P4">
        <v>0.69875295503675205</v>
      </c>
      <c r="Q4">
        <v>6.31750011116079E-3</v>
      </c>
      <c r="R4">
        <v>3</v>
      </c>
      <c r="S4">
        <v>0.69867704109290396</v>
      </c>
      <c r="T4">
        <v>6.2917638811406697E-3</v>
      </c>
      <c r="U4">
        <v>3</v>
      </c>
      <c r="V4">
        <v>0.71032620652171696</v>
      </c>
      <c r="W4">
        <v>9</v>
      </c>
      <c r="X4" t="s">
        <v>31</v>
      </c>
      <c r="Z4">
        <v>6</v>
      </c>
      <c r="AA4">
        <v>7</v>
      </c>
      <c r="AB4">
        <v>5</v>
      </c>
      <c r="AC4">
        <v>1</v>
      </c>
      <c r="AD4">
        <v>1</v>
      </c>
      <c r="AF4">
        <v>1</v>
      </c>
      <c r="AH4">
        <v>1</v>
      </c>
      <c r="AI4">
        <v>3</v>
      </c>
      <c r="AJ4">
        <v>1</v>
      </c>
      <c r="AK4">
        <v>1</v>
      </c>
      <c r="AL4">
        <v>1</v>
      </c>
      <c r="AM4">
        <v>1</v>
      </c>
      <c r="AN4">
        <v>2</v>
      </c>
      <c r="AO4">
        <v>4</v>
      </c>
      <c r="AP4">
        <v>1</v>
      </c>
      <c r="AR4">
        <v>0.69905832505799503</v>
      </c>
      <c r="AS4">
        <v>0.69599575068836705</v>
      </c>
      <c r="AT4">
        <v>0.69446515463884295</v>
      </c>
      <c r="AU4">
        <v>0.69365845651164904</v>
      </c>
      <c r="AV4">
        <v>0.69338953354746302</v>
      </c>
      <c r="AW4">
        <v>0.69321255654258096</v>
      </c>
      <c r="AX4">
        <v>0.69326333308641896</v>
      </c>
    </row>
    <row r="5" spans="1:50" x14ac:dyDescent="0.25">
      <c r="A5">
        <v>79.226688909530594</v>
      </c>
      <c r="B5">
        <v>1.40861133874461</v>
      </c>
      <c r="C5">
        <v>1.7035318136215201</v>
      </c>
      <c r="D5">
        <v>0.169451741954013</v>
      </c>
      <c r="E5">
        <v>0.1</v>
      </c>
      <c r="F5">
        <v>2</v>
      </c>
      <c r="G5">
        <v>4</v>
      </c>
      <c r="H5">
        <v>120</v>
      </c>
      <c r="I5" t="s">
        <v>24</v>
      </c>
      <c r="J5">
        <v>-0.40040376474387301</v>
      </c>
      <c r="K5">
        <v>2.3888172888152101E-3</v>
      </c>
      <c r="L5">
        <v>7</v>
      </c>
      <c r="M5">
        <v>-0.66157877444308799</v>
      </c>
      <c r="N5">
        <v>1.9758030258965598E-2</v>
      </c>
      <c r="O5">
        <v>4</v>
      </c>
      <c r="P5">
        <v>0.67678866995045195</v>
      </c>
      <c r="Q5">
        <v>5.6436122077389104E-3</v>
      </c>
      <c r="R5">
        <v>4</v>
      </c>
      <c r="S5">
        <v>0.67670042851267498</v>
      </c>
      <c r="T5">
        <v>5.61335987894404E-3</v>
      </c>
      <c r="U5">
        <v>4</v>
      </c>
      <c r="V5">
        <v>0.687788868487901</v>
      </c>
      <c r="W5">
        <v>9</v>
      </c>
      <c r="X5" t="s">
        <v>28</v>
      </c>
      <c r="Y5">
        <v>3</v>
      </c>
      <c r="Z5">
        <v>7</v>
      </c>
      <c r="AA5">
        <v>6</v>
      </c>
      <c r="AB5">
        <v>5</v>
      </c>
      <c r="AC5">
        <v>1</v>
      </c>
      <c r="AD5">
        <v>1</v>
      </c>
      <c r="AE5">
        <v>1</v>
      </c>
      <c r="AG5">
        <v>1</v>
      </c>
      <c r="AH5">
        <v>1</v>
      </c>
      <c r="AI5">
        <v>4</v>
      </c>
      <c r="AJ5">
        <v>1</v>
      </c>
      <c r="AL5">
        <v>1</v>
      </c>
      <c r="AM5">
        <v>1</v>
      </c>
      <c r="AN5">
        <v>2</v>
      </c>
      <c r="AP5">
        <v>1</v>
      </c>
      <c r="AR5">
        <v>0.67670042851267498</v>
      </c>
      <c r="AS5">
        <v>0.67421668191261697</v>
      </c>
      <c r="AT5">
        <v>0.67317965238968402</v>
      </c>
      <c r="AU5">
        <v>0.67067805834774497</v>
      </c>
      <c r="AV5">
        <v>0.67004296630276405</v>
      </c>
      <c r="AW5">
        <v>0.67004778496016604</v>
      </c>
      <c r="AX5">
        <v>0.67000366128060895</v>
      </c>
    </row>
    <row r="6" spans="1:50" x14ac:dyDescent="0.25">
      <c r="A6">
        <v>69.5004342079162</v>
      </c>
      <c r="B6">
        <v>1.9850338610871301</v>
      </c>
      <c r="C6">
        <v>1.5585378646850501</v>
      </c>
      <c r="D6">
        <v>0.14984061774899099</v>
      </c>
      <c r="E6">
        <v>0.1</v>
      </c>
      <c r="F6">
        <v>2</v>
      </c>
      <c r="G6">
        <v>4</v>
      </c>
      <c r="H6">
        <v>120</v>
      </c>
      <c r="I6" t="s">
        <v>24</v>
      </c>
      <c r="J6">
        <v>-0.36173363642270201</v>
      </c>
      <c r="K6">
        <v>2.2180612005131802E-3</v>
      </c>
      <c r="L6">
        <v>4</v>
      </c>
      <c r="M6">
        <v>-0.66829788032645299</v>
      </c>
      <c r="N6">
        <v>2.30289658506455E-2</v>
      </c>
      <c r="O6">
        <v>5</v>
      </c>
      <c r="P6">
        <v>0.67354650254090698</v>
      </c>
      <c r="Q6">
        <v>7.0182839742208803E-3</v>
      </c>
      <c r="R6">
        <v>5</v>
      </c>
      <c r="S6">
        <v>0.67344034221895399</v>
      </c>
      <c r="T6">
        <v>6.9813809027046599E-3</v>
      </c>
      <c r="U6">
        <v>5</v>
      </c>
      <c r="V6">
        <v>0.68560664461408705</v>
      </c>
      <c r="W6">
        <v>9</v>
      </c>
      <c r="X6" t="s">
        <v>36</v>
      </c>
      <c r="Y6">
        <v>1</v>
      </c>
      <c r="Z6">
        <v>5</v>
      </c>
      <c r="AA6">
        <v>6</v>
      </c>
      <c r="AB6">
        <v>7</v>
      </c>
      <c r="AC6">
        <v>1</v>
      </c>
      <c r="AD6">
        <v>3</v>
      </c>
      <c r="AE6">
        <v>2</v>
      </c>
      <c r="AF6">
        <v>1</v>
      </c>
      <c r="AG6">
        <v>1</v>
      </c>
      <c r="AH6">
        <v>1</v>
      </c>
      <c r="AI6">
        <v>4</v>
      </c>
      <c r="AJ6">
        <v>1</v>
      </c>
      <c r="AK6">
        <v>1</v>
      </c>
      <c r="AL6">
        <v>1</v>
      </c>
      <c r="AP6">
        <v>1</v>
      </c>
      <c r="AR6">
        <v>0.67320700126800803</v>
      </c>
      <c r="AS6">
        <v>0.671806917516656</v>
      </c>
      <c r="AT6">
        <v>0.66997127554246605</v>
      </c>
      <c r="AU6">
        <v>0.66830120366849499</v>
      </c>
      <c r="AV6">
        <v>0.66784385831713</v>
      </c>
      <c r="AW6">
        <v>0.66778356418895601</v>
      </c>
      <c r="AX6">
        <v>0.66780666740749794</v>
      </c>
    </row>
    <row r="7" spans="1:50" x14ac:dyDescent="0.25">
      <c r="A7">
        <v>71.147346210479697</v>
      </c>
      <c r="B7">
        <v>1.1378950670608301</v>
      </c>
      <c r="C7">
        <v>1.6057155132293699</v>
      </c>
      <c r="D7">
        <v>0.149960222279375</v>
      </c>
      <c r="E7">
        <v>0.1</v>
      </c>
      <c r="F7">
        <v>2</v>
      </c>
      <c r="G7">
        <v>4</v>
      </c>
      <c r="H7">
        <v>120</v>
      </c>
      <c r="I7" t="s">
        <v>24</v>
      </c>
      <c r="J7">
        <v>-0.36584057720128899</v>
      </c>
      <c r="K7">
        <v>2.0851501043529998E-3</v>
      </c>
      <c r="L7">
        <v>6</v>
      </c>
      <c r="M7">
        <v>-0.66997792042106596</v>
      </c>
      <c r="N7">
        <v>2.2488168976044099E-2</v>
      </c>
      <c r="O7">
        <v>6</v>
      </c>
      <c r="P7">
        <v>0.672708168381284</v>
      </c>
      <c r="Q7">
        <v>6.7354309221028296E-3</v>
      </c>
      <c r="R7">
        <v>6</v>
      </c>
      <c r="S7">
        <v>0.67261551966174005</v>
      </c>
      <c r="T7">
        <v>6.7030464786053201E-3</v>
      </c>
      <c r="U7">
        <v>6</v>
      </c>
      <c r="V7">
        <v>0.684678454542337</v>
      </c>
      <c r="W7">
        <v>9</v>
      </c>
      <c r="X7" t="s">
        <v>27</v>
      </c>
      <c r="Y7">
        <v>1</v>
      </c>
      <c r="Z7">
        <v>7</v>
      </c>
      <c r="AA7">
        <v>6</v>
      </c>
      <c r="AB7">
        <v>5</v>
      </c>
      <c r="AC7">
        <v>1</v>
      </c>
      <c r="AD7">
        <v>1</v>
      </c>
      <c r="AF7">
        <v>1</v>
      </c>
      <c r="AH7">
        <v>1</v>
      </c>
      <c r="AI7">
        <v>3</v>
      </c>
      <c r="AJ7">
        <v>1</v>
      </c>
      <c r="AK7">
        <v>1</v>
      </c>
      <c r="AL7">
        <v>1</v>
      </c>
      <c r="AN7">
        <v>2</v>
      </c>
      <c r="AO7">
        <v>4</v>
      </c>
      <c r="AP7">
        <v>1</v>
      </c>
      <c r="AR7">
        <v>0.67261551966174005</v>
      </c>
      <c r="AS7">
        <v>0.66976682475541005</v>
      </c>
      <c r="AT7">
        <v>0.668077975989124</v>
      </c>
      <c r="AU7">
        <v>0.66720883999304603</v>
      </c>
      <c r="AV7">
        <v>0.66667889204182795</v>
      </c>
      <c r="AW7">
        <v>0.66672101456420096</v>
      </c>
      <c r="AX7">
        <v>0.66666841904036001</v>
      </c>
    </row>
    <row r="8" spans="1:50" x14ac:dyDescent="0.25">
      <c r="A8">
        <v>72.423466897010798</v>
      </c>
      <c r="B8">
        <v>1.38549933918597</v>
      </c>
      <c r="C8">
        <v>1.6274310111999499</v>
      </c>
      <c r="D8">
        <v>0.14597036778075001</v>
      </c>
      <c r="E8">
        <v>0.1</v>
      </c>
      <c r="F8">
        <v>2</v>
      </c>
      <c r="G8">
        <v>4</v>
      </c>
      <c r="H8">
        <v>120</v>
      </c>
      <c r="I8" t="s">
        <v>24</v>
      </c>
      <c r="J8">
        <v>-0.36459575415661299</v>
      </c>
      <c r="K8">
        <v>2.3784630657193999E-3</v>
      </c>
      <c r="L8">
        <v>5</v>
      </c>
      <c r="M8">
        <v>-0.67085505427806003</v>
      </c>
      <c r="N8">
        <v>2.2605167373245302E-2</v>
      </c>
      <c r="O8">
        <v>7</v>
      </c>
      <c r="P8">
        <v>0.67228321024747095</v>
      </c>
      <c r="Q8">
        <v>6.7816138495261002E-3</v>
      </c>
      <c r="R8">
        <v>7</v>
      </c>
      <c r="S8">
        <v>0.67218773718236202</v>
      </c>
      <c r="T8">
        <v>6.7480184987720798E-3</v>
      </c>
      <c r="U8">
        <v>7</v>
      </c>
      <c r="V8">
        <v>0.68492007508796005</v>
      </c>
      <c r="W8">
        <v>9</v>
      </c>
      <c r="X8" t="s">
        <v>35</v>
      </c>
      <c r="Y8">
        <v>1</v>
      </c>
      <c r="Z8">
        <v>7</v>
      </c>
      <c r="AA8">
        <v>5</v>
      </c>
      <c r="AB8">
        <v>6</v>
      </c>
      <c r="AC8">
        <v>1</v>
      </c>
      <c r="AD8">
        <v>1</v>
      </c>
      <c r="AE8">
        <v>2</v>
      </c>
      <c r="AF8">
        <v>1</v>
      </c>
      <c r="AG8">
        <v>1</v>
      </c>
      <c r="AH8">
        <v>1</v>
      </c>
      <c r="AI8">
        <v>3</v>
      </c>
      <c r="AJ8">
        <v>1</v>
      </c>
      <c r="AK8">
        <v>1</v>
      </c>
      <c r="AL8">
        <v>1</v>
      </c>
      <c r="AO8">
        <v>4</v>
      </c>
      <c r="AR8">
        <v>0.67183937569864305</v>
      </c>
      <c r="AS8">
        <v>0.67056253058313098</v>
      </c>
      <c r="AT8">
        <v>0.66873876098442697</v>
      </c>
      <c r="AU8">
        <v>0.66778887043878798</v>
      </c>
      <c r="AV8">
        <v>0.667392809847556</v>
      </c>
      <c r="AW8">
        <v>0.66745455351858696</v>
      </c>
      <c r="AX8">
        <v>0.66728849625893005</v>
      </c>
    </row>
    <row r="9" spans="1:50" x14ac:dyDescent="0.25">
      <c r="A9">
        <v>75.023328995704603</v>
      </c>
      <c r="B9">
        <v>0.89088029876987096</v>
      </c>
      <c r="C9">
        <v>1.7449560880660999</v>
      </c>
      <c r="D9">
        <v>0.28685682754956499</v>
      </c>
      <c r="E9">
        <v>0.1</v>
      </c>
      <c r="F9">
        <v>2</v>
      </c>
      <c r="G9">
        <v>4</v>
      </c>
      <c r="H9">
        <v>120</v>
      </c>
      <c r="I9" t="s">
        <v>24</v>
      </c>
      <c r="J9">
        <v>-0.425099988003794</v>
      </c>
      <c r="K9">
        <v>2.4216179554911099E-3</v>
      </c>
      <c r="L9">
        <v>8</v>
      </c>
      <c r="M9">
        <v>-0.71873000302248402</v>
      </c>
      <c r="N9">
        <v>2.2037307881637502E-2</v>
      </c>
      <c r="O9">
        <v>8</v>
      </c>
      <c r="P9">
        <v>0.648903166817559</v>
      </c>
      <c r="Q9">
        <v>6.2702307829960802E-3</v>
      </c>
      <c r="R9">
        <v>8</v>
      </c>
      <c r="S9">
        <v>0.648778049792057</v>
      </c>
      <c r="T9">
        <v>6.23209581911216E-3</v>
      </c>
      <c r="U9">
        <v>8</v>
      </c>
      <c r="V9">
        <v>0.66318831980442405</v>
      </c>
      <c r="W9">
        <v>9</v>
      </c>
      <c r="X9" t="s">
        <v>37</v>
      </c>
      <c r="Y9">
        <v>1</v>
      </c>
      <c r="AA9">
        <v>6</v>
      </c>
      <c r="AB9">
        <v>7</v>
      </c>
      <c r="AC9">
        <v>1</v>
      </c>
      <c r="AD9">
        <v>2</v>
      </c>
      <c r="AE9">
        <v>1</v>
      </c>
      <c r="AF9">
        <v>1</v>
      </c>
      <c r="AG9">
        <v>1</v>
      </c>
      <c r="AH9">
        <v>1</v>
      </c>
      <c r="AI9">
        <v>4</v>
      </c>
      <c r="AJ9">
        <v>1</v>
      </c>
      <c r="AL9">
        <v>1</v>
      </c>
      <c r="AN9">
        <v>3</v>
      </c>
      <c r="AO9">
        <v>5</v>
      </c>
      <c r="AP9">
        <v>1</v>
      </c>
      <c r="AR9">
        <v>0.64878847452369504</v>
      </c>
      <c r="AS9">
        <v>0.64787125672733503</v>
      </c>
      <c r="AT9">
        <v>0.645398503940391</v>
      </c>
      <c r="AU9">
        <v>0.64291189290988804</v>
      </c>
      <c r="AV9">
        <v>0.64182850416321002</v>
      </c>
      <c r="AW9">
        <v>0.64135101979798204</v>
      </c>
      <c r="AX9">
        <v>0.64133832079202402</v>
      </c>
    </row>
    <row r="10" spans="1:50" x14ac:dyDescent="0.25">
      <c r="A10">
        <v>88.203471875190701</v>
      </c>
      <c r="B10">
        <v>2.0601408412294502</v>
      </c>
      <c r="C10">
        <v>1.5963206291198699</v>
      </c>
      <c r="D10">
        <v>0.14710609868583999</v>
      </c>
      <c r="E10">
        <v>0.1</v>
      </c>
      <c r="F10">
        <v>2</v>
      </c>
      <c r="G10">
        <v>4</v>
      </c>
      <c r="H10">
        <v>120</v>
      </c>
      <c r="I10" t="s">
        <v>24</v>
      </c>
      <c r="J10">
        <v>-0.48094091214407297</v>
      </c>
      <c r="K10">
        <v>1.4648607369562501E-3</v>
      </c>
      <c r="L10">
        <v>10</v>
      </c>
      <c r="M10">
        <v>-0.75629750186914002</v>
      </c>
      <c r="N10">
        <v>2.1505767340067899E-2</v>
      </c>
      <c r="O10">
        <v>9</v>
      </c>
      <c r="P10">
        <v>0.63047634637322203</v>
      </c>
      <c r="Q10">
        <v>6.2081128162566101E-3</v>
      </c>
      <c r="R10">
        <v>9</v>
      </c>
      <c r="S10">
        <v>0.63040107640959997</v>
      </c>
      <c r="T10">
        <v>6.2030605789847801E-3</v>
      </c>
      <c r="U10">
        <v>9</v>
      </c>
      <c r="V10">
        <v>0.64180415523965395</v>
      </c>
      <c r="W10">
        <v>10</v>
      </c>
      <c r="X10" t="s">
        <v>25</v>
      </c>
      <c r="Y10">
        <v>1</v>
      </c>
      <c r="Z10">
        <v>6</v>
      </c>
      <c r="AA10">
        <v>3</v>
      </c>
      <c r="AB10">
        <v>5</v>
      </c>
      <c r="AC10">
        <v>1</v>
      </c>
      <c r="AD10">
        <v>1</v>
      </c>
      <c r="AE10">
        <v>1</v>
      </c>
      <c r="AF10">
        <v>1</v>
      </c>
      <c r="AG10">
        <v>1</v>
      </c>
      <c r="AK10">
        <v>1</v>
      </c>
      <c r="AL10">
        <v>1</v>
      </c>
      <c r="AM10">
        <v>1</v>
      </c>
      <c r="AN10">
        <v>2</v>
      </c>
      <c r="AO10">
        <v>4</v>
      </c>
      <c r="AP10">
        <v>1</v>
      </c>
      <c r="AR10">
        <v>0.63040107640959997</v>
      </c>
      <c r="AS10">
        <v>0.62768417270219401</v>
      </c>
      <c r="AT10">
        <v>0.62600835965583401</v>
      </c>
      <c r="AU10">
        <v>0.62533381965856005</v>
      </c>
      <c r="AV10">
        <v>0.62530989068531295</v>
      </c>
      <c r="AW10">
        <v>0.62528760190314403</v>
      </c>
    </row>
    <row r="11" spans="1:50" x14ac:dyDescent="0.25">
      <c r="A11">
        <v>80.382316946983295</v>
      </c>
      <c r="B11">
        <v>1.56976700452533</v>
      </c>
      <c r="C11">
        <v>1.61887700557708</v>
      </c>
      <c r="D11">
        <v>0.146092017723564</v>
      </c>
      <c r="E11">
        <v>0.1</v>
      </c>
      <c r="F11">
        <v>2</v>
      </c>
      <c r="G11">
        <v>4</v>
      </c>
      <c r="H11">
        <v>120</v>
      </c>
      <c r="I11" t="s">
        <v>24</v>
      </c>
      <c r="J11">
        <v>-0.47877157219653799</v>
      </c>
      <c r="K11">
        <v>1.32467756000459E-3</v>
      </c>
      <c r="L11">
        <v>9</v>
      </c>
      <c r="M11">
        <v>-0.75783048891079496</v>
      </c>
      <c r="N11">
        <v>2.2357969867820699E-2</v>
      </c>
      <c r="O11">
        <v>10</v>
      </c>
      <c r="P11">
        <v>0.62973219750488496</v>
      </c>
      <c r="Q11">
        <v>6.5351185036119502E-3</v>
      </c>
      <c r="R11">
        <v>10</v>
      </c>
      <c r="S11">
        <v>0.62965837566696203</v>
      </c>
      <c r="T11">
        <v>6.5162670223296703E-3</v>
      </c>
      <c r="U11">
        <v>10</v>
      </c>
      <c r="V11">
        <v>0.639517034584001</v>
      </c>
      <c r="W11">
        <v>9</v>
      </c>
      <c r="X11" t="s">
        <v>29</v>
      </c>
      <c r="Y11">
        <v>3</v>
      </c>
      <c r="Z11">
        <v>6</v>
      </c>
      <c r="AA11">
        <v>7</v>
      </c>
      <c r="AC11">
        <v>1</v>
      </c>
      <c r="AD11">
        <v>1</v>
      </c>
      <c r="AE11">
        <v>1</v>
      </c>
      <c r="AF11">
        <v>2</v>
      </c>
      <c r="AG11">
        <v>1</v>
      </c>
      <c r="AI11">
        <v>4</v>
      </c>
      <c r="AJ11">
        <v>1</v>
      </c>
      <c r="AK11">
        <v>1</v>
      </c>
      <c r="AL11">
        <v>1</v>
      </c>
      <c r="AM11">
        <v>1</v>
      </c>
      <c r="AO11">
        <v>5</v>
      </c>
      <c r="AP11">
        <v>1</v>
      </c>
      <c r="AR11">
        <v>0.62965837566696203</v>
      </c>
      <c r="AS11">
        <v>0.62753178558759604</v>
      </c>
      <c r="AT11">
        <v>0.62881648249611799</v>
      </c>
      <c r="AU11">
        <v>0.627262420585041</v>
      </c>
      <c r="AV11">
        <v>0.626697534121333</v>
      </c>
      <c r="AW11">
        <v>0.62630741075337604</v>
      </c>
      <c r="AX11">
        <v>0.62628453118969796</v>
      </c>
    </row>
    <row r="12" spans="1:50" x14ac:dyDescent="0.25">
      <c r="A12">
        <v>90.369380831718402</v>
      </c>
      <c r="B12">
        <v>0.93856249554820304</v>
      </c>
      <c r="C12">
        <v>1.6496475219726501</v>
      </c>
      <c r="D12">
        <v>0.18181662242201899</v>
      </c>
      <c r="E12">
        <v>0.1</v>
      </c>
      <c r="F12">
        <v>2</v>
      </c>
      <c r="G12">
        <v>4</v>
      </c>
      <c r="H12">
        <v>120</v>
      </c>
      <c r="I12" t="s">
        <v>24</v>
      </c>
      <c r="J12">
        <v>-0.48880279804258697</v>
      </c>
      <c r="K12">
        <v>1.7980430208104699E-3</v>
      </c>
      <c r="L12">
        <v>11</v>
      </c>
      <c r="M12">
        <v>-0.76098570710311497</v>
      </c>
      <c r="N12">
        <v>2.1900702944393498E-2</v>
      </c>
      <c r="O12">
        <v>11</v>
      </c>
      <c r="P12">
        <v>0.62819435056281903</v>
      </c>
      <c r="Q12">
        <v>6.3708835992263603E-3</v>
      </c>
      <c r="R12">
        <v>11</v>
      </c>
      <c r="S12">
        <v>0.62811168579079102</v>
      </c>
      <c r="T12">
        <v>6.3559633389466703E-3</v>
      </c>
      <c r="U12">
        <v>11</v>
      </c>
      <c r="V12">
        <v>0.63844255343352296</v>
      </c>
      <c r="W12">
        <v>10</v>
      </c>
      <c r="X12" t="s">
        <v>30</v>
      </c>
      <c r="Y12">
        <v>1</v>
      </c>
      <c r="Z12">
        <v>5</v>
      </c>
      <c r="AA12">
        <v>4</v>
      </c>
      <c r="AB12">
        <v>6</v>
      </c>
      <c r="AC12">
        <v>1</v>
      </c>
      <c r="AD12">
        <v>1</v>
      </c>
      <c r="AE12">
        <v>1</v>
      </c>
      <c r="AF12">
        <v>1</v>
      </c>
      <c r="AG12">
        <v>1</v>
      </c>
      <c r="AI12">
        <v>3</v>
      </c>
      <c r="AJ12">
        <v>1</v>
      </c>
      <c r="AK12">
        <v>1</v>
      </c>
      <c r="AL12">
        <v>1</v>
      </c>
      <c r="AM12">
        <v>1</v>
      </c>
      <c r="AN12">
        <v>2</v>
      </c>
      <c r="AR12">
        <v>0.62811168579079102</v>
      </c>
      <c r="AS12">
        <v>0.62567463274670099</v>
      </c>
      <c r="AT12">
        <v>0.62400601850626602</v>
      </c>
      <c r="AU12">
        <v>0.62361550700443402</v>
      </c>
      <c r="AV12">
        <v>0.62355796352609705</v>
      </c>
      <c r="AW12">
        <v>0.62355249587931205</v>
      </c>
    </row>
    <row r="13" spans="1:50" x14ac:dyDescent="0.25">
      <c r="A13">
        <v>85.829597377777105</v>
      </c>
      <c r="B13">
        <v>0.82022110369836398</v>
      </c>
      <c r="C13">
        <v>1.7925593137741</v>
      </c>
      <c r="D13">
        <v>0.21704648810525201</v>
      </c>
      <c r="E13">
        <v>0.1</v>
      </c>
      <c r="F13">
        <v>2</v>
      </c>
      <c r="G13">
        <v>4</v>
      </c>
      <c r="H13">
        <v>120</v>
      </c>
      <c r="I13" t="s">
        <v>24</v>
      </c>
      <c r="J13">
        <v>-0.50105925033326504</v>
      </c>
      <c r="K13">
        <v>1.73643052551868E-3</v>
      </c>
      <c r="L13">
        <v>12</v>
      </c>
      <c r="M13">
        <v>-0.77422841586371705</v>
      </c>
      <c r="N13">
        <v>2.1178478235497501E-2</v>
      </c>
      <c r="O13">
        <v>12</v>
      </c>
      <c r="P13">
        <v>0.62171126912975105</v>
      </c>
      <c r="Q13">
        <v>5.9182650207205102E-3</v>
      </c>
      <c r="R13">
        <v>12</v>
      </c>
      <c r="S13">
        <v>0.62163394863288002</v>
      </c>
      <c r="T13">
        <v>5.9025802775291899E-3</v>
      </c>
      <c r="U13">
        <v>12</v>
      </c>
      <c r="V13">
        <v>0.63124513755802203</v>
      </c>
      <c r="W13">
        <v>10</v>
      </c>
      <c r="X13" t="s">
        <v>26</v>
      </c>
      <c r="Y13">
        <v>1</v>
      </c>
      <c r="Z13">
        <v>6</v>
      </c>
      <c r="AB13">
        <v>5</v>
      </c>
      <c r="AC13">
        <v>1</v>
      </c>
      <c r="AD13">
        <v>1</v>
      </c>
      <c r="AE13">
        <v>1</v>
      </c>
      <c r="AF13">
        <v>1</v>
      </c>
      <c r="AG13">
        <v>1</v>
      </c>
      <c r="AI13">
        <v>3</v>
      </c>
      <c r="AJ13">
        <v>1</v>
      </c>
      <c r="AK13">
        <v>1</v>
      </c>
      <c r="AM13">
        <v>1</v>
      </c>
      <c r="AN13">
        <v>2</v>
      </c>
      <c r="AO13">
        <v>4</v>
      </c>
      <c r="AP13">
        <v>1</v>
      </c>
      <c r="AR13">
        <v>0.62163394863288002</v>
      </c>
      <c r="AS13">
        <v>0.61914846671958101</v>
      </c>
      <c r="AT13">
        <v>0.61759975485732499</v>
      </c>
      <c r="AU13">
        <v>0.61704015565822901</v>
      </c>
      <c r="AV13">
        <v>0.61646927523526995</v>
      </c>
      <c r="AW13">
        <v>0.61655837056500795</v>
      </c>
    </row>
    <row r="14" spans="1:50" x14ac:dyDescent="0.25">
      <c r="A14">
        <v>91.011440491676296</v>
      </c>
      <c r="B14">
        <v>1.4264851363084801</v>
      </c>
      <c r="C14">
        <v>1.67472355365753</v>
      </c>
      <c r="D14">
        <v>0.20181463809571801</v>
      </c>
      <c r="E14">
        <v>0.1</v>
      </c>
      <c r="F14">
        <v>2</v>
      </c>
      <c r="G14">
        <v>4</v>
      </c>
      <c r="H14">
        <v>120</v>
      </c>
      <c r="I14" t="s">
        <v>24</v>
      </c>
      <c r="J14">
        <v>-0.56357114874598502</v>
      </c>
      <c r="K14">
        <v>1.4433517029139799E-3</v>
      </c>
      <c r="L14">
        <v>13</v>
      </c>
      <c r="M14">
        <v>-0.86305853020561996</v>
      </c>
      <c r="N14">
        <v>2.0177080307958301E-2</v>
      </c>
      <c r="O14">
        <v>13</v>
      </c>
      <c r="P14">
        <v>0.57829308393565204</v>
      </c>
      <c r="Q14">
        <v>4.9165353083964998E-3</v>
      </c>
      <c r="R14">
        <v>13</v>
      </c>
      <c r="S14">
        <v>0.57820263194773802</v>
      </c>
      <c r="T14">
        <v>4.89509011458838E-3</v>
      </c>
      <c r="U14">
        <v>13</v>
      </c>
      <c r="V14">
        <v>0.58667858058049405</v>
      </c>
      <c r="W14">
        <v>10</v>
      </c>
      <c r="X14" t="s">
        <v>34</v>
      </c>
      <c r="Y14">
        <v>1</v>
      </c>
      <c r="Z14">
        <v>4</v>
      </c>
      <c r="AA14">
        <v>5</v>
      </c>
      <c r="AB14">
        <v>6</v>
      </c>
      <c r="AC14">
        <v>1</v>
      </c>
      <c r="AD14">
        <v>1</v>
      </c>
      <c r="AE14">
        <v>1</v>
      </c>
      <c r="AF14">
        <v>1</v>
      </c>
      <c r="AG14">
        <v>1</v>
      </c>
      <c r="AI14">
        <v>2</v>
      </c>
      <c r="AJ14">
        <v>1</v>
      </c>
      <c r="AM14">
        <v>1</v>
      </c>
      <c r="AN14">
        <v>1</v>
      </c>
      <c r="AO14">
        <v>3</v>
      </c>
      <c r="AP14">
        <v>1</v>
      </c>
      <c r="AR14">
        <v>0.57820263194773802</v>
      </c>
      <c r="AS14">
        <v>0.57727272860408696</v>
      </c>
      <c r="AT14">
        <v>0.57688254742113898</v>
      </c>
      <c r="AU14">
        <v>0.57652502054889498</v>
      </c>
      <c r="AV14">
        <v>0.57647448891142605</v>
      </c>
      <c r="AW14">
        <v>0.57659338084892198</v>
      </c>
    </row>
    <row r="16" spans="1:50" x14ac:dyDescent="0.25">
      <c r="Y16">
        <f t="shared" ref="Y16:AP16" si="0">AVERAGE(Y2:Y8)</f>
        <v>1.5</v>
      </c>
      <c r="Z16">
        <f t="shared" si="0"/>
        <v>6.1428571428571432</v>
      </c>
      <c r="AA16">
        <f t="shared" si="0"/>
        <v>6</v>
      </c>
      <c r="AB16">
        <f t="shared" si="0"/>
        <v>5.833333333333333</v>
      </c>
      <c r="AC16">
        <f t="shared" si="0"/>
        <v>1</v>
      </c>
      <c r="AD16">
        <f t="shared" si="0"/>
        <v>1.3333333333333333</v>
      </c>
      <c r="AE16">
        <f t="shared" si="0"/>
        <v>1.4</v>
      </c>
      <c r="AF16">
        <f t="shared" si="0"/>
        <v>1</v>
      </c>
      <c r="AG16">
        <f t="shared" si="0"/>
        <v>1</v>
      </c>
      <c r="AH16">
        <f t="shared" si="0"/>
        <v>1</v>
      </c>
      <c r="AI16">
        <f t="shared" si="0"/>
        <v>3.4285714285714284</v>
      </c>
      <c r="AJ16">
        <f t="shared" si="0"/>
        <v>1</v>
      </c>
      <c r="AK16">
        <f t="shared" si="0"/>
        <v>1</v>
      </c>
      <c r="AL16">
        <f t="shared" si="0"/>
        <v>1</v>
      </c>
      <c r="AM16">
        <f t="shared" si="0"/>
        <v>1</v>
      </c>
      <c r="AN16">
        <f t="shared" si="0"/>
        <v>2.2000000000000002</v>
      </c>
      <c r="AO16">
        <f t="shared" si="0"/>
        <v>4.2</v>
      </c>
      <c r="AP16">
        <f t="shared" si="0"/>
        <v>1</v>
      </c>
    </row>
    <row r="18" spans="25:43" x14ac:dyDescent="0.25">
      <c r="Y18">
        <f t="shared" ref="Y18:AP18" si="1">SUM(Y2:Y14)</f>
        <v>17</v>
      </c>
      <c r="Z18">
        <f t="shared" si="1"/>
        <v>70</v>
      </c>
      <c r="AA18">
        <f t="shared" si="1"/>
        <v>61</v>
      </c>
      <c r="AB18">
        <f t="shared" si="1"/>
        <v>64</v>
      </c>
      <c r="AC18">
        <f t="shared" si="1"/>
        <v>13</v>
      </c>
      <c r="AD18">
        <f t="shared" si="1"/>
        <v>15</v>
      </c>
      <c r="AE18">
        <f t="shared" si="1"/>
        <v>13</v>
      </c>
      <c r="AF18">
        <f t="shared" si="1"/>
        <v>12</v>
      </c>
      <c r="AG18">
        <f t="shared" si="1"/>
        <v>11</v>
      </c>
      <c r="AH18">
        <f t="shared" si="1"/>
        <v>8</v>
      </c>
      <c r="AI18">
        <f t="shared" si="1"/>
        <v>40</v>
      </c>
      <c r="AJ18">
        <f t="shared" si="1"/>
        <v>11</v>
      </c>
      <c r="AK18">
        <f t="shared" si="1"/>
        <v>10</v>
      </c>
      <c r="AL18">
        <f t="shared" si="1"/>
        <v>10</v>
      </c>
      <c r="AM18">
        <f t="shared" si="1"/>
        <v>9</v>
      </c>
      <c r="AN18">
        <f t="shared" si="1"/>
        <v>21</v>
      </c>
      <c r="AO18">
        <f t="shared" si="1"/>
        <v>42</v>
      </c>
      <c r="AP18">
        <f t="shared" si="1"/>
        <v>11</v>
      </c>
    </row>
    <row r="20" spans="25:43" x14ac:dyDescent="0.25">
      <c r="Z20" t="s">
        <v>38</v>
      </c>
      <c r="AA20" t="s">
        <v>38</v>
      </c>
      <c r="AB20" t="s">
        <v>38</v>
      </c>
      <c r="AI20" t="s">
        <v>38</v>
      </c>
      <c r="AO20" t="s">
        <v>38</v>
      </c>
    </row>
    <row r="21" spans="25:43" x14ac:dyDescent="0.25">
      <c r="Y21" t="s">
        <v>39</v>
      </c>
      <c r="AD21" t="s">
        <v>39</v>
      </c>
      <c r="AL21" t="s">
        <v>39</v>
      </c>
      <c r="AN21" t="s">
        <v>39</v>
      </c>
    </row>
    <row r="23" spans="25:43" ht="75" x14ac:dyDescent="0.25">
      <c r="AH23" s="1" t="s">
        <v>40</v>
      </c>
      <c r="AQ23" s="1" t="s">
        <v>41</v>
      </c>
    </row>
  </sheetData>
  <sortState xmlns:xlrd2="http://schemas.microsoft.com/office/spreadsheetml/2017/richdata2" ref="A2:AW14">
    <sortCondition ref="U2:U1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RFECV_RF_2021.04.21-15.58.40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created xsi:type="dcterms:W3CDTF">2021-04-21T19:59:33Z</dcterms:created>
  <dcterms:modified xsi:type="dcterms:W3CDTF">2021-05-04T19:37:52Z</dcterms:modified>
</cp:coreProperties>
</file>