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lex\Documents\GitHub\Research-Spring2021\code\random_forest-outfiles\manually created with_gfed\"/>
    </mc:Choice>
  </mc:AlternateContent>
  <xr:revisionPtr revIDLastSave="0" documentId="13_ncr:1_{ECEF8C7A-2F92-4702-9354-5B0CF3CDB4C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0" i="1" l="1"/>
  <c r="T29" i="1"/>
  <c r="T28" i="1"/>
  <c r="T27" i="1"/>
  <c r="T26" i="1"/>
  <c r="T25" i="1"/>
  <c r="T24" i="1"/>
  <c r="T23" i="1"/>
  <c r="T22" i="1"/>
  <c r="T21" i="1"/>
  <c r="R21" i="1"/>
  <c r="R30" i="1"/>
  <c r="R29" i="1"/>
  <c r="R28" i="1"/>
  <c r="R27" i="1"/>
  <c r="R26" i="1"/>
  <c r="R25" i="1"/>
  <c r="R24" i="1"/>
  <c r="R23" i="1"/>
  <c r="R22" i="1"/>
</calcChain>
</file>

<file path=xl/sharedStrings.xml><?xml version="1.0" encoding="utf-8"?>
<sst xmlns="http://schemas.openxmlformats.org/spreadsheetml/2006/main" count="27" uniqueCount="27">
  <si>
    <t>mean_fit_time</t>
  </si>
  <si>
    <t>std_fit_time</t>
  </si>
  <si>
    <t>mean_score_time</t>
  </si>
  <si>
    <t>std_score_time</t>
  </si>
  <si>
    <t>param_max_features</t>
  </si>
  <si>
    <t>param_max_samples</t>
  </si>
  <si>
    <t>param_min_samples_leaf</t>
  </si>
  <si>
    <t>param_min_samples_split</t>
  </si>
  <si>
    <t>param_n_estimators</t>
  </si>
  <si>
    <t>params</t>
  </si>
  <si>
    <t>mean_test_neg_mean_absolute_error</t>
  </si>
  <si>
    <t>std_test_neg_mean_absolute_error</t>
  </si>
  <si>
    <t>mean_test_neg_mean_squared_error</t>
  </si>
  <si>
    <t>std_test_neg_mean_squared_error</t>
  </si>
  <si>
    <t>mean_test_r2</t>
  </si>
  <si>
    <t>std_test_r2</t>
  </si>
  <si>
    <t>{'max_features': 12, 'max_samples': 0.1, 'min_samples_leaf': 2, 'min_samples_split': 4, 'n_estimators': 170}</t>
  </si>
  <si>
    <t>{'max_features': 12, 'max_samples': 0.1, 'min_samples_leaf': 2, 'min_samples_split': 4, 'n_estimators': 165}</t>
  </si>
  <si>
    <t>{'max_features': 12, 'max_samples': 0.1, 'min_samples_leaf': 2, 'min_samples_split': 4, 'n_estimators': 160}</t>
  </si>
  <si>
    <t>{'max_features': 12, 'max_samples': 0.1, 'min_samples_leaf': 2, 'min_samples_split': 4, 'n_estimators': 155}</t>
  </si>
  <si>
    <t>{'max_features': 12, 'max_samples': 0.1, 'min_samples_leaf': 2, 'min_samples_split': 4, 'n_estimators': 150}</t>
  </si>
  <si>
    <t>{'max_features': 12, 'max_samples': 0.1, 'min_samples_leaf': 2, 'min_samples_split': 4, 'n_estimators': 130}</t>
  </si>
  <si>
    <t>{'max_features': 12, 'max_samples': 0.1, 'min_samples_leaf': 2, 'min_samples_split': 4, 'n_estimators': 110}</t>
  </si>
  <si>
    <t>{'max_features': 12, 'max_samples': 0.1, 'min_samples_leaf': 2, 'min_samples_split': 4, 'n_estimators': 90}</t>
  </si>
  <si>
    <t>{'max_features': 12, 'max_samples': 0.1, 'min_samples_leaf': 2, 'min_samples_split': 4, 'n_estimators': 70}</t>
  </si>
  <si>
    <t>{'max_features': 12, 'max_samples': 0.1, 'min_samples_leaf': 2, 'min_samples_split': 4, 'n_estimators': 50}</t>
  </si>
  <si>
    <t>{'max_features': 12, 'max_samples': 0.1, 'min_samples_leaf': 2, 'min_samples_split': 4, 'n_estimators': 30}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</si>
</sst>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Sheet1!$I$21:$I$31</c:f>
              <c:numCache>
                <c:formatCode>General</c:formatCode>
                <c:ptCount val="11"/>
                <c:pt idx="0">
                  <c:v>170</c:v>
                </c:pt>
                <c:pt idx="1">
                  <c:v>165</c:v>
                </c:pt>
                <c:pt idx="2">
                  <c:v>160</c:v>
                </c:pt>
                <c:pt idx="3">
                  <c:v>155</c:v>
                </c:pt>
                <c:pt idx="4">
                  <c:v>150</c:v>
                </c:pt>
                <c:pt idx="5">
                  <c:v>130</c:v>
                </c:pt>
                <c:pt idx="6">
                  <c:v>110</c:v>
                </c:pt>
                <c:pt idx="7">
                  <c:v>90</c:v>
                </c:pt>
                <c:pt idx="8">
                  <c:v>70</c:v>
                </c:pt>
                <c:pt idx="9">
                  <c:v>50</c:v>
                </c:pt>
                <c:pt idx="10">
                  <c:v>30</c:v>
                </c:pt>
              </c:numCache>
            </c:numRef>
          </c:xVal>
          <c:yVal>
            <c:numRef>
              <c:f>Sheet1!$O$21:$O$31</c:f>
              <c:numCache>
                <c:formatCode>General</c:formatCode>
                <c:ptCount val="11"/>
                <c:pt idx="0">
                  <c:v>0.32266127633899599</c:v>
                </c:pt>
                <c:pt idx="1">
                  <c:v>0.32254806200914798</c:v>
                </c:pt>
                <c:pt idx="2">
                  <c:v>0.32250239480230702</c:v>
                </c:pt>
                <c:pt idx="3">
                  <c:v>0.32235903497965102</c:v>
                </c:pt>
                <c:pt idx="4">
                  <c:v>0.32213984922515898</c:v>
                </c:pt>
                <c:pt idx="5">
                  <c:v>0.32143425917829399</c:v>
                </c:pt>
                <c:pt idx="6">
                  <c:v>0.32060003533939502</c:v>
                </c:pt>
                <c:pt idx="7">
                  <c:v>0.31896732520381399</c:v>
                </c:pt>
                <c:pt idx="8">
                  <c:v>0.31697511282084401</c:v>
                </c:pt>
                <c:pt idx="9">
                  <c:v>0.31260255427296402</c:v>
                </c:pt>
                <c:pt idx="10">
                  <c:v>0.30277317584861901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51-4B87-8E4C-31A5DFAD2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500560"/>
        <c:axId val="1059500976"/>
      </c:scatterChart>
      <c:valAx>
        <c:axId val="1059500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500976"/>
        <c:crosses val="autoZero"/>
        <c:crossBetween val="midCat"/>
      </c:valAx>
      <c:valAx>
        <c:axId val="105950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500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 STD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Sheet1!$I$21:$I$31</c:f>
              <c:numCache>
                <c:formatCode>General</c:formatCode>
                <c:ptCount val="11"/>
                <c:pt idx="0">
                  <c:v>170</c:v>
                </c:pt>
                <c:pt idx="1">
                  <c:v>165</c:v>
                </c:pt>
                <c:pt idx="2">
                  <c:v>160</c:v>
                </c:pt>
                <c:pt idx="3">
                  <c:v>155</c:v>
                </c:pt>
                <c:pt idx="4">
                  <c:v>150</c:v>
                </c:pt>
                <c:pt idx="5">
                  <c:v>130</c:v>
                </c:pt>
                <c:pt idx="6">
                  <c:v>110</c:v>
                </c:pt>
                <c:pt idx="7">
                  <c:v>90</c:v>
                </c:pt>
                <c:pt idx="8">
                  <c:v>70</c:v>
                </c:pt>
                <c:pt idx="9">
                  <c:v>50</c:v>
                </c:pt>
                <c:pt idx="10">
                  <c:v>30</c:v>
                </c:pt>
              </c:numCache>
            </c:numRef>
          </c:xVal>
          <c:yVal>
            <c:numRef>
              <c:f>Sheet1!$P$21:$P$31</c:f>
              <c:numCache>
                <c:formatCode>General</c:formatCode>
                <c:ptCount val="11"/>
                <c:pt idx="0">
                  <c:v>6.2934342520049799E-3</c:v>
                </c:pt>
                <c:pt idx="1">
                  <c:v>6.2695650684856299E-3</c:v>
                </c:pt>
                <c:pt idx="2">
                  <c:v>6.1901589718362003E-3</c:v>
                </c:pt>
                <c:pt idx="3">
                  <c:v>6.11270251243449E-3</c:v>
                </c:pt>
                <c:pt idx="4">
                  <c:v>6.0416280568556602E-3</c:v>
                </c:pt>
                <c:pt idx="5">
                  <c:v>6.0642007647231802E-3</c:v>
                </c:pt>
                <c:pt idx="6">
                  <c:v>6.4062922076372998E-3</c:v>
                </c:pt>
                <c:pt idx="7">
                  <c:v>6.2887215246523404E-3</c:v>
                </c:pt>
                <c:pt idx="8">
                  <c:v>6.0811797335496203E-3</c:v>
                </c:pt>
                <c:pt idx="9">
                  <c:v>5.6830648621263797E-3</c:v>
                </c:pt>
                <c:pt idx="10">
                  <c:v>5.42744333576522E-3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01-42E3-9092-C60317B1B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0227008"/>
        <c:axId val="1120226592"/>
      </c:scatterChart>
      <c:valAx>
        <c:axId val="112022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226592"/>
        <c:crosses val="autoZero"/>
        <c:crossBetween val="midCat"/>
      </c:valAx>
      <c:valAx>
        <c:axId val="11202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22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R2 unit percent change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Sheet1!$I$21:$I$30</c:f>
              <c:numCache>
                <c:formatCode>General</c:formatCode>
                <c:ptCount val="10"/>
                <c:pt idx="0">
                  <c:v>170</c:v>
                </c:pt>
                <c:pt idx="1">
                  <c:v>165</c:v>
                </c:pt>
                <c:pt idx="2">
                  <c:v>160</c:v>
                </c:pt>
                <c:pt idx="3">
                  <c:v>155</c:v>
                </c:pt>
                <c:pt idx="4">
                  <c:v>150</c:v>
                </c:pt>
                <c:pt idx="5">
                  <c:v>130</c:v>
                </c:pt>
                <c:pt idx="6">
                  <c:v>110</c:v>
                </c:pt>
                <c:pt idx="7">
                  <c:v>90</c:v>
                </c:pt>
                <c:pt idx="8">
                  <c:v>70</c:v>
                </c:pt>
                <c:pt idx="9">
                  <c:v>50</c:v>
                </c:pt>
              </c:numCache>
            </c:numRef>
          </c:xVal>
          <c:yVal>
            <c:numRef>
              <c:f>Sheet1!$R$21:$R$30</c:f>
              <c:numCache>
                <c:formatCode>General</c:formatCode>
                <c:ptCount val="10"/>
                <c:pt idx="0">
                  <c:v>7.0199975248835597E-5</c:v>
                </c:pt>
                <c:pt idx="1">
                  <c:v>2.8320538127448089E-5</c:v>
                </c:pt>
                <c:pt idx="2">
                  <c:v>8.8944193957559196E-5</c:v>
                </c:pt>
                <c:pt idx="3">
                  <c:v>1.3608111819710675E-4</c:v>
                </c:pt>
                <c:pt idx="4">
                  <c:v>1.097565095688216E-4</c:v>
                </c:pt>
                <c:pt idx="5">
                  <c:v>1.3010351636671584E-4</c:v>
                </c:pt>
                <c:pt idx="6">
                  <c:v>2.5593689487438218E-4</c:v>
                </c:pt>
                <c:pt idx="7">
                  <c:v>3.1425375406301869E-4</c:v>
                </c:pt>
                <c:pt idx="8">
                  <c:v>6.9937984960639183E-4</c:v>
                </c:pt>
                <c:pt idx="9">
                  <c:v>1.6232247782180531E-3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58-412D-8F1E-663206228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509024"/>
        <c:axId val="1116508608"/>
      </c:scatterChart>
      <c:valAx>
        <c:axId val="111650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508608"/>
        <c:crosses val="autoZero"/>
        <c:crossBetween val="midCat"/>
      </c:valAx>
      <c:valAx>
        <c:axId val="111650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50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R2 STD unit percent</a:t>
            </a:r>
            <a:r>
              <a:rPr lang="en-US" baseline="0"/>
              <a:t> change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Sheet1!$I$21:$I$30</c:f>
              <c:numCache>
                <c:formatCode>General</c:formatCode>
                <c:ptCount val="10"/>
                <c:pt idx="0">
                  <c:v>170</c:v>
                </c:pt>
                <c:pt idx="1">
                  <c:v>165</c:v>
                </c:pt>
                <c:pt idx="2">
                  <c:v>160</c:v>
                </c:pt>
                <c:pt idx="3">
                  <c:v>155</c:v>
                </c:pt>
                <c:pt idx="4">
                  <c:v>150</c:v>
                </c:pt>
                <c:pt idx="5">
                  <c:v>130</c:v>
                </c:pt>
                <c:pt idx="6">
                  <c:v>110</c:v>
                </c:pt>
                <c:pt idx="7">
                  <c:v>90</c:v>
                </c:pt>
                <c:pt idx="8">
                  <c:v>70</c:v>
                </c:pt>
                <c:pt idx="9">
                  <c:v>50</c:v>
                </c:pt>
              </c:numCache>
            </c:numRef>
          </c:xVal>
          <c:yVal>
            <c:numRef>
              <c:f>Sheet1!$T$21:$T$30</c:f>
              <c:numCache>
                <c:formatCode>General</c:formatCode>
                <c:ptCount val="10"/>
                <c:pt idx="0">
                  <c:v>7.614302829180294E-4</c:v>
                </c:pt>
                <c:pt idx="1">
                  <c:v>2.5655592048833965E-3</c:v>
                </c:pt>
                <c:pt idx="2">
                  <c:v>2.5342787169553233E-3</c:v>
                </c:pt>
                <c:pt idx="3">
                  <c:v>2.3528245999248167E-3</c:v>
                </c:pt>
                <c:pt idx="4">
                  <c:v>-1.8611445055406595E-4</c:v>
                </c:pt>
                <c:pt idx="5">
                  <c:v>-2.6699644023909274E-3</c:v>
                </c:pt>
                <c:pt idx="6">
                  <c:v>9.3477412319874545E-4</c:v>
                </c:pt>
                <c:pt idx="7">
                  <c:v>1.7064270437339693E-3</c:v>
                </c:pt>
                <c:pt idx="8">
                  <c:v>3.502642333685082E-3</c:v>
                </c:pt>
                <c:pt idx="9">
                  <c:v>2.3548981587397759E-3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01-4495-A4A6-AA0E64922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0608736"/>
        <c:axId val="1300615392"/>
      </c:scatterChart>
      <c:valAx>
        <c:axId val="130060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615392"/>
        <c:crosses val="autoZero"/>
        <c:crossBetween val="midCat"/>
      </c:valAx>
      <c:valAx>
        <c:axId val="130061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608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2</xdr:row>
      <xdr:rowOff>185737</xdr:rowOff>
    </xdr:from>
    <xdr:to>
      <xdr:col>9</xdr:col>
      <xdr:colOff>76200</xdr:colOff>
      <xdr:row>17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01821E-5C83-46BF-8105-4BCD20DE24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476250</xdr:colOff>
      <xdr:row>2</xdr:row>
      <xdr:rowOff>138112</xdr:rowOff>
    </xdr:from>
    <xdr:to>
      <xdr:col>17</xdr:col>
      <xdr:colOff>171450</xdr:colOff>
      <xdr:row>17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0FBF50-59F5-4565-9E9C-E992EC6470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523875</xdr:colOff>
      <xdr:row>31</xdr:row>
      <xdr:rowOff>128587</xdr:rowOff>
    </xdr:from>
    <xdr:to>
      <xdr:col>9</xdr:col>
      <xdr:colOff>219075</xdr:colOff>
      <xdr:row>46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ADE6E1-22BC-4CBF-BC85-FB45989737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514350</xdr:colOff>
      <xdr:row>31</xdr:row>
      <xdr:rowOff>80962</xdr:rowOff>
    </xdr:from>
    <xdr:to>
      <xdr:col>17</xdr:col>
      <xdr:colOff>209550</xdr:colOff>
      <xdr:row>45</xdr:row>
      <xdr:rowOff>157162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C829353-BD18-44CF-8651-0AEF95C5A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0:T31"/>
  <sheetViews>
    <sheetView tabSelected="1" topLeftCell="A16" workbookViewId="0">
      <selection activeCell="O21" sqref="O21"/>
    </sheetView>
  </sheetViews>
  <sheetFormatPr defaultRowHeight="15" x14ac:dyDescent="0.25"/>
  <sheetData>
    <row r="20" spans="1:20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</row>
    <row r="21" spans="1:20" x14ac:dyDescent="0.25">
      <c r="A21">
        <v>210.02415795326201</v>
      </c>
      <c r="B21">
        <v>3.6352821185187798</v>
      </c>
      <c r="C21">
        <v>3.3413579702377301</v>
      </c>
      <c r="D21">
        <v>0.38612731562750602</v>
      </c>
      <c r="E21">
        <v>12</v>
      </c>
      <c r="F21">
        <v>0.1</v>
      </c>
      <c r="G21">
        <v>2</v>
      </c>
      <c r="H21">
        <v>4</v>
      </c>
      <c r="I21">
        <v>170</v>
      </c>
      <c r="J21" t="s">
        <v>16</v>
      </c>
      <c r="K21">
        <v>-0.85210003248672295</v>
      </c>
      <c r="L21">
        <v>3.3380698516278502E-3</v>
      </c>
      <c r="M21">
        <v>-1.69801250961479</v>
      </c>
      <c r="N21">
        <v>3.9260261334397403E-2</v>
      </c>
      <c r="O21">
        <v>0.32266127633899599</v>
      </c>
      <c r="P21">
        <v>6.2934342520049799E-3</v>
      </c>
      <c r="R21">
        <f t="shared" ref="R21:R30" si="0">(O21-O22)/(O22*(I21-I22))</f>
        <v>7.0199975248835597E-5</v>
      </c>
      <c r="T21">
        <f t="shared" ref="T21:T30" si="1">(P21-P22)/(P22*(I21-I22))</f>
        <v>7.614302829180294E-4</v>
      </c>
    </row>
    <row r="22" spans="1:20" x14ac:dyDescent="0.25">
      <c r="A22">
        <v>249.52958700656799</v>
      </c>
      <c r="B22">
        <v>1.8608428583513801</v>
      </c>
      <c r="C22">
        <v>3.84071128368377</v>
      </c>
      <c r="D22">
        <v>0.52044438959980299</v>
      </c>
      <c r="E22">
        <v>12</v>
      </c>
      <c r="F22">
        <v>0.1</v>
      </c>
      <c r="G22">
        <v>2</v>
      </c>
      <c r="H22">
        <v>4</v>
      </c>
      <c r="I22">
        <v>165</v>
      </c>
      <c r="J22" t="s">
        <v>17</v>
      </c>
      <c r="K22">
        <v>-0.85218142251030904</v>
      </c>
      <c r="L22">
        <v>3.3576177161445098E-3</v>
      </c>
      <c r="M22">
        <v>-1.6982971849688899</v>
      </c>
      <c r="N22">
        <v>3.9285081758275602E-2</v>
      </c>
      <c r="O22">
        <v>0.32254806200914798</v>
      </c>
      <c r="P22">
        <v>6.2695650684856299E-3</v>
      </c>
      <c r="R22">
        <f t="shared" si="0"/>
        <v>2.8320538127448089E-5</v>
      </c>
      <c r="T22">
        <f t="shared" si="1"/>
        <v>2.5655592048833965E-3</v>
      </c>
    </row>
    <row r="23" spans="1:20" x14ac:dyDescent="0.25">
      <c r="A23">
        <v>204.145610904693</v>
      </c>
      <c r="B23">
        <v>2.3050108603531898</v>
      </c>
      <c r="C23">
        <v>3.4561090707778899</v>
      </c>
      <c r="D23">
        <v>0.141692180968021</v>
      </c>
      <c r="E23">
        <v>12</v>
      </c>
      <c r="F23">
        <v>0.1</v>
      </c>
      <c r="G23">
        <v>2</v>
      </c>
      <c r="H23">
        <v>4</v>
      </c>
      <c r="I23">
        <v>160</v>
      </c>
      <c r="J23" t="s">
        <v>18</v>
      </c>
      <c r="K23">
        <v>-0.85220885763168897</v>
      </c>
      <c r="L23">
        <v>3.2680197469227498E-3</v>
      </c>
      <c r="M23">
        <v>-1.6984078216988501</v>
      </c>
      <c r="N23">
        <v>3.9039276322485203E-2</v>
      </c>
      <c r="O23">
        <v>0.32250239480230702</v>
      </c>
      <c r="P23">
        <v>6.1901589718362003E-3</v>
      </c>
      <c r="R23">
        <f t="shared" si="0"/>
        <v>8.8944193957559196E-5</v>
      </c>
      <c r="T23">
        <f t="shared" si="1"/>
        <v>2.5342787169553233E-3</v>
      </c>
    </row>
    <row r="24" spans="1:20" x14ac:dyDescent="0.25">
      <c r="A24">
        <v>197.501509714126</v>
      </c>
      <c r="B24">
        <v>1.3038779730866801</v>
      </c>
      <c r="C24">
        <v>3.6192840576171799</v>
      </c>
      <c r="D24">
        <v>0.26263162696552</v>
      </c>
      <c r="E24">
        <v>12</v>
      </c>
      <c r="F24">
        <v>0.1</v>
      </c>
      <c r="G24">
        <v>2</v>
      </c>
      <c r="H24">
        <v>4</v>
      </c>
      <c r="I24">
        <v>155</v>
      </c>
      <c r="J24" t="s">
        <v>19</v>
      </c>
      <c r="K24">
        <v>-0.85231797989553004</v>
      </c>
      <c r="L24">
        <v>3.2443859943965098E-3</v>
      </c>
      <c r="M24">
        <v>-1.6987694692689601</v>
      </c>
      <c r="N24">
        <v>3.9068934511149601E-2</v>
      </c>
      <c r="O24">
        <v>0.32235903497965102</v>
      </c>
      <c r="P24">
        <v>6.11270251243449E-3</v>
      </c>
      <c r="R24">
        <f t="shared" si="0"/>
        <v>1.3608111819710675E-4</v>
      </c>
      <c r="T24">
        <f t="shared" si="1"/>
        <v>2.3528245999248167E-3</v>
      </c>
    </row>
    <row r="25" spans="1:20" x14ac:dyDescent="0.25">
      <c r="A25">
        <v>186.74989247322</v>
      </c>
      <c r="B25">
        <v>2.2487508874177502</v>
      </c>
      <c r="C25">
        <v>3.0948404312133699</v>
      </c>
      <c r="D25">
        <v>8.8817447282254103E-2</v>
      </c>
      <c r="E25">
        <v>12</v>
      </c>
      <c r="F25">
        <v>0.1</v>
      </c>
      <c r="G25">
        <v>2</v>
      </c>
      <c r="H25">
        <v>4</v>
      </c>
      <c r="I25">
        <v>150</v>
      </c>
      <c r="J25" t="s">
        <v>20</v>
      </c>
      <c r="K25">
        <v>-0.852431487193823</v>
      </c>
      <c r="L25">
        <v>3.1908588578116901E-3</v>
      </c>
      <c r="M25">
        <v>-1.69931559620883</v>
      </c>
      <c r="N25">
        <v>3.88619400341354E-2</v>
      </c>
      <c r="O25">
        <v>0.32213984922515898</v>
      </c>
      <c r="P25">
        <v>6.0416280568556602E-3</v>
      </c>
      <c r="R25">
        <f t="shared" si="0"/>
        <v>1.097565095688216E-4</v>
      </c>
      <c r="T25">
        <f t="shared" si="1"/>
        <v>-1.8611445055406595E-4</v>
      </c>
    </row>
    <row r="26" spans="1:20" x14ac:dyDescent="0.25">
      <c r="A26">
        <v>162.39348313808401</v>
      </c>
      <c r="B26">
        <v>1.6773194919650001</v>
      </c>
      <c r="C26">
        <v>2.6946569919586101</v>
      </c>
      <c r="D26">
        <v>5.78655144055992E-2</v>
      </c>
      <c r="E26">
        <v>12</v>
      </c>
      <c r="F26">
        <v>0.1</v>
      </c>
      <c r="G26">
        <v>2</v>
      </c>
      <c r="H26">
        <v>4</v>
      </c>
      <c r="I26">
        <v>130</v>
      </c>
      <c r="J26" t="s">
        <v>21</v>
      </c>
      <c r="K26">
        <v>-0.85296674181850995</v>
      </c>
      <c r="L26">
        <v>3.1704951712006901E-3</v>
      </c>
      <c r="M26">
        <v>-1.7010798603084401</v>
      </c>
      <c r="N26">
        <v>3.8716338259019399E-2</v>
      </c>
      <c r="O26">
        <v>0.32143425917829399</v>
      </c>
      <c r="P26">
        <v>6.0642007647231802E-3</v>
      </c>
      <c r="R26">
        <f t="shared" si="0"/>
        <v>1.3010351636671584E-4</v>
      </c>
      <c r="T26">
        <f t="shared" si="1"/>
        <v>-2.6699644023909274E-3</v>
      </c>
    </row>
    <row r="27" spans="1:20" x14ac:dyDescent="0.25">
      <c r="A27">
        <v>136.97429559230801</v>
      </c>
      <c r="B27">
        <v>1.61476019215122</v>
      </c>
      <c r="C27">
        <v>2.2958636522293001</v>
      </c>
      <c r="D27">
        <v>9.2981794102807297E-2</v>
      </c>
      <c r="E27">
        <v>12</v>
      </c>
      <c r="F27">
        <v>0.1</v>
      </c>
      <c r="G27">
        <v>2</v>
      </c>
      <c r="H27">
        <v>4</v>
      </c>
      <c r="I27">
        <v>110</v>
      </c>
      <c r="J27" t="s">
        <v>22</v>
      </c>
      <c r="K27">
        <v>-0.85358551563569196</v>
      </c>
      <c r="L27">
        <v>3.3478465270570402E-3</v>
      </c>
      <c r="M27">
        <v>-1.70317489887417</v>
      </c>
      <c r="N27">
        <v>3.9252064676670799E-2</v>
      </c>
      <c r="O27">
        <v>0.32060003533939502</v>
      </c>
      <c r="P27">
        <v>6.4062922076372998E-3</v>
      </c>
      <c r="R27">
        <f t="shared" si="0"/>
        <v>2.5593689487438218E-4</v>
      </c>
      <c r="T27">
        <f t="shared" si="1"/>
        <v>9.3477412319874545E-4</v>
      </c>
    </row>
    <row r="28" spans="1:20" x14ac:dyDescent="0.25">
      <c r="A28">
        <v>111.984589815139</v>
      </c>
      <c r="B28">
        <v>2.1221525291736798</v>
      </c>
      <c r="C28">
        <v>1.88236136436462</v>
      </c>
      <c r="D28">
        <v>5.6958536778871201E-2</v>
      </c>
      <c r="E28">
        <v>12</v>
      </c>
      <c r="F28">
        <v>0.1</v>
      </c>
      <c r="G28">
        <v>2</v>
      </c>
      <c r="H28">
        <v>4</v>
      </c>
      <c r="I28">
        <v>90</v>
      </c>
      <c r="J28" t="s">
        <v>23</v>
      </c>
      <c r="K28">
        <v>-0.85484984155351595</v>
      </c>
      <c r="L28">
        <v>3.2311591422257398E-3</v>
      </c>
      <c r="M28">
        <v>-1.7072617501098299</v>
      </c>
      <c r="N28">
        <v>3.8958983447156398E-2</v>
      </c>
      <c r="O28">
        <v>0.31896732520381399</v>
      </c>
      <c r="P28">
        <v>6.2887215246523404E-3</v>
      </c>
      <c r="R28">
        <f t="shared" si="0"/>
        <v>3.1425375406301869E-4</v>
      </c>
      <c r="T28">
        <f t="shared" si="1"/>
        <v>1.7064270437339693E-3</v>
      </c>
    </row>
    <row r="29" spans="1:20" x14ac:dyDescent="0.25">
      <c r="A29">
        <v>87.466930603980998</v>
      </c>
      <c r="B29">
        <v>1.1679892260996201</v>
      </c>
      <c r="C29">
        <v>1.4423058271408</v>
      </c>
      <c r="D29">
        <v>4.8451429240317902E-2</v>
      </c>
      <c r="E29">
        <v>12</v>
      </c>
      <c r="F29">
        <v>0.1</v>
      </c>
      <c r="G29">
        <v>2</v>
      </c>
      <c r="H29">
        <v>4</v>
      </c>
      <c r="I29">
        <v>70</v>
      </c>
      <c r="J29" t="s">
        <v>24</v>
      </c>
      <c r="K29">
        <v>-0.85644672674140299</v>
      </c>
      <c r="L29">
        <v>3.2627952662959698E-3</v>
      </c>
      <c r="M29">
        <v>-1.7122526958051201</v>
      </c>
      <c r="N29">
        <v>3.86975199764358E-2</v>
      </c>
      <c r="O29">
        <v>0.31697511282084401</v>
      </c>
      <c r="P29">
        <v>6.0811797335496203E-3</v>
      </c>
      <c r="R29">
        <f t="shared" si="0"/>
        <v>6.9937984960639183E-4</v>
      </c>
      <c r="T29">
        <f t="shared" si="1"/>
        <v>3.502642333685082E-3</v>
      </c>
    </row>
    <row r="30" spans="1:20" x14ac:dyDescent="0.25">
      <c r="A30">
        <v>64.324091482162402</v>
      </c>
      <c r="B30">
        <v>1.0106522856031701</v>
      </c>
      <c r="C30">
        <v>1.17629218101501</v>
      </c>
      <c r="D30">
        <v>0.15829324702255701</v>
      </c>
      <c r="E30">
        <v>12</v>
      </c>
      <c r="F30">
        <v>0.1</v>
      </c>
      <c r="G30">
        <v>2</v>
      </c>
      <c r="H30">
        <v>4</v>
      </c>
      <c r="I30">
        <v>50</v>
      </c>
      <c r="J30" t="s">
        <v>25</v>
      </c>
      <c r="K30">
        <v>-0.85964168503307004</v>
      </c>
      <c r="L30">
        <v>3.2396916890141702E-3</v>
      </c>
      <c r="M30">
        <v>-1.7232107871965501</v>
      </c>
      <c r="N30">
        <v>3.83636647371551E-2</v>
      </c>
      <c r="O30">
        <v>0.31260255427296402</v>
      </c>
      <c r="P30">
        <v>5.6830648621263797E-3</v>
      </c>
      <c r="R30">
        <f t="shared" si="0"/>
        <v>1.6232247782180531E-3</v>
      </c>
      <c r="T30">
        <f t="shared" si="1"/>
        <v>2.3548981587397759E-3</v>
      </c>
    </row>
    <row r="31" spans="1:20" x14ac:dyDescent="0.25">
      <c r="A31">
        <v>39.041996169090197</v>
      </c>
      <c r="B31">
        <v>0.53129747526209403</v>
      </c>
      <c r="C31">
        <v>0.69054679870605395</v>
      </c>
      <c r="D31">
        <v>2.4060879333782099E-2</v>
      </c>
      <c r="E31">
        <v>12</v>
      </c>
      <c r="F31">
        <v>0.1</v>
      </c>
      <c r="G31">
        <v>2</v>
      </c>
      <c r="H31">
        <v>4</v>
      </c>
      <c r="I31">
        <v>30</v>
      </c>
      <c r="J31" t="s">
        <v>26</v>
      </c>
      <c r="K31">
        <v>-0.86693588553896594</v>
      </c>
      <c r="L31">
        <v>4.0618902992404097E-3</v>
      </c>
      <c r="M31">
        <v>-1.7478764379873699</v>
      </c>
      <c r="N31">
        <v>3.9752542108732601E-2</v>
      </c>
      <c r="O31">
        <v>0.30277317584861901</v>
      </c>
      <c r="P31">
        <v>5.42744333576522E-3</v>
      </c>
    </row>
  </sheetData>
  <sortState xmlns:xlrd2="http://schemas.microsoft.com/office/spreadsheetml/2017/richdata2" ref="A21:S31">
    <sortCondition descending="1" ref="I21:I3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2021-04-13T22:23:26Z</dcterms:modified>
</cp:coreProperties>
</file>