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al029_old/sha/examples/"/>
    </mc:Choice>
  </mc:AlternateContent>
  <bookViews>
    <workbookView xWindow="0" yWindow="460" windowWidth="19960" windowHeight="15440"/>
  </bookViews>
  <sheets>
    <sheet name="Execution Time" sheetId="1" r:id="rId1"/>
    <sheet name="Executable Siz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J5" i="2"/>
  <c r="J6" i="2"/>
  <c r="J7" i="2"/>
  <c r="J8" i="2"/>
  <c r="J9" i="2"/>
  <c r="J10" i="2"/>
  <c r="I5" i="2"/>
  <c r="I6" i="2"/>
  <c r="I7" i="2"/>
  <c r="I8" i="2"/>
  <c r="I9" i="2"/>
  <c r="I10" i="2"/>
  <c r="J4" i="2"/>
  <c r="K4" i="2"/>
  <c r="I4" i="2"/>
  <c r="K5" i="1"/>
  <c r="K6" i="1"/>
  <c r="K7" i="1"/>
  <c r="K8" i="1"/>
  <c r="K9" i="1"/>
  <c r="K10" i="1"/>
  <c r="K4" i="1"/>
  <c r="J5" i="1"/>
  <c r="J6" i="1"/>
  <c r="J7" i="1"/>
  <c r="J8" i="1"/>
  <c r="J9" i="1"/>
  <c r="J10" i="1"/>
  <c r="J4" i="1"/>
  <c r="I5" i="1"/>
  <c r="I6" i="1"/>
  <c r="I7" i="1"/>
  <c r="I8" i="1"/>
  <c r="I9" i="1"/>
  <c r="I10" i="1"/>
  <c r="I4" i="1"/>
  <c r="L5" i="1"/>
  <c r="L6" i="1"/>
  <c r="L7" i="1"/>
  <c r="L8" i="1"/>
  <c r="L9" i="1"/>
  <c r="L10" i="1"/>
  <c r="L4" i="1"/>
  <c r="H5" i="1"/>
  <c r="H6" i="1"/>
  <c r="H7" i="1"/>
  <c r="H8" i="1"/>
  <c r="H9" i="1"/>
  <c r="H10" i="1"/>
  <c r="H4" i="1"/>
  <c r="L5" i="2"/>
  <c r="L6" i="2"/>
  <c r="L7" i="2"/>
  <c r="L8" i="2"/>
  <c r="L9" i="2"/>
  <c r="L10" i="2"/>
  <c r="L4" i="2"/>
  <c r="H5" i="2"/>
  <c r="H6" i="2"/>
  <c r="H7" i="2"/>
  <c r="H8" i="2"/>
  <c r="H9" i="2"/>
  <c r="H10" i="2"/>
  <c r="H4" i="2"/>
</calcChain>
</file>

<file path=xl/sharedStrings.xml><?xml version="1.0" encoding="utf-8"?>
<sst xmlns="http://schemas.openxmlformats.org/spreadsheetml/2006/main" count="21" uniqueCount="13">
  <si>
    <t>Cell1D</t>
  </si>
  <si>
    <t>Execution Time</t>
  </si>
  <si>
    <t>Executable Size</t>
  </si>
  <si>
    <t>in seconds</t>
  </si>
  <si>
    <t>nuclearReactor</t>
  </si>
  <si>
    <t>switchTank</t>
  </si>
  <si>
    <t>thermostat</t>
  </si>
  <si>
    <t>train_control</t>
  </si>
  <si>
    <t>trainGate</t>
  </si>
  <si>
    <t>waterTankBurner</t>
  </si>
  <si>
    <t>Benchmark</t>
  </si>
  <si>
    <t>in bytes</t>
  </si>
  <si>
    <t>AVG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</si>
</sst>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400" b="0" i="0" baseline="0">
                <a:effectLst/>
              </a:rPr>
              <a:t>Execution Time vs Model Size</a:t>
            </a:r>
            <a:endParaRPr lang="en-NZ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'Execution Time'!$A$4</c:f>
              <c:strCache>
                <c:ptCount val="1"/>
                <c:pt idx="0">
                  <c:v>Cell1D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'Execution Time'!$B$3:$F$3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'Execution Time'!$B$4:$F$4</c:f>
              <c:numCache>
                <c:formatCode>General</c:formatCode>
                <c:ptCount val="5"/>
                <c:pt idx="0">
                  <c:v>0.88</c:v>
                </c:pt>
                <c:pt idx="1">
                  <c:v>1.184</c:v>
                </c:pt>
                <c:pt idx="2">
                  <c:v>1.473</c:v>
                </c:pt>
                <c:pt idx="3">
                  <c:v>1.781</c:v>
                </c:pt>
                <c:pt idx="4">
                  <c:v>2.091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'Execution Time'!$A$5</c:f>
              <c:strCache>
                <c:ptCount val="1"/>
                <c:pt idx="0">
                  <c:v>nuclearReactor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'Execution Time'!$B$3:$F$3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'Execution Time'!$B$5:$F$5</c:f>
              <c:numCache>
                <c:formatCode>General</c:formatCode>
                <c:ptCount val="5"/>
                <c:pt idx="0">
                  <c:v>0.925</c:v>
                </c:pt>
                <c:pt idx="1">
                  <c:v>1.36</c:v>
                </c:pt>
                <c:pt idx="2">
                  <c:v>1.622</c:v>
                </c:pt>
                <c:pt idx="3">
                  <c:v>2.123</c:v>
                </c:pt>
                <c:pt idx="4">
                  <c:v>2.526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'Execution Time'!$A$6</c:f>
              <c:strCache>
                <c:ptCount val="1"/>
                <c:pt idx="0">
                  <c:v>switchTank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'Execution Time'!$B$3:$F$3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'Execution Time'!$B$6:$F$6</c:f>
              <c:numCache>
                <c:formatCode>General</c:formatCode>
                <c:ptCount val="5"/>
                <c:pt idx="0">
                  <c:v>0.8744</c:v>
                </c:pt>
                <c:pt idx="1">
                  <c:v>1.024</c:v>
                </c:pt>
                <c:pt idx="2">
                  <c:v>1.109</c:v>
                </c:pt>
                <c:pt idx="3">
                  <c:v>1.267</c:v>
                </c:pt>
                <c:pt idx="4">
                  <c:v>1.334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'Execution Time'!$A$7</c:f>
              <c:strCache>
                <c:ptCount val="1"/>
                <c:pt idx="0">
                  <c:v>thermostat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'Execution Time'!$B$3:$F$3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'Execution Time'!$B$7:$F$7</c:f>
              <c:numCache>
                <c:formatCode>General</c:formatCode>
                <c:ptCount val="5"/>
                <c:pt idx="0">
                  <c:v>0.783</c:v>
                </c:pt>
                <c:pt idx="1">
                  <c:v>1.103</c:v>
                </c:pt>
                <c:pt idx="2">
                  <c:v>1.091</c:v>
                </c:pt>
                <c:pt idx="3">
                  <c:v>1.266</c:v>
                </c:pt>
                <c:pt idx="4">
                  <c:v>1.539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'Execution Time'!$A$8</c:f>
              <c:strCache>
                <c:ptCount val="1"/>
                <c:pt idx="0">
                  <c:v>train_control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'Execution Time'!$B$3:$F$3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'Execution Time'!$B$8:$F$8</c:f>
              <c:numCache>
                <c:formatCode>General</c:formatCode>
                <c:ptCount val="5"/>
                <c:pt idx="0">
                  <c:v>0.795</c:v>
                </c:pt>
                <c:pt idx="1">
                  <c:v>1.082</c:v>
                </c:pt>
                <c:pt idx="2">
                  <c:v>1.218</c:v>
                </c:pt>
                <c:pt idx="3">
                  <c:v>1.372</c:v>
                </c:pt>
                <c:pt idx="4">
                  <c:v>1.481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'Execution Time'!$A$9</c:f>
              <c:strCache>
                <c:ptCount val="1"/>
                <c:pt idx="0">
                  <c:v>trainGate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'Execution Time'!$B$3:$F$3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'Execution Time'!$B$9:$F$9</c:f>
              <c:numCache>
                <c:formatCode>General</c:formatCode>
                <c:ptCount val="5"/>
                <c:pt idx="0">
                  <c:v>0.875</c:v>
                </c:pt>
                <c:pt idx="1">
                  <c:v>1.214</c:v>
                </c:pt>
                <c:pt idx="2">
                  <c:v>1.543</c:v>
                </c:pt>
                <c:pt idx="3">
                  <c:v>1.912</c:v>
                </c:pt>
                <c:pt idx="4">
                  <c:v>2.269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'Execution Time'!$A$10</c:f>
              <c:strCache>
                <c:ptCount val="1"/>
                <c:pt idx="0">
                  <c:v>waterTankBurner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'Execution Time'!$B$3:$F$3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'Execution Time'!$B$10:$F$10</c:f>
              <c:numCache>
                <c:formatCode>General</c:formatCode>
                <c:ptCount val="5"/>
                <c:pt idx="0">
                  <c:v>1.033</c:v>
                </c:pt>
                <c:pt idx="1">
                  <c:v>1.648</c:v>
                </c:pt>
                <c:pt idx="2">
                  <c:v>2.166</c:v>
                </c:pt>
                <c:pt idx="3">
                  <c:v>2.697</c:v>
                </c:pt>
                <c:pt idx="4">
                  <c:v>3.225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8763280"/>
        <c:axId val="-856602720"/>
      </c:scatterChart>
      <c:valAx>
        <c:axId val="-838763280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baseline="0">
                    <a:effectLst/>
                  </a:rPr>
                  <a:t>Model Size (multiple of base model)</a:t>
                </a:r>
                <a:endParaRPr lang="en-NZ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56602720"/>
        <c:crosses val="autoZero"/>
        <c:crossBetween val="midCat"/>
      </c:valAx>
      <c:valAx>
        <c:axId val="-8566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Execution 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8763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Executable Size vs Model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'Executable Size'!$A$4</c:f>
              <c:strCache>
                <c:ptCount val="1"/>
                <c:pt idx="0">
                  <c:v>Cell1D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'Executable Size'!$B$3:$F$3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'Executable Size'!$B$4:$F$4</c:f>
              <c:numCache>
                <c:formatCode>General</c:formatCode>
                <c:ptCount val="5"/>
                <c:pt idx="0">
                  <c:v>160768.0</c:v>
                </c:pt>
                <c:pt idx="1">
                  <c:v>162304.0</c:v>
                </c:pt>
                <c:pt idx="2">
                  <c:v>164352.0</c:v>
                </c:pt>
                <c:pt idx="3">
                  <c:v>165888.0</c:v>
                </c:pt>
                <c:pt idx="4">
                  <c:v>166912.0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'Executable Size'!$A$5</c:f>
              <c:strCache>
                <c:ptCount val="1"/>
                <c:pt idx="0">
                  <c:v>nuclearReactor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'Executable Size'!$B$3:$F$3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'Executable Size'!$B$5:$F$5</c:f>
              <c:numCache>
                <c:formatCode>General</c:formatCode>
                <c:ptCount val="5"/>
                <c:pt idx="0">
                  <c:v>161280.0</c:v>
                </c:pt>
                <c:pt idx="1">
                  <c:v>163328.0</c:v>
                </c:pt>
                <c:pt idx="2">
                  <c:v>165376.0</c:v>
                </c:pt>
                <c:pt idx="3">
                  <c:v>167424.0</c:v>
                </c:pt>
                <c:pt idx="4">
                  <c:v>168960.0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'Executable Size'!$A$6</c:f>
              <c:strCache>
                <c:ptCount val="1"/>
                <c:pt idx="0">
                  <c:v>switchTank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'Executable Size'!$B$3:$F$3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'Executable Size'!$B$6:$F$6</c:f>
              <c:numCache>
                <c:formatCode>General</c:formatCode>
                <c:ptCount val="5"/>
                <c:pt idx="0">
                  <c:v>159232.0</c:v>
                </c:pt>
                <c:pt idx="1">
                  <c:v>160256.0</c:v>
                </c:pt>
                <c:pt idx="2">
                  <c:v>161280.0</c:v>
                </c:pt>
                <c:pt idx="3">
                  <c:v>161280.0</c:v>
                </c:pt>
                <c:pt idx="4">
                  <c:v>161792.0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'Executable Size'!$A$7</c:f>
              <c:strCache>
                <c:ptCount val="1"/>
                <c:pt idx="0">
                  <c:v>thermostat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'Executable Size'!$B$3:$F$3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'Executable Size'!$B$7:$F$7</c:f>
              <c:numCache>
                <c:formatCode>General</c:formatCode>
                <c:ptCount val="5"/>
                <c:pt idx="0">
                  <c:v>159744.0</c:v>
                </c:pt>
                <c:pt idx="1">
                  <c:v>160256.0</c:v>
                </c:pt>
                <c:pt idx="2">
                  <c:v>161280.0</c:v>
                </c:pt>
                <c:pt idx="3">
                  <c:v>162304.0</c:v>
                </c:pt>
                <c:pt idx="4">
                  <c:v>163328.0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'Executable Size'!$A$8</c:f>
              <c:strCache>
                <c:ptCount val="1"/>
                <c:pt idx="0">
                  <c:v>train_control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'Executable Size'!$B$3:$F$3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'Executable Size'!$B$8:$F$8</c:f>
              <c:numCache>
                <c:formatCode>General</c:formatCode>
                <c:ptCount val="5"/>
                <c:pt idx="0">
                  <c:v>159744.0</c:v>
                </c:pt>
                <c:pt idx="1">
                  <c:v>160256.0</c:v>
                </c:pt>
                <c:pt idx="2">
                  <c:v>161280.0</c:v>
                </c:pt>
                <c:pt idx="3">
                  <c:v>162304.0</c:v>
                </c:pt>
                <c:pt idx="4">
                  <c:v>162816.0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'Executable Size'!$A$9</c:f>
              <c:strCache>
                <c:ptCount val="1"/>
                <c:pt idx="0">
                  <c:v>trainGate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'Executable Size'!$B$3:$F$3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'Executable Size'!$B$9:$F$9</c:f>
              <c:numCache>
                <c:formatCode>General</c:formatCode>
                <c:ptCount val="5"/>
                <c:pt idx="0">
                  <c:v>160768.0</c:v>
                </c:pt>
                <c:pt idx="1">
                  <c:v>163328.0</c:v>
                </c:pt>
                <c:pt idx="2">
                  <c:v>164864.0</c:v>
                </c:pt>
                <c:pt idx="3">
                  <c:v>166400.0</c:v>
                </c:pt>
                <c:pt idx="4">
                  <c:v>168448.0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'Executable Size'!$A$10</c:f>
              <c:strCache>
                <c:ptCount val="1"/>
                <c:pt idx="0">
                  <c:v>waterTankBurner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'Executable Size'!$B$3:$F$3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xVal>
          <c:yVal>
            <c:numRef>
              <c:f>'Executable Size'!$B$10:$F$10</c:f>
              <c:numCache>
                <c:formatCode>General</c:formatCode>
                <c:ptCount val="5"/>
                <c:pt idx="0">
                  <c:v>162816.0</c:v>
                </c:pt>
                <c:pt idx="1">
                  <c:v>166400.0</c:v>
                </c:pt>
                <c:pt idx="2">
                  <c:v>168960.0</c:v>
                </c:pt>
                <c:pt idx="3">
                  <c:v>172032.0</c:v>
                </c:pt>
                <c:pt idx="4">
                  <c:v>174592.0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8568976"/>
        <c:axId val="-838559904"/>
      </c:scatterChart>
      <c:valAx>
        <c:axId val="-838568976"/>
        <c:scaling>
          <c:orientation val="minMax"/>
          <c:max val="5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Model Size (multiple of</a:t>
                </a:r>
                <a:r>
                  <a:rPr lang="en-NZ" baseline="0"/>
                  <a:t> base model)</a:t>
                </a:r>
                <a:endParaRPr lang="en-NZ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8559904"/>
        <c:crosses val="autoZero"/>
        <c:crossBetween val="midCat"/>
      </c:valAx>
      <c:valAx>
        <c:axId val="-83855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Executable Size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856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11</xdr:row>
      <xdr:rowOff>66674</xdr:rowOff>
    </xdr:from>
    <xdr:to>
      <xdr:col>12</xdr:col>
      <xdr:colOff>485775</xdr:colOff>
      <xdr:row>33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10</xdr:row>
      <xdr:rowOff>180975</xdr:rowOff>
    </xdr:from>
    <xdr:to>
      <xdr:col>12</xdr:col>
      <xdr:colOff>438149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6.5" bestFit="1" customWidth="1"/>
  </cols>
  <sheetData>
    <row r="1" spans="1:12" x14ac:dyDescent="0.2">
      <c r="A1" s="2" t="s">
        <v>1</v>
      </c>
      <c r="B1" s="2"/>
      <c r="C1" t="s">
        <v>3</v>
      </c>
    </row>
    <row r="3" spans="1:12" x14ac:dyDescent="0.2">
      <c r="A3" t="s">
        <v>10</v>
      </c>
      <c r="B3">
        <v>1</v>
      </c>
      <c r="C3">
        <v>2</v>
      </c>
      <c r="D3">
        <v>3</v>
      </c>
      <c r="E3">
        <v>4</v>
      </c>
      <c r="F3">
        <v>5</v>
      </c>
    </row>
    <row r="4" spans="1:12" x14ac:dyDescent="0.2">
      <c r="A4" t="s">
        <v>0</v>
      </c>
      <c r="B4">
        <v>0.88</v>
      </c>
      <c r="C4">
        <v>1.1839999999999999</v>
      </c>
      <c r="D4">
        <v>1.4730000000000001</v>
      </c>
      <c r="E4">
        <v>1.7809999999999999</v>
      </c>
      <c r="F4">
        <v>2.0910000000000002</v>
      </c>
      <c r="H4">
        <f>C4/$B$4</f>
        <v>1.3454545454545455</v>
      </c>
      <c r="I4">
        <f>D4/C4</f>
        <v>1.2440878378378379</v>
      </c>
      <c r="J4">
        <f>E4/D4</f>
        <v>1.2090970807875083</v>
      </c>
      <c r="K4">
        <f>F4/E4</f>
        <v>1.1740595171252106</v>
      </c>
      <c r="L4">
        <f>AVERAGE(H4:K4)</f>
        <v>1.2431747453012756</v>
      </c>
    </row>
    <row r="5" spans="1:12" x14ac:dyDescent="0.2">
      <c r="A5" t="s">
        <v>4</v>
      </c>
      <c r="B5">
        <v>0.92500000000000004</v>
      </c>
      <c r="C5">
        <v>1.36</v>
      </c>
      <c r="D5">
        <v>1.6220000000000001</v>
      </c>
      <c r="E5">
        <v>2.1230000000000002</v>
      </c>
      <c r="F5">
        <v>2.5259999999999998</v>
      </c>
      <c r="H5">
        <f t="shared" ref="H5:H10" si="0">C5/$B$4</f>
        <v>1.5454545454545456</v>
      </c>
      <c r="I5">
        <f t="shared" ref="I5:I10" si="1">D5/C5</f>
        <v>1.1926470588235294</v>
      </c>
      <c r="J5">
        <f t="shared" ref="J5:J10" si="2">E5/D5</f>
        <v>1.3088779284833538</v>
      </c>
      <c r="K5">
        <f t="shared" ref="K5:K10" si="3">F5/E5</f>
        <v>1.1898257183231273</v>
      </c>
      <c r="L5">
        <f t="shared" ref="L5:L10" si="4">AVERAGE(H5:K5)</f>
        <v>1.309201312771139</v>
      </c>
    </row>
    <row r="6" spans="1:12" x14ac:dyDescent="0.2">
      <c r="A6" t="s">
        <v>5</v>
      </c>
      <c r="B6">
        <v>0.87439999999999996</v>
      </c>
      <c r="C6">
        <v>1.024</v>
      </c>
      <c r="D6">
        <v>1.109</v>
      </c>
      <c r="E6">
        <v>1.2669999999999999</v>
      </c>
      <c r="F6">
        <v>1.3340000000000001</v>
      </c>
      <c r="H6">
        <f t="shared" si="0"/>
        <v>1.1636363636363636</v>
      </c>
      <c r="I6">
        <f t="shared" si="1"/>
        <v>1.0830078125</v>
      </c>
      <c r="J6">
        <f t="shared" si="2"/>
        <v>1.1424706943192064</v>
      </c>
      <c r="K6">
        <f t="shared" si="3"/>
        <v>1.052880820836622</v>
      </c>
      <c r="L6">
        <f t="shared" si="4"/>
        <v>1.110498922823048</v>
      </c>
    </row>
    <row r="7" spans="1:12" x14ac:dyDescent="0.2">
      <c r="A7" t="s">
        <v>6</v>
      </c>
      <c r="B7">
        <v>0.78300000000000003</v>
      </c>
      <c r="C7">
        <v>1.103</v>
      </c>
      <c r="D7">
        <v>1.091</v>
      </c>
      <c r="E7">
        <v>1.266</v>
      </c>
      <c r="F7">
        <v>1.5389999999999999</v>
      </c>
      <c r="H7">
        <f t="shared" si="0"/>
        <v>1.2534090909090909</v>
      </c>
      <c r="I7">
        <f t="shared" si="1"/>
        <v>0.9891205802357208</v>
      </c>
      <c r="J7">
        <f t="shared" si="2"/>
        <v>1.1604032997250229</v>
      </c>
      <c r="K7">
        <f t="shared" si="3"/>
        <v>1.2156398104265402</v>
      </c>
      <c r="L7">
        <f t="shared" si="4"/>
        <v>1.1546431953240939</v>
      </c>
    </row>
    <row r="8" spans="1:12" x14ac:dyDescent="0.2">
      <c r="A8" t="s">
        <v>7</v>
      </c>
      <c r="B8">
        <v>0.79500000000000004</v>
      </c>
      <c r="C8">
        <v>1.0820000000000001</v>
      </c>
      <c r="D8">
        <v>1.218</v>
      </c>
      <c r="E8">
        <v>1.3720000000000001</v>
      </c>
      <c r="F8">
        <v>1.4810000000000001</v>
      </c>
      <c r="H8">
        <f t="shared" si="0"/>
        <v>1.2295454545454547</v>
      </c>
      <c r="I8">
        <f t="shared" si="1"/>
        <v>1.1256931608133085</v>
      </c>
      <c r="J8">
        <f t="shared" si="2"/>
        <v>1.1264367816091956</v>
      </c>
      <c r="K8">
        <f t="shared" si="3"/>
        <v>1.0794460641399417</v>
      </c>
      <c r="L8">
        <f t="shared" si="4"/>
        <v>1.1402803652769751</v>
      </c>
    </row>
    <row r="9" spans="1:12" x14ac:dyDescent="0.2">
      <c r="A9" t="s">
        <v>8</v>
      </c>
      <c r="B9">
        <v>0.875</v>
      </c>
      <c r="C9">
        <v>1.214</v>
      </c>
      <c r="D9">
        <v>1.5429999999999999</v>
      </c>
      <c r="E9">
        <v>1.9119999999999999</v>
      </c>
      <c r="F9">
        <v>2.2690000000000001</v>
      </c>
      <c r="H9">
        <f t="shared" si="0"/>
        <v>1.3795454545454544</v>
      </c>
      <c r="I9">
        <f t="shared" si="1"/>
        <v>1.2710049423393739</v>
      </c>
      <c r="J9">
        <f t="shared" si="2"/>
        <v>1.2391445236552172</v>
      </c>
      <c r="K9">
        <f t="shared" si="3"/>
        <v>1.1867154811715481</v>
      </c>
      <c r="L9">
        <f t="shared" si="4"/>
        <v>1.2691026004278985</v>
      </c>
    </row>
    <row r="10" spans="1:12" x14ac:dyDescent="0.2">
      <c r="A10" t="s">
        <v>9</v>
      </c>
      <c r="B10">
        <v>1.0329999999999999</v>
      </c>
      <c r="C10">
        <v>1.6479999999999999</v>
      </c>
      <c r="D10">
        <v>2.1659999999999999</v>
      </c>
      <c r="E10">
        <v>2.6970000000000001</v>
      </c>
      <c r="F10">
        <v>3.2250000000000001</v>
      </c>
      <c r="H10">
        <f t="shared" si="0"/>
        <v>1.8727272727272726</v>
      </c>
      <c r="I10">
        <f t="shared" si="1"/>
        <v>1.3143203883495147</v>
      </c>
      <c r="J10">
        <f t="shared" si="2"/>
        <v>1.2451523545706371</v>
      </c>
      <c r="K10">
        <f t="shared" si="3"/>
        <v>1.1957730812013347</v>
      </c>
      <c r="L10">
        <f t="shared" si="4"/>
        <v>1.4069932742121898</v>
      </c>
    </row>
    <row r="23" spans="4:4" x14ac:dyDescent="0.2">
      <c r="D23" s="1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K6" sqref="K6"/>
    </sheetView>
  </sheetViews>
  <sheetFormatPr baseColWidth="10" defaultColWidth="8.83203125" defaultRowHeight="15" x14ac:dyDescent="0.2"/>
  <cols>
    <col min="1" max="1" width="16.5" bestFit="1" customWidth="1"/>
    <col min="12" max="12" width="12.1640625" bestFit="1" customWidth="1"/>
  </cols>
  <sheetData>
    <row r="1" spans="1:12" x14ac:dyDescent="0.2">
      <c r="A1" s="2" t="s">
        <v>2</v>
      </c>
      <c r="B1" s="2"/>
      <c r="C1" t="s">
        <v>11</v>
      </c>
    </row>
    <row r="3" spans="1:12" x14ac:dyDescent="0.2">
      <c r="A3" t="s">
        <v>10</v>
      </c>
      <c r="B3">
        <v>1</v>
      </c>
      <c r="C3">
        <v>2</v>
      </c>
      <c r="D3">
        <v>3</v>
      </c>
      <c r="E3">
        <v>4</v>
      </c>
      <c r="F3">
        <v>5</v>
      </c>
      <c r="L3" t="s">
        <v>12</v>
      </c>
    </row>
    <row r="4" spans="1:12" x14ac:dyDescent="0.2">
      <c r="A4" t="s">
        <v>0</v>
      </c>
      <c r="B4">
        <v>160768</v>
      </c>
      <c r="C4">
        <v>162304</v>
      </c>
      <c r="D4">
        <v>164352</v>
      </c>
      <c r="E4">
        <v>165888</v>
      </c>
      <c r="F4">
        <v>166912</v>
      </c>
      <c r="H4">
        <f>C4/$B$4</f>
        <v>1.0095541401273886</v>
      </c>
      <c r="I4">
        <f>D4/C4</f>
        <v>1.0126182965299684</v>
      </c>
      <c r="J4">
        <f t="shared" ref="J4:K10" si="0">E4/D4</f>
        <v>1.0093457943925233</v>
      </c>
      <c r="K4">
        <f t="shared" si="0"/>
        <v>1.0061728395061729</v>
      </c>
      <c r="L4">
        <f>AVERAGE(H4:K4)</f>
        <v>1.0094227676390131</v>
      </c>
    </row>
    <row r="5" spans="1:12" x14ac:dyDescent="0.2">
      <c r="A5" t="s">
        <v>4</v>
      </c>
      <c r="B5">
        <v>161280</v>
      </c>
      <c r="C5">
        <v>163328</v>
      </c>
      <c r="D5">
        <v>165376</v>
      </c>
      <c r="E5">
        <v>167424</v>
      </c>
      <c r="F5">
        <v>168960</v>
      </c>
      <c r="H5">
        <f t="shared" ref="H5:H10" si="1">C5/$B$4</f>
        <v>1.015923566878981</v>
      </c>
      <c r="I5">
        <f t="shared" ref="I5:I10" si="2">D5/C5</f>
        <v>1.0125391849529781</v>
      </c>
      <c r="J5">
        <f t="shared" si="0"/>
        <v>1.0123839009287925</v>
      </c>
      <c r="K5">
        <f t="shared" si="0"/>
        <v>1.0091743119266054</v>
      </c>
      <c r="L5">
        <f t="shared" ref="L5:L10" si="3">AVERAGE(H5:K5)</f>
        <v>1.0125052411718392</v>
      </c>
    </row>
    <row r="6" spans="1:12" x14ac:dyDescent="0.2">
      <c r="A6" t="s">
        <v>5</v>
      </c>
      <c r="B6">
        <v>159232</v>
      </c>
      <c r="C6">
        <v>160256</v>
      </c>
      <c r="D6">
        <v>161280</v>
      </c>
      <c r="E6">
        <v>161280</v>
      </c>
      <c r="F6">
        <v>161792</v>
      </c>
      <c r="H6">
        <f t="shared" si="1"/>
        <v>0.99681528662420382</v>
      </c>
      <c r="I6">
        <f t="shared" si="2"/>
        <v>1.0063897763578276</v>
      </c>
      <c r="J6">
        <f t="shared" si="0"/>
        <v>1</v>
      </c>
      <c r="K6">
        <f t="shared" si="0"/>
        <v>1.0031746031746032</v>
      </c>
      <c r="L6">
        <f t="shared" si="3"/>
        <v>1.0015949165391587</v>
      </c>
    </row>
    <row r="7" spans="1:12" x14ac:dyDescent="0.2">
      <c r="A7" t="s">
        <v>6</v>
      </c>
      <c r="B7">
        <v>159744</v>
      </c>
      <c r="C7">
        <v>160256</v>
      </c>
      <c r="D7">
        <v>161280</v>
      </c>
      <c r="E7">
        <v>162304</v>
      </c>
      <c r="F7">
        <v>163328</v>
      </c>
      <c r="H7">
        <f t="shared" si="1"/>
        <v>0.99681528662420382</v>
      </c>
      <c r="I7">
        <f t="shared" si="2"/>
        <v>1.0063897763578276</v>
      </c>
      <c r="J7">
        <f t="shared" si="0"/>
        <v>1.0063492063492063</v>
      </c>
      <c r="K7">
        <f t="shared" si="0"/>
        <v>1.0063091482649842</v>
      </c>
      <c r="L7">
        <f t="shared" si="3"/>
        <v>1.0039658543990555</v>
      </c>
    </row>
    <row r="8" spans="1:12" x14ac:dyDescent="0.2">
      <c r="A8" t="s">
        <v>7</v>
      </c>
      <c r="B8">
        <v>159744</v>
      </c>
      <c r="C8">
        <v>160256</v>
      </c>
      <c r="D8">
        <v>161280</v>
      </c>
      <c r="E8">
        <v>162304</v>
      </c>
      <c r="F8">
        <v>162816</v>
      </c>
      <c r="H8">
        <f t="shared" si="1"/>
        <v>0.99681528662420382</v>
      </c>
      <c r="I8">
        <f t="shared" si="2"/>
        <v>1.0063897763578276</v>
      </c>
      <c r="J8">
        <f t="shared" si="0"/>
        <v>1.0063492063492063</v>
      </c>
      <c r="K8">
        <f t="shared" si="0"/>
        <v>1.0031545741324921</v>
      </c>
      <c r="L8">
        <f t="shared" si="3"/>
        <v>1.0031772108659325</v>
      </c>
    </row>
    <row r="9" spans="1:12" x14ac:dyDescent="0.2">
      <c r="A9" t="s">
        <v>8</v>
      </c>
      <c r="B9">
        <v>160768</v>
      </c>
      <c r="C9">
        <v>163328</v>
      </c>
      <c r="D9">
        <v>164864</v>
      </c>
      <c r="E9">
        <v>166400</v>
      </c>
      <c r="F9">
        <v>168448</v>
      </c>
      <c r="H9">
        <f t="shared" si="1"/>
        <v>1.015923566878981</v>
      </c>
      <c r="I9">
        <f t="shared" si="2"/>
        <v>1.0094043887147335</v>
      </c>
      <c r="J9">
        <f t="shared" si="0"/>
        <v>1.0093167701863355</v>
      </c>
      <c r="K9">
        <f t="shared" si="0"/>
        <v>1.0123076923076924</v>
      </c>
      <c r="L9">
        <f t="shared" si="3"/>
        <v>1.0117381045219354</v>
      </c>
    </row>
    <row r="10" spans="1:12" x14ac:dyDescent="0.2">
      <c r="A10" t="s">
        <v>9</v>
      </c>
      <c r="B10">
        <v>162816</v>
      </c>
      <c r="C10">
        <v>166400</v>
      </c>
      <c r="D10">
        <v>168960</v>
      </c>
      <c r="E10">
        <v>172032</v>
      </c>
      <c r="F10">
        <v>174592</v>
      </c>
      <c r="H10">
        <f t="shared" si="1"/>
        <v>1.0350318471337581</v>
      </c>
      <c r="I10">
        <f t="shared" si="2"/>
        <v>1.0153846153846153</v>
      </c>
      <c r="J10">
        <f t="shared" si="0"/>
        <v>1.0181818181818181</v>
      </c>
      <c r="K10">
        <f t="shared" si="0"/>
        <v>1.0148809523809523</v>
      </c>
      <c r="L10">
        <f t="shared" si="3"/>
        <v>1.0208698082702858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Time</vt:lpstr>
      <vt:lpstr>Executable Size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James Neville Allen</dc:creator>
  <cp:lastModifiedBy>Avinash Malik</cp:lastModifiedBy>
  <dcterms:created xsi:type="dcterms:W3CDTF">2017-04-17T21:52:59Z</dcterms:created>
  <dcterms:modified xsi:type="dcterms:W3CDTF">2017-04-19T23:43:47Z</dcterms:modified>
</cp:coreProperties>
</file>