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dexe001\Desktop\"/>
    </mc:Choice>
  </mc:AlternateContent>
  <xr:revisionPtr revIDLastSave="0" documentId="13_ncr:1_{5D910E2E-B5A6-4787-B687-0F034F6C6E7B}" xr6:coauthVersionLast="45" xr6:coauthVersionMax="45" xr10:uidLastSave="{00000000-0000-0000-0000-000000000000}"/>
  <bookViews>
    <workbookView xWindow="-120" yWindow="-120" windowWidth="29040" windowHeight="17640" tabRatio="759" xr2:uid="{00000000-000D-0000-FFFF-FFFF00000000}"/>
  </bookViews>
  <sheets>
    <sheet name="Disclaim and methods" sheetId="9" r:id="rId1"/>
    <sheet name="OPIMD Calculator" sheetId="1" r:id="rId2"/>
    <sheet name="OPIMD15ACCESSDATAZONERANK" sheetId="2" r:id="rId3"/>
    <sheet name="HEALTHCALC" sheetId="3" r:id="rId4"/>
    <sheet name="INCOMECALC" sheetId="4" r:id="rId5"/>
    <sheet name="HOUSECALC" sheetId="5" r:id="rId6"/>
    <sheet name="CONNECTCALC" sheetId="6" r:id="rId7"/>
    <sheet name="ASSETSCALC" sheetId="7" r:id="rId8"/>
    <sheet name="OPIMDRankDecile" sheetId="8" r:id="rId9"/>
  </sheets>
  <definedNames>
    <definedName name="_xlnm._FilterDatabase" localSheetId="2" hidden="1">OPIMD15ACCESSDATAZONERANK!$A$1:$O$1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0" i="1" l="1"/>
  <c r="D57" i="1"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0" i="2"/>
  <c r="K3001" i="2"/>
  <c r="K3002" i="2"/>
  <c r="K3003" i="2"/>
  <c r="K3004" i="2"/>
  <c r="K3005" i="2"/>
  <c r="K3006" i="2"/>
  <c r="K3007" i="2"/>
  <c r="K3008" i="2"/>
  <c r="K3009" i="2"/>
  <c r="K3010" i="2"/>
  <c r="K3011" i="2"/>
  <c r="K3012" i="2"/>
  <c r="K3013" i="2"/>
  <c r="K3014" i="2"/>
  <c r="K3015" i="2"/>
  <c r="K3016" i="2"/>
  <c r="K3017" i="2"/>
  <c r="K3018" i="2"/>
  <c r="K3019" i="2"/>
  <c r="K3020" i="2"/>
  <c r="K3021" i="2"/>
  <c r="K3022" i="2"/>
  <c r="K3023" i="2"/>
  <c r="K3024" i="2"/>
  <c r="K3025" i="2"/>
  <c r="K3026" i="2"/>
  <c r="K3027" i="2"/>
  <c r="K3028" i="2"/>
  <c r="K3029" i="2"/>
  <c r="K3030" i="2"/>
  <c r="K3031" i="2"/>
  <c r="K3032" i="2"/>
  <c r="K3033" i="2"/>
  <c r="K3034" i="2"/>
  <c r="K3035" i="2"/>
  <c r="K3036" i="2"/>
  <c r="K3037" i="2"/>
  <c r="K3038" i="2"/>
  <c r="K3039" i="2"/>
  <c r="K3040" i="2"/>
  <c r="K3041" i="2"/>
  <c r="K3042" i="2"/>
  <c r="K3043" i="2"/>
  <c r="K3044" i="2"/>
  <c r="K3045" i="2"/>
  <c r="K3046" i="2"/>
  <c r="K3047" i="2"/>
  <c r="K3048" i="2"/>
  <c r="K3049" i="2"/>
  <c r="K3050" i="2"/>
  <c r="K3051" i="2"/>
  <c r="K3052" i="2"/>
  <c r="K3053" i="2"/>
  <c r="K3054" i="2"/>
  <c r="K3055" i="2"/>
  <c r="K3056" i="2"/>
  <c r="K3057" i="2"/>
  <c r="K3058" i="2"/>
  <c r="K3059" i="2"/>
  <c r="K3060" i="2"/>
  <c r="K3061" i="2"/>
  <c r="K3062" i="2"/>
  <c r="K3063" i="2"/>
  <c r="K3064" i="2"/>
  <c r="K3065" i="2"/>
  <c r="K3066" i="2"/>
  <c r="K3067" i="2"/>
  <c r="K3068" i="2"/>
  <c r="K3069" i="2"/>
  <c r="K3070" i="2"/>
  <c r="K3071" i="2"/>
  <c r="K3072" i="2"/>
  <c r="K3073" i="2"/>
  <c r="K3074" i="2"/>
  <c r="K3075" i="2"/>
  <c r="K3076" i="2"/>
  <c r="K3077" i="2"/>
  <c r="K3078" i="2"/>
  <c r="K3079" i="2"/>
  <c r="K3080" i="2"/>
  <c r="K3081" i="2"/>
  <c r="K3082" i="2"/>
  <c r="K3083" i="2"/>
  <c r="K3084" i="2"/>
  <c r="K3085" i="2"/>
  <c r="K3086" i="2"/>
  <c r="K3087" i="2"/>
  <c r="K3088" i="2"/>
  <c r="K3089" i="2"/>
  <c r="K3090" i="2"/>
  <c r="K3091" i="2"/>
  <c r="K3092" i="2"/>
  <c r="K3093" i="2"/>
  <c r="K3094" i="2"/>
  <c r="K3095" i="2"/>
  <c r="K3096" i="2"/>
  <c r="K3097" i="2"/>
  <c r="K3098" i="2"/>
  <c r="K3099" i="2"/>
  <c r="K3100" i="2"/>
  <c r="K3101" i="2"/>
  <c r="K3102" i="2"/>
  <c r="K3103" i="2"/>
  <c r="K3104" i="2"/>
  <c r="K3105" i="2"/>
  <c r="K3106" i="2"/>
  <c r="K3107" i="2"/>
  <c r="K3108" i="2"/>
  <c r="K3109" i="2"/>
  <c r="K3110" i="2"/>
  <c r="K3111" i="2"/>
  <c r="K3112" i="2"/>
  <c r="K3113" i="2"/>
  <c r="K3114" i="2"/>
  <c r="K3115" i="2"/>
  <c r="K3116" i="2"/>
  <c r="K3117" i="2"/>
  <c r="K3118" i="2"/>
  <c r="K3119" i="2"/>
  <c r="K3120" i="2"/>
  <c r="K3121" i="2"/>
  <c r="K3122" i="2"/>
  <c r="K3123" i="2"/>
  <c r="K3124" i="2"/>
  <c r="K3125" i="2"/>
  <c r="K3126" i="2"/>
  <c r="K3127" i="2"/>
  <c r="K3128" i="2"/>
  <c r="K3129" i="2"/>
  <c r="K3130" i="2"/>
  <c r="K3131" i="2"/>
  <c r="K3132" i="2"/>
  <c r="K3133" i="2"/>
  <c r="K3134" i="2"/>
  <c r="K3135" i="2"/>
  <c r="K3136" i="2"/>
  <c r="K3137" i="2"/>
  <c r="K3138" i="2"/>
  <c r="K3139" i="2"/>
  <c r="K3140" i="2"/>
  <c r="K3141" i="2"/>
  <c r="K3142" i="2"/>
  <c r="K3143" i="2"/>
  <c r="K3144" i="2"/>
  <c r="K3145" i="2"/>
  <c r="K3146" i="2"/>
  <c r="K3147" i="2"/>
  <c r="K3148" i="2"/>
  <c r="K3149" i="2"/>
  <c r="K3150" i="2"/>
  <c r="K3151" i="2"/>
  <c r="K3152" i="2"/>
  <c r="K3153" i="2"/>
  <c r="K3154" i="2"/>
  <c r="K3155" i="2"/>
  <c r="K3156" i="2"/>
  <c r="K3157" i="2"/>
  <c r="K3158" i="2"/>
  <c r="K3159" i="2"/>
  <c r="K3160" i="2"/>
  <c r="K3161" i="2"/>
  <c r="K3162" i="2"/>
  <c r="K3163" i="2"/>
  <c r="K3164" i="2"/>
  <c r="K3165" i="2"/>
  <c r="K3166" i="2"/>
  <c r="K3167" i="2"/>
  <c r="K3168" i="2"/>
  <c r="K3169" i="2"/>
  <c r="K3170" i="2"/>
  <c r="K3171" i="2"/>
  <c r="K3172" i="2"/>
  <c r="K3173" i="2"/>
  <c r="K3174" i="2"/>
  <c r="K3175" i="2"/>
  <c r="K3176" i="2"/>
  <c r="K3177" i="2"/>
  <c r="K3178" i="2"/>
  <c r="K3179" i="2"/>
  <c r="K3180" i="2"/>
  <c r="K3181" i="2"/>
  <c r="K3182" i="2"/>
  <c r="K3183" i="2"/>
  <c r="K3184" i="2"/>
  <c r="K3185" i="2"/>
  <c r="K3186" i="2"/>
  <c r="K3187" i="2"/>
  <c r="K3188" i="2"/>
  <c r="K3189" i="2"/>
  <c r="K3190" i="2"/>
  <c r="K3191" i="2"/>
  <c r="K3192" i="2"/>
  <c r="K3193" i="2"/>
  <c r="K3194" i="2"/>
  <c r="K3195" i="2"/>
  <c r="K3196" i="2"/>
  <c r="K3197" i="2"/>
  <c r="K3198" i="2"/>
  <c r="K3199" i="2"/>
  <c r="K3200" i="2"/>
  <c r="K3201" i="2"/>
  <c r="K3202" i="2"/>
  <c r="K3203" i="2"/>
  <c r="K3204" i="2"/>
  <c r="K3205" i="2"/>
  <c r="K3206" i="2"/>
  <c r="K3207" i="2"/>
  <c r="K3208" i="2"/>
  <c r="K3209" i="2"/>
  <c r="K3210" i="2"/>
  <c r="K3211" i="2"/>
  <c r="K3212" i="2"/>
  <c r="K3213" i="2"/>
  <c r="K3214" i="2"/>
  <c r="K3215" i="2"/>
  <c r="K3216" i="2"/>
  <c r="K3217" i="2"/>
  <c r="K3218" i="2"/>
  <c r="K3219" i="2"/>
  <c r="K3220" i="2"/>
  <c r="K3221" i="2"/>
  <c r="K3222" i="2"/>
  <c r="K3223" i="2"/>
  <c r="K3224" i="2"/>
  <c r="K3225" i="2"/>
  <c r="K3226" i="2"/>
  <c r="K3227" i="2"/>
  <c r="K3228" i="2"/>
  <c r="K3229" i="2"/>
  <c r="K3230" i="2"/>
  <c r="K3231" i="2"/>
  <c r="K3232" i="2"/>
  <c r="K3233" i="2"/>
  <c r="K3234" i="2"/>
  <c r="K3235" i="2"/>
  <c r="K3236" i="2"/>
  <c r="K3237" i="2"/>
  <c r="K3238" i="2"/>
  <c r="K3239" i="2"/>
  <c r="K3240" i="2"/>
  <c r="K3241" i="2"/>
  <c r="K3242" i="2"/>
  <c r="K3243" i="2"/>
  <c r="K3244" i="2"/>
  <c r="K3245" i="2"/>
  <c r="K3246" i="2"/>
  <c r="K3247" i="2"/>
  <c r="K3248" i="2"/>
  <c r="K3249" i="2"/>
  <c r="K3250" i="2"/>
  <c r="K3251" i="2"/>
  <c r="K3252" i="2"/>
  <c r="K3253" i="2"/>
  <c r="K3254" i="2"/>
  <c r="K3255" i="2"/>
  <c r="K3256" i="2"/>
  <c r="K3257" i="2"/>
  <c r="K3258" i="2"/>
  <c r="K3259" i="2"/>
  <c r="K3260" i="2"/>
  <c r="K3261" i="2"/>
  <c r="K3262" i="2"/>
  <c r="K3263" i="2"/>
  <c r="K3264" i="2"/>
  <c r="K3265" i="2"/>
  <c r="K3266" i="2"/>
  <c r="K3267" i="2"/>
  <c r="K3268" i="2"/>
  <c r="K3269" i="2"/>
  <c r="K3270" i="2"/>
  <c r="K3271" i="2"/>
  <c r="K3272" i="2"/>
  <c r="K3273" i="2"/>
  <c r="K3274" i="2"/>
  <c r="K3275" i="2"/>
  <c r="K3276" i="2"/>
  <c r="K3277" i="2"/>
  <c r="K3278" i="2"/>
  <c r="K3279" i="2"/>
  <c r="K3280" i="2"/>
  <c r="K3281" i="2"/>
  <c r="K3282" i="2"/>
  <c r="K3283" i="2"/>
  <c r="K3284" i="2"/>
  <c r="K3285" i="2"/>
  <c r="K3286" i="2"/>
  <c r="K3287" i="2"/>
  <c r="K3288" i="2"/>
  <c r="K3289" i="2"/>
  <c r="K3290" i="2"/>
  <c r="K3291" i="2"/>
  <c r="K3292" i="2"/>
  <c r="K3293" i="2"/>
  <c r="K3294" i="2"/>
  <c r="K3295" i="2"/>
  <c r="K3296" i="2"/>
  <c r="K3297" i="2"/>
  <c r="K3298" i="2"/>
  <c r="K3299" i="2"/>
  <c r="K3300" i="2"/>
  <c r="K3301" i="2"/>
  <c r="K3302" i="2"/>
  <c r="K3303" i="2"/>
  <c r="K3304" i="2"/>
  <c r="K3305" i="2"/>
  <c r="K3306" i="2"/>
  <c r="K3307" i="2"/>
  <c r="K3308" i="2"/>
  <c r="K3309" i="2"/>
  <c r="K3310" i="2"/>
  <c r="K3311" i="2"/>
  <c r="K3312" i="2"/>
  <c r="K3313" i="2"/>
  <c r="K3314" i="2"/>
  <c r="K3315" i="2"/>
  <c r="K3316" i="2"/>
  <c r="K3317" i="2"/>
  <c r="K3318" i="2"/>
  <c r="K3319" i="2"/>
  <c r="K3320" i="2"/>
  <c r="K3321" i="2"/>
  <c r="K3322" i="2"/>
  <c r="K3323" i="2"/>
  <c r="K3324" i="2"/>
  <c r="K3325" i="2"/>
  <c r="K3326" i="2"/>
  <c r="K3327" i="2"/>
  <c r="K3328" i="2"/>
  <c r="K3329" i="2"/>
  <c r="K3330" i="2"/>
  <c r="K3331" i="2"/>
  <c r="K3332" i="2"/>
  <c r="K3333" i="2"/>
  <c r="K3334" i="2"/>
  <c r="K3335" i="2"/>
  <c r="K3336" i="2"/>
  <c r="K3337" i="2"/>
  <c r="K3338" i="2"/>
  <c r="K3339" i="2"/>
  <c r="K3340" i="2"/>
  <c r="K3341" i="2"/>
  <c r="K3342" i="2"/>
  <c r="K3343" i="2"/>
  <c r="K3344" i="2"/>
  <c r="K3345" i="2"/>
  <c r="K3346" i="2"/>
  <c r="K3347" i="2"/>
  <c r="K3348" i="2"/>
  <c r="K3349" i="2"/>
  <c r="K3350" i="2"/>
  <c r="K3351" i="2"/>
  <c r="K3352" i="2"/>
  <c r="K3353" i="2"/>
  <c r="K3354" i="2"/>
  <c r="K3355" i="2"/>
  <c r="K3356" i="2"/>
  <c r="K3357" i="2"/>
  <c r="K3358" i="2"/>
  <c r="K3359" i="2"/>
  <c r="K3360" i="2"/>
  <c r="K3361" i="2"/>
  <c r="K3362" i="2"/>
  <c r="K3363" i="2"/>
  <c r="K3364" i="2"/>
  <c r="K3365" i="2"/>
  <c r="K3366" i="2"/>
  <c r="K3367" i="2"/>
  <c r="K3368" i="2"/>
  <c r="K3369" i="2"/>
  <c r="K3370" i="2"/>
  <c r="K3371" i="2"/>
  <c r="K3372" i="2"/>
  <c r="K3373" i="2"/>
  <c r="K3374" i="2"/>
  <c r="K3375" i="2"/>
  <c r="K3376" i="2"/>
  <c r="K3377" i="2"/>
  <c r="K3378" i="2"/>
  <c r="K3379" i="2"/>
  <c r="K3380" i="2"/>
  <c r="K3381" i="2"/>
  <c r="K3382" i="2"/>
  <c r="K3383" i="2"/>
  <c r="K3384" i="2"/>
  <c r="K3385" i="2"/>
  <c r="K3386" i="2"/>
  <c r="K3387" i="2"/>
  <c r="K3388" i="2"/>
  <c r="K3389" i="2"/>
  <c r="K3390" i="2"/>
  <c r="K3391" i="2"/>
  <c r="K3392" i="2"/>
  <c r="K3393" i="2"/>
  <c r="K3394" i="2"/>
  <c r="K3395" i="2"/>
  <c r="K3396" i="2"/>
  <c r="K3397" i="2"/>
  <c r="K3398" i="2"/>
  <c r="K3399" i="2"/>
  <c r="K3400" i="2"/>
  <c r="K3401" i="2"/>
  <c r="K3402" i="2"/>
  <c r="K3403" i="2"/>
  <c r="K3404" i="2"/>
  <c r="K3405" i="2"/>
  <c r="K3406" i="2"/>
  <c r="K3407" i="2"/>
  <c r="K3408" i="2"/>
  <c r="K3409" i="2"/>
  <c r="K3410" i="2"/>
  <c r="K3411" i="2"/>
  <c r="K3412" i="2"/>
  <c r="K3413" i="2"/>
  <c r="K3414" i="2"/>
  <c r="K3415" i="2"/>
  <c r="K3416" i="2"/>
  <c r="K3417" i="2"/>
  <c r="K3418" i="2"/>
  <c r="K3419" i="2"/>
  <c r="K3420" i="2"/>
  <c r="K3421" i="2"/>
  <c r="K3422" i="2"/>
  <c r="K3423" i="2"/>
  <c r="K3424" i="2"/>
  <c r="K3425" i="2"/>
  <c r="K3426" i="2"/>
  <c r="K3427" i="2"/>
  <c r="K3428" i="2"/>
  <c r="K3429" i="2"/>
  <c r="K3430" i="2"/>
  <c r="K3431" i="2"/>
  <c r="K3432" i="2"/>
  <c r="K3433" i="2"/>
  <c r="K3434" i="2"/>
  <c r="K3435" i="2"/>
  <c r="K3436" i="2"/>
  <c r="K3437" i="2"/>
  <c r="K3438" i="2"/>
  <c r="K3439" i="2"/>
  <c r="K3440" i="2"/>
  <c r="K3441" i="2"/>
  <c r="K3442" i="2"/>
  <c r="K3443" i="2"/>
  <c r="K3444" i="2"/>
  <c r="K3445" i="2"/>
  <c r="K3446" i="2"/>
  <c r="K3447" i="2"/>
  <c r="K3448" i="2"/>
  <c r="K3449" i="2"/>
  <c r="K3450" i="2"/>
  <c r="K3451" i="2"/>
  <c r="K3452" i="2"/>
  <c r="K3453" i="2"/>
  <c r="K3454" i="2"/>
  <c r="K3455" i="2"/>
  <c r="K3456" i="2"/>
  <c r="K3457" i="2"/>
  <c r="K3458" i="2"/>
  <c r="K3459" i="2"/>
  <c r="K3460" i="2"/>
  <c r="K3461" i="2"/>
  <c r="K3462" i="2"/>
  <c r="K3463" i="2"/>
  <c r="K3464" i="2"/>
  <c r="K3465" i="2"/>
  <c r="K3466" i="2"/>
  <c r="K3467" i="2"/>
  <c r="K3468" i="2"/>
  <c r="K3469" i="2"/>
  <c r="K3470" i="2"/>
  <c r="K3471" i="2"/>
  <c r="K3472" i="2"/>
  <c r="K3473" i="2"/>
  <c r="K3474" i="2"/>
  <c r="K3475" i="2"/>
  <c r="K3476" i="2"/>
  <c r="K3477" i="2"/>
  <c r="K3478" i="2"/>
  <c r="K3479" i="2"/>
  <c r="K3480" i="2"/>
  <c r="K3481" i="2"/>
  <c r="K3482" i="2"/>
  <c r="K3483" i="2"/>
  <c r="K3484" i="2"/>
  <c r="K3485" i="2"/>
  <c r="K3486" i="2"/>
  <c r="K3487" i="2"/>
  <c r="K3488" i="2"/>
  <c r="K3489" i="2"/>
  <c r="K3490" i="2"/>
  <c r="K3491" i="2"/>
  <c r="K3492" i="2"/>
  <c r="K3493" i="2"/>
  <c r="K3494" i="2"/>
  <c r="K3495" i="2"/>
  <c r="K3496" i="2"/>
  <c r="K3497" i="2"/>
  <c r="K3498" i="2"/>
  <c r="K3499" i="2"/>
  <c r="K3500" i="2"/>
  <c r="K3501" i="2"/>
  <c r="K3502" i="2"/>
  <c r="K3503" i="2"/>
  <c r="K3504" i="2"/>
  <c r="K3505" i="2"/>
  <c r="K3506" i="2"/>
  <c r="K3507" i="2"/>
  <c r="K3508" i="2"/>
  <c r="K3509" i="2"/>
  <c r="K3510" i="2"/>
  <c r="K3511" i="2"/>
  <c r="K3512" i="2"/>
  <c r="K3513" i="2"/>
  <c r="K3514" i="2"/>
  <c r="K3515" i="2"/>
  <c r="K3516" i="2"/>
  <c r="K3517" i="2"/>
  <c r="K3518" i="2"/>
  <c r="K3519" i="2"/>
  <c r="K3520" i="2"/>
  <c r="K3521" i="2"/>
  <c r="K3522" i="2"/>
  <c r="K3523" i="2"/>
  <c r="K3524" i="2"/>
  <c r="K3525" i="2"/>
  <c r="K3526" i="2"/>
  <c r="K3527" i="2"/>
  <c r="K3528" i="2"/>
  <c r="K3529" i="2"/>
  <c r="K3530" i="2"/>
  <c r="K3531" i="2"/>
  <c r="K3532" i="2"/>
  <c r="K3533" i="2"/>
  <c r="K3534" i="2"/>
  <c r="K3535" i="2"/>
  <c r="K3536" i="2"/>
  <c r="K3537" i="2"/>
  <c r="K3538" i="2"/>
  <c r="K3539" i="2"/>
  <c r="K3540" i="2"/>
  <c r="K3541" i="2"/>
  <c r="K3542" i="2"/>
  <c r="K3543" i="2"/>
  <c r="K3544" i="2"/>
  <c r="K3545" i="2"/>
  <c r="K3546" i="2"/>
  <c r="K3547" i="2"/>
  <c r="K3548" i="2"/>
  <c r="K3549" i="2"/>
  <c r="K3550" i="2"/>
  <c r="K3551" i="2"/>
  <c r="K3552" i="2"/>
  <c r="K3553" i="2"/>
  <c r="K3554" i="2"/>
  <c r="K3555" i="2"/>
  <c r="K3556" i="2"/>
  <c r="K3557" i="2"/>
  <c r="K3558" i="2"/>
  <c r="K3559" i="2"/>
  <c r="K3560" i="2"/>
  <c r="K3561" i="2"/>
  <c r="K3562" i="2"/>
  <c r="K3563" i="2"/>
  <c r="K3564" i="2"/>
  <c r="K3565" i="2"/>
  <c r="K3566" i="2"/>
  <c r="K3567" i="2"/>
  <c r="K3568" i="2"/>
  <c r="K3569" i="2"/>
  <c r="K3570" i="2"/>
  <c r="K3571" i="2"/>
  <c r="K3572" i="2"/>
  <c r="K3573" i="2"/>
  <c r="K3574" i="2"/>
  <c r="K3575" i="2"/>
  <c r="K3576" i="2"/>
  <c r="K3577" i="2"/>
  <c r="K3578" i="2"/>
  <c r="K3579" i="2"/>
  <c r="K3580" i="2"/>
  <c r="K3581" i="2"/>
  <c r="K3582" i="2"/>
  <c r="K3583" i="2"/>
  <c r="K3584" i="2"/>
  <c r="K3585" i="2"/>
  <c r="K3586" i="2"/>
  <c r="K3587" i="2"/>
  <c r="K3588" i="2"/>
  <c r="K3589" i="2"/>
  <c r="K3590" i="2"/>
  <c r="K3591" i="2"/>
  <c r="K3592" i="2"/>
  <c r="K3593" i="2"/>
  <c r="K3594" i="2"/>
  <c r="K3595" i="2"/>
  <c r="K3596" i="2"/>
  <c r="K3597" i="2"/>
  <c r="K3598" i="2"/>
  <c r="K3599" i="2"/>
  <c r="K3600" i="2"/>
  <c r="K3601" i="2"/>
  <c r="K3602" i="2"/>
  <c r="K3603" i="2"/>
  <c r="K3604" i="2"/>
  <c r="K3605" i="2"/>
  <c r="K3606" i="2"/>
  <c r="K3607" i="2"/>
  <c r="K3608" i="2"/>
  <c r="K3609" i="2"/>
  <c r="K3610" i="2"/>
  <c r="K3611" i="2"/>
  <c r="K3612" i="2"/>
  <c r="K3613" i="2"/>
  <c r="K3614" i="2"/>
  <c r="K3615" i="2"/>
  <c r="K3616" i="2"/>
  <c r="K3617" i="2"/>
  <c r="K3618" i="2"/>
  <c r="K3619" i="2"/>
  <c r="K3620" i="2"/>
  <c r="K3621" i="2"/>
  <c r="K3622" i="2"/>
  <c r="K3623" i="2"/>
  <c r="K3624" i="2"/>
  <c r="K3625" i="2"/>
  <c r="K3626" i="2"/>
  <c r="K3627" i="2"/>
  <c r="K3628" i="2"/>
  <c r="K3629" i="2"/>
  <c r="K3630" i="2"/>
  <c r="K3631" i="2"/>
  <c r="K3632" i="2"/>
  <c r="K3633" i="2"/>
  <c r="K3634" i="2"/>
  <c r="K3635" i="2"/>
  <c r="K3636" i="2"/>
  <c r="K3637" i="2"/>
  <c r="K3638" i="2"/>
  <c r="K3639" i="2"/>
  <c r="K3640" i="2"/>
  <c r="K3641" i="2"/>
  <c r="K3642" i="2"/>
  <c r="K3643" i="2"/>
  <c r="K3644" i="2"/>
  <c r="K3645" i="2"/>
  <c r="K3646" i="2"/>
  <c r="K3647" i="2"/>
  <c r="K3648" i="2"/>
  <c r="K3649" i="2"/>
  <c r="K3650" i="2"/>
  <c r="K3651" i="2"/>
  <c r="K3652" i="2"/>
  <c r="K3653" i="2"/>
  <c r="K3654" i="2"/>
  <c r="K3655" i="2"/>
  <c r="K3656" i="2"/>
  <c r="K3657" i="2"/>
  <c r="K3658" i="2"/>
  <c r="K3659" i="2"/>
  <c r="K3660" i="2"/>
  <c r="K3661" i="2"/>
  <c r="K3662" i="2"/>
  <c r="K3663" i="2"/>
  <c r="K3664" i="2"/>
  <c r="K3665" i="2"/>
  <c r="K3666" i="2"/>
  <c r="K3667" i="2"/>
  <c r="K3668" i="2"/>
  <c r="K3669" i="2"/>
  <c r="K3670" i="2"/>
  <c r="K3671" i="2"/>
  <c r="K3672" i="2"/>
  <c r="K3673" i="2"/>
  <c r="K3674" i="2"/>
  <c r="K3675" i="2"/>
  <c r="K3676" i="2"/>
  <c r="K3677" i="2"/>
  <c r="K3678" i="2"/>
  <c r="K3679" i="2"/>
  <c r="K3680" i="2"/>
  <c r="K3681" i="2"/>
  <c r="K3682" i="2"/>
  <c r="K3683" i="2"/>
  <c r="K3684" i="2"/>
  <c r="K3685" i="2"/>
  <c r="K3686" i="2"/>
  <c r="K3687" i="2"/>
  <c r="K3688" i="2"/>
  <c r="K3689" i="2"/>
  <c r="K3690" i="2"/>
  <c r="K3691" i="2"/>
  <c r="K3692" i="2"/>
  <c r="K3693" i="2"/>
  <c r="K3694" i="2"/>
  <c r="K3695" i="2"/>
  <c r="K3696" i="2"/>
  <c r="K3697" i="2"/>
  <c r="K3698" i="2"/>
  <c r="K3699" i="2"/>
  <c r="K3700" i="2"/>
  <c r="K3701" i="2"/>
  <c r="K3702" i="2"/>
  <c r="K3703" i="2"/>
  <c r="K3704" i="2"/>
  <c r="K3705" i="2"/>
  <c r="K3706" i="2"/>
  <c r="K3707" i="2"/>
  <c r="K3708" i="2"/>
  <c r="K3709" i="2"/>
  <c r="K3710" i="2"/>
  <c r="K3711" i="2"/>
  <c r="K3712" i="2"/>
  <c r="K3713" i="2"/>
  <c r="K3714" i="2"/>
  <c r="K3715" i="2"/>
  <c r="K3716" i="2"/>
  <c r="K3717" i="2"/>
  <c r="K3718" i="2"/>
  <c r="K3719" i="2"/>
  <c r="K3720" i="2"/>
  <c r="K3721" i="2"/>
  <c r="K3722" i="2"/>
  <c r="K3723" i="2"/>
  <c r="K3724" i="2"/>
  <c r="K3725" i="2"/>
  <c r="K3726" i="2"/>
  <c r="K3727" i="2"/>
  <c r="K3728" i="2"/>
  <c r="K3729" i="2"/>
  <c r="K3730" i="2"/>
  <c r="K3731" i="2"/>
  <c r="K3732" i="2"/>
  <c r="K3733" i="2"/>
  <c r="K3734" i="2"/>
  <c r="K3735" i="2"/>
  <c r="K3736" i="2"/>
  <c r="K3737" i="2"/>
  <c r="K3738" i="2"/>
  <c r="K3739" i="2"/>
  <c r="K3740" i="2"/>
  <c r="K3741" i="2"/>
  <c r="K3742" i="2"/>
  <c r="K3743" i="2"/>
  <c r="K3744" i="2"/>
  <c r="K3745" i="2"/>
  <c r="K3746" i="2"/>
  <c r="K3747" i="2"/>
  <c r="K3748" i="2"/>
  <c r="K3749" i="2"/>
  <c r="K3750" i="2"/>
  <c r="K3751" i="2"/>
  <c r="K3752" i="2"/>
  <c r="K3753" i="2"/>
  <c r="K3754" i="2"/>
  <c r="K3755" i="2"/>
  <c r="K3756" i="2"/>
  <c r="K3757" i="2"/>
  <c r="K3758" i="2"/>
  <c r="K3759" i="2"/>
  <c r="K3760" i="2"/>
  <c r="K3761" i="2"/>
  <c r="K3762" i="2"/>
  <c r="K3763" i="2"/>
  <c r="K3764" i="2"/>
  <c r="K3765" i="2"/>
  <c r="K3766" i="2"/>
  <c r="K3767" i="2"/>
  <c r="K3768" i="2"/>
  <c r="K3769" i="2"/>
  <c r="K3770" i="2"/>
  <c r="K3771" i="2"/>
  <c r="K3772" i="2"/>
  <c r="K3773" i="2"/>
  <c r="K3774" i="2"/>
  <c r="K3775" i="2"/>
  <c r="K3776" i="2"/>
  <c r="K3777" i="2"/>
  <c r="K3778" i="2"/>
  <c r="K3779" i="2"/>
  <c r="K3780" i="2"/>
  <c r="K3781" i="2"/>
  <c r="K3782" i="2"/>
  <c r="K3783" i="2"/>
  <c r="K3784" i="2"/>
  <c r="K3785" i="2"/>
  <c r="K3786" i="2"/>
  <c r="K3787" i="2"/>
  <c r="K3788" i="2"/>
  <c r="K3789" i="2"/>
  <c r="K3790" i="2"/>
  <c r="K3791" i="2"/>
  <c r="K3792" i="2"/>
  <c r="K3793" i="2"/>
  <c r="K3794" i="2"/>
  <c r="K3795" i="2"/>
  <c r="K3796" i="2"/>
  <c r="K3797" i="2"/>
  <c r="K3798" i="2"/>
  <c r="K3799" i="2"/>
  <c r="K3800" i="2"/>
  <c r="K3801" i="2"/>
  <c r="K3802" i="2"/>
  <c r="K3803" i="2"/>
  <c r="K3804" i="2"/>
  <c r="K3805" i="2"/>
  <c r="K3806" i="2"/>
  <c r="K3807" i="2"/>
  <c r="K3808" i="2"/>
  <c r="K3809" i="2"/>
  <c r="K3810" i="2"/>
  <c r="K3811" i="2"/>
  <c r="K3812" i="2"/>
  <c r="K3813" i="2"/>
  <c r="K3814" i="2"/>
  <c r="K3815" i="2"/>
  <c r="K3816" i="2"/>
  <c r="K3817" i="2"/>
  <c r="K3818" i="2"/>
  <c r="K3819" i="2"/>
  <c r="K3820" i="2"/>
  <c r="K3821" i="2"/>
  <c r="K3822" i="2"/>
  <c r="K3823" i="2"/>
  <c r="K3824" i="2"/>
  <c r="K3825" i="2"/>
  <c r="K3826" i="2"/>
  <c r="K3827" i="2"/>
  <c r="K3828" i="2"/>
  <c r="K3829" i="2"/>
  <c r="K3830" i="2"/>
  <c r="K3831" i="2"/>
  <c r="K3832" i="2"/>
  <c r="K3833" i="2"/>
  <c r="K3834" i="2"/>
  <c r="K3835" i="2"/>
  <c r="K3836" i="2"/>
  <c r="K3837" i="2"/>
  <c r="K3838" i="2"/>
  <c r="K3839" i="2"/>
  <c r="K3840" i="2"/>
  <c r="K3841" i="2"/>
  <c r="K3842" i="2"/>
  <c r="K3843" i="2"/>
  <c r="K3844" i="2"/>
  <c r="K3845" i="2"/>
  <c r="K3846" i="2"/>
  <c r="K3847" i="2"/>
  <c r="K3848" i="2"/>
  <c r="K3849" i="2"/>
  <c r="K3850" i="2"/>
  <c r="K3851" i="2"/>
  <c r="K3852" i="2"/>
  <c r="K3853" i="2"/>
  <c r="K3854" i="2"/>
  <c r="K3855" i="2"/>
  <c r="K3856" i="2"/>
  <c r="K3857" i="2"/>
  <c r="K3858" i="2"/>
  <c r="K3859" i="2"/>
  <c r="K3860" i="2"/>
  <c r="K3861" i="2"/>
  <c r="K3862" i="2"/>
  <c r="K3863" i="2"/>
  <c r="K3864" i="2"/>
  <c r="K3865" i="2"/>
  <c r="K3866" i="2"/>
  <c r="K3867" i="2"/>
  <c r="K3868" i="2"/>
  <c r="K3869" i="2"/>
  <c r="K3870" i="2"/>
  <c r="K3871" i="2"/>
  <c r="K3872" i="2"/>
  <c r="K3873" i="2"/>
  <c r="K3874" i="2"/>
  <c r="K3875" i="2"/>
  <c r="K3876" i="2"/>
  <c r="K3877" i="2"/>
  <c r="K3878" i="2"/>
  <c r="K3879" i="2"/>
  <c r="K3880" i="2"/>
  <c r="K3881" i="2"/>
  <c r="K3882" i="2"/>
  <c r="K3883" i="2"/>
  <c r="K3884" i="2"/>
  <c r="K3885" i="2"/>
  <c r="K3886" i="2"/>
  <c r="K3887" i="2"/>
  <c r="K3888" i="2"/>
  <c r="K3889" i="2"/>
  <c r="K3890" i="2"/>
  <c r="K3891" i="2"/>
  <c r="K3892" i="2"/>
  <c r="K3893" i="2"/>
  <c r="K3894" i="2"/>
  <c r="K3895" i="2"/>
  <c r="K3896" i="2"/>
  <c r="K3897" i="2"/>
  <c r="K3898" i="2"/>
  <c r="K3899" i="2"/>
  <c r="K3900" i="2"/>
  <c r="K3901" i="2"/>
  <c r="K3902" i="2"/>
  <c r="K3903" i="2"/>
  <c r="K3904" i="2"/>
  <c r="K3905" i="2"/>
  <c r="K3906" i="2"/>
  <c r="K3907" i="2"/>
  <c r="K3908" i="2"/>
  <c r="K3909" i="2"/>
  <c r="K3910" i="2"/>
  <c r="K3911" i="2"/>
  <c r="K3912" i="2"/>
  <c r="K3913" i="2"/>
  <c r="K3914" i="2"/>
  <c r="K3915" i="2"/>
  <c r="K3916" i="2"/>
  <c r="K3917" i="2"/>
  <c r="K3918" i="2"/>
  <c r="K3919" i="2"/>
  <c r="K3920" i="2"/>
  <c r="K3921" i="2"/>
  <c r="K3922" i="2"/>
  <c r="K3923" i="2"/>
  <c r="K3924" i="2"/>
  <c r="K3925" i="2"/>
  <c r="K3926" i="2"/>
  <c r="K3927" i="2"/>
  <c r="K3928" i="2"/>
  <c r="K3929" i="2"/>
  <c r="K3930" i="2"/>
  <c r="K3931" i="2"/>
  <c r="K3932" i="2"/>
  <c r="K3933" i="2"/>
  <c r="K3934" i="2"/>
  <c r="K3935" i="2"/>
  <c r="K3936" i="2"/>
  <c r="K3937" i="2"/>
  <c r="K3938" i="2"/>
  <c r="K3939" i="2"/>
  <c r="K3940" i="2"/>
  <c r="K3941" i="2"/>
  <c r="K3942" i="2"/>
  <c r="K3943" i="2"/>
  <c r="K3944" i="2"/>
  <c r="K3945" i="2"/>
  <c r="K3946" i="2"/>
  <c r="K3947" i="2"/>
  <c r="K3948" i="2"/>
  <c r="K3949" i="2"/>
  <c r="K3950" i="2"/>
  <c r="K3951" i="2"/>
  <c r="K3952" i="2"/>
  <c r="K3953" i="2"/>
  <c r="K3954" i="2"/>
  <c r="K3955" i="2"/>
  <c r="K3956" i="2"/>
  <c r="K3957" i="2"/>
  <c r="K3958" i="2"/>
  <c r="K3959" i="2"/>
  <c r="K3960" i="2"/>
  <c r="K3961" i="2"/>
  <c r="K3962" i="2"/>
  <c r="K3963" i="2"/>
  <c r="K3964" i="2"/>
  <c r="K3965" i="2"/>
  <c r="K3966" i="2"/>
  <c r="K3967" i="2"/>
  <c r="K3968" i="2"/>
  <c r="K3969" i="2"/>
  <c r="K3970" i="2"/>
  <c r="K3971" i="2"/>
  <c r="K3972" i="2"/>
  <c r="K3973" i="2"/>
  <c r="K3974" i="2"/>
  <c r="K3975" i="2"/>
  <c r="K3976" i="2"/>
  <c r="K3977" i="2"/>
  <c r="K3978" i="2"/>
  <c r="K3979" i="2"/>
  <c r="K3980" i="2"/>
  <c r="K3981" i="2"/>
  <c r="K3982" i="2"/>
  <c r="K3983" i="2"/>
  <c r="K3984" i="2"/>
  <c r="K3985" i="2"/>
  <c r="K3986" i="2"/>
  <c r="K3987" i="2"/>
  <c r="K3988" i="2"/>
  <c r="K3989" i="2"/>
  <c r="K3990" i="2"/>
  <c r="K3991" i="2"/>
  <c r="K3992" i="2"/>
  <c r="K3993" i="2"/>
  <c r="K3994" i="2"/>
  <c r="K3995" i="2"/>
  <c r="K3996" i="2"/>
  <c r="K3997" i="2"/>
  <c r="K3998" i="2"/>
  <c r="K3999" i="2"/>
  <c r="K4000" i="2"/>
  <c r="K4001" i="2"/>
  <c r="K4002" i="2"/>
  <c r="K4003" i="2"/>
  <c r="K4004" i="2"/>
  <c r="K4005" i="2"/>
  <c r="K4006" i="2"/>
  <c r="K4007" i="2"/>
  <c r="K4008" i="2"/>
  <c r="K4009" i="2"/>
  <c r="K4010" i="2"/>
  <c r="K4011" i="2"/>
  <c r="K4012" i="2"/>
  <c r="K4013" i="2"/>
  <c r="K4014" i="2"/>
  <c r="K4015" i="2"/>
  <c r="K4016" i="2"/>
  <c r="K4017" i="2"/>
  <c r="K4018" i="2"/>
  <c r="K4019" i="2"/>
  <c r="K4020" i="2"/>
  <c r="K4021" i="2"/>
  <c r="K4022" i="2"/>
  <c r="K4023" i="2"/>
  <c r="K4024" i="2"/>
  <c r="K4025" i="2"/>
  <c r="K4026" i="2"/>
  <c r="K4027" i="2"/>
  <c r="K4028" i="2"/>
  <c r="K4029" i="2"/>
  <c r="K4030" i="2"/>
  <c r="K4031" i="2"/>
  <c r="K4032" i="2"/>
  <c r="K4033" i="2"/>
  <c r="K4034" i="2"/>
  <c r="K4035" i="2"/>
  <c r="K4036" i="2"/>
  <c r="K4037" i="2"/>
  <c r="K4038" i="2"/>
  <c r="K4039" i="2"/>
  <c r="K4040" i="2"/>
  <c r="K4041" i="2"/>
  <c r="K4042" i="2"/>
  <c r="K4043" i="2"/>
  <c r="K4044" i="2"/>
  <c r="K4045" i="2"/>
  <c r="K4046" i="2"/>
  <c r="K4047" i="2"/>
  <c r="K4048" i="2"/>
  <c r="K4049" i="2"/>
  <c r="K4050" i="2"/>
  <c r="K4051" i="2"/>
  <c r="K4052" i="2"/>
  <c r="K4053" i="2"/>
  <c r="K4054" i="2"/>
  <c r="K4055" i="2"/>
  <c r="K4056" i="2"/>
  <c r="K4057" i="2"/>
  <c r="K4058" i="2"/>
  <c r="K4059" i="2"/>
  <c r="K4060" i="2"/>
  <c r="K4061" i="2"/>
  <c r="K4062" i="2"/>
  <c r="K4063" i="2"/>
  <c r="K4064" i="2"/>
  <c r="K4065" i="2"/>
  <c r="K4066" i="2"/>
  <c r="K4067" i="2"/>
  <c r="K4068" i="2"/>
  <c r="K4069" i="2"/>
  <c r="K4070" i="2"/>
  <c r="K4071" i="2"/>
  <c r="K4072" i="2"/>
  <c r="K4073" i="2"/>
  <c r="K4074" i="2"/>
  <c r="K4075" i="2"/>
  <c r="K4076" i="2"/>
  <c r="K4077" i="2"/>
  <c r="K4078" i="2"/>
  <c r="K4079" i="2"/>
  <c r="K4080" i="2"/>
  <c r="K4081" i="2"/>
  <c r="K4082" i="2"/>
  <c r="K4083" i="2"/>
  <c r="K4084" i="2"/>
  <c r="K4085" i="2"/>
  <c r="K4086" i="2"/>
  <c r="K4087" i="2"/>
  <c r="K4088" i="2"/>
  <c r="K4089" i="2"/>
  <c r="K4090" i="2"/>
  <c r="K4091" i="2"/>
  <c r="K4092" i="2"/>
  <c r="K4093" i="2"/>
  <c r="K4094" i="2"/>
  <c r="K4095" i="2"/>
  <c r="K4096" i="2"/>
  <c r="K4097" i="2"/>
  <c r="K4098" i="2"/>
  <c r="K4099" i="2"/>
  <c r="K4100" i="2"/>
  <c r="K4101" i="2"/>
  <c r="K4102" i="2"/>
  <c r="K4103" i="2"/>
  <c r="K4104" i="2"/>
  <c r="K4105" i="2"/>
  <c r="K4106" i="2"/>
  <c r="K4107" i="2"/>
  <c r="K4108" i="2"/>
  <c r="K4109" i="2"/>
  <c r="K4110" i="2"/>
  <c r="K4111" i="2"/>
  <c r="K4112" i="2"/>
  <c r="K4113" i="2"/>
  <c r="K4114" i="2"/>
  <c r="K4115" i="2"/>
  <c r="K4116" i="2"/>
  <c r="K4117" i="2"/>
  <c r="K4118" i="2"/>
  <c r="K4119" i="2"/>
  <c r="K4120" i="2"/>
  <c r="K4121" i="2"/>
  <c r="K4122" i="2"/>
  <c r="K4123" i="2"/>
  <c r="K4124" i="2"/>
  <c r="K4125" i="2"/>
  <c r="K4126" i="2"/>
  <c r="K4127" i="2"/>
  <c r="K4128" i="2"/>
  <c r="K4129" i="2"/>
  <c r="K4130" i="2"/>
  <c r="K4131" i="2"/>
  <c r="K4132" i="2"/>
  <c r="K4133" i="2"/>
  <c r="K4134" i="2"/>
  <c r="K4135" i="2"/>
  <c r="K4136" i="2"/>
  <c r="K4137" i="2"/>
  <c r="K4138" i="2"/>
  <c r="K4139" i="2"/>
  <c r="K4140" i="2"/>
  <c r="K4141" i="2"/>
  <c r="K4142" i="2"/>
  <c r="K4143" i="2"/>
  <c r="K4144" i="2"/>
  <c r="K4145" i="2"/>
  <c r="K4146" i="2"/>
  <c r="K4147" i="2"/>
  <c r="K4148" i="2"/>
  <c r="K4149" i="2"/>
  <c r="K4150" i="2"/>
  <c r="K4151" i="2"/>
  <c r="K4152" i="2"/>
  <c r="K4153" i="2"/>
  <c r="K4154" i="2"/>
  <c r="K4155" i="2"/>
  <c r="K4156" i="2"/>
  <c r="K4157" i="2"/>
  <c r="K4158" i="2"/>
  <c r="K4159" i="2"/>
  <c r="K4160" i="2"/>
  <c r="K4161" i="2"/>
  <c r="K4162" i="2"/>
  <c r="K4163" i="2"/>
  <c r="K4164" i="2"/>
  <c r="K4165" i="2"/>
  <c r="K4166" i="2"/>
  <c r="K4167" i="2"/>
  <c r="K4168" i="2"/>
  <c r="K4169" i="2"/>
  <c r="K4170" i="2"/>
  <c r="K4171" i="2"/>
  <c r="K4172" i="2"/>
  <c r="K4173" i="2"/>
  <c r="K4174" i="2"/>
  <c r="K4175" i="2"/>
  <c r="K4176" i="2"/>
  <c r="K4177" i="2"/>
  <c r="K4178" i="2"/>
  <c r="K4179" i="2"/>
  <c r="K4180" i="2"/>
  <c r="K4181" i="2"/>
  <c r="K4182" i="2"/>
  <c r="K4183" i="2"/>
  <c r="K4184" i="2"/>
  <c r="K4185" i="2"/>
  <c r="K4186" i="2"/>
  <c r="K4187" i="2"/>
  <c r="K4188" i="2"/>
  <c r="K4189" i="2"/>
  <c r="K4190" i="2"/>
  <c r="K4191" i="2"/>
  <c r="K4192" i="2"/>
  <c r="K4193" i="2"/>
  <c r="K4194" i="2"/>
  <c r="K4195" i="2"/>
  <c r="K4196" i="2"/>
  <c r="K4197" i="2"/>
  <c r="K4198" i="2"/>
  <c r="K4199" i="2"/>
  <c r="K4200" i="2"/>
  <c r="K4201" i="2"/>
  <c r="K4202" i="2"/>
  <c r="K4203" i="2"/>
  <c r="K4204" i="2"/>
  <c r="K4205" i="2"/>
  <c r="K4206" i="2"/>
  <c r="K4207" i="2"/>
  <c r="K4208" i="2"/>
  <c r="K4209" i="2"/>
  <c r="K4210" i="2"/>
  <c r="K4211" i="2"/>
  <c r="K4212" i="2"/>
  <c r="K4213" i="2"/>
  <c r="K4214" i="2"/>
  <c r="K4215" i="2"/>
  <c r="K4216" i="2"/>
  <c r="K4217" i="2"/>
  <c r="K4218" i="2"/>
  <c r="K4219" i="2"/>
  <c r="K4220" i="2"/>
  <c r="K4221" i="2"/>
  <c r="K4222" i="2"/>
  <c r="K4223" i="2"/>
  <c r="K4224" i="2"/>
  <c r="K4225" i="2"/>
  <c r="K4226" i="2"/>
  <c r="K4227" i="2"/>
  <c r="K4228" i="2"/>
  <c r="K4229" i="2"/>
  <c r="K4230" i="2"/>
  <c r="K4231" i="2"/>
  <c r="K4232" i="2"/>
  <c r="K4233" i="2"/>
  <c r="K4234" i="2"/>
  <c r="K4235" i="2"/>
  <c r="K4236" i="2"/>
  <c r="K4237" i="2"/>
  <c r="K4238" i="2"/>
  <c r="K4239" i="2"/>
  <c r="K4240" i="2"/>
  <c r="K4241" i="2"/>
  <c r="K4242" i="2"/>
  <c r="K4243" i="2"/>
  <c r="K4244" i="2"/>
  <c r="K4245" i="2"/>
  <c r="K4246" i="2"/>
  <c r="K4247" i="2"/>
  <c r="K4248" i="2"/>
  <c r="K4249" i="2"/>
  <c r="K4250" i="2"/>
  <c r="K4251" i="2"/>
  <c r="K4252" i="2"/>
  <c r="K4253" i="2"/>
  <c r="K4254" i="2"/>
  <c r="K4255" i="2"/>
  <c r="K4256" i="2"/>
  <c r="K4257" i="2"/>
  <c r="K4258" i="2"/>
  <c r="K4259" i="2"/>
  <c r="K4260" i="2"/>
  <c r="K4261" i="2"/>
  <c r="K4262" i="2"/>
  <c r="K4263" i="2"/>
  <c r="K4264" i="2"/>
  <c r="K4265" i="2"/>
  <c r="K4266" i="2"/>
  <c r="K4267" i="2"/>
  <c r="K4268" i="2"/>
  <c r="K4269" i="2"/>
  <c r="K4270" i="2"/>
  <c r="K4271" i="2"/>
  <c r="K4272" i="2"/>
  <c r="K4273" i="2"/>
  <c r="K4274" i="2"/>
  <c r="K4275" i="2"/>
  <c r="K4276" i="2"/>
  <c r="K4277" i="2"/>
  <c r="K4278" i="2"/>
  <c r="K4279" i="2"/>
  <c r="K4280" i="2"/>
  <c r="K4281" i="2"/>
  <c r="K4282" i="2"/>
  <c r="K4283" i="2"/>
  <c r="K4284" i="2"/>
  <c r="K4285" i="2"/>
  <c r="K4286" i="2"/>
  <c r="K4287" i="2"/>
  <c r="K4288" i="2"/>
  <c r="K4289" i="2"/>
  <c r="K4290" i="2"/>
  <c r="K4291" i="2"/>
  <c r="K4292" i="2"/>
  <c r="K4293" i="2"/>
  <c r="K4294" i="2"/>
  <c r="K4295" i="2"/>
  <c r="K4296" i="2"/>
  <c r="K4297" i="2"/>
  <c r="K4298" i="2"/>
  <c r="K4299" i="2"/>
  <c r="K4300" i="2"/>
  <c r="K4301" i="2"/>
  <c r="K4302" i="2"/>
  <c r="K4303" i="2"/>
  <c r="K4304" i="2"/>
  <c r="K4305" i="2"/>
  <c r="K4306" i="2"/>
  <c r="K4307" i="2"/>
  <c r="K4308" i="2"/>
  <c r="K4309" i="2"/>
  <c r="K4310" i="2"/>
  <c r="K4311" i="2"/>
  <c r="K4312" i="2"/>
  <c r="K4313" i="2"/>
  <c r="K4314" i="2"/>
  <c r="K4315" i="2"/>
  <c r="K4316" i="2"/>
  <c r="K4317" i="2"/>
  <c r="K4318" i="2"/>
  <c r="K4319" i="2"/>
  <c r="K4320" i="2"/>
  <c r="K4321" i="2"/>
  <c r="K4322" i="2"/>
  <c r="K4323" i="2"/>
  <c r="K4324" i="2"/>
  <c r="K4325" i="2"/>
  <c r="K4326" i="2"/>
  <c r="K4327" i="2"/>
  <c r="K4328" i="2"/>
  <c r="K4329" i="2"/>
  <c r="K4330" i="2"/>
  <c r="K4331" i="2"/>
  <c r="K4332" i="2"/>
  <c r="K4333" i="2"/>
  <c r="K4334" i="2"/>
  <c r="K4335" i="2"/>
  <c r="K4336" i="2"/>
  <c r="K4337" i="2"/>
  <c r="K4338" i="2"/>
  <c r="K4339" i="2"/>
  <c r="K4340" i="2"/>
  <c r="K4341" i="2"/>
  <c r="K4342" i="2"/>
  <c r="K4343" i="2"/>
  <c r="K4344" i="2"/>
  <c r="K4345" i="2"/>
  <c r="K4346" i="2"/>
  <c r="K4347" i="2"/>
  <c r="K4348" i="2"/>
  <c r="K4349" i="2"/>
  <c r="K4350" i="2"/>
  <c r="K4351" i="2"/>
  <c r="K4352" i="2"/>
  <c r="K4353" i="2"/>
  <c r="K4354" i="2"/>
  <c r="K4355" i="2"/>
  <c r="K4356" i="2"/>
  <c r="K4357" i="2"/>
  <c r="K4358" i="2"/>
  <c r="K4359" i="2"/>
  <c r="K4360" i="2"/>
  <c r="K4361" i="2"/>
  <c r="K4362" i="2"/>
  <c r="K4363" i="2"/>
  <c r="K4364" i="2"/>
  <c r="K4365" i="2"/>
  <c r="K4366" i="2"/>
  <c r="K4367" i="2"/>
  <c r="K4368" i="2"/>
  <c r="K4369" i="2"/>
  <c r="K4370" i="2"/>
  <c r="K4371" i="2"/>
  <c r="K4372" i="2"/>
  <c r="K4373" i="2"/>
  <c r="K4374" i="2"/>
  <c r="K4375" i="2"/>
  <c r="K4376" i="2"/>
  <c r="K4377" i="2"/>
  <c r="K4378" i="2"/>
  <c r="K4379" i="2"/>
  <c r="K4380" i="2"/>
  <c r="K4381" i="2"/>
  <c r="K4382" i="2"/>
  <c r="K4383" i="2"/>
  <c r="K4384" i="2"/>
  <c r="K4385" i="2"/>
  <c r="K4386" i="2"/>
  <c r="K4387" i="2"/>
  <c r="K4388" i="2"/>
  <c r="K4389" i="2"/>
  <c r="K4390" i="2"/>
  <c r="K4391" i="2"/>
  <c r="K4392" i="2"/>
  <c r="K4393" i="2"/>
  <c r="K4394" i="2"/>
  <c r="K4395" i="2"/>
  <c r="K4396" i="2"/>
  <c r="K4397" i="2"/>
  <c r="K4398" i="2"/>
  <c r="K4399" i="2"/>
  <c r="K4400" i="2"/>
  <c r="K4401" i="2"/>
  <c r="K4402" i="2"/>
  <c r="K4403" i="2"/>
  <c r="K4404" i="2"/>
  <c r="K4405" i="2"/>
  <c r="K4406" i="2"/>
  <c r="K4407" i="2"/>
  <c r="K4408" i="2"/>
  <c r="K4409" i="2"/>
  <c r="K4410" i="2"/>
  <c r="K4411" i="2"/>
  <c r="K4412" i="2"/>
  <c r="K4413" i="2"/>
  <c r="K4414" i="2"/>
  <c r="K4415" i="2"/>
  <c r="K4416" i="2"/>
  <c r="K4417" i="2"/>
  <c r="K4418" i="2"/>
  <c r="K4419" i="2"/>
  <c r="K4420" i="2"/>
  <c r="K4421" i="2"/>
  <c r="K4422" i="2"/>
  <c r="K4423" i="2"/>
  <c r="K4424" i="2"/>
  <c r="K4425" i="2"/>
  <c r="K4426" i="2"/>
  <c r="K4427" i="2"/>
  <c r="K4428" i="2"/>
  <c r="K4429" i="2"/>
  <c r="K4430" i="2"/>
  <c r="K4431" i="2"/>
  <c r="K4432" i="2"/>
  <c r="K4433" i="2"/>
  <c r="K4434" i="2"/>
  <c r="K4435" i="2"/>
  <c r="K4436" i="2"/>
  <c r="K4437" i="2"/>
  <c r="K4438" i="2"/>
  <c r="K4439" i="2"/>
  <c r="K4440" i="2"/>
  <c r="K4441" i="2"/>
  <c r="K4442" i="2"/>
  <c r="K4443" i="2"/>
  <c r="K4444" i="2"/>
  <c r="K4445" i="2"/>
  <c r="K4446" i="2"/>
  <c r="K4447" i="2"/>
  <c r="K4448" i="2"/>
  <c r="K4449" i="2"/>
  <c r="K4450" i="2"/>
  <c r="K4451" i="2"/>
  <c r="K4452" i="2"/>
  <c r="K4453" i="2"/>
  <c r="K4454" i="2"/>
  <c r="K4455" i="2"/>
  <c r="K4456" i="2"/>
  <c r="K4457" i="2"/>
  <c r="K4458" i="2"/>
  <c r="K4459" i="2"/>
  <c r="K4460" i="2"/>
  <c r="K4461" i="2"/>
  <c r="K4462" i="2"/>
  <c r="K4463" i="2"/>
  <c r="K4464" i="2"/>
  <c r="K4465" i="2"/>
  <c r="K4466" i="2"/>
  <c r="K4467" i="2"/>
  <c r="K4468" i="2"/>
  <c r="K4469" i="2"/>
  <c r="K4470" i="2"/>
  <c r="K4471" i="2"/>
  <c r="K4472" i="2"/>
  <c r="K4473" i="2"/>
  <c r="K4474" i="2"/>
  <c r="K4475" i="2"/>
  <c r="K4476" i="2"/>
  <c r="K4477" i="2"/>
  <c r="K4478" i="2"/>
  <c r="K4479" i="2"/>
  <c r="K4480" i="2"/>
  <c r="K4481" i="2"/>
  <c r="K4482" i="2"/>
  <c r="K4483" i="2"/>
  <c r="K4484" i="2"/>
  <c r="K4485" i="2"/>
  <c r="K4486" i="2"/>
  <c r="K4487" i="2"/>
  <c r="K4488" i="2"/>
  <c r="K4489" i="2"/>
  <c r="K4490" i="2"/>
  <c r="K4491" i="2"/>
  <c r="K4492" i="2"/>
  <c r="K4493" i="2"/>
  <c r="K4494" i="2"/>
  <c r="K4495" i="2"/>
  <c r="K4496" i="2"/>
  <c r="K4497" i="2"/>
  <c r="K4498" i="2"/>
  <c r="K4499" i="2"/>
  <c r="K4500" i="2"/>
  <c r="K4501" i="2"/>
  <c r="K4502" i="2"/>
  <c r="K4503" i="2"/>
  <c r="K4504" i="2"/>
  <c r="K4505" i="2"/>
  <c r="K4506" i="2"/>
  <c r="K4507" i="2"/>
  <c r="K4508" i="2"/>
  <c r="K4509" i="2"/>
  <c r="K4510" i="2"/>
  <c r="K4511" i="2"/>
  <c r="K4512" i="2"/>
  <c r="K4513" i="2"/>
  <c r="K4514" i="2"/>
  <c r="K4515" i="2"/>
  <c r="K4516" i="2"/>
  <c r="K4517" i="2"/>
  <c r="K4518" i="2"/>
  <c r="K4519" i="2"/>
  <c r="K4520" i="2"/>
  <c r="K4521" i="2"/>
  <c r="K4522" i="2"/>
  <c r="K4523" i="2"/>
  <c r="K4524" i="2"/>
  <c r="K4525" i="2"/>
  <c r="K4526" i="2"/>
  <c r="K4527" i="2"/>
  <c r="K4528" i="2"/>
  <c r="K4529" i="2"/>
  <c r="K4530" i="2"/>
  <c r="K4531" i="2"/>
  <c r="K4532" i="2"/>
  <c r="K4533" i="2"/>
  <c r="K4534" i="2"/>
  <c r="K4535" i="2"/>
  <c r="K4536" i="2"/>
  <c r="K4537" i="2"/>
  <c r="K4538" i="2"/>
  <c r="K4539" i="2"/>
  <c r="K4540" i="2"/>
  <c r="K4541" i="2"/>
  <c r="K4542" i="2"/>
  <c r="K4543" i="2"/>
  <c r="K4544" i="2"/>
  <c r="K4545" i="2"/>
  <c r="K4546" i="2"/>
  <c r="K4547" i="2"/>
  <c r="K4548" i="2"/>
  <c r="K4549" i="2"/>
  <c r="K4550" i="2"/>
  <c r="K4551" i="2"/>
  <c r="K4552" i="2"/>
  <c r="K4553" i="2"/>
  <c r="K4554" i="2"/>
  <c r="K4555" i="2"/>
  <c r="K4556" i="2"/>
  <c r="K4557" i="2"/>
  <c r="K4558" i="2"/>
  <c r="K4559" i="2"/>
  <c r="K4560" i="2"/>
  <c r="K4561" i="2"/>
  <c r="K4562" i="2"/>
  <c r="K4563" i="2"/>
  <c r="K4564" i="2"/>
  <c r="K4565" i="2"/>
  <c r="K4566" i="2"/>
  <c r="K4567" i="2"/>
  <c r="K4568" i="2"/>
  <c r="K4569" i="2"/>
  <c r="K4570" i="2"/>
  <c r="K4571" i="2"/>
  <c r="K4572" i="2"/>
  <c r="K4573" i="2"/>
  <c r="K4574" i="2"/>
  <c r="K4575" i="2"/>
  <c r="K4576" i="2"/>
  <c r="K4577" i="2"/>
  <c r="K4578" i="2"/>
  <c r="K4579" i="2"/>
  <c r="K4580" i="2"/>
  <c r="K4581" i="2"/>
  <c r="K4582" i="2"/>
  <c r="K4583" i="2"/>
  <c r="K4584" i="2"/>
  <c r="K4585" i="2"/>
  <c r="K4586" i="2"/>
  <c r="K4587" i="2"/>
  <c r="K4588" i="2"/>
  <c r="K4589" i="2"/>
  <c r="K4590" i="2"/>
  <c r="K4591" i="2"/>
  <c r="K4592" i="2"/>
  <c r="K4593" i="2"/>
  <c r="K4594" i="2"/>
  <c r="K4595" i="2"/>
  <c r="K4596" i="2"/>
  <c r="K4597" i="2"/>
  <c r="K4598" i="2"/>
  <c r="K4599" i="2"/>
  <c r="K4600" i="2"/>
  <c r="K4601" i="2"/>
  <c r="K4602" i="2"/>
  <c r="K4603" i="2"/>
  <c r="K4604" i="2"/>
  <c r="K4605" i="2"/>
  <c r="K4606" i="2"/>
  <c r="K4607" i="2"/>
  <c r="K4608" i="2"/>
  <c r="K4609" i="2"/>
  <c r="K4610" i="2"/>
  <c r="K4611" i="2"/>
  <c r="K4612" i="2"/>
  <c r="K4613" i="2"/>
  <c r="K4614" i="2"/>
  <c r="K4615" i="2"/>
  <c r="K4616" i="2"/>
  <c r="K4617" i="2"/>
  <c r="K4618" i="2"/>
  <c r="K4619" i="2"/>
  <c r="K4620" i="2"/>
  <c r="K4621" i="2"/>
  <c r="K4622" i="2"/>
  <c r="K4623" i="2"/>
  <c r="K4624" i="2"/>
  <c r="K4625" i="2"/>
  <c r="K4626" i="2"/>
  <c r="K4627" i="2"/>
  <c r="K4628" i="2"/>
  <c r="K4629" i="2"/>
  <c r="K4630" i="2"/>
  <c r="K4631" i="2"/>
  <c r="K4632" i="2"/>
  <c r="K4633" i="2"/>
  <c r="K4634" i="2"/>
  <c r="K4635" i="2"/>
  <c r="K4636" i="2"/>
  <c r="K4637" i="2"/>
  <c r="K4638" i="2"/>
  <c r="K4639" i="2"/>
  <c r="K4640" i="2"/>
  <c r="K4641" i="2"/>
  <c r="K4642" i="2"/>
  <c r="K4643" i="2"/>
  <c r="K4644" i="2"/>
  <c r="K4645" i="2"/>
  <c r="K4646" i="2"/>
  <c r="K4647" i="2"/>
  <c r="K4648" i="2"/>
  <c r="K4649" i="2"/>
  <c r="K4650" i="2"/>
  <c r="K4651" i="2"/>
  <c r="K4652" i="2"/>
  <c r="K4653" i="2"/>
  <c r="K4654" i="2"/>
  <c r="K4655" i="2"/>
  <c r="K4656" i="2"/>
  <c r="K4657" i="2"/>
  <c r="K4658" i="2"/>
  <c r="K4659" i="2"/>
  <c r="K4660" i="2"/>
  <c r="K4661" i="2"/>
  <c r="K4662" i="2"/>
  <c r="K4663" i="2"/>
  <c r="K4664" i="2"/>
  <c r="K4665" i="2"/>
  <c r="K4666" i="2"/>
  <c r="K4667" i="2"/>
  <c r="K4668" i="2"/>
  <c r="K4669" i="2"/>
  <c r="K4670" i="2"/>
  <c r="K4671" i="2"/>
  <c r="K4672" i="2"/>
  <c r="K4673" i="2"/>
  <c r="K4674" i="2"/>
  <c r="K4675" i="2"/>
  <c r="K4676" i="2"/>
  <c r="K4677" i="2"/>
  <c r="K4678" i="2"/>
  <c r="K4679" i="2"/>
  <c r="K4680" i="2"/>
  <c r="K4681" i="2"/>
  <c r="K4682" i="2"/>
  <c r="K4683" i="2"/>
  <c r="K4684" i="2"/>
  <c r="K4685" i="2"/>
  <c r="K4686" i="2"/>
  <c r="K4687" i="2"/>
  <c r="K4688" i="2"/>
  <c r="K4689" i="2"/>
  <c r="K4690" i="2"/>
  <c r="K4691" i="2"/>
  <c r="K4692" i="2"/>
  <c r="K4693" i="2"/>
  <c r="K4694" i="2"/>
  <c r="K4695" i="2"/>
  <c r="K4696" i="2"/>
  <c r="K4697" i="2"/>
  <c r="K4698" i="2"/>
  <c r="K4699" i="2"/>
  <c r="K4700" i="2"/>
  <c r="K4701" i="2"/>
  <c r="K4702" i="2"/>
  <c r="K4703" i="2"/>
  <c r="K4704" i="2"/>
  <c r="K4705" i="2"/>
  <c r="K4706" i="2"/>
  <c r="K4707" i="2"/>
  <c r="K4708" i="2"/>
  <c r="K4709" i="2"/>
  <c r="K4710" i="2"/>
  <c r="K4711" i="2"/>
  <c r="K4712" i="2"/>
  <c r="K4713" i="2"/>
  <c r="K4714" i="2"/>
  <c r="K4715" i="2"/>
  <c r="K4716" i="2"/>
  <c r="K4717" i="2"/>
  <c r="K4718" i="2"/>
  <c r="K4719" i="2"/>
  <c r="K4720" i="2"/>
  <c r="K4721" i="2"/>
  <c r="K4722" i="2"/>
  <c r="K4723" i="2"/>
  <c r="K4724" i="2"/>
  <c r="K4725" i="2"/>
  <c r="K4726" i="2"/>
  <c r="K4727" i="2"/>
  <c r="K4728" i="2"/>
  <c r="K4729" i="2"/>
  <c r="K4730" i="2"/>
  <c r="K4731" i="2"/>
  <c r="K4732" i="2"/>
  <c r="K4733" i="2"/>
  <c r="K4734" i="2"/>
  <c r="K4735" i="2"/>
  <c r="K4736" i="2"/>
  <c r="K4737" i="2"/>
  <c r="K4738" i="2"/>
  <c r="K4739" i="2"/>
  <c r="K4740" i="2"/>
  <c r="K4741" i="2"/>
  <c r="K4742" i="2"/>
  <c r="K4743" i="2"/>
  <c r="K4744" i="2"/>
  <c r="K4745" i="2"/>
  <c r="K4746" i="2"/>
  <c r="K4747" i="2"/>
  <c r="K4748" i="2"/>
  <c r="K4749" i="2"/>
  <c r="K4750" i="2"/>
  <c r="K4751" i="2"/>
  <c r="K4752" i="2"/>
  <c r="K4753" i="2"/>
  <c r="K4754" i="2"/>
  <c r="K4755" i="2"/>
  <c r="K4756" i="2"/>
  <c r="K4757" i="2"/>
  <c r="K4758" i="2"/>
  <c r="K4759" i="2"/>
  <c r="K4760" i="2"/>
  <c r="K4761" i="2"/>
  <c r="K4762" i="2"/>
  <c r="K4763" i="2"/>
  <c r="K4764" i="2"/>
  <c r="K4765" i="2"/>
  <c r="K4766" i="2"/>
  <c r="K4767" i="2"/>
  <c r="K4768" i="2"/>
  <c r="K4769" i="2"/>
  <c r="K4770" i="2"/>
  <c r="K4771" i="2"/>
  <c r="K4772" i="2"/>
  <c r="K4773" i="2"/>
  <c r="K4774" i="2"/>
  <c r="K4775" i="2"/>
  <c r="K4776" i="2"/>
  <c r="K4777" i="2"/>
  <c r="K4778" i="2"/>
  <c r="K4779" i="2"/>
  <c r="K4780" i="2"/>
  <c r="K4781" i="2"/>
  <c r="K4782" i="2"/>
  <c r="K4783" i="2"/>
  <c r="K4784" i="2"/>
  <c r="K4785" i="2"/>
  <c r="K4786" i="2"/>
  <c r="K4787" i="2"/>
  <c r="K4788" i="2"/>
  <c r="K4789" i="2"/>
  <c r="K4790" i="2"/>
  <c r="K4791" i="2"/>
  <c r="K4792" i="2"/>
  <c r="K4793" i="2"/>
  <c r="K4794" i="2"/>
  <c r="K4795" i="2"/>
  <c r="K4796" i="2"/>
  <c r="K4797" i="2"/>
  <c r="K4798" i="2"/>
  <c r="K4799" i="2"/>
  <c r="K4800" i="2"/>
  <c r="K4801" i="2"/>
  <c r="K4802" i="2"/>
  <c r="K4803" i="2"/>
  <c r="K4804" i="2"/>
  <c r="K4805" i="2"/>
  <c r="K4806" i="2"/>
  <c r="K4807" i="2"/>
  <c r="K4808" i="2"/>
  <c r="K4809" i="2"/>
  <c r="K4810" i="2"/>
  <c r="K4811" i="2"/>
  <c r="K4812" i="2"/>
  <c r="K4813" i="2"/>
  <c r="K4814" i="2"/>
  <c r="K4815" i="2"/>
  <c r="K4816" i="2"/>
  <c r="K4817" i="2"/>
  <c r="K4818" i="2"/>
  <c r="K4819" i="2"/>
  <c r="K4820" i="2"/>
  <c r="K4821" i="2"/>
  <c r="K4822" i="2"/>
  <c r="K4823" i="2"/>
  <c r="K4824" i="2"/>
  <c r="K4825" i="2"/>
  <c r="K4826" i="2"/>
  <c r="K4827" i="2"/>
  <c r="K4828" i="2"/>
  <c r="K4829" i="2"/>
  <c r="K4830" i="2"/>
  <c r="K4831" i="2"/>
  <c r="K4832" i="2"/>
  <c r="K4833" i="2"/>
  <c r="K4834" i="2"/>
  <c r="K4835" i="2"/>
  <c r="K4836" i="2"/>
  <c r="K4837" i="2"/>
  <c r="K4838" i="2"/>
  <c r="K4839" i="2"/>
  <c r="K4840" i="2"/>
  <c r="K4841" i="2"/>
  <c r="K4842" i="2"/>
  <c r="K4843" i="2"/>
  <c r="K4844" i="2"/>
  <c r="K4845" i="2"/>
  <c r="K4846" i="2"/>
  <c r="K4847" i="2"/>
  <c r="K4848" i="2"/>
  <c r="K4849" i="2"/>
  <c r="K4850" i="2"/>
  <c r="K4851" i="2"/>
  <c r="K4852" i="2"/>
  <c r="K4853" i="2"/>
  <c r="K4854" i="2"/>
  <c r="K4855" i="2"/>
  <c r="K4856" i="2"/>
  <c r="K4857" i="2"/>
  <c r="K4858" i="2"/>
  <c r="K4859" i="2"/>
  <c r="K4860" i="2"/>
  <c r="K4861" i="2"/>
  <c r="K4862" i="2"/>
  <c r="K4863" i="2"/>
  <c r="K4864" i="2"/>
  <c r="K4865" i="2"/>
  <c r="K4866" i="2"/>
  <c r="K4867" i="2"/>
  <c r="K4868" i="2"/>
  <c r="K4869" i="2"/>
  <c r="K4870" i="2"/>
  <c r="K4871" i="2"/>
  <c r="K4872" i="2"/>
  <c r="K4873" i="2"/>
  <c r="K4874" i="2"/>
  <c r="K4875" i="2"/>
  <c r="K4876" i="2"/>
  <c r="K4877" i="2"/>
  <c r="K4878" i="2"/>
  <c r="K4879" i="2"/>
  <c r="K4880" i="2"/>
  <c r="K4881" i="2"/>
  <c r="K4882" i="2"/>
  <c r="K4883" i="2"/>
  <c r="K4884" i="2"/>
  <c r="K4885" i="2"/>
  <c r="K4886" i="2"/>
  <c r="K4887" i="2"/>
  <c r="K4888" i="2"/>
  <c r="K4889" i="2"/>
  <c r="K4890" i="2"/>
  <c r="K4891" i="2"/>
  <c r="K4892" i="2"/>
  <c r="K4893" i="2"/>
  <c r="K4894" i="2"/>
  <c r="K4895" i="2"/>
  <c r="K4896" i="2"/>
  <c r="K4897" i="2"/>
  <c r="K4898" i="2"/>
  <c r="K4899" i="2"/>
  <c r="K4900" i="2"/>
  <c r="K4901" i="2"/>
  <c r="K4902" i="2"/>
  <c r="K4903" i="2"/>
  <c r="K4904" i="2"/>
  <c r="K4905" i="2"/>
  <c r="K4906" i="2"/>
  <c r="K4907" i="2"/>
  <c r="K4908" i="2"/>
  <c r="K4909" i="2"/>
  <c r="K4910" i="2"/>
  <c r="K4911" i="2"/>
  <c r="K4912" i="2"/>
  <c r="K4913" i="2"/>
  <c r="K4914" i="2"/>
  <c r="K4915" i="2"/>
  <c r="K4916" i="2"/>
  <c r="K4917" i="2"/>
  <c r="K4918" i="2"/>
  <c r="K4919" i="2"/>
  <c r="K4920" i="2"/>
  <c r="K4921" i="2"/>
  <c r="K4922" i="2"/>
  <c r="K4923" i="2"/>
  <c r="K4924" i="2"/>
  <c r="K4925" i="2"/>
  <c r="K4926" i="2"/>
  <c r="K4927" i="2"/>
  <c r="K4928" i="2"/>
  <c r="K4929" i="2"/>
  <c r="K4930" i="2"/>
  <c r="K4931" i="2"/>
  <c r="K4932" i="2"/>
  <c r="K4933" i="2"/>
  <c r="K4934" i="2"/>
  <c r="K4935" i="2"/>
  <c r="K4936" i="2"/>
  <c r="K4937" i="2"/>
  <c r="K4938" i="2"/>
  <c r="K4939" i="2"/>
  <c r="K4940" i="2"/>
  <c r="K4941" i="2"/>
  <c r="K4942" i="2"/>
  <c r="K4943" i="2"/>
  <c r="K4944" i="2"/>
  <c r="K4945" i="2"/>
  <c r="K4946" i="2"/>
  <c r="K4947" i="2"/>
  <c r="K4948" i="2"/>
  <c r="K4949" i="2"/>
  <c r="K4950" i="2"/>
  <c r="K4951" i="2"/>
  <c r="K4952" i="2"/>
  <c r="K4953" i="2"/>
  <c r="K4954" i="2"/>
  <c r="K4955" i="2"/>
  <c r="K4956" i="2"/>
  <c r="K4957" i="2"/>
  <c r="K4958" i="2"/>
  <c r="K4959" i="2"/>
  <c r="K4960" i="2"/>
  <c r="K4961" i="2"/>
  <c r="K4962" i="2"/>
  <c r="K4963" i="2"/>
  <c r="K4964" i="2"/>
  <c r="K4965" i="2"/>
  <c r="K4966" i="2"/>
  <c r="K4967" i="2"/>
  <c r="K4968" i="2"/>
  <c r="K4969" i="2"/>
  <c r="K4970" i="2"/>
  <c r="K4971" i="2"/>
  <c r="K4972" i="2"/>
  <c r="K4973" i="2"/>
  <c r="K4974" i="2"/>
  <c r="K4975" i="2"/>
  <c r="K4976" i="2"/>
  <c r="K4977" i="2"/>
  <c r="K4978" i="2"/>
  <c r="K4979" i="2"/>
  <c r="K4980" i="2"/>
  <c r="K4981" i="2"/>
  <c r="K4982" i="2"/>
  <c r="K4983" i="2"/>
  <c r="K4984" i="2"/>
  <c r="K4985" i="2"/>
  <c r="K4986" i="2"/>
  <c r="K4987" i="2"/>
  <c r="K4988" i="2"/>
  <c r="K4989" i="2"/>
  <c r="K4990" i="2"/>
  <c r="K4991" i="2"/>
  <c r="K4992" i="2"/>
  <c r="K4993" i="2"/>
  <c r="K4994" i="2"/>
  <c r="K4995" i="2"/>
  <c r="K4996" i="2"/>
  <c r="K4997" i="2"/>
  <c r="K4998" i="2"/>
  <c r="K4999" i="2"/>
  <c r="K5000" i="2"/>
  <c r="K5001" i="2"/>
  <c r="K5002" i="2"/>
  <c r="K5003" i="2"/>
  <c r="K5004" i="2"/>
  <c r="K5005" i="2"/>
  <c r="K5006" i="2"/>
  <c r="K5007" i="2"/>
  <c r="K5008" i="2"/>
  <c r="K5009" i="2"/>
  <c r="K5010" i="2"/>
  <c r="K5011" i="2"/>
  <c r="K5012" i="2"/>
  <c r="K5013" i="2"/>
  <c r="K5014" i="2"/>
  <c r="K5015" i="2"/>
  <c r="K5016" i="2"/>
  <c r="K5017" i="2"/>
  <c r="K5018" i="2"/>
  <c r="K5019" i="2"/>
  <c r="K5020" i="2"/>
  <c r="K5021" i="2"/>
  <c r="K5022" i="2"/>
  <c r="K5023" i="2"/>
  <c r="K5024" i="2"/>
  <c r="K5025" i="2"/>
  <c r="K5026" i="2"/>
  <c r="K5027" i="2"/>
  <c r="K5028" i="2"/>
  <c r="K5029" i="2"/>
  <c r="K5030" i="2"/>
  <c r="K5031" i="2"/>
  <c r="K5032" i="2"/>
  <c r="K5033" i="2"/>
  <c r="K5034" i="2"/>
  <c r="K5035" i="2"/>
  <c r="K5036" i="2"/>
  <c r="K5037" i="2"/>
  <c r="K5038" i="2"/>
  <c r="K5039" i="2"/>
  <c r="K5040" i="2"/>
  <c r="K5041" i="2"/>
  <c r="K5042" i="2"/>
  <c r="K5043" i="2"/>
  <c r="K5044" i="2"/>
  <c r="K5045" i="2"/>
  <c r="K5046" i="2"/>
  <c r="K5047" i="2"/>
  <c r="K5048" i="2"/>
  <c r="K5049" i="2"/>
  <c r="K5050" i="2"/>
  <c r="K5051" i="2"/>
  <c r="K5052" i="2"/>
  <c r="K5053" i="2"/>
  <c r="K5054" i="2"/>
  <c r="K5055" i="2"/>
  <c r="K5056" i="2"/>
  <c r="K5057" i="2"/>
  <c r="K5058" i="2"/>
  <c r="K5059" i="2"/>
  <c r="K5060" i="2"/>
  <c r="K5061" i="2"/>
  <c r="K5062" i="2"/>
  <c r="K5063" i="2"/>
  <c r="K5064" i="2"/>
  <c r="K5065" i="2"/>
  <c r="K5066" i="2"/>
  <c r="K5067" i="2"/>
  <c r="K5068" i="2"/>
  <c r="K5069" i="2"/>
  <c r="K5070" i="2"/>
  <c r="K5071" i="2"/>
  <c r="K5072" i="2"/>
  <c r="K5073" i="2"/>
  <c r="K5074" i="2"/>
  <c r="K5075" i="2"/>
  <c r="K5076" i="2"/>
  <c r="K5077" i="2"/>
  <c r="K5078" i="2"/>
  <c r="K5079" i="2"/>
  <c r="K5080" i="2"/>
  <c r="K5081" i="2"/>
  <c r="K5082" i="2"/>
  <c r="K5083" i="2"/>
  <c r="K5084" i="2"/>
  <c r="K5085" i="2"/>
  <c r="K5086" i="2"/>
  <c r="K5087" i="2"/>
  <c r="K5088" i="2"/>
  <c r="K5089" i="2"/>
  <c r="K5090" i="2"/>
  <c r="K5091" i="2"/>
  <c r="K5092" i="2"/>
  <c r="K5093" i="2"/>
  <c r="K5094" i="2"/>
  <c r="K5095" i="2"/>
  <c r="K5096" i="2"/>
  <c r="K5097" i="2"/>
  <c r="K5098" i="2"/>
  <c r="K5099" i="2"/>
  <c r="K5100" i="2"/>
  <c r="K5101" i="2"/>
  <c r="K5102" i="2"/>
  <c r="K5103" i="2"/>
  <c r="K5104" i="2"/>
  <c r="K5105" i="2"/>
  <c r="K5106" i="2"/>
  <c r="K5107" i="2"/>
  <c r="K5108" i="2"/>
  <c r="K5109" i="2"/>
  <c r="K5110" i="2"/>
  <c r="K5111" i="2"/>
  <c r="K5112" i="2"/>
  <c r="K5113" i="2"/>
  <c r="K5114" i="2"/>
  <c r="K5115" i="2"/>
  <c r="K5116" i="2"/>
  <c r="K5117" i="2"/>
  <c r="K5118" i="2"/>
  <c r="K5119" i="2"/>
  <c r="K5120" i="2"/>
  <c r="K5121" i="2"/>
  <c r="K5122" i="2"/>
  <c r="K5123" i="2"/>
  <c r="K5124" i="2"/>
  <c r="K5125" i="2"/>
  <c r="K5126" i="2"/>
  <c r="K5127" i="2"/>
  <c r="K5128" i="2"/>
  <c r="K5129" i="2"/>
  <c r="K5130" i="2"/>
  <c r="K5131" i="2"/>
  <c r="K5132" i="2"/>
  <c r="K5133" i="2"/>
  <c r="K5134" i="2"/>
  <c r="K5135" i="2"/>
  <c r="K5136" i="2"/>
  <c r="K5137" i="2"/>
  <c r="K5138" i="2"/>
  <c r="K5139" i="2"/>
  <c r="K5140" i="2"/>
  <c r="K5141" i="2"/>
  <c r="K5142" i="2"/>
  <c r="K5143" i="2"/>
  <c r="K5144" i="2"/>
  <c r="K5145" i="2"/>
  <c r="K5146" i="2"/>
  <c r="K5147" i="2"/>
  <c r="K5148" i="2"/>
  <c r="K5149" i="2"/>
  <c r="K5150" i="2"/>
  <c r="K5151" i="2"/>
  <c r="K5152" i="2"/>
  <c r="K5153" i="2"/>
  <c r="K5154" i="2"/>
  <c r="K5155" i="2"/>
  <c r="K5156" i="2"/>
  <c r="K5157" i="2"/>
  <c r="K5158" i="2"/>
  <c r="K5159" i="2"/>
  <c r="K5160" i="2"/>
  <c r="K5161" i="2"/>
  <c r="K5162" i="2"/>
  <c r="K5163" i="2"/>
  <c r="K5164" i="2"/>
  <c r="K5165" i="2"/>
  <c r="K5166" i="2"/>
  <c r="K5167" i="2"/>
  <c r="K5168" i="2"/>
  <c r="K5169" i="2"/>
  <c r="K5170" i="2"/>
  <c r="K5171" i="2"/>
  <c r="K5172" i="2"/>
  <c r="K5173" i="2"/>
  <c r="K5174" i="2"/>
  <c r="K5175" i="2"/>
  <c r="K5176" i="2"/>
  <c r="K5177" i="2"/>
  <c r="K5178" i="2"/>
  <c r="K5179" i="2"/>
  <c r="K5180" i="2"/>
  <c r="K5181" i="2"/>
  <c r="K5182" i="2"/>
  <c r="K5183" i="2"/>
  <c r="K5184" i="2"/>
  <c r="K5185" i="2"/>
  <c r="K5186" i="2"/>
  <c r="K5187" i="2"/>
  <c r="K5188" i="2"/>
  <c r="K5189" i="2"/>
  <c r="K5190" i="2"/>
  <c r="K5191" i="2"/>
  <c r="K5192" i="2"/>
  <c r="K5193" i="2"/>
  <c r="K5194" i="2"/>
  <c r="K5195" i="2"/>
  <c r="K5196" i="2"/>
  <c r="K5197" i="2"/>
  <c r="K5198" i="2"/>
  <c r="K5199" i="2"/>
  <c r="K5200" i="2"/>
  <c r="K5201" i="2"/>
  <c r="K5202" i="2"/>
  <c r="K5203" i="2"/>
  <c r="K5204" i="2"/>
  <c r="K5205" i="2"/>
  <c r="K5206" i="2"/>
  <c r="K5207" i="2"/>
  <c r="K5208" i="2"/>
  <c r="K5209" i="2"/>
  <c r="K5210" i="2"/>
  <c r="K5211" i="2"/>
  <c r="K5212" i="2"/>
  <c r="K5213" i="2"/>
  <c r="K5214" i="2"/>
  <c r="K5215" i="2"/>
  <c r="K5216" i="2"/>
  <c r="K5217" i="2"/>
  <c r="K5218" i="2"/>
  <c r="K5219" i="2"/>
  <c r="K5220" i="2"/>
  <c r="K5221" i="2"/>
  <c r="K5222" i="2"/>
  <c r="K5223" i="2"/>
  <c r="K5224" i="2"/>
  <c r="K5225" i="2"/>
  <c r="K5226" i="2"/>
  <c r="K5227" i="2"/>
  <c r="K5228" i="2"/>
  <c r="K5229" i="2"/>
  <c r="K5230" i="2"/>
  <c r="K5231" i="2"/>
  <c r="K5232" i="2"/>
  <c r="K5233" i="2"/>
  <c r="K5234" i="2"/>
  <c r="K5235" i="2"/>
  <c r="K5236" i="2"/>
  <c r="K5237" i="2"/>
  <c r="K5238" i="2"/>
  <c r="K5239" i="2"/>
  <c r="K5240" i="2"/>
  <c r="K5241" i="2"/>
  <c r="K5242" i="2"/>
  <c r="K5243" i="2"/>
  <c r="K5244" i="2"/>
  <c r="K5245" i="2"/>
  <c r="K5246" i="2"/>
  <c r="K5247" i="2"/>
  <c r="K5248" i="2"/>
  <c r="K5249" i="2"/>
  <c r="K5250" i="2"/>
  <c r="K5251" i="2"/>
  <c r="K5252" i="2"/>
  <c r="K5253" i="2"/>
  <c r="K5254" i="2"/>
  <c r="K5255" i="2"/>
  <c r="K5256" i="2"/>
  <c r="K5257" i="2"/>
  <c r="K5258" i="2"/>
  <c r="K5259" i="2"/>
  <c r="K5260" i="2"/>
  <c r="K5261" i="2"/>
  <c r="K5262" i="2"/>
  <c r="K5263" i="2"/>
  <c r="K5264" i="2"/>
  <c r="K5265" i="2"/>
  <c r="K5266" i="2"/>
  <c r="K5267" i="2"/>
  <c r="K5268" i="2"/>
  <c r="K5269" i="2"/>
  <c r="K5270" i="2"/>
  <c r="K5271" i="2"/>
  <c r="K5272" i="2"/>
  <c r="K5273" i="2"/>
  <c r="K5274" i="2"/>
  <c r="K5275" i="2"/>
  <c r="K5276" i="2"/>
  <c r="K5277" i="2"/>
  <c r="K5278" i="2"/>
  <c r="K5279" i="2"/>
  <c r="K5280" i="2"/>
  <c r="K5281" i="2"/>
  <c r="K5282" i="2"/>
  <c r="K5283" i="2"/>
  <c r="K5284" i="2"/>
  <c r="K5285" i="2"/>
  <c r="K5286" i="2"/>
  <c r="K5287" i="2"/>
  <c r="K5288" i="2"/>
  <c r="K5289" i="2"/>
  <c r="K5290" i="2"/>
  <c r="K5291" i="2"/>
  <c r="K5292" i="2"/>
  <c r="K5293" i="2"/>
  <c r="K5294" i="2"/>
  <c r="K5295" i="2"/>
  <c r="K5296" i="2"/>
  <c r="K5297" i="2"/>
  <c r="K5298" i="2"/>
  <c r="K5299" i="2"/>
  <c r="K5300" i="2"/>
  <c r="K5301" i="2"/>
  <c r="K5302" i="2"/>
  <c r="K5303" i="2"/>
  <c r="K5304" i="2"/>
  <c r="K5305" i="2"/>
  <c r="K5306" i="2"/>
  <c r="K5307" i="2"/>
  <c r="K5308" i="2"/>
  <c r="K5309" i="2"/>
  <c r="K5310" i="2"/>
  <c r="K5311" i="2"/>
  <c r="K5312" i="2"/>
  <c r="K5313" i="2"/>
  <c r="K5314" i="2"/>
  <c r="K5315" i="2"/>
  <c r="K5316" i="2"/>
  <c r="K5317" i="2"/>
  <c r="K5318" i="2"/>
  <c r="K5319" i="2"/>
  <c r="K5320" i="2"/>
  <c r="K5321" i="2"/>
  <c r="K5322" i="2"/>
  <c r="K5323" i="2"/>
  <c r="K5324" i="2"/>
  <c r="K5325" i="2"/>
  <c r="K5326" i="2"/>
  <c r="K5327" i="2"/>
  <c r="K5328" i="2"/>
  <c r="K5329" i="2"/>
  <c r="K5330" i="2"/>
  <c r="K5331" i="2"/>
  <c r="K5332" i="2"/>
  <c r="K5333" i="2"/>
  <c r="K5334" i="2"/>
  <c r="K5335" i="2"/>
  <c r="K5336" i="2"/>
  <c r="K5337" i="2"/>
  <c r="K5338" i="2"/>
  <c r="K5339" i="2"/>
  <c r="K5340" i="2"/>
  <c r="K5341" i="2"/>
  <c r="K5342" i="2"/>
  <c r="K5343" i="2"/>
  <c r="K5344" i="2"/>
  <c r="K5345" i="2"/>
  <c r="K5346" i="2"/>
  <c r="K5347" i="2"/>
  <c r="K5348" i="2"/>
  <c r="K5349" i="2"/>
  <c r="K5350" i="2"/>
  <c r="K5351" i="2"/>
  <c r="K5352" i="2"/>
  <c r="K5353" i="2"/>
  <c r="K5354" i="2"/>
  <c r="K5355" i="2"/>
  <c r="K5356" i="2"/>
  <c r="K5357" i="2"/>
  <c r="K5358" i="2"/>
  <c r="K5359" i="2"/>
  <c r="K5360" i="2"/>
  <c r="K5361" i="2"/>
  <c r="K5362" i="2"/>
  <c r="K5363" i="2"/>
  <c r="K5364" i="2"/>
  <c r="K5365" i="2"/>
  <c r="K5366" i="2"/>
  <c r="K5367" i="2"/>
  <c r="K5368" i="2"/>
  <c r="K5369" i="2"/>
  <c r="K5370" i="2"/>
  <c r="K5371" i="2"/>
  <c r="K5372" i="2"/>
  <c r="K5373" i="2"/>
  <c r="K5374" i="2"/>
  <c r="K5375" i="2"/>
  <c r="K5376" i="2"/>
  <c r="K5377" i="2"/>
  <c r="K5378" i="2"/>
  <c r="K5379" i="2"/>
  <c r="K5380" i="2"/>
  <c r="K5381" i="2"/>
  <c r="K5382" i="2"/>
  <c r="K5383" i="2"/>
  <c r="K5384" i="2"/>
  <c r="K5385" i="2"/>
  <c r="K5386" i="2"/>
  <c r="K5387" i="2"/>
  <c r="K5388" i="2"/>
  <c r="K5389" i="2"/>
  <c r="K5390" i="2"/>
  <c r="K5391" i="2"/>
  <c r="K5392" i="2"/>
  <c r="K5393" i="2"/>
  <c r="K5394" i="2"/>
  <c r="K5395" i="2"/>
  <c r="K5396" i="2"/>
  <c r="K5397" i="2"/>
  <c r="K5398" i="2"/>
  <c r="K5399" i="2"/>
  <c r="K5400" i="2"/>
  <c r="K5401" i="2"/>
  <c r="K5402" i="2"/>
  <c r="K5403" i="2"/>
  <c r="K5404" i="2"/>
  <c r="K5405" i="2"/>
  <c r="K5406" i="2"/>
  <c r="K5407" i="2"/>
  <c r="K5408" i="2"/>
  <c r="K5409" i="2"/>
  <c r="K5410" i="2"/>
  <c r="K5411" i="2"/>
  <c r="K5412" i="2"/>
  <c r="K5413" i="2"/>
  <c r="K5414" i="2"/>
  <c r="K5415" i="2"/>
  <c r="K5416" i="2"/>
  <c r="K5417" i="2"/>
  <c r="K5418" i="2"/>
  <c r="K5419" i="2"/>
  <c r="K5420" i="2"/>
  <c r="K5421" i="2"/>
  <c r="K5422" i="2"/>
  <c r="K5423" i="2"/>
  <c r="K5424" i="2"/>
  <c r="K5425" i="2"/>
  <c r="K5426" i="2"/>
  <c r="K5427" i="2"/>
  <c r="K5428" i="2"/>
  <c r="K5429" i="2"/>
  <c r="K5430" i="2"/>
  <c r="K5431" i="2"/>
  <c r="K5432" i="2"/>
  <c r="K5433" i="2"/>
  <c r="K5434" i="2"/>
  <c r="K5435" i="2"/>
  <c r="K5436" i="2"/>
  <c r="K5437" i="2"/>
  <c r="K5438" i="2"/>
  <c r="K5439" i="2"/>
  <c r="K5440" i="2"/>
  <c r="K5441" i="2"/>
  <c r="K5442" i="2"/>
  <c r="K5443" i="2"/>
  <c r="K5444" i="2"/>
  <c r="K5445" i="2"/>
  <c r="K5446" i="2"/>
  <c r="K5447" i="2"/>
  <c r="K5448" i="2"/>
  <c r="K5449" i="2"/>
  <c r="K5450" i="2"/>
  <c r="K5451" i="2"/>
  <c r="K5452" i="2"/>
  <c r="K5453" i="2"/>
  <c r="K5454" i="2"/>
  <c r="K5455" i="2"/>
  <c r="K5456" i="2"/>
  <c r="K5457" i="2"/>
  <c r="K5458" i="2"/>
  <c r="K5459" i="2"/>
  <c r="K5460" i="2"/>
  <c r="K5461" i="2"/>
  <c r="K5462" i="2"/>
  <c r="K5463" i="2"/>
  <c r="K5464" i="2"/>
  <c r="K5465" i="2"/>
  <c r="K5466" i="2"/>
  <c r="K5467" i="2"/>
  <c r="K5468" i="2"/>
  <c r="K5469" i="2"/>
  <c r="K5470" i="2"/>
  <c r="K5471" i="2"/>
  <c r="K5472" i="2"/>
  <c r="K5473" i="2"/>
  <c r="K5474" i="2"/>
  <c r="K5475" i="2"/>
  <c r="K5476" i="2"/>
  <c r="K5477" i="2"/>
  <c r="K5478" i="2"/>
  <c r="K5479" i="2"/>
  <c r="K5480" i="2"/>
  <c r="K5481" i="2"/>
  <c r="K5482" i="2"/>
  <c r="K5483" i="2"/>
  <c r="K5484" i="2"/>
  <c r="K5485" i="2"/>
  <c r="K5486" i="2"/>
  <c r="K5487" i="2"/>
  <c r="K5488" i="2"/>
  <c r="K5489" i="2"/>
  <c r="K5490" i="2"/>
  <c r="K5491" i="2"/>
  <c r="K5492" i="2"/>
  <c r="K5493" i="2"/>
  <c r="K5494" i="2"/>
  <c r="K5495" i="2"/>
  <c r="K5496" i="2"/>
  <c r="K5497" i="2"/>
  <c r="K5498" i="2"/>
  <c r="K5499" i="2"/>
  <c r="K5500" i="2"/>
  <c r="K5501" i="2"/>
  <c r="K5502" i="2"/>
  <c r="K5503" i="2"/>
  <c r="K5504" i="2"/>
  <c r="K5505" i="2"/>
  <c r="K5506" i="2"/>
  <c r="K5507" i="2"/>
  <c r="K5508" i="2"/>
  <c r="K5509" i="2"/>
  <c r="K5510" i="2"/>
  <c r="K5511" i="2"/>
  <c r="K5512" i="2"/>
  <c r="K5513" i="2"/>
  <c r="K5514" i="2"/>
  <c r="K5515" i="2"/>
  <c r="K5516" i="2"/>
  <c r="K5517" i="2"/>
  <c r="K5518" i="2"/>
  <c r="K5519" i="2"/>
  <c r="K5520" i="2"/>
  <c r="K5521" i="2"/>
  <c r="K5522" i="2"/>
  <c r="K5523" i="2"/>
  <c r="K5524" i="2"/>
  <c r="K5525" i="2"/>
  <c r="K5526" i="2"/>
  <c r="K5527" i="2"/>
  <c r="K5528" i="2"/>
  <c r="K5529" i="2"/>
  <c r="K5530" i="2"/>
  <c r="K5531" i="2"/>
  <c r="K5532" i="2"/>
  <c r="K5533" i="2"/>
  <c r="K5534" i="2"/>
  <c r="K5535" i="2"/>
  <c r="K5536" i="2"/>
  <c r="K5537" i="2"/>
  <c r="K5538" i="2"/>
  <c r="K5539" i="2"/>
  <c r="K5540" i="2"/>
  <c r="K5541" i="2"/>
  <c r="K5542" i="2"/>
  <c r="K5543" i="2"/>
  <c r="K5544" i="2"/>
  <c r="K5545" i="2"/>
  <c r="K5546" i="2"/>
  <c r="K5547" i="2"/>
  <c r="K5548" i="2"/>
  <c r="K5549" i="2"/>
  <c r="K5550" i="2"/>
  <c r="K5551" i="2"/>
  <c r="K5552" i="2"/>
  <c r="K5553" i="2"/>
  <c r="K5554" i="2"/>
  <c r="K5555" i="2"/>
  <c r="K5556" i="2"/>
  <c r="K5557" i="2"/>
  <c r="K5558" i="2"/>
  <c r="K5559" i="2"/>
  <c r="K5560" i="2"/>
  <c r="K5561" i="2"/>
  <c r="K5562" i="2"/>
  <c r="K5563" i="2"/>
  <c r="K5564" i="2"/>
  <c r="K5565" i="2"/>
  <c r="K5566" i="2"/>
  <c r="K5567" i="2"/>
  <c r="K5568" i="2"/>
  <c r="K5569" i="2"/>
  <c r="K5570" i="2"/>
  <c r="K5571" i="2"/>
  <c r="K5572" i="2"/>
  <c r="K5573" i="2"/>
  <c r="K5574" i="2"/>
  <c r="K5575" i="2"/>
  <c r="K5576" i="2"/>
  <c r="K5577" i="2"/>
  <c r="K5578" i="2"/>
  <c r="K5579" i="2"/>
  <c r="K5580" i="2"/>
  <c r="K5581" i="2"/>
  <c r="K5582" i="2"/>
  <c r="K5583" i="2"/>
  <c r="K5584" i="2"/>
  <c r="K5585" i="2"/>
  <c r="K5586" i="2"/>
  <c r="K5587" i="2"/>
  <c r="K5588" i="2"/>
  <c r="K5589" i="2"/>
  <c r="K5590" i="2"/>
  <c r="K5591" i="2"/>
  <c r="K5592" i="2"/>
  <c r="K5593" i="2"/>
  <c r="K5594" i="2"/>
  <c r="K5595" i="2"/>
  <c r="K5596" i="2"/>
  <c r="K5597" i="2"/>
  <c r="K5598" i="2"/>
  <c r="K5599" i="2"/>
  <c r="K5600" i="2"/>
  <c r="K5601" i="2"/>
  <c r="K5602" i="2"/>
  <c r="K5603" i="2"/>
  <c r="K5604" i="2"/>
  <c r="K5605" i="2"/>
  <c r="K5606" i="2"/>
  <c r="K5607" i="2"/>
  <c r="K5608" i="2"/>
  <c r="K5609" i="2"/>
  <c r="K5610" i="2"/>
  <c r="K5611" i="2"/>
  <c r="K5612" i="2"/>
  <c r="K5613" i="2"/>
  <c r="K5614" i="2"/>
  <c r="K5615" i="2"/>
  <c r="K5616" i="2"/>
  <c r="K5617" i="2"/>
  <c r="K5618" i="2"/>
  <c r="K5619" i="2"/>
  <c r="K5620" i="2"/>
  <c r="K5621" i="2"/>
  <c r="K5622" i="2"/>
  <c r="K5623" i="2"/>
  <c r="K5624" i="2"/>
  <c r="K5625" i="2"/>
  <c r="K5626" i="2"/>
  <c r="K5627" i="2"/>
  <c r="K5628" i="2"/>
  <c r="K5629" i="2"/>
  <c r="K5630" i="2"/>
  <c r="K5631" i="2"/>
  <c r="K5632" i="2"/>
  <c r="K5633" i="2"/>
  <c r="K5634" i="2"/>
  <c r="K5635" i="2"/>
  <c r="K5636" i="2"/>
  <c r="K5637" i="2"/>
  <c r="K5638" i="2"/>
  <c r="K5639" i="2"/>
  <c r="K5640" i="2"/>
  <c r="K5641" i="2"/>
  <c r="K5642" i="2"/>
  <c r="K5643" i="2"/>
  <c r="K5644" i="2"/>
  <c r="K5645" i="2"/>
  <c r="K5646" i="2"/>
  <c r="K5647" i="2"/>
  <c r="K5648" i="2"/>
  <c r="K5649" i="2"/>
  <c r="K5650" i="2"/>
  <c r="K5651" i="2"/>
  <c r="K5652" i="2"/>
  <c r="K5653" i="2"/>
  <c r="K5654" i="2"/>
  <c r="K5655" i="2"/>
  <c r="K5656" i="2"/>
  <c r="K5657" i="2"/>
  <c r="K5658" i="2"/>
  <c r="K5659" i="2"/>
  <c r="K5660" i="2"/>
  <c r="K5661" i="2"/>
  <c r="K5662" i="2"/>
  <c r="K5663" i="2"/>
  <c r="K5664" i="2"/>
  <c r="K5665" i="2"/>
  <c r="K5666" i="2"/>
  <c r="K5667" i="2"/>
  <c r="K5668" i="2"/>
  <c r="K5669" i="2"/>
  <c r="K5670" i="2"/>
  <c r="K5671" i="2"/>
  <c r="K5672" i="2"/>
  <c r="K5673" i="2"/>
  <c r="K5674" i="2"/>
  <c r="K5675" i="2"/>
  <c r="K5676" i="2"/>
  <c r="K5677" i="2"/>
  <c r="K5678" i="2"/>
  <c r="K5679" i="2"/>
  <c r="K5680" i="2"/>
  <c r="K5681" i="2"/>
  <c r="K5682" i="2"/>
  <c r="K5683" i="2"/>
  <c r="K5684" i="2"/>
  <c r="K5685" i="2"/>
  <c r="K5686" i="2"/>
  <c r="K5687" i="2"/>
  <c r="K5688" i="2"/>
  <c r="K5689" i="2"/>
  <c r="K5690" i="2"/>
  <c r="K5691" i="2"/>
  <c r="K5692" i="2"/>
  <c r="K5693" i="2"/>
  <c r="K5694" i="2"/>
  <c r="K5695" i="2"/>
  <c r="K5696" i="2"/>
  <c r="K5697" i="2"/>
  <c r="K5698" i="2"/>
  <c r="K5699" i="2"/>
  <c r="K5700" i="2"/>
  <c r="K5701" i="2"/>
  <c r="K5702" i="2"/>
  <c r="K5703" i="2"/>
  <c r="K5704" i="2"/>
  <c r="K5705" i="2"/>
  <c r="K5706" i="2"/>
  <c r="K5707" i="2"/>
  <c r="K5708" i="2"/>
  <c r="K5709" i="2"/>
  <c r="K5710" i="2"/>
  <c r="K5711" i="2"/>
  <c r="K5712" i="2"/>
  <c r="K5713" i="2"/>
  <c r="K5714" i="2"/>
  <c r="K5715" i="2"/>
  <c r="K5716" i="2"/>
  <c r="K5717" i="2"/>
  <c r="K5718" i="2"/>
  <c r="K5719" i="2"/>
  <c r="K5720" i="2"/>
  <c r="K5721" i="2"/>
  <c r="K5722" i="2"/>
  <c r="K5723" i="2"/>
  <c r="K5724" i="2"/>
  <c r="K5725" i="2"/>
  <c r="K5726" i="2"/>
  <c r="K5727" i="2"/>
  <c r="K5728" i="2"/>
  <c r="K5729" i="2"/>
  <c r="K5730" i="2"/>
  <c r="K5731" i="2"/>
  <c r="K5732" i="2"/>
  <c r="K5733" i="2"/>
  <c r="K5734" i="2"/>
  <c r="K5735" i="2"/>
  <c r="K5736" i="2"/>
  <c r="K5737" i="2"/>
  <c r="K5738" i="2"/>
  <c r="K5739" i="2"/>
  <c r="K5740" i="2"/>
  <c r="K5741" i="2"/>
  <c r="K5742" i="2"/>
  <c r="K5743" i="2"/>
  <c r="K5744" i="2"/>
  <c r="K5745" i="2"/>
  <c r="K5746" i="2"/>
  <c r="K5747" i="2"/>
  <c r="K5748" i="2"/>
  <c r="K5749" i="2"/>
  <c r="K5750" i="2"/>
  <c r="K5751" i="2"/>
  <c r="K5752" i="2"/>
  <c r="K5753" i="2"/>
  <c r="K5754" i="2"/>
  <c r="K5755" i="2"/>
  <c r="K5756" i="2"/>
  <c r="K5757" i="2"/>
  <c r="K5758" i="2"/>
  <c r="K5759" i="2"/>
  <c r="K5760" i="2"/>
  <c r="K5761" i="2"/>
  <c r="K5762" i="2"/>
  <c r="K5763" i="2"/>
  <c r="K5764" i="2"/>
  <c r="K5765" i="2"/>
  <c r="K5766" i="2"/>
  <c r="K5767" i="2"/>
  <c r="K5768" i="2"/>
  <c r="K5769" i="2"/>
  <c r="K5770" i="2"/>
  <c r="K5771" i="2"/>
  <c r="K5772" i="2"/>
  <c r="K5773" i="2"/>
  <c r="K5774" i="2"/>
  <c r="K5775" i="2"/>
  <c r="K5776" i="2"/>
  <c r="K5777" i="2"/>
  <c r="K5778" i="2"/>
  <c r="K5779" i="2"/>
  <c r="K5780" i="2"/>
  <c r="K5781" i="2"/>
  <c r="K5782" i="2"/>
  <c r="K5783" i="2"/>
  <c r="K5784" i="2"/>
  <c r="K5785" i="2"/>
  <c r="K5786" i="2"/>
  <c r="K5787" i="2"/>
  <c r="K5788" i="2"/>
  <c r="K5789" i="2"/>
  <c r="K5790" i="2"/>
  <c r="K5791" i="2"/>
  <c r="K5792" i="2"/>
  <c r="K5793" i="2"/>
  <c r="K5794" i="2"/>
  <c r="K5795" i="2"/>
  <c r="K5796" i="2"/>
  <c r="K5797" i="2"/>
  <c r="K5798" i="2"/>
  <c r="K5799" i="2"/>
  <c r="K5800" i="2"/>
  <c r="K5801" i="2"/>
  <c r="K5802" i="2"/>
  <c r="K5803" i="2"/>
  <c r="K5804" i="2"/>
  <c r="K5805" i="2"/>
  <c r="K5806" i="2"/>
  <c r="K5807" i="2"/>
  <c r="K5808" i="2"/>
  <c r="K5809" i="2"/>
  <c r="K5810" i="2"/>
  <c r="K5811" i="2"/>
  <c r="K5812" i="2"/>
  <c r="K5813" i="2"/>
  <c r="K5814" i="2"/>
  <c r="K5815" i="2"/>
  <c r="K5816" i="2"/>
  <c r="K5817" i="2"/>
  <c r="K5818" i="2"/>
  <c r="K5819" i="2"/>
  <c r="K5820" i="2"/>
  <c r="K5821" i="2"/>
  <c r="K5822" i="2"/>
  <c r="K5823" i="2"/>
  <c r="K5824" i="2"/>
  <c r="K5825" i="2"/>
  <c r="K5826" i="2"/>
  <c r="K5827" i="2"/>
  <c r="K5828" i="2"/>
  <c r="K5829" i="2"/>
  <c r="K5830" i="2"/>
  <c r="K5831" i="2"/>
  <c r="K5832" i="2"/>
  <c r="K5833" i="2"/>
  <c r="K5834" i="2"/>
  <c r="K5835" i="2"/>
  <c r="K5836" i="2"/>
  <c r="K5837" i="2"/>
  <c r="K5838" i="2"/>
  <c r="K5839" i="2"/>
  <c r="K5840" i="2"/>
  <c r="K5841" i="2"/>
  <c r="K5842" i="2"/>
  <c r="K5843" i="2"/>
  <c r="K5844" i="2"/>
  <c r="K5845" i="2"/>
  <c r="K5846" i="2"/>
  <c r="K5847" i="2"/>
  <c r="K5848" i="2"/>
  <c r="K5849" i="2"/>
  <c r="K5850" i="2"/>
  <c r="K5851" i="2"/>
  <c r="K5852" i="2"/>
  <c r="K5853" i="2"/>
  <c r="K5854" i="2"/>
  <c r="K5855" i="2"/>
  <c r="K5856" i="2"/>
  <c r="K5857" i="2"/>
  <c r="K5858" i="2"/>
  <c r="K5859" i="2"/>
  <c r="K5860" i="2"/>
  <c r="K5861" i="2"/>
  <c r="K5862" i="2"/>
  <c r="K5863" i="2"/>
  <c r="K5864" i="2"/>
  <c r="K5865" i="2"/>
  <c r="K5866" i="2"/>
  <c r="K5867" i="2"/>
  <c r="K5868" i="2"/>
  <c r="K5869" i="2"/>
  <c r="K5870" i="2"/>
  <c r="K5871" i="2"/>
  <c r="K5872" i="2"/>
  <c r="K5873" i="2"/>
  <c r="K5874" i="2"/>
  <c r="K5875" i="2"/>
  <c r="K5876" i="2"/>
  <c r="K5877" i="2"/>
  <c r="K5878" i="2"/>
  <c r="K5879" i="2"/>
  <c r="K5880" i="2"/>
  <c r="K5881" i="2"/>
  <c r="K5882" i="2"/>
  <c r="K5883" i="2"/>
  <c r="K5884" i="2"/>
  <c r="K5885" i="2"/>
  <c r="K5886" i="2"/>
  <c r="K5887" i="2"/>
  <c r="K5888" i="2"/>
  <c r="K5889" i="2"/>
  <c r="K5890" i="2"/>
  <c r="K5891" i="2"/>
  <c r="K5892" i="2"/>
  <c r="K5893" i="2"/>
  <c r="K5894" i="2"/>
  <c r="K5895" i="2"/>
  <c r="K5896" i="2"/>
  <c r="K5897" i="2"/>
  <c r="K5898" i="2"/>
  <c r="K5899" i="2"/>
  <c r="K5900" i="2"/>
  <c r="K5901" i="2"/>
  <c r="K5902" i="2"/>
  <c r="K5903" i="2"/>
  <c r="K5904" i="2"/>
  <c r="K5905" i="2"/>
  <c r="K5906" i="2"/>
  <c r="K5907" i="2"/>
  <c r="K5908" i="2"/>
  <c r="K5909" i="2"/>
  <c r="K5910" i="2"/>
  <c r="K5911" i="2"/>
  <c r="K5912" i="2"/>
  <c r="K5913" i="2"/>
  <c r="K5914" i="2"/>
  <c r="K5915" i="2"/>
  <c r="K5916" i="2"/>
  <c r="K5917" i="2"/>
  <c r="K5918" i="2"/>
  <c r="K5919" i="2"/>
  <c r="K5920" i="2"/>
  <c r="K5921" i="2"/>
  <c r="K5922" i="2"/>
  <c r="K5923" i="2"/>
  <c r="K5924" i="2"/>
  <c r="K5925" i="2"/>
  <c r="K5926" i="2"/>
  <c r="K5927" i="2"/>
  <c r="K5928" i="2"/>
  <c r="K5929" i="2"/>
  <c r="K5930" i="2"/>
  <c r="K5931" i="2"/>
  <c r="K5932" i="2"/>
  <c r="K5933" i="2"/>
  <c r="K5934" i="2"/>
  <c r="K5935" i="2"/>
  <c r="K5936" i="2"/>
  <c r="K5937" i="2"/>
  <c r="K5938" i="2"/>
  <c r="K5939" i="2"/>
  <c r="K5940" i="2"/>
  <c r="K5941" i="2"/>
  <c r="K5942" i="2"/>
  <c r="K5943" i="2"/>
  <c r="K5944" i="2"/>
  <c r="K5945" i="2"/>
  <c r="K5946" i="2"/>
  <c r="K5947" i="2"/>
  <c r="K5948" i="2"/>
  <c r="K5949" i="2"/>
  <c r="K5950" i="2"/>
  <c r="K5951" i="2"/>
  <c r="K2" i="2"/>
  <c r="J2" i="2"/>
  <c r="L5954" i="2"/>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381" i="2"/>
  <c r="J2382" i="2"/>
  <c r="J2383" i="2"/>
  <c r="J2384" i="2"/>
  <c r="J2385" i="2"/>
  <c r="J2386" i="2"/>
  <c r="J2387" i="2"/>
  <c r="J2388" i="2"/>
  <c r="J2389" i="2"/>
  <c r="J2390" i="2"/>
  <c r="J2391" i="2"/>
  <c r="J2392" i="2"/>
  <c r="J2393" i="2"/>
  <c r="J2394" i="2"/>
  <c r="J2395" i="2"/>
  <c r="J2396" i="2"/>
  <c r="J2397" i="2"/>
  <c r="J2398" i="2"/>
  <c r="J2399" i="2"/>
  <c r="J2400" i="2"/>
  <c r="J2401" i="2"/>
  <c r="J2402" i="2"/>
  <c r="J2403" i="2"/>
  <c r="J2404" i="2"/>
  <c r="J2405" i="2"/>
  <c r="J2406" i="2"/>
  <c r="J2407" i="2"/>
  <c r="J2408" i="2"/>
  <c r="J2409" i="2"/>
  <c r="J2410" i="2"/>
  <c r="J2411" i="2"/>
  <c r="J2412" i="2"/>
  <c r="J2413" i="2"/>
  <c r="J2414" i="2"/>
  <c r="J2415" i="2"/>
  <c r="J2416" i="2"/>
  <c r="J2417" i="2"/>
  <c r="J2418" i="2"/>
  <c r="J2419" i="2"/>
  <c r="J2420" i="2"/>
  <c r="J2421" i="2"/>
  <c r="J2422" i="2"/>
  <c r="J2423" i="2"/>
  <c r="J2424" i="2"/>
  <c r="J2425" i="2"/>
  <c r="J2426" i="2"/>
  <c r="J2427" i="2"/>
  <c r="J2428" i="2"/>
  <c r="J2429" i="2"/>
  <c r="J2430" i="2"/>
  <c r="J2431" i="2"/>
  <c r="J2432" i="2"/>
  <c r="J2433" i="2"/>
  <c r="J2434" i="2"/>
  <c r="J2435" i="2"/>
  <c r="J2436" i="2"/>
  <c r="J2437" i="2"/>
  <c r="J2438" i="2"/>
  <c r="J2439" i="2"/>
  <c r="J2440" i="2"/>
  <c r="J2441" i="2"/>
  <c r="J2442" i="2"/>
  <c r="J2443" i="2"/>
  <c r="J2444" i="2"/>
  <c r="J2445" i="2"/>
  <c r="J2446" i="2"/>
  <c r="J2447" i="2"/>
  <c r="J2448" i="2"/>
  <c r="J2449" i="2"/>
  <c r="J2450" i="2"/>
  <c r="J2451" i="2"/>
  <c r="J2452" i="2"/>
  <c r="J2453" i="2"/>
  <c r="J2454" i="2"/>
  <c r="J2455" i="2"/>
  <c r="J2456" i="2"/>
  <c r="J2457" i="2"/>
  <c r="J2458" i="2"/>
  <c r="J2459" i="2"/>
  <c r="J2460" i="2"/>
  <c r="J2461" i="2"/>
  <c r="J2462" i="2"/>
  <c r="J2463" i="2"/>
  <c r="J2464" i="2"/>
  <c r="J2465" i="2"/>
  <c r="J2466" i="2"/>
  <c r="J2467" i="2"/>
  <c r="J2468" i="2"/>
  <c r="J2469" i="2"/>
  <c r="J2470" i="2"/>
  <c r="J2471" i="2"/>
  <c r="J2472" i="2"/>
  <c r="J2473" i="2"/>
  <c r="J2474" i="2"/>
  <c r="J2475" i="2"/>
  <c r="J2476" i="2"/>
  <c r="J2477" i="2"/>
  <c r="J2478" i="2"/>
  <c r="J2479" i="2"/>
  <c r="J2480" i="2"/>
  <c r="J2481" i="2"/>
  <c r="J2482" i="2"/>
  <c r="J2483" i="2"/>
  <c r="J2484" i="2"/>
  <c r="J2485" i="2"/>
  <c r="J2486" i="2"/>
  <c r="J2487" i="2"/>
  <c r="J2488" i="2"/>
  <c r="J2489" i="2"/>
  <c r="J2490" i="2"/>
  <c r="J2491" i="2"/>
  <c r="J2492" i="2"/>
  <c r="J2493" i="2"/>
  <c r="J2494" i="2"/>
  <c r="J2495" i="2"/>
  <c r="J2496" i="2"/>
  <c r="J2497" i="2"/>
  <c r="J2498" i="2"/>
  <c r="J2499" i="2"/>
  <c r="J2500" i="2"/>
  <c r="J2501" i="2"/>
  <c r="J2502" i="2"/>
  <c r="J2503" i="2"/>
  <c r="J2504" i="2"/>
  <c r="J2505" i="2"/>
  <c r="J2506" i="2"/>
  <c r="J2507" i="2"/>
  <c r="J2508" i="2"/>
  <c r="J2509" i="2"/>
  <c r="J2510" i="2"/>
  <c r="J2511" i="2"/>
  <c r="J2512" i="2"/>
  <c r="J2513" i="2"/>
  <c r="J2514" i="2"/>
  <c r="J2515" i="2"/>
  <c r="J2516" i="2"/>
  <c r="J2517" i="2"/>
  <c r="J2518" i="2"/>
  <c r="J2519" i="2"/>
  <c r="J2520" i="2"/>
  <c r="J2521" i="2"/>
  <c r="J2522" i="2"/>
  <c r="J2523" i="2"/>
  <c r="J2524" i="2"/>
  <c r="J2525" i="2"/>
  <c r="J2526" i="2"/>
  <c r="J2527" i="2"/>
  <c r="J2528" i="2"/>
  <c r="J2529" i="2"/>
  <c r="J2530" i="2"/>
  <c r="J2531" i="2"/>
  <c r="J2532" i="2"/>
  <c r="J2533" i="2"/>
  <c r="J2534" i="2"/>
  <c r="J2535" i="2"/>
  <c r="J2536" i="2"/>
  <c r="J2537" i="2"/>
  <c r="J2538" i="2"/>
  <c r="J2539" i="2"/>
  <c r="J2540" i="2"/>
  <c r="J2541" i="2"/>
  <c r="J2542" i="2"/>
  <c r="J2543" i="2"/>
  <c r="J2544" i="2"/>
  <c r="J2545" i="2"/>
  <c r="J2546" i="2"/>
  <c r="J2547" i="2"/>
  <c r="J2548" i="2"/>
  <c r="J2549" i="2"/>
  <c r="J2550" i="2"/>
  <c r="J2551" i="2"/>
  <c r="J2552" i="2"/>
  <c r="J2553" i="2"/>
  <c r="J2554" i="2"/>
  <c r="J2555" i="2"/>
  <c r="J2556" i="2"/>
  <c r="J2557" i="2"/>
  <c r="J2558" i="2"/>
  <c r="J2559" i="2"/>
  <c r="J2560" i="2"/>
  <c r="J2561" i="2"/>
  <c r="J2562" i="2"/>
  <c r="J2563" i="2"/>
  <c r="J2564" i="2"/>
  <c r="J2565" i="2"/>
  <c r="J2566" i="2"/>
  <c r="J2567" i="2"/>
  <c r="J2568" i="2"/>
  <c r="J2569" i="2"/>
  <c r="J2570" i="2"/>
  <c r="J2571" i="2"/>
  <c r="J2572" i="2"/>
  <c r="J2573" i="2"/>
  <c r="J2574" i="2"/>
  <c r="J2575" i="2"/>
  <c r="J2576" i="2"/>
  <c r="J2577" i="2"/>
  <c r="J2578" i="2"/>
  <c r="J2579" i="2"/>
  <c r="J2580" i="2"/>
  <c r="J2581" i="2"/>
  <c r="J2582" i="2"/>
  <c r="J2583" i="2"/>
  <c r="J2584" i="2"/>
  <c r="J2585" i="2"/>
  <c r="J2586" i="2"/>
  <c r="J2587" i="2"/>
  <c r="J2588" i="2"/>
  <c r="J2589" i="2"/>
  <c r="J2590" i="2"/>
  <c r="J2591" i="2"/>
  <c r="J2592" i="2"/>
  <c r="J2593" i="2"/>
  <c r="J2594" i="2"/>
  <c r="J2595" i="2"/>
  <c r="J2596" i="2"/>
  <c r="J2597" i="2"/>
  <c r="J2598" i="2"/>
  <c r="J2599" i="2"/>
  <c r="J2600" i="2"/>
  <c r="J2601" i="2"/>
  <c r="J2602" i="2"/>
  <c r="J2603" i="2"/>
  <c r="J2604" i="2"/>
  <c r="J2605" i="2"/>
  <c r="J2606" i="2"/>
  <c r="J2607" i="2"/>
  <c r="J2608" i="2"/>
  <c r="J2609" i="2"/>
  <c r="J2610" i="2"/>
  <c r="J2611" i="2"/>
  <c r="J2612" i="2"/>
  <c r="J2613" i="2"/>
  <c r="J2614" i="2"/>
  <c r="J2615" i="2"/>
  <c r="J2616" i="2"/>
  <c r="J2617" i="2"/>
  <c r="J2618" i="2"/>
  <c r="J2619" i="2"/>
  <c r="J2620" i="2"/>
  <c r="J2621" i="2"/>
  <c r="J2622" i="2"/>
  <c r="J2623" i="2"/>
  <c r="J2624" i="2"/>
  <c r="J2625" i="2"/>
  <c r="J2626" i="2"/>
  <c r="J2627" i="2"/>
  <c r="J2628" i="2"/>
  <c r="J2629" i="2"/>
  <c r="J2630" i="2"/>
  <c r="J2631" i="2"/>
  <c r="J2632" i="2"/>
  <c r="J2633" i="2"/>
  <c r="J2634" i="2"/>
  <c r="J2635" i="2"/>
  <c r="J2636" i="2"/>
  <c r="J2637" i="2"/>
  <c r="J2638" i="2"/>
  <c r="J2639" i="2"/>
  <c r="J2640" i="2"/>
  <c r="J2641" i="2"/>
  <c r="J2642" i="2"/>
  <c r="J2643" i="2"/>
  <c r="J2644" i="2"/>
  <c r="J2645" i="2"/>
  <c r="J2646" i="2"/>
  <c r="J2647" i="2"/>
  <c r="J2648" i="2"/>
  <c r="J2649" i="2"/>
  <c r="J2650" i="2"/>
  <c r="J2651" i="2"/>
  <c r="J2652" i="2"/>
  <c r="J2653" i="2"/>
  <c r="J2654" i="2"/>
  <c r="J2655" i="2"/>
  <c r="J2656" i="2"/>
  <c r="J2657" i="2"/>
  <c r="J2658" i="2"/>
  <c r="J2659" i="2"/>
  <c r="J2660" i="2"/>
  <c r="J2661" i="2"/>
  <c r="J2662" i="2"/>
  <c r="J2663" i="2"/>
  <c r="J2664" i="2"/>
  <c r="J2665" i="2"/>
  <c r="J2666" i="2"/>
  <c r="J2667" i="2"/>
  <c r="J2668" i="2"/>
  <c r="J2669" i="2"/>
  <c r="J2670" i="2"/>
  <c r="J2671" i="2"/>
  <c r="J2672" i="2"/>
  <c r="J2673" i="2"/>
  <c r="J2674" i="2"/>
  <c r="J2675" i="2"/>
  <c r="J2676" i="2"/>
  <c r="J2677" i="2"/>
  <c r="J2678" i="2"/>
  <c r="J2679" i="2"/>
  <c r="J2680" i="2"/>
  <c r="J2681" i="2"/>
  <c r="J2682" i="2"/>
  <c r="J2683" i="2"/>
  <c r="J2684" i="2"/>
  <c r="J2685" i="2"/>
  <c r="J2686" i="2"/>
  <c r="J2687" i="2"/>
  <c r="J2688" i="2"/>
  <c r="J2689" i="2"/>
  <c r="J2690" i="2"/>
  <c r="J2691" i="2"/>
  <c r="J2692" i="2"/>
  <c r="J2693" i="2"/>
  <c r="J2694" i="2"/>
  <c r="J2695" i="2"/>
  <c r="J2696" i="2"/>
  <c r="J2697" i="2"/>
  <c r="J2698" i="2"/>
  <c r="J2699" i="2"/>
  <c r="J2700" i="2"/>
  <c r="J2701" i="2"/>
  <c r="J2702" i="2"/>
  <c r="J2703" i="2"/>
  <c r="J2704" i="2"/>
  <c r="J2705" i="2"/>
  <c r="J2706" i="2"/>
  <c r="J2707" i="2"/>
  <c r="J2708" i="2"/>
  <c r="J2709" i="2"/>
  <c r="J2710" i="2"/>
  <c r="J2711" i="2"/>
  <c r="J2712" i="2"/>
  <c r="J2713" i="2"/>
  <c r="J2714" i="2"/>
  <c r="J2715" i="2"/>
  <c r="J2716" i="2"/>
  <c r="J2717" i="2"/>
  <c r="J2718" i="2"/>
  <c r="J2719" i="2"/>
  <c r="J2720" i="2"/>
  <c r="J2721" i="2"/>
  <c r="J2722" i="2"/>
  <c r="J2723" i="2"/>
  <c r="J2724" i="2"/>
  <c r="J2725" i="2"/>
  <c r="J2726" i="2"/>
  <c r="J2727" i="2"/>
  <c r="J2728" i="2"/>
  <c r="J2729" i="2"/>
  <c r="J2730" i="2"/>
  <c r="J2731" i="2"/>
  <c r="J2732" i="2"/>
  <c r="J2733" i="2"/>
  <c r="J2734" i="2"/>
  <c r="J2735" i="2"/>
  <c r="J2736" i="2"/>
  <c r="J2737" i="2"/>
  <c r="J2738" i="2"/>
  <c r="J2739" i="2"/>
  <c r="J2740" i="2"/>
  <c r="J2741" i="2"/>
  <c r="J2742" i="2"/>
  <c r="J2743" i="2"/>
  <c r="J2744" i="2"/>
  <c r="J2745" i="2"/>
  <c r="J2746" i="2"/>
  <c r="J2747" i="2"/>
  <c r="J2748" i="2"/>
  <c r="J2749" i="2"/>
  <c r="J2750" i="2"/>
  <c r="J2751" i="2"/>
  <c r="J2752" i="2"/>
  <c r="J2753" i="2"/>
  <c r="J2754" i="2"/>
  <c r="J2755" i="2"/>
  <c r="J2756" i="2"/>
  <c r="J2757" i="2"/>
  <c r="J2758" i="2"/>
  <c r="J2759" i="2"/>
  <c r="J2760" i="2"/>
  <c r="J2761" i="2"/>
  <c r="J2762" i="2"/>
  <c r="J2763" i="2"/>
  <c r="J2764" i="2"/>
  <c r="J2765" i="2"/>
  <c r="J2766" i="2"/>
  <c r="J2767" i="2"/>
  <c r="J2768" i="2"/>
  <c r="J2769" i="2"/>
  <c r="J2770" i="2"/>
  <c r="J2771" i="2"/>
  <c r="J2772" i="2"/>
  <c r="J2773" i="2"/>
  <c r="J2774" i="2"/>
  <c r="J2775" i="2"/>
  <c r="J2776" i="2"/>
  <c r="J2777" i="2"/>
  <c r="J2778" i="2"/>
  <c r="J2779" i="2"/>
  <c r="J2780" i="2"/>
  <c r="J2781" i="2"/>
  <c r="J2782" i="2"/>
  <c r="J2783" i="2"/>
  <c r="J2784" i="2"/>
  <c r="J2785" i="2"/>
  <c r="J2786" i="2"/>
  <c r="J2787" i="2"/>
  <c r="J2788" i="2"/>
  <c r="J2789" i="2"/>
  <c r="J2790" i="2"/>
  <c r="J2791" i="2"/>
  <c r="J2792" i="2"/>
  <c r="J2793" i="2"/>
  <c r="J2794" i="2"/>
  <c r="J2795" i="2"/>
  <c r="J2796" i="2"/>
  <c r="J2797" i="2"/>
  <c r="J2798" i="2"/>
  <c r="J2799" i="2"/>
  <c r="J2800" i="2"/>
  <c r="J2801" i="2"/>
  <c r="J2802" i="2"/>
  <c r="J2803" i="2"/>
  <c r="J2804" i="2"/>
  <c r="J2805" i="2"/>
  <c r="J2806" i="2"/>
  <c r="J2807" i="2"/>
  <c r="J2808" i="2"/>
  <c r="J2809" i="2"/>
  <c r="J2810" i="2"/>
  <c r="J2811" i="2"/>
  <c r="J2812" i="2"/>
  <c r="J2813" i="2"/>
  <c r="J2814" i="2"/>
  <c r="J2815" i="2"/>
  <c r="J2816" i="2"/>
  <c r="J2817" i="2"/>
  <c r="J2818" i="2"/>
  <c r="J2819" i="2"/>
  <c r="J2820" i="2"/>
  <c r="J2821" i="2"/>
  <c r="J2822" i="2"/>
  <c r="J2823" i="2"/>
  <c r="J2824" i="2"/>
  <c r="J2825" i="2"/>
  <c r="J2826" i="2"/>
  <c r="J2827" i="2"/>
  <c r="J2828" i="2"/>
  <c r="J2829" i="2"/>
  <c r="J2830" i="2"/>
  <c r="J2831" i="2"/>
  <c r="J2832" i="2"/>
  <c r="J2833" i="2"/>
  <c r="J2834" i="2"/>
  <c r="J2835" i="2"/>
  <c r="J2836" i="2"/>
  <c r="J2837" i="2"/>
  <c r="J2838" i="2"/>
  <c r="J2839" i="2"/>
  <c r="J2840" i="2"/>
  <c r="J2841" i="2"/>
  <c r="J2842" i="2"/>
  <c r="J2843" i="2"/>
  <c r="J2844" i="2"/>
  <c r="J2845" i="2"/>
  <c r="J2846" i="2"/>
  <c r="J2847" i="2"/>
  <c r="J2848" i="2"/>
  <c r="J2849" i="2"/>
  <c r="J2850" i="2"/>
  <c r="J2851" i="2"/>
  <c r="J2852" i="2"/>
  <c r="J2853" i="2"/>
  <c r="J2854" i="2"/>
  <c r="J2855" i="2"/>
  <c r="J2856" i="2"/>
  <c r="J2857" i="2"/>
  <c r="J2858" i="2"/>
  <c r="J2859" i="2"/>
  <c r="J2860" i="2"/>
  <c r="J2861" i="2"/>
  <c r="J2862" i="2"/>
  <c r="J2863" i="2"/>
  <c r="J2864" i="2"/>
  <c r="J2865" i="2"/>
  <c r="J2866" i="2"/>
  <c r="J2867" i="2"/>
  <c r="J2868" i="2"/>
  <c r="J2869" i="2"/>
  <c r="J2870" i="2"/>
  <c r="J2871" i="2"/>
  <c r="J2872" i="2"/>
  <c r="J2873" i="2"/>
  <c r="J2874" i="2"/>
  <c r="J2875" i="2"/>
  <c r="J2876" i="2"/>
  <c r="J2877" i="2"/>
  <c r="J2878" i="2"/>
  <c r="J2879" i="2"/>
  <c r="J2880" i="2"/>
  <c r="J2881" i="2"/>
  <c r="J2882" i="2"/>
  <c r="J2883" i="2"/>
  <c r="J2884" i="2"/>
  <c r="J2885" i="2"/>
  <c r="J2886" i="2"/>
  <c r="J2887" i="2"/>
  <c r="J2888" i="2"/>
  <c r="J2889" i="2"/>
  <c r="J2890" i="2"/>
  <c r="J2891" i="2"/>
  <c r="J2892" i="2"/>
  <c r="J2893" i="2"/>
  <c r="J2894" i="2"/>
  <c r="J2895" i="2"/>
  <c r="J2896" i="2"/>
  <c r="J2897" i="2"/>
  <c r="J2898" i="2"/>
  <c r="J2899" i="2"/>
  <c r="J2900" i="2"/>
  <c r="J2901" i="2"/>
  <c r="J2902" i="2"/>
  <c r="J2903" i="2"/>
  <c r="J2904" i="2"/>
  <c r="J2905" i="2"/>
  <c r="J2906" i="2"/>
  <c r="J2907" i="2"/>
  <c r="J2908" i="2"/>
  <c r="J2909" i="2"/>
  <c r="J2910" i="2"/>
  <c r="J2911" i="2"/>
  <c r="J2912" i="2"/>
  <c r="J2913" i="2"/>
  <c r="J2914" i="2"/>
  <c r="J2915" i="2"/>
  <c r="J2916" i="2"/>
  <c r="J2917" i="2"/>
  <c r="J2918" i="2"/>
  <c r="J2919" i="2"/>
  <c r="J2920" i="2"/>
  <c r="J2921" i="2"/>
  <c r="J2922" i="2"/>
  <c r="J2923" i="2"/>
  <c r="J2924" i="2"/>
  <c r="J2925" i="2"/>
  <c r="J2926" i="2"/>
  <c r="J2927" i="2"/>
  <c r="J2928" i="2"/>
  <c r="J2929" i="2"/>
  <c r="J2930" i="2"/>
  <c r="J2931" i="2"/>
  <c r="J2932" i="2"/>
  <c r="J2933" i="2"/>
  <c r="J2934" i="2"/>
  <c r="J2935" i="2"/>
  <c r="J2936" i="2"/>
  <c r="J2937" i="2"/>
  <c r="J2938" i="2"/>
  <c r="J2939" i="2"/>
  <c r="J2940" i="2"/>
  <c r="J2941" i="2"/>
  <c r="J2942" i="2"/>
  <c r="J2943" i="2"/>
  <c r="J2944" i="2"/>
  <c r="J2945" i="2"/>
  <c r="J2946" i="2"/>
  <c r="J2947" i="2"/>
  <c r="J2948" i="2"/>
  <c r="J2949" i="2"/>
  <c r="J2950" i="2"/>
  <c r="J2951" i="2"/>
  <c r="J2952" i="2"/>
  <c r="J2953" i="2"/>
  <c r="J2954" i="2"/>
  <c r="J2955" i="2"/>
  <c r="J2956" i="2"/>
  <c r="J2957" i="2"/>
  <c r="J2958" i="2"/>
  <c r="J2959" i="2"/>
  <c r="J2960" i="2"/>
  <c r="J2961" i="2"/>
  <c r="J2962" i="2"/>
  <c r="J2963" i="2"/>
  <c r="J2964" i="2"/>
  <c r="J2965" i="2"/>
  <c r="J2966" i="2"/>
  <c r="J2967" i="2"/>
  <c r="J2968" i="2"/>
  <c r="J2969" i="2"/>
  <c r="J2970" i="2"/>
  <c r="J2971" i="2"/>
  <c r="J2972" i="2"/>
  <c r="J2973" i="2"/>
  <c r="J2974" i="2"/>
  <c r="J2975" i="2"/>
  <c r="J2976" i="2"/>
  <c r="J2977" i="2"/>
  <c r="J2978" i="2"/>
  <c r="J2979" i="2"/>
  <c r="J2980" i="2"/>
  <c r="J2981" i="2"/>
  <c r="J2982" i="2"/>
  <c r="J2983" i="2"/>
  <c r="J2984" i="2"/>
  <c r="J2985" i="2"/>
  <c r="J2986" i="2"/>
  <c r="J2987" i="2"/>
  <c r="J2988" i="2"/>
  <c r="J2989" i="2"/>
  <c r="J2990" i="2"/>
  <c r="J2991" i="2"/>
  <c r="J2992" i="2"/>
  <c r="J2993" i="2"/>
  <c r="J2994" i="2"/>
  <c r="J2995" i="2"/>
  <c r="J2996" i="2"/>
  <c r="J2997" i="2"/>
  <c r="J2998" i="2"/>
  <c r="J2999" i="2"/>
  <c r="J3000" i="2"/>
  <c r="J3001" i="2"/>
  <c r="J3002" i="2"/>
  <c r="J3003" i="2"/>
  <c r="J3004" i="2"/>
  <c r="J3005" i="2"/>
  <c r="J3006" i="2"/>
  <c r="J3007" i="2"/>
  <c r="J3008" i="2"/>
  <c r="J3009" i="2"/>
  <c r="J3010" i="2"/>
  <c r="J3011" i="2"/>
  <c r="J3012" i="2"/>
  <c r="J3013" i="2"/>
  <c r="J3014" i="2"/>
  <c r="J3015" i="2"/>
  <c r="J3016" i="2"/>
  <c r="J3017" i="2"/>
  <c r="J3018" i="2"/>
  <c r="J3019" i="2"/>
  <c r="J3020" i="2"/>
  <c r="J3021" i="2"/>
  <c r="J3022" i="2"/>
  <c r="J3023" i="2"/>
  <c r="J3024" i="2"/>
  <c r="J3025" i="2"/>
  <c r="J3026" i="2"/>
  <c r="J3027" i="2"/>
  <c r="J3028" i="2"/>
  <c r="J3029" i="2"/>
  <c r="J3030" i="2"/>
  <c r="J3031" i="2"/>
  <c r="J3032" i="2"/>
  <c r="J3033" i="2"/>
  <c r="J3034" i="2"/>
  <c r="J3035" i="2"/>
  <c r="J3036" i="2"/>
  <c r="J3037" i="2"/>
  <c r="J3038" i="2"/>
  <c r="J3039" i="2"/>
  <c r="J3040" i="2"/>
  <c r="J3041" i="2"/>
  <c r="J3042" i="2"/>
  <c r="J3043" i="2"/>
  <c r="J3044" i="2"/>
  <c r="J3045" i="2"/>
  <c r="J3046" i="2"/>
  <c r="J3047" i="2"/>
  <c r="J3048" i="2"/>
  <c r="J3049" i="2"/>
  <c r="J3050" i="2"/>
  <c r="J3051" i="2"/>
  <c r="J3052" i="2"/>
  <c r="J3053" i="2"/>
  <c r="J3054" i="2"/>
  <c r="J3055" i="2"/>
  <c r="J3056" i="2"/>
  <c r="J3057" i="2"/>
  <c r="J3058" i="2"/>
  <c r="J3059" i="2"/>
  <c r="J3060" i="2"/>
  <c r="J3061" i="2"/>
  <c r="J3062" i="2"/>
  <c r="J3063" i="2"/>
  <c r="J3064" i="2"/>
  <c r="J3065" i="2"/>
  <c r="J3066" i="2"/>
  <c r="J3067" i="2"/>
  <c r="J3068" i="2"/>
  <c r="J3069" i="2"/>
  <c r="J3070" i="2"/>
  <c r="J3071" i="2"/>
  <c r="J3072" i="2"/>
  <c r="J3073" i="2"/>
  <c r="J3074" i="2"/>
  <c r="J3075" i="2"/>
  <c r="J3076" i="2"/>
  <c r="J3077" i="2"/>
  <c r="J3078" i="2"/>
  <c r="J3079" i="2"/>
  <c r="J3080" i="2"/>
  <c r="J3081" i="2"/>
  <c r="J3082" i="2"/>
  <c r="J3083" i="2"/>
  <c r="J3084" i="2"/>
  <c r="J3085" i="2"/>
  <c r="J3086" i="2"/>
  <c r="J3087" i="2"/>
  <c r="J3088" i="2"/>
  <c r="J3089" i="2"/>
  <c r="J3090" i="2"/>
  <c r="J3091" i="2"/>
  <c r="J3092" i="2"/>
  <c r="J3093" i="2"/>
  <c r="J3094" i="2"/>
  <c r="J3095" i="2"/>
  <c r="J3096" i="2"/>
  <c r="J3097" i="2"/>
  <c r="J3098" i="2"/>
  <c r="J3099" i="2"/>
  <c r="J3100" i="2"/>
  <c r="J3101" i="2"/>
  <c r="J3102" i="2"/>
  <c r="J3103" i="2"/>
  <c r="J3104" i="2"/>
  <c r="J3105" i="2"/>
  <c r="J3106" i="2"/>
  <c r="J3107" i="2"/>
  <c r="J3108" i="2"/>
  <c r="J3109" i="2"/>
  <c r="J3110" i="2"/>
  <c r="J3111" i="2"/>
  <c r="J3112" i="2"/>
  <c r="J3113" i="2"/>
  <c r="J3114" i="2"/>
  <c r="J3115" i="2"/>
  <c r="J3116" i="2"/>
  <c r="J3117" i="2"/>
  <c r="J3118" i="2"/>
  <c r="J3119" i="2"/>
  <c r="J3120" i="2"/>
  <c r="J3121" i="2"/>
  <c r="J3122" i="2"/>
  <c r="J3123" i="2"/>
  <c r="J3124" i="2"/>
  <c r="J3125" i="2"/>
  <c r="J3126" i="2"/>
  <c r="J3127" i="2"/>
  <c r="J3128" i="2"/>
  <c r="J3129" i="2"/>
  <c r="J3130" i="2"/>
  <c r="J3131" i="2"/>
  <c r="J3132" i="2"/>
  <c r="J3133" i="2"/>
  <c r="J3134" i="2"/>
  <c r="J3135" i="2"/>
  <c r="J3136" i="2"/>
  <c r="J3137" i="2"/>
  <c r="J3138" i="2"/>
  <c r="J3139" i="2"/>
  <c r="J3140" i="2"/>
  <c r="J3141" i="2"/>
  <c r="J3142" i="2"/>
  <c r="J3143" i="2"/>
  <c r="J3144" i="2"/>
  <c r="J3145" i="2"/>
  <c r="J3146" i="2"/>
  <c r="J3147" i="2"/>
  <c r="J3148" i="2"/>
  <c r="J3149" i="2"/>
  <c r="J3150" i="2"/>
  <c r="J3151" i="2"/>
  <c r="J3152" i="2"/>
  <c r="J3153" i="2"/>
  <c r="J3154" i="2"/>
  <c r="J3155" i="2"/>
  <c r="J3156" i="2"/>
  <c r="J3157" i="2"/>
  <c r="J3158" i="2"/>
  <c r="J3159" i="2"/>
  <c r="J3160" i="2"/>
  <c r="J3161" i="2"/>
  <c r="J3162" i="2"/>
  <c r="J3163" i="2"/>
  <c r="J3164" i="2"/>
  <c r="J3165" i="2"/>
  <c r="J3166" i="2"/>
  <c r="J3167" i="2"/>
  <c r="J3168" i="2"/>
  <c r="J3169" i="2"/>
  <c r="J3170" i="2"/>
  <c r="J3171" i="2"/>
  <c r="J3172" i="2"/>
  <c r="J3173" i="2"/>
  <c r="J3174" i="2"/>
  <c r="J3175" i="2"/>
  <c r="J3176" i="2"/>
  <c r="J3177" i="2"/>
  <c r="J3178" i="2"/>
  <c r="J3179" i="2"/>
  <c r="J3180" i="2"/>
  <c r="J3181" i="2"/>
  <c r="J3182" i="2"/>
  <c r="J3183" i="2"/>
  <c r="J3184" i="2"/>
  <c r="J3185" i="2"/>
  <c r="J3186" i="2"/>
  <c r="J3187" i="2"/>
  <c r="J3188" i="2"/>
  <c r="J3189" i="2"/>
  <c r="J3190" i="2"/>
  <c r="J3191" i="2"/>
  <c r="J3192" i="2"/>
  <c r="J3193" i="2"/>
  <c r="J3194" i="2"/>
  <c r="J3195" i="2"/>
  <c r="J3196" i="2"/>
  <c r="J3197" i="2"/>
  <c r="J3198" i="2"/>
  <c r="J3199" i="2"/>
  <c r="J3200" i="2"/>
  <c r="J3201" i="2"/>
  <c r="J3202" i="2"/>
  <c r="J3203" i="2"/>
  <c r="J3204" i="2"/>
  <c r="J3205" i="2"/>
  <c r="J3206" i="2"/>
  <c r="J3207" i="2"/>
  <c r="J3208" i="2"/>
  <c r="J3209" i="2"/>
  <c r="J3210" i="2"/>
  <c r="J3211" i="2"/>
  <c r="J3212" i="2"/>
  <c r="J3213" i="2"/>
  <c r="J3214" i="2"/>
  <c r="J3215" i="2"/>
  <c r="J3216" i="2"/>
  <c r="J3217" i="2"/>
  <c r="J3218" i="2"/>
  <c r="J3219" i="2"/>
  <c r="J3220" i="2"/>
  <c r="J3221" i="2"/>
  <c r="J3222" i="2"/>
  <c r="J3223" i="2"/>
  <c r="J3224" i="2"/>
  <c r="J3225" i="2"/>
  <c r="J3226" i="2"/>
  <c r="J3227" i="2"/>
  <c r="J3228" i="2"/>
  <c r="J3229" i="2"/>
  <c r="J3230" i="2"/>
  <c r="J3231" i="2"/>
  <c r="J3232" i="2"/>
  <c r="J3233" i="2"/>
  <c r="J3234" i="2"/>
  <c r="J3235" i="2"/>
  <c r="J3236" i="2"/>
  <c r="J3237" i="2"/>
  <c r="J3238" i="2"/>
  <c r="J3239" i="2"/>
  <c r="J3240" i="2"/>
  <c r="J3241" i="2"/>
  <c r="J3242" i="2"/>
  <c r="J3243" i="2"/>
  <c r="J3244" i="2"/>
  <c r="J3245" i="2"/>
  <c r="J3246" i="2"/>
  <c r="J3247" i="2"/>
  <c r="J3248" i="2"/>
  <c r="J3249" i="2"/>
  <c r="J3250" i="2"/>
  <c r="J3251" i="2"/>
  <c r="J3252" i="2"/>
  <c r="J3253" i="2"/>
  <c r="J3254" i="2"/>
  <c r="J3255" i="2"/>
  <c r="J3256" i="2"/>
  <c r="J3257" i="2"/>
  <c r="J3258" i="2"/>
  <c r="J3259" i="2"/>
  <c r="J3260" i="2"/>
  <c r="J3261" i="2"/>
  <c r="J3262" i="2"/>
  <c r="J3263" i="2"/>
  <c r="J3264" i="2"/>
  <c r="J3265" i="2"/>
  <c r="J3266" i="2"/>
  <c r="J3267" i="2"/>
  <c r="J3268" i="2"/>
  <c r="J3269" i="2"/>
  <c r="J3270" i="2"/>
  <c r="J3271" i="2"/>
  <c r="J3272" i="2"/>
  <c r="J3273" i="2"/>
  <c r="J3274" i="2"/>
  <c r="J3275" i="2"/>
  <c r="J3276" i="2"/>
  <c r="J3277" i="2"/>
  <c r="J3278" i="2"/>
  <c r="J3279" i="2"/>
  <c r="J3280" i="2"/>
  <c r="J3281" i="2"/>
  <c r="J3282" i="2"/>
  <c r="J3283" i="2"/>
  <c r="J3284" i="2"/>
  <c r="J3285" i="2"/>
  <c r="J3286" i="2"/>
  <c r="J3287" i="2"/>
  <c r="J3288" i="2"/>
  <c r="J3289" i="2"/>
  <c r="J3290" i="2"/>
  <c r="J3291" i="2"/>
  <c r="J3292" i="2"/>
  <c r="J3293" i="2"/>
  <c r="J3294" i="2"/>
  <c r="J3295" i="2"/>
  <c r="J3296" i="2"/>
  <c r="J3297" i="2"/>
  <c r="J3298" i="2"/>
  <c r="J3299" i="2"/>
  <c r="J3300" i="2"/>
  <c r="J3301" i="2"/>
  <c r="J3302" i="2"/>
  <c r="J3303" i="2"/>
  <c r="J3304" i="2"/>
  <c r="J3305" i="2"/>
  <c r="J3306" i="2"/>
  <c r="J3307" i="2"/>
  <c r="J3308" i="2"/>
  <c r="J3309" i="2"/>
  <c r="J3310" i="2"/>
  <c r="J3311" i="2"/>
  <c r="J3312" i="2"/>
  <c r="J3313" i="2"/>
  <c r="J3314" i="2"/>
  <c r="J3315" i="2"/>
  <c r="J3316" i="2"/>
  <c r="J3317" i="2"/>
  <c r="J3318" i="2"/>
  <c r="J3319" i="2"/>
  <c r="J3320" i="2"/>
  <c r="J3321" i="2"/>
  <c r="J3322" i="2"/>
  <c r="J3323" i="2"/>
  <c r="J3324" i="2"/>
  <c r="J3325" i="2"/>
  <c r="J3326" i="2"/>
  <c r="J3327" i="2"/>
  <c r="J3328" i="2"/>
  <c r="J3329" i="2"/>
  <c r="J3330" i="2"/>
  <c r="J3331" i="2"/>
  <c r="J3332" i="2"/>
  <c r="J3333" i="2"/>
  <c r="J3334" i="2"/>
  <c r="J3335" i="2"/>
  <c r="J3336" i="2"/>
  <c r="J3337" i="2"/>
  <c r="J3338" i="2"/>
  <c r="J3339" i="2"/>
  <c r="J3340" i="2"/>
  <c r="J3341" i="2"/>
  <c r="J3342" i="2"/>
  <c r="J3343" i="2"/>
  <c r="J3344" i="2"/>
  <c r="J3345" i="2"/>
  <c r="J3346" i="2"/>
  <c r="J3347" i="2"/>
  <c r="J3348" i="2"/>
  <c r="J3349" i="2"/>
  <c r="J3350" i="2"/>
  <c r="J3351" i="2"/>
  <c r="J3352" i="2"/>
  <c r="J3353" i="2"/>
  <c r="J3354" i="2"/>
  <c r="J3355" i="2"/>
  <c r="J3356" i="2"/>
  <c r="J3357" i="2"/>
  <c r="J3358" i="2"/>
  <c r="J3359" i="2"/>
  <c r="J3360" i="2"/>
  <c r="J3361" i="2"/>
  <c r="J3362" i="2"/>
  <c r="J3363" i="2"/>
  <c r="J3364" i="2"/>
  <c r="J3365" i="2"/>
  <c r="J3366" i="2"/>
  <c r="J3367" i="2"/>
  <c r="J3368" i="2"/>
  <c r="J3369" i="2"/>
  <c r="J3370" i="2"/>
  <c r="J3371" i="2"/>
  <c r="J3372" i="2"/>
  <c r="J3373" i="2"/>
  <c r="J3374" i="2"/>
  <c r="J3375" i="2"/>
  <c r="J3376" i="2"/>
  <c r="J3377" i="2"/>
  <c r="J3378" i="2"/>
  <c r="J3379" i="2"/>
  <c r="J3380" i="2"/>
  <c r="J3381" i="2"/>
  <c r="J3382" i="2"/>
  <c r="J3383" i="2"/>
  <c r="J3384" i="2"/>
  <c r="J3385" i="2"/>
  <c r="J3386" i="2"/>
  <c r="J3387" i="2"/>
  <c r="J3388" i="2"/>
  <c r="J3389" i="2"/>
  <c r="J3390" i="2"/>
  <c r="J3391" i="2"/>
  <c r="J3392" i="2"/>
  <c r="J3393" i="2"/>
  <c r="J3394" i="2"/>
  <c r="J3395" i="2"/>
  <c r="J3396" i="2"/>
  <c r="J3397" i="2"/>
  <c r="J3398" i="2"/>
  <c r="J3399" i="2"/>
  <c r="J3400" i="2"/>
  <c r="J3401" i="2"/>
  <c r="J3402" i="2"/>
  <c r="J3403" i="2"/>
  <c r="J3404" i="2"/>
  <c r="J3405" i="2"/>
  <c r="J3406" i="2"/>
  <c r="J3407" i="2"/>
  <c r="J3408" i="2"/>
  <c r="J3409" i="2"/>
  <c r="J3410" i="2"/>
  <c r="J3411" i="2"/>
  <c r="J3412" i="2"/>
  <c r="J3413" i="2"/>
  <c r="J3414" i="2"/>
  <c r="J3415" i="2"/>
  <c r="J3416" i="2"/>
  <c r="J3417" i="2"/>
  <c r="J3418" i="2"/>
  <c r="J3419" i="2"/>
  <c r="J3420" i="2"/>
  <c r="J3421" i="2"/>
  <c r="J3422" i="2"/>
  <c r="J3423" i="2"/>
  <c r="J3424" i="2"/>
  <c r="J3425" i="2"/>
  <c r="J3426" i="2"/>
  <c r="J3427" i="2"/>
  <c r="J3428" i="2"/>
  <c r="J3429" i="2"/>
  <c r="J3430" i="2"/>
  <c r="J3431" i="2"/>
  <c r="J3432" i="2"/>
  <c r="J3433" i="2"/>
  <c r="J3434" i="2"/>
  <c r="J3435" i="2"/>
  <c r="J3436" i="2"/>
  <c r="J3437" i="2"/>
  <c r="J3438" i="2"/>
  <c r="J3439" i="2"/>
  <c r="J3440" i="2"/>
  <c r="J3441" i="2"/>
  <c r="J3442" i="2"/>
  <c r="J3443" i="2"/>
  <c r="J3444" i="2"/>
  <c r="J3445" i="2"/>
  <c r="J3446" i="2"/>
  <c r="J3447" i="2"/>
  <c r="J3448" i="2"/>
  <c r="J3449" i="2"/>
  <c r="J3450" i="2"/>
  <c r="J3451" i="2"/>
  <c r="J3452" i="2"/>
  <c r="J3453" i="2"/>
  <c r="J3454" i="2"/>
  <c r="J3455" i="2"/>
  <c r="J3456" i="2"/>
  <c r="J3457" i="2"/>
  <c r="J3458" i="2"/>
  <c r="J3459" i="2"/>
  <c r="J3460" i="2"/>
  <c r="J3461" i="2"/>
  <c r="J3462" i="2"/>
  <c r="J3463" i="2"/>
  <c r="J3464" i="2"/>
  <c r="J3465" i="2"/>
  <c r="J3466" i="2"/>
  <c r="J3467" i="2"/>
  <c r="J3468" i="2"/>
  <c r="J3469" i="2"/>
  <c r="J3470" i="2"/>
  <c r="J3471" i="2"/>
  <c r="J3472" i="2"/>
  <c r="J3473" i="2"/>
  <c r="J3474" i="2"/>
  <c r="J3475" i="2"/>
  <c r="J3476" i="2"/>
  <c r="J3477" i="2"/>
  <c r="J3478" i="2"/>
  <c r="J3479" i="2"/>
  <c r="J3480" i="2"/>
  <c r="J3481" i="2"/>
  <c r="J3482" i="2"/>
  <c r="J3483" i="2"/>
  <c r="J3484" i="2"/>
  <c r="J3485" i="2"/>
  <c r="J3486" i="2"/>
  <c r="J3487" i="2"/>
  <c r="J3488" i="2"/>
  <c r="J3489" i="2"/>
  <c r="J3490" i="2"/>
  <c r="J3491" i="2"/>
  <c r="J3492" i="2"/>
  <c r="J3493" i="2"/>
  <c r="J3494" i="2"/>
  <c r="J3495" i="2"/>
  <c r="J3496" i="2"/>
  <c r="J3497" i="2"/>
  <c r="J3498" i="2"/>
  <c r="J3499" i="2"/>
  <c r="J3500" i="2"/>
  <c r="J3501" i="2"/>
  <c r="J3502" i="2"/>
  <c r="J3503" i="2"/>
  <c r="J3504" i="2"/>
  <c r="J3505" i="2"/>
  <c r="J3506" i="2"/>
  <c r="J3507" i="2"/>
  <c r="J3508" i="2"/>
  <c r="J3509" i="2"/>
  <c r="J3510" i="2"/>
  <c r="J3511" i="2"/>
  <c r="J3512" i="2"/>
  <c r="J3513" i="2"/>
  <c r="J3514" i="2"/>
  <c r="J3515" i="2"/>
  <c r="J3516" i="2"/>
  <c r="J3517" i="2"/>
  <c r="J3518" i="2"/>
  <c r="J3519" i="2"/>
  <c r="J3520" i="2"/>
  <c r="J3521" i="2"/>
  <c r="J3522" i="2"/>
  <c r="J3523" i="2"/>
  <c r="J3524" i="2"/>
  <c r="J3525" i="2"/>
  <c r="J3526" i="2"/>
  <c r="J3527" i="2"/>
  <c r="J3528" i="2"/>
  <c r="J3529" i="2"/>
  <c r="J3530" i="2"/>
  <c r="J3531" i="2"/>
  <c r="J3532" i="2"/>
  <c r="J3533" i="2"/>
  <c r="J3534" i="2"/>
  <c r="J3535" i="2"/>
  <c r="J3536" i="2"/>
  <c r="J3537" i="2"/>
  <c r="J3538" i="2"/>
  <c r="J3539" i="2"/>
  <c r="J3540" i="2"/>
  <c r="J3541" i="2"/>
  <c r="J3542" i="2"/>
  <c r="J3543" i="2"/>
  <c r="J3544" i="2"/>
  <c r="J3545" i="2"/>
  <c r="J3546" i="2"/>
  <c r="J3547" i="2"/>
  <c r="J3548" i="2"/>
  <c r="J3549" i="2"/>
  <c r="J3550" i="2"/>
  <c r="J3551" i="2"/>
  <c r="J3552" i="2"/>
  <c r="J3553" i="2"/>
  <c r="J3554" i="2"/>
  <c r="J3555" i="2"/>
  <c r="J3556" i="2"/>
  <c r="J3557" i="2"/>
  <c r="J3558" i="2"/>
  <c r="J3559" i="2"/>
  <c r="J3560" i="2"/>
  <c r="J3561" i="2"/>
  <c r="J3562" i="2"/>
  <c r="J3563" i="2"/>
  <c r="J3564" i="2"/>
  <c r="J3565" i="2"/>
  <c r="J3566" i="2"/>
  <c r="J3567" i="2"/>
  <c r="J3568" i="2"/>
  <c r="J3569" i="2"/>
  <c r="J3570" i="2"/>
  <c r="J3571" i="2"/>
  <c r="J3572" i="2"/>
  <c r="J3573" i="2"/>
  <c r="J3574" i="2"/>
  <c r="J3575" i="2"/>
  <c r="J3576" i="2"/>
  <c r="J3577" i="2"/>
  <c r="J3578" i="2"/>
  <c r="J3579" i="2"/>
  <c r="J3580" i="2"/>
  <c r="J3581" i="2"/>
  <c r="J3582" i="2"/>
  <c r="J3583" i="2"/>
  <c r="J3584" i="2"/>
  <c r="J3585" i="2"/>
  <c r="J3586" i="2"/>
  <c r="J3587" i="2"/>
  <c r="J3588" i="2"/>
  <c r="J3589" i="2"/>
  <c r="J3590" i="2"/>
  <c r="J3591" i="2"/>
  <c r="J3592" i="2"/>
  <c r="J3593" i="2"/>
  <c r="J3594" i="2"/>
  <c r="J3595" i="2"/>
  <c r="J3596" i="2"/>
  <c r="J3597" i="2"/>
  <c r="J3598" i="2"/>
  <c r="J3599" i="2"/>
  <c r="J3600" i="2"/>
  <c r="J3601" i="2"/>
  <c r="J3602" i="2"/>
  <c r="J3603" i="2"/>
  <c r="J3604" i="2"/>
  <c r="J3605" i="2"/>
  <c r="J3606" i="2"/>
  <c r="J3607" i="2"/>
  <c r="J3608" i="2"/>
  <c r="J3609" i="2"/>
  <c r="J3610" i="2"/>
  <c r="J3611" i="2"/>
  <c r="J3612" i="2"/>
  <c r="J3613" i="2"/>
  <c r="J3614" i="2"/>
  <c r="J3615" i="2"/>
  <c r="J3616" i="2"/>
  <c r="J3617" i="2"/>
  <c r="J3618" i="2"/>
  <c r="J3619" i="2"/>
  <c r="J3620" i="2"/>
  <c r="J3621" i="2"/>
  <c r="J3622" i="2"/>
  <c r="J3623" i="2"/>
  <c r="J3624" i="2"/>
  <c r="J3625" i="2"/>
  <c r="J3626" i="2"/>
  <c r="J3627" i="2"/>
  <c r="J3628" i="2"/>
  <c r="J3629" i="2"/>
  <c r="J3630" i="2"/>
  <c r="J3631" i="2"/>
  <c r="J3632" i="2"/>
  <c r="J3633" i="2"/>
  <c r="J3634" i="2"/>
  <c r="J3635" i="2"/>
  <c r="J3636" i="2"/>
  <c r="J3637" i="2"/>
  <c r="J3638" i="2"/>
  <c r="J3639" i="2"/>
  <c r="J3640" i="2"/>
  <c r="J3641" i="2"/>
  <c r="J3642" i="2"/>
  <c r="J3643" i="2"/>
  <c r="J3644" i="2"/>
  <c r="J3645" i="2"/>
  <c r="J3646" i="2"/>
  <c r="J3647" i="2"/>
  <c r="J3648" i="2"/>
  <c r="J3649" i="2"/>
  <c r="J3650" i="2"/>
  <c r="J3651" i="2"/>
  <c r="J3652" i="2"/>
  <c r="J3653" i="2"/>
  <c r="J3654" i="2"/>
  <c r="J3655" i="2"/>
  <c r="J3656" i="2"/>
  <c r="J3657" i="2"/>
  <c r="J3658" i="2"/>
  <c r="J3659" i="2"/>
  <c r="J3660" i="2"/>
  <c r="J3661" i="2"/>
  <c r="J3662" i="2"/>
  <c r="J3663" i="2"/>
  <c r="J3664" i="2"/>
  <c r="J3665" i="2"/>
  <c r="J3666" i="2"/>
  <c r="J3667" i="2"/>
  <c r="J3668" i="2"/>
  <c r="J3669" i="2"/>
  <c r="J3670" i="2"/>
  <c r="J3671" i="2"/>
  <c r="J3672" i="2"/>
  <c r="J3673" i="2"/>
  <c r="J3674" i="2"/>
  <c r="J3675" i="2"/>
  <c r="J3676" i="2"/>
  <c r="J3677" i="2"/>
  <c r="J3678" i="2"/>
  <c r="J3679" i="2"/>
  <c r="J3680" i="2"/>
  <c r="J3681" i="2"/>
  <c r="J3682" i="2"/>
  <c r="J3683" i="2"/>
  <c r="J3684" i="2"/>
  <c r="J3685" i="2"/>
  <c r="J3686" i="2"/>
  <c r="J3687" i="2"/>
  <c r="J3688" i="2"/>
  <c r="J3689" i="2"/>
  <c r="J3690" i="2"/>
  <c r="J3691" i="2"/>
  <c r="J3692" i="2"/>
  <c r="J3693" i="2"/>
  <c r="J3694" i="2"/>
  <c r="J3695" i="2"/>
  <c r="J3696" i="2"/>
  <c r="J3697" i="2"/>
  <c r="J3698" i="2"/>
  <c r="J3699" i="2"/>
  <c r="J3700" i="2"/>
  <c r="J3701" i="2"/>
  <c r="J3702" i="2"/>
  <c r="J3703" i="2"/>
  <c r="J3704" i="2"/>
  <c r="J3705" i="2"/>
  <c r="J3706" i="2"/>
  <c r="J3707" i="2"/>
  <c r="J3708" i="2"/>
  <c r="J3709" i="2"/>
  <c r="J3710" i="2"/>
  <c r="J3711" i="2"/>
  <c r="J3712" i="2"/>
  <c r="J3713" i="2"/>
  <c r="J3714" i="2"/>
  <c r="J3715" i="2"/>
  <c r="J3716" i="2"/>
  <c r="J3717" i="2"/>
  <c r="J3718" i="2"/>
  <c r="J3719" i="2"/>
  <c r="J3720" i="2"/>
  <c r="J3721" i="2"/>
  <c r="J3722" i="2"/>
  <c r="J3723" i="2"/>
  <c r="J3724" i="2"/>
  <c r="J3725" i="2"/>
  <c r="J3726" i="2"/>
  <c r="J3727" i="2"/>
  <c r="J3728" i="2"/>
  <c r="J3729" i="2"/>
  <c r="J3730" i="2"/>
  <c r="J3731" i="2"/>
  <c r="J3732" i="2"/>
  <c r="J3733" i="2"/>
  <c r="J3734" i="2"/>
  <c r="J3735" i="2"/>
  <c r="J3736" i="2"/>
  <c r="J3737" i="2"/>
  <c r="J3738" i="2"/>
  <c r="J3739" i="2"/>
  <c r="J3740" i="2"/>
  <c r="J3741" i="2"/>
  <c r="J3742" i="2"/>
  <c r="J3743" i="2"/>
  <c r="J3744" i="2"/>
  <c r="J3745" i="2"/>
  <c r="J3746" i="2"/>
  <c r="J3747" i="2"/>
  <c r="J3748" i="2"/>
  <c r="J3749" i="2"/>
  <c r="J3750" i="2"/>
  <c r="J3751" i="2"/>
  <c r="J3752" i="2"/>
  <c r="J3753" i="2"/>
  <c r="J3754" i="2"/>
  <c r="J3755" i="2"/>
  <c r="J3756" i="2"/>
  <c r="J3757" i="2"/>
  <c r="J3758" i="2"/>
  <c r="J3759" i="2"/>
  <c r="J3760" i="2"/>
  <c r="J3761" i="2"/>
  <c r="J3762" i="2"/>
  <c r="J3763" i="2"/>
  <c r="J3764" i="2"/>
  <c r="J3765" i="2"/>
  <c r="J3766" i="2"/>
  <c r="J3767" i="2"/>
  <c r="J3768" i="2"/>
  <c r="J3769" i="2"/>
  <c r="J3770" i="2"/>
  <c r="J3771" i="2"/>
  <c r="J3772" i="2"/>
  <c r="J3773" i="2"/>
  <c r="J3774" i="2"/>
  <c r="J3775" i="2"/>
  <c r="J3776" i="2"/>
  <c r="J3777" i="2"/>
  <c r="J3778" i="2"/>
  <c r="J3779" i="2"/>
  <c r="J3780" i="2"/>
  <c r="J3781" i="2"/>
  <c r="J3782" i="2"/>
  <c r="J3783" i="2"/>
  <c r="J3784" i="2"/>
  <c r="J3785" i="2"/>
  <c r="J3786" i="2"/>
  <c r="J3787" i="2"/>
  <c r="J3788" i="2"/>
  <c r="J3789" i="2"/>
  <c r="J3790" i="2"/>
  <c r="J3791" i="2"/>
  <c r="J3792" i="2"/>
  <c r="J3793" i="2"/>
  <c r="J3794" i="2"/>
  <c r="J3795" i="2"/>
  <c r="J3796" i="2"/>
  <c r="J3797" i="2"/>
  <c r="J3798" i="2"/>
  <c r="J3799" i="2"/>
  <c r="J3800" i="2"/>
  <c r="J3801" i="2"/>
  <c r="J3802" i="2"/>
  <c r="J3803" i="2"/>
  <c r="J3804" i="2"/>
  <c r="J3805" i="2"/>
  <c r="J3806" i="2"/>
  <c r="J3807" i="2"/>
  <c r="J3808" i="2"/>
  <c r="J3809" i="2"/>
  <c r="J3810" i="2"/>
  <c r="J3811" i="2"/>
  <c r="J3812" i="2"/>
  <c r="J3813" i="2"/>
  <c r="J3814" i="2"/>
  <c r="J3815" i="2"/>
  <c r="J3816" i="2"/>
  <c r="J3817" i="2"/>
  <c r="J3818" i="2"/>
  <c r="J3819" i="2"/>
  <c r="J3820" i="2"/>
  <c r="J3821" i="2"/>
  <c r="J3822" i="2"/>
  <c r="J3823" i="2"/>
  <c r="J3824" i="2"/>
  <c r="J3825" i="2"/>
  <c r="J3826" i="2"/>
  <c r="J3827" i="2"/>
  <c r="J3828" i="2"/>
  <c r="J3829" i="2"/>
  <c r="J3830" i="2"/>
  <c r="J3831" i="2"/>
  <c r="J3832" i="2"/>
  <c r="J3833" i="2"/>
  <c r="J3834" i="2"/>
  <c r="J3835" i="2"/>
  <c r="J3836" i="2"/>
  <c r="J3837" i="2"/>
  <c r="J3838" i="2"/>
  <c r="J3839" i="2"/>
  <c r="J3840" i="2"/>
  <c r="J3841" i="2"/>
  <c r="J3842" i="2"/>
  <c r="J3843" i="2"/>
  <c r="J3844" i="2"/>
  <c r="J3845" i="2"/>
  <c r="J3846" i="2"/>
  <c r="J3847" i="2"/>
  <c r="J3848" i="2"/>
  <c r="J3849" i="2"/>
  <c r="J3850" i="2"/>
  <c r="J3851" i="2"/>
  <c r="J3852" i="2"/>
  <c r="J3853" i="2"/>
  <c r="J3854" i="2"/>
  <c r="J3855" i="2"/>
  <c r="J3856" i="2"/>
  <c r="J3857" i="2"/>
  <c r="J3858" i="2"/>
  <c r="J3859" i="2"/>
  <c r="J3860" i="2"/>
  <c r="J3861" i="2"/>
  <c r="J3862" i="2"/>
  <c r="J3863" i="2"/>
  <c r="J3864" i="2"/>
  <c r="J3865" i="2"/>
  <c r="J3866" i="2"/>
  <c r="J3867" i="2"/>
  <c r="J3868" i="2"/>
  <c r="J3869" i="2"/>
  <c r="J3870" i="2"/>
  <c r="J3871" i="2"/>
  <c r="J3872" i="2"/>
  <c r="J3873" i="2"/>
  <c r="J3874" i="2"/>
  <c r="J3875" i="2"/>
  <c r="J3876" i="2"/>
  <c r="J3877" i="2"/>
  <c r="J3878" i="2"/>
  <c r="J3879" i="2"/>
  <c r="J3880" i="2"/>
  <c r="J3881" i="2"/>
  <c r="J3882" i="2"/>
  <c r="J3883" i="2"/>
  <c r="J3884" i="2"/>
  <c r="J3885" i="2"/>
  <c r="J3886" i="2"/>
  <c r="J3887" i="2"/>
  <c r="J3888" i="2"/>
  <c r="J3889" i="2"/>
  <c r="J3890" i="2"/>
  <c r="J3891" i="2"/>
  <c r="J3892" i="2"/>
  <c r="J3893" i="2"/>
  <c r="J3894" i="2"/>
  <c r="J3895" i="2"/>
  <c r="J3896" i="2"/>
  <c r="J3897" i="2"/>
  <c r="J3898" i="2"/>
  <c r="J3899" i="2"/>
  <c r="J3900" i="2"/>
  <c r="J3901" i="2"/>
  <c r="J3902" i="2"/>
  <c r="J3903" i="2"/>
  <c r="J3904" i="2"/>
  <c r="J3905" i="2"/>
  <c r="J3906" i="2"/>
  <c r="J3907" i="2"/>
  <c r="J3908" i="2"/>
  <c r="J3909" i="2"/>
  <c r="J3910" i="2"/>
  <c r="J3911" i="2"/>
  <c r="J3912" i="2"/>
  <c r="J3913" i="2"/>
  <c r="J3914" i="2"/>
  <c r="J3915" i="2"/>
  <c r="J3916" i="2"/>
  <c r="J3917" i="2"/>
  <c r="J3918" i="2"/>
  <c r="J3919" i="2"/>
  <c r="J3920" i="2"/>
  <c r="J3921" i="2"/>
  <c r="J3922" i="2"/>
  <c r="J3923" i="2"/>
  <c r="J3924" i="2"/>
  <c r="J3925" i="2"/>
  <c r="J3926" i="2"/>
  <c r="J3927" i="2"/>
  <c r="J3928" i="2"/>
  <c r="J3929" i="2"/>
  <c r="J3930" i="2"/>
  <c r="J3931" i="2"/>
  <c r="J3932" i="2"/>
  <c r="J3933" i="2"/>
  <c r="J3934" i="2"/>
  <c r="J3935" i="2"/>
  <c r="J3936" i="2"/>
  <c r="J3937" i="2"/>
  <c r="J3938" i="2"/>
  <c r="J3939" i="2"/>
  <c r="J3940" i="2"/>
  <c r="J3941" i="2"/>
  <c r="J3942" i="2"/>
  <c r="J3943" i="2"/>
  <c r="J3944" i="2"/>
  <c r="J3945" i="2"/>
  <c r="J3946" i="2"/>
  <c r="J3947" i="2"/>
  <c r="J3948" i="2"/>
  <c r="J3949" i="2"/>
  <c r="J3950" i="2"/>
  <c r="J3951" i="2"/>
  <c r="J3952" i="2"/>
  <c r="J3953" i="2"/>
  <c r="J3954" i="2"/>
  <c r="J3955" i="2"/>
  <c r="J3956" i="2"/>
  <c r="J3957" i="2"/>
  <c r="J3958" i="2"/>
  <c r="J3959" i="2"/>
  <c r="J3960" i="2"/>
  <c r="J3961" i="2"/>
  <c r="J3962" i="2"/>
  <c r="J3963" i="2"/>
  <c r="J3964" i="2"/>
  <c r="J3965" i="2"/>
  <c r="J3966" i="2"/>
  <c r="J3967" i="2"/>
  <c r="J3968" i="2"/>
  <c r="J3969" i="2"/>
  <c r="J3970" i="2"/>
  <c r="J3971" i="2"/>
  <c r="J3972" i="2"/>
  <c r="J3973" i="2"/>
  <c r="J3974" i="2"/>
  <c r="J3975" i="2"/>
  <c r="J3976" i="2"/>
  <c r="J3977" i="2"/>
  <c r="J3978" i="2"/>
  <c r="J3979" i="2"/>
  <c r="J3980" i="2"/>
  <c r="J3981" i="2"/>
  <c r="J3982" i="2"/>
  <c r="J3983" i="2"/>
  <c r="J3984" i="2"/>
  <c r="J3985" i="2"/>
  <c r="J3986" i="2"/>
  <c r="J3987" i="2"/>
  <c r="J3988" i="2"/>
  <c r="J3989" i="2"/>
  <c r="J3990" i="2"/>
  <c r="J3991" i="2"/>
  <c r="J3992" i="2"/>
  <c r="J3993" i="2"/>
  <c r="J3994" i="2"/>
  <c r="J3995" i="2"/>
  <c r="J3996" i="2"/>
  <c r="J3997" i="2"/>
  <c r="J3998" i="2"/>
  <c r="J3999" i="2"/>
  <c r="J4000" i="2"/>
  <c r="J4001" i="2"/>
  <c r="J4002" i="2"/>
  <c r="J4003" i="2"/>
  <c r="J4004" i="2"/>
  <c r="J4005" i="2"/>
  <c r="J4006" i="2"/>
  <c r="J4007" i="2"/>
  <c r="J4008" i="2"/>
  <c r="J4009" i="2"/>
  <c r="J4010" i="2"/>
  <c r="J4011" i="2"/>
  <c r="J4012" i="2"/>
  <c r="J4013" i="2"/>
  <c r="J4014" i="2"/>
  <c r="J4015" i="2"/>
  <c r="J4016" i="2"/>
  <c r="J4017" i="2"/>
  <c r="J4018" i="2"/>
  <c r="J4019" i="2"/>
  <c r="J4020" i="2"/>
  <c r="J4021" i="2"/>
  <c r="J4022" i="2"/>
  <c r="J4023" i="2"/>
  <c r="J4024" i="2"/>
  <c r="J4025" i="2"/>
  <c r="J4026" i="2"/>
  <c r="J4027" i="2"/>
  <c r="J4028" i="2"/>
  <c r="J4029" i="2"/>
  <c r="J4030" i="2"/>
  <c r="J4031" i="2"/>
  <c r="J4032" i="2"/>
  <c r="J4033" i="2"/>
  <c r="J4034" i="2"/>
  <c r="J4035" i="2"/>
  <c r="J4036" i="2"/>
  <c r="J4037" i="2"/>
  <c r="J4038" i="2"/>
  <c r="J4039" i="2"/>
  <c r="J4040" i="2"/>
  <c r="J4041" i="2"/>
  <c r="J4042" i="2"/>
  <c r="J4043" i="2"/>
  <c r="J4044" i="2"/>
  <c r="J4045" i="2"/>
  <c r="J4046" i="2"/>
  <c r="J4047" i="2"/>
  <c r="J4048" i="2"/>
  <c r="J4049" i="2"/>
  <c r="J4050" i="2"/>
  <c r="J4051" i="2"/>
  <c r="J4052" i="2"/>
  <c r="J4053" i="2"/>
  <c r="J4054" i="2"/>
  <c r="J4055" i="2"/>
  <c r="J4056" i="2"/>
  <c r="J4057" i="2"/>
  <c r="J4058" i="2"/>
  <c r="J4059" i="2"/>
  <c r="J4060" i="2"/>
  <c r="J4061" i="2"/>
  <c r="J4062" i="2"/>
  <c r="J4063" i="2"/>
  <c r="J4064" i="2"/>
  <c r="J4065" i="2"/>
  <c r="J4066" i="2"/>
  <c r="J4067" i="2"/>
  <c r="J4068" i="2"/>
  <c r="J4069" i="2"/>
  <c r="J4070" i="2"/>
  <c r="J4071" i="2"/>
  <c r="J4072" i="2"/>
  <c r="J4073" i="2"/>
  <c r="J4074" i="2"/>
  <c r="J4075" i="2"/>
  <c r="J4076" i="2"/>
  <c r="J4077" i="2"/>
  <c r="J4078" i="2"/>
  <c r="J4079" i="2"/>
  <c r="J4080" i="2"/>
  <c r="J4081" i="2"/>
  <c r="J4082" i="2"/>
  <c r="J4083" i="2"/>
  <c r="J4084" i="2"/>
  <c r="J4085" i="2"/>
  <c r="J4086" i="2"/>
  <c r="J4087" i="2"/>
  <c r="J4088" i="2"/>
  <c r="J4089" i="2"/>
  <c r="J4090" i="2"/>
  <c r="J4091" i="2"/>
  <c r="J4092" i="2"/>
  <c r="J4093" i="2"/>
  <c r="J4094" i="2"/>
  <c r="J4095" i="2"/>
  <c r="J4096" i="2"/>
  <c r="J4097" i="2"/>
  <c r="J4098" i="2"/>
  <c r="J4099" i="2"/>
  <c r="J4100" i="2"/>
  <c r="J4101" i="2"/>
  <c r="J4102" i="2"/>
  <c r="J4103" i="2"/>
  <c r="J4104" i="2"/>
  <c r="J4105" i="2"/>
  <c r="J4106" i="2"/>
  <c r="J4107" i="2"/>
  <c r="J4108" i="2"/>
  <c r="J4109" i="2"/>
  <c r="J4110" i="2"/>
  <c r="J4111" i="2"/>
  <c r="J4112" i="2"/>
  <c r="J4113" i="2"/>
  <c r="J4114" i="2"/>
  <c r="J4115" i="2"/>
  <c r="J4116" i="2"/>
  <c r="J4117" i="2"/>
  <c r="J4118" i="2"/>
  <c r="J4119" i="2"/>
  <c r="J4120" i="2"/>
  <c r="J4121" i="2"/>
  <c r="J4122" i="2"/>
  <c r="J4123" i="2"/>
  <c r="J4124" i="2"/>
  <c r="J4125" i="2"/>
  <c r="J4126" i="2"/>
  <c r="J4127" i="2"/>
  <c r="J4128" i="2"/>
  <c r="J4129" i="2"/>
  <c r="J4130" i="2"/>
  <c r="J4131" i="2"/>
  <c r="J4132" i="2"/>
  <c r="J4133" i="2"/>
  <c r="J4134" i="2"/>
  <c r="J4135" i="2"/>
  <c r="J4136" i="2"/>
  <c r="J4137" i="2"/>
  <c r="J4138" i="2"/>
  <c r="J4139" i="2"/>
  <c r="J4140" i="2"/>
  <c r="J4141" i="2"/>
  <c r="J4142" i="2"/>
  <c r="J4143" i="2"/>
  <c r="J4144" i="2"/>
  <c r="J4145" i="2"/>
  <c r="J4146" i="2"/>
  <c r="J4147" i="2"/>
  <c r="J4148" i="2"/>
  <c r="J4149" i="2"/>
  <c r="J4150" i="2"/>
  <c r="J4151" i="2"/>
  <c r="J4152" i="2"/>
  <c r="J4153" i="2"/>
  <c r="J4154" i="2"/>
  <c r="J4155" i="2"/>
  <c r="J4156" i="2"/>
  <c r="J4157" i="2"/>
  <c r="J4158" i="2"/>
  <c r="J4159" i="2"/>
  <c r="J4160" i="2"/>
  <c r="J4161" i="2"/>
  <c r="J4162" i="2"/>
  <c r="J4163" i="2"/>
  <c r="J4164" i="2"/>
  <c r="J4165" i="2"/>
  <c r="J4166" i="2"/>
  <c r="J4167" i="2"/>
  <c r="J4168" i="2"/>
  <c r="J4169" i="2"/>
  <c r="J4170" i="2"/>
  <c r="J4171" i="2"/>
  <c r="J4172" i="2"/>
  <c r="J4173" i="2"/>
  <c r="J4174" i="2"/>
  <c r="J4175" i="2"/>
  <c r="J4176" i="2"/>
  <c r="J4177" i="2"/>
  <c r="J4178" i="2"/>
  <c r="J4179" i="2"/>
  <c r="J4180" i="2"/>
  <c r="J4181" i="2"/>
  <c r="J4182" i="2"/>
  <c r="J4183" i="2"/>
  <c r="J4184" i="2"/>
  <c r="J4185" i="2"/>
  <c r="J4186" i="2"/>
  <c r="J4187" i="2"/>
  <c r="J4188" i="2"/>
  <c r="J4189" i="2"/>
  <c r="J4190" i="2"/>
  <c r="J4191" i="2"/>
  <c r="J4192" i="2"/>
  <c r="J4193" i="2"/>
  <c r="J4194" i="2"/>
  <c r="J4195" i="2"/>
  <c r="J4196" i="2"/>
  <c r="J4197" i="2"/>
  <c r="J4198" i="2"/>
  <c r="J4199" i="2"/>
  <c r="J4200" i="2"/>
  <c r="J4201" i="2"/>
  <c r="J4202" i="2"/>
  <c r="J4203" i="2"/>
  <c r="J4204" i="2"/>
  <c r="J4205" i="2"/>
  <c r="J4206" i="2"/>
  <c r="J4207" i="2"/>
  <c r="J4208" i="2"/>
  <c r="J4209" i="2"/>
  <c r="J4210" i="2"/>
  <c r="J4211" i="2"/>
  <c r="J4212" i="2"/>
  <c r="J4213" i="2"/>
  <c r="J4214" i="2"/>
  <c r="J4215" i="2"/>
  <c r="J4216" i="2"/>
  <c r="J4217" i="2"/>
  <c r="J4218" i="2"/>
  <c r="J4219" i="2"/>
  <c r="J4220" i="2"/>
  <c r="J4221" i="2"/>
  <c r="J4222" i="2"/>
  <c r="J4223" i="2"/>
  <c r="J4224" i="2"/>
  <c r="J4225" i="2"/>
  <c r="J4226" i="2"/>
  <c r="J4227" i="2"/>
  <c r="J4228" i="2"/>
  <c r="J4229" i="2"/>
  <c r="J4230" i="2"/>
  <c r="J4231" i="2"/>
  <c r="J4232" i="2"/>
  <c r="J4233" i="2"/>
  <c r="J4234" i="2"/>
  <c r="J4235" i="2"/>
  <c r="J4236" i="2"/>
  <c r="J4237" i="2"/>
  <c r="J4238" i="2"/>
  <c r="J4239" i="2"/>
  <c r="J4240" i="2"/>
  <c r="J4241" i="2"/>
  <c r="J4242" i="2"/>
  <c r="J4243" i="2"/>
  <c r="J4244" i="2"/>
  <c r="J4245" i="2"/>
  <c r="J4246" i="2"/>
  <c r="J4247" i="2"/>
  <c r="J4248" i="2"/>
  <c r="J4249" i="2"/>
  <c r="J4250" i="2"/>
  <c r="J4251" i="2"/>
  <c r="J4252" i="2"/>
  <c r="J4253" i="2"/>
  <c r="J4254" i="2"/>
  <c r="J4255" i="2"/>
  <c r="J4256" i="2"/>
  <c r="J4257" i="2"/>
  <c r="J4258" i="2"/>
  <c r="J4259" i="2"/>
  <c r="J4260" i="2"/>
  <c r="J4261" i="2"/>
  <c r="J4262" i="2"/>
  <c r="J4263" i="2"/>
  <c r="J4264" i="2"/>
  <c r="J4265" i="2"/>
  <c r="J4266" i="2"/>
  <c r="J4267" i="2"/>
  <c r="J4268" i="2"/>
  <c r="J4269" i="2"/>
  <c r="J4270" i="2"/>
  <c r="J4271" i="2"/>
  <c r="J4272" i="2"/>
  <c r="J4273" i="2"/>
  <c r="J4274" i="2"/>
  <c r="J4275" i="2"/>
  <c r="J4276" i="2"/>
  <c r="J4277" i="2"/>
  <c r="J4278" i="2"/>
  <c r="J4279" i="2"/>
  <c r="J4280" i="2"/>
  <c r="J4281" i="2"/>
  <c r="J4282" i="2"/>
  <c r="J4283" i="2"/>
  <c r="J4284" i="2"/>
  <c r="J4285" i="2"/>
  <c r="J4286" i="2"/>
  <c r="J4287" i="2"/>
  <c r="J4288" i="2"/>
  <c r="J4289" i="2"/>
  <c r="J4290" i="2"/>
  <c r="J4291" i="2"/>
  <c r="J4292" i="2"/>
  <c r="J4293" i="2"/>
  <c r="J4294" i="2"/>
  <c r="J4295" i="2"/>
  <c r="J4296" i="2"/>
  <c r="J4297" i="2"/>
  <c r="J4298" i="2"/>
  <c r="J4299" i="2"/>
  <c r="J4300" i="2"/>
  <c r="J4301" i="2"/>
  <c r="J4302" i="2"/>
  <c r="J4303" i="2"/>
  <c r="J4304" i="2"/>
  <c r="J4305" i="2"/>
  <c r="J4306" i="2"/>
  <c r="J4307" i="2"/>
  <c r="J4308" i="2"/>
  <c r="J4309" i="2"/>
  <c r="J4310" i="2"/>
  <c r="J4311" i="2"/>
  <c r="J4312" i="2"/>
  <c r="J4313" i="2"/>
  <c r="J4314" i="2"/>
  <c r="J4315" i="2"/>
  <c r="J4316" i="2"/>
  <c r="J4317" i="2"/>
  <c r="J4318" i="2"/>
  <c r="J4319" i="2"/>
  <c r="J4320" i="2"/>
  <c r="J4321" i="2"/>
  <c r="J4322" i="2"/>
  <c r="J4323" i="2"/>
  <c r="J4324" i="2"/>
  <c r="J4325" i="2"/>
  <c r="J4326" i="2"/>
  <c r="J4327" i="2"/>
  <c r="J4328" i="2"/>
  <c r="J4329" i="2"/>
  <c r="J4330" i="2"/>
  <c r="J4331" i="2"/>
  <c r="J4332" i="2"/>
  <c r="J4333" i="2"/>
  <c r="J4334" i="2"/>
  <c r="J4335" i="2"/>
  <c r="J4336" i="2"/>
  <c r="J4337" i="2"/>
  <c r="J4338" i="2"/>
  <c r="J4339" i="2"/>
  <c r="J4340" i="2"/>
  <c r="J4341" i="2"/>
  <c r="J4342" i="2"/>
  <c r="J4343" i="2"/>
  <c r="J4344" i="2"/>
  <c r="J4345" i="2"/>
  <c r="J4346" i="2"/>
  <c r="J4347" i="2"/>
  <c r="J4348" i="2"/>
  <c r="J4349" i="2"/>
  <c r="J4350" i="2"/>
  <c r="J4351" i="2"/>
  <c r="J4352" i="2"/>
  <c r="J4353" i="2"/>
  <c r="J4354" i="2"/>
  <c r="J4355" i="2"/>
  <c r="J4356" i="2"/>
  <c r="J4357" i="2"/>
  <c r="J4358" i="2"/>
  <c r="J4359" i="2"/>
  <c r="J4360" i="2"/>
  <c r="J4361" i="2"/>
  <c r="J4362" i="2"/>
  <c r="J4363" i="2"/>
  <c r="J4364" i="2"/>
  <c r="J4365" i="2"/>
  <c r="J4366" i="2"/>
  <c r="J4367" i="2"/>
  <c r="J4368" i="2"/>
  <c r="J4369" i="2"/>
  <c r="J4370" i="2"/>
  <c r="J4371" i="2"/>
  <c r="J4372" i="2"/>
  <c r="J4373" i="2"/>
  <c r="J4374" i="2"/>
  <c r="J4375" i="2"/>
  <c r="J4376" i="2"/>
  <c r="J4377" i="2"/>
  <c r="J4378" i="2"/>
  <c r="J4379" i="2"/>
  <c r="J4380" i="2"/>
  <c r="J4381" i="2"/>
  <c r="J4382" i="2"/>
  <c r="J4383" i="2"/>
  <c r="J4384" i="2"/>
  <c r="J4385" i="2"/>
  <c r="J4386" i="2"/>
  <c r="J4387" i="2"/>
  <c r="J4388" i="2"/>
  <c r="J4389" i="2"/>
  <c r="J4390" i="2"/>
  <c r="J4391" i="2"/>
  <c r="J4392" i="2"/>
  <c r="J4393" i="2"/>
  <c r="J4394" i="2"/>
  <c r="J4395" i="2"/>
  <c r="J4396" i="2"/>
  <c r="J4397" i="2"/>
  <c r="J4398" i="2"/>
  <c r="J4399" i="2"/>
  <c r="J4400" i="2"/>
  <c r="J4401" i="2"/>
  <c r="J4402" i="2"/>
  <c r="J4403" i="2"/>
  <c r="J4404" i="2"/>
  <c r="J4405" i="2"/>
  <c r="J4406" i="2"/>
  <c r="J4407" i="2"/>
  <c r="J4408" i="2"/>
  <c r="J4409" i="2"/>
  <c r="J4410" i="2"/>
  <c r="J4411" i="2"/>
  <c r="J4412" i="2"/>
  <c r="J4413" i="2"/>
  <c r="J4414" i="2"/>
  <c r="J4415" i="2"/>
  <c r="J4416" i="2"/>
  <c r="J4417" i="2"/>
  <c r="J4418" i="2"/>
  <c r="J4419" i="2"/>
  <c r="J4420" i="2"/>
  <c r="J4421" i="2"/>
  <c r="J4422" i="2"/>
  <c r="J4423" i="2"/>
  <c r="J4424" i="2"/>
  <c r="J4425" i="2"/>
  <c r="J4426" i="2"/>
  <c r="J4427" i="2"/>
  <c r="J4428" i="2"/>
  <c r="J4429" i="2"/>
  <c r="J4430" i="2"/>
  <c r="J4431" i="2"/>
  <c r="J4432" i="2"/>
  <c r="J4433" i="2"/>
  <c r="J4434" i="2"/>
  <c r="J4435" i="2"/>
  <c r="J4436" i="2"/>
  <c r="J4437" i="2"/>
  <c r="J4438" i="2"/>
  <c r="J4439" i="2"/>
  <c r="J4440" i="2"/>
  <c r="J4441" i="2"/>
  <c r="J4442" i="2"/>
  <c r="J4443" i="2"/>
  <c r="J4444" i="2"/>
  <c r="J4445" i="2"/>
  <c r="J4446" i="2"/>
  <c r="J4447" i="2"/>
  <c r="J4448" i="2"/>
  <c r="J4449" i="2"/>
  <c r="J4450" i="2"/>
  <c r="J4451" i="2"/>
  <c r="J4452" i="2"/>
  <c r="J4453" i="2"/>
  <c r="J4454" i="2"/>
  <c r="J4455" i="2"/>
  <c r="J4456" i="2"/>
  <c r="J4457" i="2"/>
  <c r="J4458" i="2"/>
  <c r="J4459" i="2"/>
  <c r="J4460" i="2"/>
  <c r="J4461" i="2"/>
  <c r="J4462" i="2"/>
  <c r="J4463" i="2"/>
  <c r="J4464" i="2"/>
  <c r="J4465" i="2"/>
  <c r="J4466" i="2"/>
  <c r="J4467" i="2"/>
  <c r="J4468" i="2"/>
  <c r="J4469" i="2"/>
  <c r="J4470" i="2"/>
  <c r="J4471" i="2"/>
  <c r="J4472" i="2"/>
  <c r="J4473" i="2"/>
  <c r="J4474" i="2"/>
  <c r="J4475" i="2"/>
  <c r="J4476" i="2"/>
  <c r="J4477" i="2"/>
  <c r="J4478" i="2"/>
  <c r="J4479" i="2"/>
  <c r="J4480" i="2"/>
  <c r="J4481" i="2"/>
  <c r="J4482" i="2"/>
  <c r="J4483" i="2"/>
  <c r="J4484" i="2"/>
  <c r="J4485" i="2"/>
  <c r="J4486" i="2"/>
  <c r="J4487" i="2"/>
  <c r="J4488" i="2"/>
  <c r="J4489" i="2"/>
  <c r="J4490" i="2"/>
  <c r="J4491" i="2"/>
  <c r="J4492" i="2"/>
  <c r="J4493" i="2"/>
  <c r="J4494" i="2"/>
  <c r="J4495" i="2"/>
  <c r="J4496" i="2"/>
  <c r="J4497" i="2"/>
  <c r="J4498" i="2"/>
  <c r="J4499" i="2"/>
  <c r="J4500" i="2"/>
  <c r="J4501" i="2"/>
  <c r="J4502" i="2"/>
  <c r="J4503" i="2"/>
  <c r="J4504" i="2"/>
  <c r="J4505" i="2"/>
  <c r="J4506" i="2"/>
  <c r="J4507" i="2"/>
  <c r="J4508" i="2"/>
  <c r="J4509" i="2"/>
  <c r="J4510" i="2"/>
  <c r="J4511" i="2"/>
  <c r="J4512" i="2"/>
  <c r="J4513" i="2"/>
  <c r="J4514" i="2"/>
  <c r="J4515" i="2"/>
  <c r="J4516" i="2"/>
  <c r="J4517" i="2"/>
  <c r="J4518" i="2"/>
  <c r="J4519" i="2"/>
  <c r="J4520" i="2"/>
  <c r="J4521" i="2"/>
  <c r="J4522" i="2"/>
  <c r="J4523" i="2"/>
  <c r="J4524" i="2"/>
  <c r="J4525" i="2"/>
  <c r="J4526" i="2"/>
  <c r="J4527" i="2"/>
  <c r="J4528" i="2"/>
  <c r="J4529" i="2"/>
  <c r="J4530" i="2"/>
  <c r="J4531" i="2"/>
  <c r="J4532" i="2"/>
  <c r="J4533" i="2"/>
  <c r="J4534" i="2"/>
  <c r="J4535" i="2"/>
  <c r="J4536" i="2"/>
  <c r="J4537" i="2"/>
  <c r="J4538" i="2"/>
  <c r="J4539" i="2"/>
  <c r="J4540" i="2"/>
  <c r="J4541" i="2"/>
  <c r="J4542" i="2"/>
  <c r="J4543" i="2"/>
  <c r="J4544" i="2"/>
  <c r="J4545" i="2"/>
  <c r="J4546" i="2"/>
  <c r="J4547" i="2"/>
  <c r="J4548" i="2"/>
  <c r="J4549" i="2"/>
  <c r="J4550" i="2"/>
  <c r="J4551" i="2"/>
  <c r="J4552" i="2"/>
  <c r="J4553" i="2"/>
  <c r="J4554" i="2"/>
  <c r="J4555" i="2"/>
  <c r="J4556" i="2"/>
  <c r="J4557" i="2"/>
  <c r="J4558" i="2"/>
  <c r="J4559" i="2"/>
  <c r="J4560" i="2"/>
  <c r="J4561" i="2"/>
  <c r="J4562" i="2"/>
  <c r="J4563" i="2"/>
  <c r="J4564" i="2"/>
  <c r="J4565" i="2"/>
  <c r="J4566" i="2"/>
  <c r="J4567" i="2"/>
  <c r="J4568" i="2"/>
  <c r="J4569" i="2"/>
  <c r="J4570" i="2"/>
  <c r="J4571" i="2"/>
  <c r="J4572" i="2"/>
  <c r="J4573" i="2"/>
  <c r="J4574" i="2"/>
  <c r="J4575" i="2"/>
  <c r="J4576" i="2"/>
  <c r="J4577" i="2"/>
  <c r="J4578" i="2"/>
  <c r="J4579" i="2"/>
  <c r="J4580" i="2"/>
  <c r="J4581" i="2"/>
  <c r="J4582" i="2"/>
  <c r="J4583" i="2"/>
  <c r="J4584" i="2"/>
  <c r="J4585" i="2"/>
  <c r="J4586" i="2"/>
  <c r="J4587" i="2"/>
  <c r="J4588" i="2"/>
  <c r="J4589" i="2"/>
  <c r="J4590" i="2"/>
  <c r="J4591" i="2"/>
  <c r="J4592" i="2"/>
  <c r="J4593" i="2"/>
  <c r="J4594" i="2"/>
  <c r="J4595" i="2"/>
  <c r="J4596" i="2"/>
  <c r="J4597" i="2"/>
  <c r="J4598" i="2"/>
  <c r="J4599" i="2"/>
  <c r="J4600" i="2"/>
  <c r="J4601" i="2"/>
  <c r="J4602" i="2"/>
  <c r="J4603" i="2"/>
  <c r="J4604" i="2"/>
  <c r="J4605" i="2"/>
  <c r="J4606" i="2"/>
  <c r="J4607" i="2"/>
  <c r="J4608" i="2"/>
  <c r="J4609" i="2"/>
  <c r="J4610" i="2"/>
  <c r="J4611" i="2"/>
  <c r="J4612" i="2"/>
  <c r="J4613" i="2"/>
  <c r="J4614" i="2"/>
  <c r="J4615" i="2"/>
  <c r="J4616" i="2"/>
  <c r="J4617" i="2"/>
  <c r="J4618" i="2"/>
  <c r="J4619" i="2"/>
  <c r="J4620" i="2"/>
  <c r="J4621" i="2"/>
  <c r="J4622" i="2"/>
  <c r="J4623" i="2"/>
  <c r="J4624" i="2"/>
  <c r="J4625" i="2"/>
  <c r="J4626" i="2"/>
  <c r="J4627" i="2"/>
  <c r="J4628" i="2"/>
  <c r="J4629" i="2"/>
  <c r="J4630" i="2"/>
  <c r="J4631" i="2"/>
  <c r="J4632" i="2"/>
  <c r="J4633" i="2"/>
  <c r="J4634" i="2"/>
  <c r="J4635" i="2"/>
  <c r="J4636" i="2"/>
  <c r="J4637" i="2"/>
  <c r="J4638" i="2"/>
  <c r="J4639" i="2"/>
  <c r="J4640" i="2"/>
  <c r="J4641" i="2"/>
  <c r="J4642" i="2"/>
  <c r="J4643" i="2"/>
  <c r="J4644" i="2"/>
  <c r="J4645" i="2"/>
  <c r="J4646" i="2"/>
  <c r="J4647" i="2"/>
  <c r="J4648" i="2"/>
  <c r="J4649" i="2"/>
  <c r="J4650" i="2"/>
  <c r="J4651" i="2"/>
  <c r="J4652" i="2"/>
  <c r="J4653" i="2"/>
  <c r="J4654" i="2"/>
  <c r="J4655" i="2"/>
  <c r="J4656" i="2"/>
  <c r="J4657" i="2"/>
  <c r="J4658" i="2"/>
  <c r="J4659" i="2"/>
  <c r="J4660" i="2"/>
  <c r="J4661" i="2"/>
  <c r="J4662" i="2"/>
  <c r="J4663" i="2"/>
  <c r="J4664" i="2"/>
  <c r="J4665" i="2"/>
  <c r="J4666" i="2"/>
  <c r="J4667" i="2"/>
  <c r="J4668" i="2"/>
  <c r="J4669" i="2"/>
  <c r="J4670" i="2"/>
  <c r="J4671" i="2"/>
  <c r="J4672" i="2"/>
  <c r="J4673" i="2"/>
  <c r="J4674" i="2"/>
  <c r="J4675" i="2"/>
  <c r="J4676" i="2"/>
  <c r="J4677" i="2"/>
  <c r="J4678" i="2"/>
  <c r="J4679" i="2"/>
  <c r="J4680" i="2"/>
  <c r="J4681" i="2"/>
  <c r="J4682" i="2"/>
  <c r="J4683" i="2"/>
  <c r="J4684" i="2"/>
  <c r="J4685" i="2"/>
  <c r="J4686" i="2"/>
  <c r="J4687" i="2"/>
  <c r="J4688" i="2"/>
  <c r="J4689" i="2"/>
  <c r="J4690" i="2"/>
  <c r="J4691" i="2"/>
  <c r="J4692" i="2"/>
  <c r="J4693" i="2"/>
  <c r="J4694" i="2"/>
  <c r="J4695" i="2"/>
  <c r="J4696" i="2"/>
  <c r="J4697" i="2"/>
  <c r="J4698" i="2"/>
  <c r="J4699" i="2"/>
  <c r="J4700" i="2"/>
  <c r="J4701" i="2"/>
  <c r="J4702" i="2"/>
  <c r="J4703" i="2"/>
  <c r="J4704" i="2"/>
  <c r="J4705" i="2"/>
  <c r="J4706" i="2"/>
  <c r="J4707" i="2"/>
  <c r="J4708" i="2"/>
  <c r="J4709" i="2"/>
  <c r="J4710" i="2"/>
  <c r="J4711" i="2"/>
  <c r="J4712" i="2"/>
  <c r="J4713" i="2"/>
  <c r="J4714" i="2"/>
  <c r="J4715" i="2"/>
  <c r="J4716" i="2"/>
  <c r="J4717" i="2"/>
  <c r="J4718" i="2"/>
  <c r="J4719" i="2"/>
  <c r="J4720" i="2"/>
  <c r="J4721" i="2"/>
  <c r="J4722" i="2"/>
  <c r="J4723" i="2"/>
  <c r="J4724" i="2"/>
  <c r="J4725" i="2"/>
  <c r="J4726" i="2"/>
  <c r="J4727" i="2"/>
  <c r="J4728" i="2"/>
  <c r="J4729" i="2"/>
  <c r="J4730" i="2"/>
  <c r="J4731" i="2"/>
  <c r="J4732" i="2"/>
  <c r="J4733" i="2"/>
  <c r="J4734" i="2"/>
  <c r="J4735" i="2"/>
  <c r="J4736" i="2"/>
  <c r="J4737" i="2"/>
  <c r="J4738" i="2"/>
  <c r="J4739" i="2"/>
  <c r="J4740" i="2"/>
  <c r="J4741" i="2"/>
  <c r="J4742" i="2"/>
  <c r="J4743" i="2"/>
  <c r="J4744" i="2"/>
  <c r="J4745" i="2"/>
  <c r="J4746" i="2"/>
  <c r="J4747" i="2"/>
  <c r="J4748" i="2"/>
  <c r="J4749" i="2"/>
  <c r="J4750" i="2"/>
  <c r="J4751" i="2"/>
  <c r="J4752" i="2"/>
  <c r="J4753" i="2"/>
  <c r="J4754" i="2"/>
  <c r="J4755" i="2"/>
  <c r="J4756" i="2"/>
  <c r="J4757" i="2"/>
  <c r="J4758" i="2"/>
  <c r="J4759" i="2"/>
  <c r="J4760" i="2"/>
  <c r="J4761" i="2"/>
  <c r="J4762" i="2"/>
  <c r="J4763" i="2"/>
  <c r="J4764" i="2"/>
  <c r="J4765" i="2"/>
  <c r="J4766" i="2"/>
  <c r="J4767" i="2"/>
  <c r="J4768" i="2"/>
  <c r="J4769" i="2"/>
  <c r="J4770" i="2"/>
  <c r="J4771" i="2"/>
  <c r="J4772" i="2"/>
  <c r="J4773" i="2"/>
  <c r="J4774" i="2"/>
  <c r="J4775" i="2"/>
  <c r="J4776" i="2"/>
  <c r="J4777" i="2"/>
  <c r="J4778" i="2"/>
  <c r="J4779" i="2"/>
  <c r="J4780" i="2"/>
  <c r="J4781" i="2"/>
  <c r="J4782" i="2"/>
  <c r="J4783" i="2"/>
  <c r="J4784" i="2"/>
  <c r="J4785" i="2"/>
  <c r="J4786" i="2"/>
  <c r="J4787" i="2"/>
  <c r="J4788" i="2"/>
  <c r="J4789" i="2"/>
  <c r="J4790" i="2"/>
  <c r="J4791" i="2"/>
  <c r="J4792" i="2"/>
  <c r="J4793" i="2"/>
  <c r="J4794" i="2"/>
  <c r="J4795" i="2"/>
  <c r="J4796" i="2"/>
  <c r="J4797" i="2"/>
  <c r="J4798" i="2"/>
  <c r="J4799" i="2"/>
  <c r="J4800" i="2"/>
  <c r="J4801" i="2"/>
  <c r="J4802" i="2"/>
  <c r="J4803" i="2"/>
  <c r="J4804" i="2"/>
  <c r="J4805" i="2"/>
  <c r="J4806" i="2"/>
  <c r="J4807" i="2"/>
  <c r="J4808" i="2"/>
  <c r="J4809" i="2"/>
  <c r="J4810" i="2"/>
  <c r="J4811" i="2"/>
  <c r="J4812" i="2"/>
  <c r="J4813" i="2"/>
  <c r="J4814" i="2"/>
  <c r="J4815" i="2"/>
  <c r="J4816" i="2"/>
  <c r="J4817" i="2"/>
  <c r="J4818" i="2"/>
  <c r="J4819" i="2"/>
  <c r="J4820" i="2"/>
  <c r="J4821" i="2"/>
  <c r="J4822" i="2"/>
  <c r="J4823" i="2"/>
  <c r="J4824" i="2"/>
  <c r="J4825" i="2"/>
  <c r="J4826" i="2"/>
  <c r="J4827" i="2"/>
  <c r="J4828" i="2"/>
  <c r="J4829" i="2"/>
  <c r="J4830" i="2"/>
  <c r="J4831" i="2"/>
  <c r="J4832" i="2"/>
  <c r="J4833" i="2"/>
  <c r="J4834" i="2"/>
  <c r="J4835" i="2"/>
  <c r="J4836" i="2"/>
  <c r="J4837" i="2"/>
  <c r="J4838" i="2"/>
  <c r="J4839" i="2"/>
  <c r="J4840" i="2"/>
  <c r="J4841" i="2"/>
  <c r="J4842" i="2"/>
  <c r="J4843" i="2"/>
  <c r="J4844" i="2"/>
  <c r="J4845" i="2"/>
  <c r="J4846" i="2"/>
  <c r="J4847" i="2"/>
  <c r="J4848" i="2"/>
  <c r="J4849" i="2"/>
  <c r="J4850" i="2"/>
  <c r="J4851" i="2"/>
  <c r="J4852" i="2"/>
  <c r="J4853" i="2"/>
  <c r="J4854" i="2"/>
  <c r="J4855" i="2"/>
  <c r="J4856" i="2"/>
  <c r="J4857" i="2"/>
  <c r="J4858" i="2"/>
  <c r="J4859" i="2"/>
  <c r="J4860" i="2"/>
  <c r="J4861" i="2"/>
  <c r="J4862" i="2"/>
  <c r="J4863" i="2"/>
  <c r="J4864" i="2"/>
  <c r="J4865" i="2"/>
  <c r="J4866" i="2"/>
  <c r="J4867" i="2"/>
  <c r="J4868" i="2"/>
  <c r="J4869" i="2"/>
  <c r="J4870" i="2"/>
  <c r="J4871" i="2"/>
  <c r="J4872" i="2"/>
  <c r="J4873" i="2"/>
  <c r="J4874" i="2"/>
  <c r="J4875" i="2"/>
  <c r="J4876" i="2"/>
  <c r="J4877" i="2"/>
  <c r="J4878" i="2"/>
  <c r="J4879" i="2"/>
  <c r="J4880" i="2"/>
  <c r="J4881" i="2"/>
  <c r="J4882" i="2"/>
  <c r="J4883" i="2"/>
  <c r="J4884" i="2"/>
  <c r="J4885" i="2"/>
  <c r="J4886" i="2"/>
  <c r="J4887" i="2"/>
  <c r="J4888" i="2"/>
  <c r="J4889" i="2"/>
  <c r="J4890" i="2"/>
  <c r="J4891" i="2"/>
  <c r="J4892" i="2"/>
  <c r="J4893" i="2"/>
  <c r="J4894" i="2"/>
  <c r="J4895" i="2"/>
  <c r="J4896" i="2"/>
  <c r="J4897" i="2"/>
  <c r="J4898" i="2"/>
  <c r="J4899" i="2"/>
  <c r="J4900" i="2"/>
  <c r="J4901" i="2"/>
  <c r="J4902" i="2"/>
  <c r="J4903" i="2"/>
  <c r="J4904" i="2"/>
  <c r="J4905" i="2"/>
  <c r="J4906" i="2"/>
  <c r="J4907" i="2"/>
  <c r="J4908" i="2"/>
  <c r="J4909" i="2"/>
  <c r="J4910" i="2"/>
  <c r="J4911" i="2"/>
  <c r="J4912" i="2"/>
  <c r="J4913" i="2"/>
  <c r="J4914" i="2"/>
  <c r="J4915" i="2"/>
  <c r="J4916" i="2"/>
  <c r="J4917" i="2"/>
  <c r="J4918" i="2"/>
  <c r="J4919" i="2"/>
  <c r="J4920" i="2"/>
  <c r="J4921" i="2"/>
  <c r="J4922" i="2"/>
  <c r="J4923" i="2"/>
  <c r="J4924" i="2"/>
  <c r="J4925" i="2"/>
  <c r="J4926" i="2"/>
  <c r="J4927" i="2"/>
  <c r="J4928" i="2"/>
  <c r="J4929" i="2"/>
  <c r="J4930" i="2"/>
  <c r="J4931" i="2"/>
  <c r="J4932" i="2"/>
  <c r="J4933" i="2"/>
  <c r="J4934" i="2"/>
  <c r="J4935" i="2"/>
  <c r="J4936" i="2"/>
  <c r="J4937" i="2"/>
  <c r="J4938" i="2"/>
  <c r="J4939" i="2"/>
  <c r="J4940" i="2"/>
  <c r="J4941" i="2"/>
  <c r="J4942" i="2"/>
  <c r="J4943" i="2"/>
  <c r="J4944" i="2"/>
  <c r="J4945" i="2"/>
  <c r="J4946" i="2"/>
  <c r="J4947" i="2"/>
  <c r="J4948" i="2"/>
  <c r="J4949" i="2"/>
  <c r="J4950" i="2"/>
  <c r="J4951" i="2"/>
  <c r="J4952" i="2"/>
  <c r="J4953" i="2"/>
  <c r="J4954" i="2"/>
  <c r="J4955" i="2"/>
  <c r="J4956" i="2"/>
  <c r="J4957" i="2"/>
  <c r="J4958" i="2"/>
  <c r="J4959" i="2"/>
  <c r="J4960" i="2"/>
  <c r="J4961" i="2"/>
  <c r="J4962" i="2"/>
  <c r="J4963" i="2"/>
  <c r="J4964" i="2"/>
  <c r="J4965" i="2"/>
  <c r="J4966" i="2"/>
  <c r="J4967" i="2"/>
  <c r="J4968" i="2"/>
  <c r="J4969" i="2"/>
  <c r="J4970" i="2"/>
  <c r="J4971" i="2"/>
  <c r="J4972" i="2"/>
  <c r="J4973" i="2"/>
  <c r="J4974" i="2"/>
  <c r="J4975" i="2"/>
  <c r="J4976" i="2"/>
  <c r="J4977" i="2"/>
  <c r="J4978" i="2"/>
  <c r="J4979" i="2"/>
  <c r="J4980" i="2"/>
  <c r="J4981" i="2"/>
  <c r="J4982" i="2"/>
  <c r="J4983" i="2"/>
  <c r="J4984" i="2"/>
  <c r="J4985" i="2"/>
  <c r="J4986" i="2"/>
  <c r="J4987" i="2"/>
  <c r="J4988" i="2"/>
  <c r="J4989" i="2"/>
  <c r="J4990" i="2"/>
  <c r="J4991" i="2"/>
  <c r="J4992" i="2"/>
  <c r="J4993" i="2"/>
  <c r="J4994" i="2"/>
  <c r="J4995" i="2"/>
  <c r="J4996" i="2"/>
  <c r="J4997" i="2"/>
  <c r="J4998" i="2"/>
  <c r="J4999" i="2"/>
  <c r="J5000" i="2"/>
  <c r="J5001" i="2"/>
  <c r="J5002" i="2"/>
  <c r="J5003" i="2"/>
  <c r="J5004" i="2"/>
  <c r="J5005" i="2"/>
  <c r="J5006" i="2"/>
  <c r="J5007" i="2"/>
  <c r="J5008" i="2"/>
  <c r="J5009" i="2"/>
  <c r="J5010" i="2"/>
  <c r="J5011" i="2"/>
  <c r="J5012" i="2"/>
  <c r="J5013" i="2"/>
  <c r="J5014" i="2"/>
  <c r="J5015" i="2"/>
  <c r="J5016" i="2"/>
  <c r="J5017" i="2"/>
  <c r="J5018" i="2"/>
  <c r="J5019" i="2"/>
  <c r="J5020" i="2"/>
  <c r="J5021" i="2"/>
  <c r="J5022" i="2"/>
  <c r="J5023" i="2"/>
  <c r="J5024" i="2"/>
  <c r="J5025" i="2"/>
  <c r="J5026" i="2"/>
  <c r="J5027" i="2"/>
  <c r="J5028" i="2"/>
  <c r="J5029" i="2"/>
  <c r="J5030" i="2"/>
  <c r="J5031" i="2"/>
  <c r="J5032" i="2"/>
  <c r="J5033" i="2"/>
  <c r="J5034" i="2"/>
  <c r="J5035" i="2"/>
  <c r="J5036" i="2"/>
  <c r="J5037" i="2"/>
  <c r="J5038" i="2"/>
  <c r="J5039" i="2"/>
  <c r="J5040" i="2"/>
  <c r="J5041" i="2"/>
  <c r="J5042" i="2"/>
  <c r="J5043" i="2"/>
  <c r="J5044" i="2"/>
  <c r="J5045" i="2"/>
  <c r="J5046" i="2"/>
  <c r="J5047" i="2"/>
  <c r="J5048" i="2"/>
  <c r="J5049" i="2"/>
  <c r="J5050" i="2"/>
  <c r="J5051" i="2"/>
  <c r="J5052" i="2"/>
  <c r="J5053" i="2"/>
  <c r="J5054" i="2"/>
  <c r="J5055" i="2"/>
  <c r="J5056" i="2"/>
  <c r="J5057" i="2"/>
  <c r="J5058" i="2"/>
  <c r="J5059" i="2"/>
  <c r="J5060" i="2"/>
  <c r="J5061" i="2"/>
  <c r="J5062" i="2"/>
  <c r="J5063" i="2"/>
  <c r="J5064" i="2"/>
  <c r="J5065" i="2"/>
  <c r="J5066" i="2"/>
  <c r="J5067" i="2"/>
  <c r="J5068" i="2"/>
  <c r="J5069" i="2"/>
  <c r="J5070" i="2"/>
  <c r="J5071" i="2"/>
  <c r="J5072" i="2"/>
  <c r="J5073" i="2"/>
  <c r="J5074" i="2"/>
  <c r="J5075" i="2"/>
  <c r="J5076" i="2"/>
  <c r="J5077" i="2"/>
  <c r="J5078" i="2"/>
  <c r="J5079" i="2"/>
  <c r="J5080" i="2"/>
  <c r="J5081" i="2"/>
  <c r="J5082" i="2"/>
  <c r="J5083" i="2"/>
  <c r="J5084" i="2"/>
  <c r="J5085" i="2"/>
  <c r="J5086" i="2"/>
  <c r="J5087" i="2"/>
  <c r="J5088" i="2"/>
  <c r="J5089" i="2"/>
  <c r="J5090" i="2"/>
  <c r="J5091" i="2"/>
  <c r="J5092" i="2"/>
  <c r="J5093" i="2"/>
  <c r="J5094" i="2"/>
  <c r="J5095" i="2"/>
  <c r="J5096" i="2"/>
  <c r="J5097" i="2"/>
  <c r="J5098" i="2"/>
  <c r="J5099" i="2"/>
  <c r="J5100" i="2"/>
  <c r="J5101" i="2"/>
  <c r="J5102" i="2"/>
  <c r="J5103" i="2"/>
  <c r="J5104" i="2"/>
  <c r="J5105" i="2"/>
  <c r="J5106" i="2"/>
  <c r="J5107" i="2"/>
  <c r="J5108" i="2"/>
  <c r="J5109" i="2"/>
  <c r="J5110" i="2"/>
  <c r="J5111" i="2"/>
  <c r="J5112" i="2"/>
  <c r="J5113" i="2"/>
  <c r="J5114" i="2"/>
  <c r="J5115" i="2"/>
  <c r="J5116" i="2"/>
  <c r="J5117" i="2"/>
  <c r="J5118" i="2"/>
  <c r="J5119" i="2"/>
  <c r="J5120" i="2"/>
  <c r="J5121" i="2"/>
  <c r="J5122" i="2"/>
  <c r="J5123" i="2"/>
  <c r="J5124" i="2"/>
  <c r="J5125" i="2"/>
  <c r="J5126" i="2"/>
  <c r="J5127" i="2"/>
  <c r="J5128" i="2"/>
  <c r="J5129" i="2"/>
  <c r="J5130" i="2"/>
  <c r="J5131" i="2"/>
  <c r="J5132" i="2"/>
  <c r="J5133" i="2"/>
  <c r="J5134" i="2"/>
  <c r="J5135" i="2"/>
  <c r="J5136" i="2"/>
  <c r="J5137" i="2"/>
  <c r="J5138" i="2"/>
  <c r="J5139" i="2"/>
  <c r="J5140" i="2"/>
  <c r="J5141" i="2"/>
  <c r="J5142" i="2"/>
  <c r="J5143" i="2"/>
  <c r="J5144" i="2"/>
  <c r="J5145" i="2"/>
  <c r="J5146" i="2"/>
  <c r="J5147" i="2"/>
  <c r="J5148" i="2"/>
  <c r="J5149" i="2"/>
  <c r="J5150" i="2"/>
  <c r="J5151" i="2"/>
  <c r="J5152" i="2"/>
  <c r="J5153" i="2"/>
  <c r="J5154" i="2"/>
  <c r="J5155" i="2"/>
  <c r="J5156" i="2"/>
  <c r="J5157" i="2"/>
  <c r="J5158" i="2"/>
  <c r="J5159" i="2"/>
  <c r="J5160" i="2"/>
  <c r="J5161" i="2"/>
  <c r="J5162" i="2"/>
  <c r="J5163" i="2"/>
  <c r="J5164" i="2"/>
  <c r="J5165" i="2"/>
  <c r="J5166" i="2"/>
  <c r="J5167" i="2"/>
  <c r="J5168" i="2"/>
  <c r="J5169" i="2"/>
  <c r="J5170" i="2"/>
  <c r="J5171" i="2"/>
  <c r="J5172" i="2"/>
  <c r="J5173" i="2"/>
  <c r="J5174" i="2"/>
  <c r="J5175" i="2"/>
  <c r="J5176" i="2"/>
  <c r="J5177" i="2"/>
  <c r="J5178" i="2"/>
  <c r="J5179" i="2"/>
  <c r="J5180" i="2"/>
  <c r="J5181" i="2"/>
  <c r="J5182" i="2"/>
  <c r="J5183" i="2"/>
  <c r="J5184" i="2"/>
  <c r="J5185" i="2"/>
  <c r="J5186" i="2"/>
  <c r="J5187" i="2"/>
  <c r="J5188" i="2"/>
  <c r="J5189" i="2"/>
  <c r="J5190" i="2"/>
  <c r="J5191" i="2"/>
  <c r="J5192" i="2"/>
  <c r="J5193" i="2"/>
  <c r="J5194" i="2"/>
  <c r="J5195" i="2"/>
  <c r="J5196" i="2"/>
  <c r="J5197" i="2"/>
  <c r="J5198" i="2"/>
  <c r="J5199" i="2"/>
  <c r="J5200" i="2"/>
  <c r="J5201" i="2"/>
  <c r="J5202" i="2"/>
  <c r="J5203" i="2"/>
  <c r="J5204" i="2"/>
  <c r="J5205" i="2"/>
  <c r="J5206" i="2"/>
  <c r="J5207" i="2"/>
  <c r="J5208" i="2"/>
  <c r="J5209" i="2"/>
  <c r="J5210" i="2"/>
  <c r="J5211" i="2"/>
  <c r="J5212" i="2"/>
  <c r="J5213" i="2"/>
  <c r="J5214" i="2"/>
  <c r="J5215" i="2"/>
  <c r="J5216" i="2"/>
  <c r="J5217" i="2"/>
  <c r="J5218" i="2"/>
  <c r="J5219" i="2"/>
  <c r="J5220" i="2"/>
  <c r="J5221" i="2"/>
  <c r="J5222" i="2"/>
  <c r="J5223" i="2"/>
  <c r="J5224" i="2"/>
  <c r="J5225" i="2"/>
  <c r="J5226" i="2"/>
  <c r="J5227" i="2"/>
  <c r="J5228" i="2"/>
  <c r="J5229" i="2"/>
  <c r="J5230" i="2"/>
  <c r="J5231" i="2"/>
  <c r="J5232" i="2"/>
  <c r="J5233" i="2"/>
  <c r="J5234" i="2"/>
  <c r="J5235" i="2"/>
  <c r="J5236" i="2"/>
  <c r="J5237" i="2"/>
  <c r="J5238" i="2"/>
  <c r="J5239" i="2"/>
  <c r="J5240" i="2"/>
  <c r="J5241" i="2"/>
  <c r="J5242" i="2"/>
  <c r="J5243" i="2"/>
  <c r="J5244" i="2"/>
  <c r="J5245" i="2"/>
  <c r="J5246" i="2"/>
  <c r="J5247" i="2"/>
  <c r="J5248" i="2"/>
  <c r="J5249" i="2"/>
  <c r="J5250" i="2"/>
  <c r="J5251" i="2"/>
  <c r="J5252" i="2"/>
  <c r="J5253" i="2"/>
  <c r="J5254" i="2"/>
  <c r="J5255" i="2"/>
  <c r="J5256" i="2"/>
  <c r="J5257" i="2"/>
  <c r="J5258" i="2"/>
  <c r="J5259" i="2"/>
  <c r="J5260" i="2"/>
  <c r="J5261" i="2"/>
  <c r="J5262" i="2"/>
  <c r="J5263" i="2"/>
  <c r="J5264" i="2"/>
  <c r="J5265" i="2"/>
  <c r="J5266" i="2"/>
  <c r="J5267" i="2"/>
  <c r="J5268" i="2"/>
  <c r="J5269" i="2"/>
  <c r="J5270" i="2"/>
  <c r="J5271" i="2"/>
  <c r="J5272" i="2"/>
  <c r="J5273" i="2"/>
  <c r="J5274" i="2"/>
  <c r="J5275" i="2"/>
  <c r="J5276" i="2"/>
  <c r="J5277" i="2"/>
  <c r="J5278" i="2"/>
  <c r="J5279" i="2"/>
  <c r="J5280" i="2"/>
  <c r="J5281" i="2"/>
  <c r="J5282" i="2"/>
  <c r="J5283" i="2"/>
  <c r="J5284" i="2"/>
  <c r="J5285" i="2"/>
  <c r="J5286" i="2"/>
  <c r="J5287" i="2"/>
  <c r="J5288" i="2"/>
  <c r="J5289" i="2"/>
  <c r="J5290" i="2"/>
  <c r="J5291" i="2"/>
  <c r="J5292" i="2"/>
  <c r="J5293" i="2"/>
  <c r="J5294" i="2"/>
  <c r="J5295" i="2"/>
  <c r="J5296" i="2"/>
  <c r="J5297" i="2"/>
  <c r="J5298" i="2"/>
  <c r="J5299" i="2"/>
  <c r="J5300" i="2"/>
  <c r="J5301" i="2"/>
  <c r="J5302" i="2"/>
  <c r="J5303" i="2"/>
  <c r="J5304" i="2"/>
  <c r="J5305" i="2"/>
  <c r="J5306" i="2"/>
  <c r="J5307" i="2"/>
  <c r="J5308" i="2"/>
  <c r="J5309" i="2"/>
  <c r="J5310" i="2"/>
  <c r="J5311" i="2"/>
  <c r="J5312" i="2"/>
  <c r="J5313" i="2"/>
  <c r="J5314" i="2"/>
  <c r="J5315" i="2"/>
  <c r="J5316" i="2"/>
  <c r="J5317" i="2"/>
  <c r="J5318" i="2"/>
  <c r="J5319" i="2"/>
  <c r="J5320" i="2"/>
  <c r="J5321" i="2"/>
  <c r="J5322" i="2"/>
  <c r="J5323" i="2"/>
  <c r="J5324" i="2"/>
  <c r="J5325" i="2"/>
  <c r="J5326" i="2"/>
  <c r="J5327" i="2"/>
  <c r="J5328" i="2"/>
  <c r="J5329" i="2"/>
  <c r="J5330" i="2"/>
  <c r="J5331" i="2"/>
  <c r="J5332" i="2"/>
  <c r="J5333" i="2"/>
  <c r="J5334" i="2"/>
  <c r="J5335" i="2"/>
  <c r="J5336" i="2"/>
  <c r="J5337" i="2"/>
  <c r="J5338" i="2"/>
  <c r="J5339" i="2"/>
  <c r="J5340" i="2"/>
  <c r="J5341" i="2"/>
  <c r="J5342" i="2"/>
  <c r="J5343" i="2"/>
  <c r="J5344" i="2"/>
  <c r="J5345" i="2"/>
  <c r="J5346" i="2"/>
  <c r="J5347" i="2"/>
  <c r="J5348" i="2"/>
  <c r="J5349" i="2"/>
  <c r="J5350" i="2"/>
  <c r="J5351" i="2"/>
  <c r="J5352" i="2"/>
  <c r="J5353" i="2"/>
  <c r="J5354" i="2"/>
  <c r="J5355" i="2"/>
  <c r="J5356" i="2"/>
  <c r="J5357" i="2"/>
  <c r="J5358" i="2"/>
  <c r="J5359" i="2"/>
  <c r="J5360" i="2"/>
  <c r="J5361" i="2"/>
  <c r="J5362" i="2"/>
  <c r="J5363" i="2"/>
  <c r="J5364" i="2"/>
  <c r="J5365" i="2"/>
  <c r="J5366" i="2"/>
  <c r="J5367" i="2"/>
  <c r="J5368" i="2"/>
  <c r="J5369" i="2"/>
  <c r="J5370" i="2"/>
  <c r="J5371" i="2"/>
  <c r="J5372" i="2"/>
  <c r="J5373" i="2"/>
  <c r="J5374" i="2"/>
  <c r="J5375" i="2"/>
  <c r="J5376" i="2"/>
  <c r="J5377" i="2"/>
  <c r="J5378" i="2"/>
  <c r="J5379" i="2"/>
  <c r="J5380" i="2"/>
  <c r="J5381" i="2"/>
  <c r="J5382" i="2"/>
  <c r="J5383" i="2"/>
  <c r="J5384" i="2"/>
  <c r="J5385" i="2"/>
  <c r="J5386" i="2"/>
  <c r="J5387" i="2"/>
  <c r="J5388" i="2"/>
  <c r="J5389" i="2"/>
  <c r="J5390" i="2"/>
  <c r="J5391" i="2"/>
  <c r="J5392" i="2"/>
  <c r="J5393" i="2"/>
  <c r="J5394" i="2"/>
  <c r="J5395" i="2"/>
  <c r="J5396" i="2"/>
  <c r="J5397" i="2"/>
  <c r="J5398" i="2"/>
  <c r="J5399" i="2"/>
  <c r="J5400" i="2"/>
  <c r="J5401" i="2"/>
  <c r="J5402" i="2"/>
  <c r="J5403" i="2"/>
  <c r="J5404" i="2"/>
  <c r="J5405" i="2"/>
  <c r="J5406" i="2"/>
  <c r="J5407" i="2"/>
  <c r="J5408" i="2"/>
  <c r="J5409" i="2"/>
  <c r="J5410" i="2"/>
  <c r="J5411" i="2"/>
  <c r="J5412" i="2"/>
  <c r="J5413" i="2"/>
  <c r="J5414" i="2"/>
  <c r="J5415" i="2"/>
  <c r="J5416" i="2"/>
  <c r="J5417" i="2"/>
  <c r="J5418" i="2"/>
  <c r="J5419" i="2"/>
  <c r="J5420" i="2"/>
  <c r="J5421" i="2"/>
  <c r="J5422" i="2"/>
  <c r="J5423" i="2"/>
  <c r="J5424" i="2"/>
  <c r="J5425" i="2"/>
  <c r="J5426" i="2"/>
  <c r="J5427" i="2"/>
  <c r="J5428" i="2"/>
  <c r="J5429" i="2"/>
  <c r="J5430" i="2"/>
  <c r="J5431" i="2"/>
  <c r="J5432" i="2"/>
  <c r="J5433" i="2"/>
  <c r="J5434" i="2"/>
  <c r="J5435" i="2"/>
  <c r="J5436" i="2"/>
  <c r="J5437" i="2"/>
  <c r="J5438" i="2"/>
  <c r="J5439" i="2"/>
  <c r="J5440" i="2"/>
  <c r="J5441" i="2"/>
  <c r="J5442" i="2"/>
  <c r="J5443" i="2"/>
  <c r="J5444" i="2"/>
  <c r="J5445" i="2"/>
  <c r="J5446" i="2"/>
  <c r="J5447" i="2"/>
  <c r="J5448" i="2"/>
  <c r="J5449" i="2"/>
  <c r="J5450" i="2"/>
  <c r="J5451" i="2"/>
  <c r="J5452" i="2"/>
  <c r="J5453" i="2"/>
  <c r="J5454" i="2"/>
  <c r="J5455" i="2"/>
  <c r="J5456" i="2"/>
  <c r="J5457" i="2"/>
  <c r="J5458" i="2"/>
  <c r="J5459" i="2"/>
  <c r="J5460" i="2"/>
  <c r="J5461" i="2"/>
  <c r="J5462" i="2"/>
  <c r="J5463" i="2"/>
  <c r="J5464" i="2"/>
  <c r="J5465" i="2"/>
  <c r="J5466" i="2"/>
  <c r="J5467" i="2"/>
  <c r="J5468" i="2"/>
  <c r="J5469" i="2"/>
  <c r="J5470" i="2"/>
  <c r="J5471" i="2"/>
  <c r="J5472" i="2"/>
  <c r="J5473" i="2"/>
  <c r="J5474" i="2"/>
  <c r="J5475" i="2"/>
  <c r="J5476" i="2"/>
  <c r="J5477" i="2"/>
  <c r="J5478" i="2"/>
  <c r="J5479" i="2"/>
  <c r="J5480" i="2"/>
  <c r="J5481" i="2"/>
  <c r="J5482" i="2"/>
  <c r="J5483" i="2"/>
  <c r="J5484" i="2"/>
  <c r="J5485" i="2"/>
  <c r="J5486" i="2"/>
  <c r="J5487" i="2"/>
  <c r="J5488" i="2"/>
  <c r="J5489" i="2"/>
  <c r="J5490" i="2"/>
  <c r="J5491" i="2"/>
  <c r="J5492" i="2"/>
  <c r="J5493" i="2"/>
  <c r="J5494" i="2"/>
  <c r="J5495" i="2"/>
  <c r="J5496" i="2"/>
  <c r="J5497" i="2"/>
  <c r="J5498" i="2"/>
  <c r="J5499" i="2"/>
  <c r="J5500" i="2"/>
  <c r="J5501" i="2"/>
  <c r="J5502" i="2"/>
  <c r="J5503" i="2"/>
  <c r="J5504" i="2"/>
  <c r="J5505" i="2"/>
  <c r="J5506" i="2"/>
  <c r="J5507" i="2"/>
  <c r="J5508" i="2"/>
  <c r="J5509" i="2"/>
  <c r="J5510" i="2"/>
  <c r="J5511" i="2"/>
  <c r="J5512" i="2"/>
  <c r="J5513" i="2"/>
  <c r="J5514" i="2"/>
  <c r="J5515" i="2"/>
  <c r="J5516" i="2"/>
  <c r="J5517" i="2"/>
  <c r="J5518" i="2"/>
  <c r="J5519" i="2"/>
  <c r="J5520" i="2"/>
  <c r="J5521" i="2"/>
  <c r="J5522" i="2"/>
  <c r="J5523" i="2"/>
  <c r="J5524" i="2"/>
  <c r="J5525" i="2"/>
  <c r="J5526" i="2"/>
  <c r="J5527" i="2"/>
  <c r="J5528" i="2"/>
  <c r="J5529" i="2"/>
  <c r="J5530" i="2"/>
  <c r="J5531" i="2"/>
  <c r="J5532" i="2"/>
  <c r="J5533" i="2"/>
  <c r="J5534" i="2"/>
  <c r="J5535" i="2"/>
  <c r="J5536" i="2"/>
  <c r="J5537" i="2"/>
  <c r="J5538" i="2"/>
  <c r="J5539" i="2"/>
  <c r="J5540" i="2"/>
  <c r="J5541" i="2"/>
  <c r="J5542" i="2"/>
  <c r="J5543" i="2"/>
  <c r="J5544" i="2"/>
  <c r="J5545" i="2"/>
  <c r="J5546" i="2"/>
  <c r="J5547" i="2"/>
  <c r="J5548" i="2"/>
  <c r="J5549" i="2"/>
  <c r="J5550" i="2"/>
  <c r="J5551" i="2"/>
  <c r="J5552" i="2"/>
  <c r="J5553" i="2"/>
  <c r="J5554" i="2"/>
  <c r="J5555" i="2"/>
  <c r="J5556" i="2"/>
  <c r="J5557" i="2"/>
  <c r="J5558" i="2"/>
  <c r="J5559" i="2"/>
  <c r="J5560" i="2"/>
  <c r="J5561" i="2"/>
  <c r="J5562" i="2"/>
  <c r="J5563" i="2"/>
  <c r="J5564" i="2"/>
  <c r="J5565" i="2"/>
  <c r="J5566" i="2"/>
  <c r="J5567" i="2"/>
  <c r="J5568" i="2"/>
  <c r="J5569" i="2"/>
  <c r="J5570" i="2"/>
  <c r="J5571" i="2"/>
  <c r="J5572" i="2"/>
  <c r="J5573" i="2"/>
  <c r="J5574" i="2"/>
  <c r="J5575" i="2"/>
  <c r="J5576" i="2"/>
  <c r="J5577" i="2"/>
  <c r="J5578" i="2"/>
  <c r="J5579" i="2"/>
  <c r="J5580" i="2"/>
  <c r="J5581" i="2"/>
  <c r="J5582" i="2"/>
  <c r="J5583" i="2"/>
  <c r="J5584" i="2"/>
  <c r="J5585" i="2"/>
  <c r="J5586" i="2"/>
  <c r="J5587" i="2"/>
  <c r="J5588" i="2"/>
  <c r="J5589" i="2"/>
  <c r="J5590" i="2"/>
  <c r="J5591" i="2"/>
  <c r="J5592" i="2"/>
  <c r="J5593" i="2"/>
  <c r="J5594" i="2"/>
  <c r="J5595" i="2"/>
  <c r="J5596" i="2"/>
  <c r="J5597" i="2"/>
  <c r="J5598" i="2"/>
  <c r="J5599" i="2"/>
  <c r="J5600" i="2"/>
  <c r="J5601" i="2"/>
  <c r="J5602" i="2"/>
  <c r="J5603" i="2"/>
  <c r="J5604" i="2"/>
  <c r="J5605" i="2"/>
  <c r="J5606" i="2"/>
  <c r="J5607" i="2"/>
  <c r="J5608" i="2"/>
  <c r="J5609" i="2"/>
  <c r="J5610" i="2"/>
  <c r="J5611" i="2"/>
  <c r="J5612" i="2"/>
  <c r="J5613" i="2"/>
  <c r="J5614" i="2"/>
  <c r="J5615" i="2"/>
  <c r="J5616" i="2"/>
  <c r="J5617" i="2"/>
  <c r="J5618" i="2"/>
  <c r="J5619" i="2"/>
  <c r="J5620" i="2"/>
  <c r="J5621" i="2"/>
  <c r="J5622" i="2"/>
  <c r="J5623" i="2"/>
  <c r="J5624" i="2"/>
  <c r="J5625" i="2"/>
  <c r="J5626" i="2"/>
  <c r="J5627" i="2"/>
  <c r="J5628" i="2"/>
  <c r="J5629" i="2"/>
  <c r="J5630" i="2"/>
  <c r="J5631" i="2"/>
  <c r="J5632" i="2"/>
  <c r="J5633" i="2"/>
  <c r="J5634" i="2"/>
  <c r="J5635" i="2"/>
  <c r="J5636" i="2"/>
  <c r="J5637" i="2"/>
  <c r="J5638" i="2"/>
  <c r="J5639" i="2"/>
  <c r="J5640" i="2"/>
  <c r="J5641" i="2"/>
  <c r="J5642" i="2"/>
  <c r="J5643" i="2"/>
  <c r="J5644" i="2"/>
  <c r="J5645" i="2"/>
  <c r="J5646" i="2"/>
  <c r="J5647" i="2"/>
  <c r="J5648" i="2"/>
  <c r="J5649" i="2"/>
  <c r="J5650" i="2"/>
  <c r="J5651" i="2"/>
  <c r="J5652" i="2"/>
  <c r="J5653" i="2"/>
  <c r="J5654" i="2"/>
  <c r="J5655" i="2"/>
  <c r="J5656" i="2"/>
  <c r="J5657" i="2"/>
  <c r="J5658" i="2"/>
  <c r="J5659" i="2"/>
  <c r="J5660" i="2"/>
  <c r="J5661" i="2"/>
  <c r="J5662" i="2"/>
  <c r="J5663" i="2"/>
  <c r="J5664" i="2"/>
  <c r="J5665" i="2"/>
  <c r="J5666" i="2"/>
  <c r="J5667" i="2"/>
  <c r="J5668" i="2"/>
  <c r="J5669" i="2"/>
  <c r="J5670" i="2"/>
  <c r="J5671" i="2"/>
  <c r="J5672" i="2"/>
  <c r="J5673" i="2"/>
  <c r="J5674" i="2"/>
  <c r="J5675" i="2"/>
  <c r="J5676" i="2"/>
  <c r="J5677" i="2"/>
  <c r="J5678" i="2"/>
  <c r="J5679" i="2"/>
  <c r="J5680" i="2"/>
  <c r="J5681" i="2"/>
  <c r="J5682" i="2"/>
  <c r="J5683" i="2"/>
  <c r="J5684" i="2"/>
  <c r="J5685" i="2"/>
  <c r="J5686" i="2"/>
  <c r="J5687" i="2"/>
  <c r="J5688" i="2"/>
  <c r="J5689" i="2"/>
  <c r="J5690" i="2"/>
  <c r="J5691" i="2"/>
  <c r="J5692" i="2"/>
  <c r="J5693" i="2"/>
  <c r="J5694" i="2"/>
  <c r="J5695" i="2"/>
  <c r="J5696" i="2"/>
  <c r="J5697" i="2"/>
  <c r="J5698" i="2"/>
  <c r="J5699" i="2"/>
  <c r="J5700" i="2"/>
  <c r="J5701" i="2"/>
  <c r="J5702" i="2"/>
  <c r="J5703" i="2"/>
  <c r="J5704" i="2"/>
  <c r="J5705" i="2"/>
  <c r="J5706" i="2"/>
  <c r="J5707" i="2"/>
  <c r="J5708" i="2"/>
  <c r="J5709" i="2"/>
  <c r="J5710" i="2"/>
  <c r="J5711" i="2"/>
  <c r="J5712" i="2"/>
  <c r="J5713" i="2"/>
  <c r="J5714" i="2"/>
  <c r="J5715" i="2"/>
  <c r="J5716" i="2"/>
  <c r="J5717" i="2"/>
  <c r="J5718" i="2"/>
  <c r="J5719" i="2"/>
  <c r="J5720" i="2"/>
  <c r="J5721" i="2"/>
  <c r="J5722" i="2"/>
  <c r="J5723" i="2"/>
  <c r="J5724" i="2"/>
  <c r="J5725" i="2"/>
  <c r="J5726" i="2"/>
  <c r="J5727" i="2"/>
  <c r="J5728" i="2"/>
  <c r="J5729" i="2"/>
  <c r="J5730" i="2"/>
  <c r="J5731" i="2"/>
  <c r="J5732" i="2"/>
  <c r="J5733" i="2"/>
  <c r="J5734" i="2"/>
  <c r="J5735" i="2"/>
  <c r="J5736" i="2"/>
  <c r="J5737" i="2"/>
  <c r="J5738" i="2"/>
  <c r="J5739" i="2"/>
  <c r="J5740" i="2"/>
  <c r="J5741" i="2"/>
  <c r="J5742" i="2"/>
  <c r="J5743" i="2"/>
  <c r="J5744" i="2"/>
  <c r="J5745" i="2"/>
  <c r="J5746" i="2"/>
  <c r="J5747" i="2"/>
  <c r="J5748" i="2"/>
  <c r="J5749" i="2"/>
  <c r="J5750" i="2"/>
  <c r="J5751" i="2"/>
  <c r="J5752" i="2"/>
  <c r="J5753" i="2"/>
  <c r="J5754" i="2"/>
  <c r="J5755" i="2"/>
  <c r="J5756" i="2"/>
  <c r="J5757" i="2"/>
  <c r="J5758" i="2"/>
  <c r="J5759" i="2"/>
  <c r="J5760" i="2"/>
  <c r="J5761" i="2"/>
  <c r="J5762" i="2"/>
  <c r="J5763" i="2"/>
  <c r="J5764" i="2"/>
  <c r="J5765" i="2"/>
  <c r="J5766" i="2"/>
  <c r="J5767" i="2"/>
  <c r="J5768" i="2"/>
  <c r="J5769" i="2"/>
  <c r="J5770" i="2"/>
  <c r="J5771" i="2"/>
  <c r="J5772" i="2"/>
  <c r="J5773" i="2"/>
  <c r="J5774" i="2"/>
  <c r="J5775" i="2"/>
  <c r="J5776" i="2"/>
  <c r="J5777" i="2"/>
  <c r="J5778" i="2"/>
  <c r="J5779" i="2"/>
  <c r="J5780" i="2"/>
  <c r="J5781" i="2"/>
  <c r="J5782" i="2"/>
  <c r="J5783" i="2"/>
  <c r="J5784" i="2"/>
  <c r="J5785" i="2"/>
  <c r="J5786" i="2"/>
  <c r="J5787" i="2"/>
  <c r="J5788" i="2"/>
  <c r="J5789" i="2"/>
  <c r="J5790" i="2"/>
  <c r="J5791" i="2"/>
  <c r="J5792" i="2"/>
  <c r="J5793" i="2"/>
  <c r="J5794" i="2"/>
  <c r="J5795" i="2"/>
  <c r="J5796" i="2"/>
  <c r="J5797" i="2"/>
  <c r="J5798" i="2"/>
  <c r="J5799" i="2"/>
  <c r="J5800" i="2"/>
  <c r="J5801" i="2"/>
  <c r="J5802" i="2"/>
  <c r="J5803" i="2"/>
  <c r="J5804" i="2"/>
  <c r="J5805" i="2"/>
  <c r="J5806" i="2"/>
  <c r="J5807" i="2"/>
  <c r="J5808" i="2"/>
  <c r="J5809" i="2"/>
  <c r="J5810" i="2"/>
  <c r="J5811" i="2"/>
  <c r="J5812" i="2"/>
  <c r="J5813" i="2"/>
  <c r="J5814" i="2"/>
  <c r="J5815" i="2"/>
  <c r="J5816" i="2"/>
  <c r="J5817" i="2"/>
  <c r="J5818" i="2"/>
  <c r="J5819" i="2"/>
  <c r="J5820" i="2"/>
  <c r="J5821" i="2"/>
  <c r="J5822" i="2"/>
  <c r="J5823" i="2"/>
  <c r="J5824" i="2"/>
  <c r="J5825" i="2"/>
  <c r="J5826" i="2"/>
  <c r="J5827" i="2"/>
  <c r="J5828" i="2"/>
  <c r="J5829" i="2"/>
  <c r="J5830" i="2"/>
  <c r="J5831" i="2"/>
  <c r="J5832" i="2"/>
  <c r="J5833" i="2"/>
  <c r="J5834" i="2"/>
  <c r="J5835" i="2"/>
  <c r="J5836" i="2"/>
  <c r="J5837" i="2"/>
  <c r="J5838" i="2"/>
  <c r="J5839" i="2"/>
  <c r="J5840" i="2"/>
  <c r="J5841" i="2"/>
  <c r="J5842" i="2"/>
  <c r="J5843" i="2"/>
  <c r="J5844" i="2"/>
  <c r="J5845" i="2"/>
  <c r="J5846" i="2"/>
  <c r="J5847" i="2"/>
  <c r="J5848" i="2"/>
  <c r="J5849" i="2"/>
  <c r="J5850" i="2"/>
  <c r="J5851" i="2"/>
  <c r="J5852" i="2"/>
  <c r="J5853" i="2"/>
  <c r="J5854" i="2"/>
  <c r="J5855" i="2"/>
  <c r="J5856" i="2"/>
  <c r="J5857" i="2"/>
  <c r="J5858" i="2"/>
  <c r="J5859" i="2"/>
  <c r="J5860" i="2"/>
  <c r="J5861" i="2"/>
  <c r="J5862" i="2"/>
  <c r="J5863" i="2"/>
  <c r="J5864" i="2"/>
  <c r="J5865" i="2"/>
  <c r="J5866" i="2"/>
  <c r="J5867" i="2"/>
  <c r="J5868" i="2"/>
  <c r="J5869" i="2"/>
  <c r="J5870" i="2"/>
  <c r="J5871" i="2"/>
  <c r="J5872" i="2"/>
  <c r="J5873" i="2"/>
  <c r="J5874" i="2"/>
  <c r="J5875" i="2"/>
  <c r="J5876" i="2"/>
  <c r="J5877" i="2"/>
  <c r="J5878" i="2"/>
  <c r="J5879" i="2"/>
  <c r="J5880" i="2"/>
  <c r="J5881" i="2"/>
  <c r="J5882" i="2"/>
  <c r="J5883" i="2"/>
  <c r="J5884" i="2"/>
  <c r="J5885" i="2"/>
  <c r="J5886" i="2"/>
  <c r="J5887" i="2"/>
  <c r="J5888" i="2"/>
  <c r="J5889" i="2"/>
  <c r="J5890" i="2"/>
  <c r="J5891" i="2"/>
  <c r="J5892" i="2"/>
  <c r="J5893" i="2"/>
  <c r="J5894" i="2"/>
  <c r="J5895" i="2"/>
  <c r="J5896" i="2"/>
  <c r="J5897" i="2"/>
  <c r="J5898" i="2"/>
  <c r="J5899" i="2"/>
  <c r="J5900" i="2"/>
  <c r="J5901" i="2"/>
  <c r="J5902" i="2"/>
  <c r="J5903" i="2"/>
  <c r="J5904" i="2"/>
  <c r="J5905" i="2"/>
  <c r="J5906" i="2"/>
  <c r="J5907" i="2"/>
  <c r="J5908" i="2"/>
  <c r="J5909" i="2"/>
  <c r="J5910" i="2"/>
  <c r="J5911" i="2"/>
  <c r="J5912" i="2"/>
  <c r="J5913" i="2"/>
  <c r="J5914" i="2"/>
  <c r="J5915" i="2"/>
  <c r="J5916" i="2"/>
  <c r="J5917" i="2"/>
  <c r="J5918" i="2"/>
  <c r="J5919" i="2"/>
  <c r="J5920" i="2"/>
  <c r="J5921" i="2"/>
  <c r="J5922" i="2"/>
  <c r="J5923" i="2"/>
  <c r="J5924" i="2"/>
  <c r="J5925" i="2"/>
  <c r="J5926" i="2"/>
  <c r="J5927" i="2"/>
  <c r="J5928" i="2"/>
  <c r="J5929" i="2"/>
  <c r="J5930" i="2"/>
  <c r="J5931" i="2"/>
  <c r="J5932" i="2"/>
  <c r="J5933" i="2"/>
  <c r="J5934" i="2"/>
  <c r="J5935" i="2"/>
  <c r="J5936" i="2"/>
  <c r="J5937" i="2"/>
  <c r="J5938" i="2"/>
  <c r="J5939" i="2"/>
  <c r="J5940" i="2"/>
  <c r="J5941" i="2"/>
  <c r="J5942" i="2"/>
  <c r="J5943" i="2"/>
  <c r="J5944" i="2"/>
  <c r="J5945" i="2"/>
  <c r="J5946" i="2"/>
  <c r="J5947" i="2"/>
  <c r="J5948" i="2"/>
  <c r="J5949" i="2"/>
  <c r="J5950" i="2"/>
  <c r="J5951" i="2"/>
  <c r="J5953" i="2" l="1"/>
  <c r="J5954" i="2" s="1"/>
  <c r="A3" i="5" l="1"/>
  <c r="A4" i="5"/>
  <c r="A5" i="5"/>
  <c r="A6" i="5"/>
  <c r="A7" i="5"/>
  <c r="A8" i="5"/>
  <c r="A9" i="5"/>
  <c r="A2" i="5"/>
  <c r="E31" i="1" l="1"/>
  <c r="A3" i="7"/>
  <c r="A4" i="7"/>
  <c r="A5" i="7"/>
  <c r="A2" i="7"/>
  <c r="A3" i="6"/>
  <c r="A4" i="6"/>
  <c r="A5" i="6"/>
  <c r="A2" i="6"/>
  <c r="A3" i="4"/>
  <c r="A4" i="4"/>
  <c r="A5" i="4"/>
  <c r="A6" i="4"/>
  <c r="A7" i="4"/>
  <c r="A8" i="4"/>
  <c r="A9" i="4"/>
  <c r="A2" i="4"/>
  <c r="A3" i="3"/>
  <c r="A4" i="3"/>
  <c r="A5" i="3"/>
  <c r="A6" i="3"/>
  <c r="A7" i="3"/>
  <c r="A8" i="3"/>
  <c r="A9" i="3"/>
  <c r="A10" i="3"/>
  <c r="A11" i="3"/>
  <c r="A12" i="3"/>
  <c r="A13" i="3"/>
  <c r="A14" i="3"/>
  <c r="A15" i="3"/>
  <c r="A16" i="3"/>
  <c r="A17" i="3"/>
  <c r="A2" i="3"/>
  <c r="E47" i="1" l="1"/>
  <c r="E46" i="1"/>
  <c r="E39" i="1"/>
  <c r="E38" i="1"/>
  <c r="E32" i="1"/>
  <c r="E30" i="1"/>
  <c r="E23" i="1"/>
  <c r="E22" i="1"/>
  <c r="E21" i="1"/>
  <c r="E12" i="1"/>
  <c r="E13" i="1"/>
  <c r="E14" i="1"/>
  <c r="E11" i="1"/>
  <c r="D24" i="1" l="1"/>
  <c r="D25" i="1" s="1"/>
  <c r="D48" i="1"/>
  <c r="D49" i="1" s="1"/>
  <c r="D33" i="1"/>
  <c r="D34" i="1" s="1"/>
  <c r="D15" i="1"/>
  <c r="D16" i="1" s="1"/>
  <c r="D40" i="1"/>
  <c r="D41" i="1" s="1"/>
  <c r="D61" i="1" l="1"/>
</calcChain>
</file>

<file path=xl/sharedStrings.xml><?xml version="1.0" encoding="utf-8"?>
<sst xmlns="http://schemas.openxmlformats.org/spreadsheetml/2006/main" count="18039" uniqueCount="261">
  <si>
    <t>Falls2orMore</t>
  </si>
  <si>
    <t>Cancer1orMore</t>
  </si>
  <si>
    <t>HospGE3</t>
  </si>
  <si>
    <t>ge5LMed</t>
  </si>
  <si>
    <t>Ben</t>
  </si>
  <si>
    <t>AnySupp_ExcRCS</t>
  </si>
  <si>
    <t>LowJensenInc</t>
  </si>
  <si>
    <t>overcrowd</t>
  </si>
  <si>
    <t>noheating</t>
  </si>
  <si>
    <t>payment</t>
  </si>
  <si>
    <t>nointernet</t>
  </si>
  <si>
    <t>livealone</t>
  </si>
  <si>
    <t>NotOwnOrFt</t>
  </si>
  <si>
    <t>Noinc_assets</t>
  </si>
  <si>
    <t>Indicator</t>
  </si>
  <si>
    <t>Yes</t>
  </si>
  <si>
    <t>No</t>
  </si>
  <si>
    <t>Please select
Yes / No</t>
  </si>
  <si>
    <t>Input options</t>
  </si>
  <si>
    <t>Data zone</t>
  </si>
  <si>
    <t>Please input data zone number</t>
  </si>
  <si>
    <t>ta2013</t>
  </si>
  <si>
    <t>ta2013_nam</t>
  </si>
  <si>
    <t>datazone</t>
  </si>
  <si>
    <t>urpop2013</t>
  </si>
  <si>
    <t>dhb12</t>
  </si>
  <si>
    <t>dhb_name</t>
  </si>
  <si>
    <t>ged2014</t>
  </si>
  <si>
    <t>ged2014_na</t>
  </si>
  <si>
    <t>OPIMDAccDZRank</t>
  </si>
  <si>
    <t>OPIMDAccPopRank</t>
  </si>
  <si>
    <t>Far North District</t>
  </si>
  <si>
    <t>Northland</t>
  </si>
  <si>
    <t>Whangarei District</t>
  </si>
  <si>
    <t>Whangarei</t>
  </si>
  <si>
    <t>Kaipara District</t>
  </si>
  <si>
    <t>Thames-Coromandel District</t>
  </si>
  <si>
    <t>Waikato</t>
  </si>
  <si>
    <t>Coromandel</t>
  </si>
  <si>
    <t>Hauraki District</t>
  </si>
  <si>
    <t>Counties</t>
  </si>
  <si>
    <t>Waikato District</t>
  </si>
  <si>
    <t>Taranaki-King Country</t>
  </si>
  <si>
    <t>Hamilton West</t>
  </si>
  <si>
    <t>Matamata-Piako District</t>
  </si>
  <si>
    <t>Hamilton City</t>
  </si>
  <si>
    <t>Hamilton East</t>
  </si>
  <si>
    <t>Waipa District</t>
  </si>
  <si>
    <t>Taupo</t>
  </si>
  <si>
    <t>Otorohanga District</t>
  </si>
  <si>
    <t>South Waikato District</t>
  </si>
  <si>
    <t>Waitomo District</t>
  </si>
  <si>
    <t>Taupo District</t>
  </si>
  <si>
    <t>Lakes</t>
  </si>
  <si>
    <t>Western Bay of Plenty District</t>
  </si>
  <si>
    <t>Bay of Pl</t>
  </si>
  <si>
    <t>Bay of Plenty</t>
  </si>
  <si>
    <t>Rotorua</t>
  </si>
  <si>
    <t>East Coast</t>
  </si>
  <si>
    <t>Tauranga City</t>
  </si>
  <si>
    <t>Tauranga</t>
  </si>
  <si>
    <t>Rotorua District</t>
  </si>
  <si>
    <t>Whakatane District</t>
  </si>
  <si>
    <t>Kawerau District</t>
  </si>
  <si>
    <t>Opotiki District</t>
  </si>
  <si>
    <t>Gisborne District</t>
  </si>
  <si>
    <t>Tairawhit</t>
  </si>
  <si>
    <t>Napier</t>
  </si>
  <si>
    <t>Wairoa District</t>
  </si>
  <si>
    <t>Hawke's B</t>
  </si>
  <si>
    <t>Hastings District</t>
  </si>
  <si>
    <t>Tukituki</t>
  </si>
  <si>
    <t>Napier City</t>
  </si>
  <si>
    <t>Central Hawke's Bay District</t>
  </si>
  <si>
    <t>Wairarapa</t>
  </si>
  <si>
    <t>New Plymouth District</t>
  </si>
  <si>
    <t>Taranaki</t>
  </si>
  <si>
    <t>New Plymouth</t>
  </si>
  <si>
    <t>Stratford District</t>
  </si>
  <si>
    <t>Whanganui</t>
  </si>
  <si>
    <t>South Taranaki District</t>
  </si>
  <si>
    <t>Ruapehu District</t>
  </si>
  <si>
    <t>Rangitikei</t>
  </si>
  <si>
    <t>Wanganui District</t>
  </si>
  <si>
    <t>Rangitikei District</t>
  </si>
  <si>
    <t>Manawatu District</t>
  </si>
  <si>
    <t>Midcentra</t>
  </si>
  <si>
    <t>Palmerston North City</t>
  </si>
  <si>
    <t>Palmerston North</t>
  </si>
  <si>
    <t>Tararua District</t>
  </si>
  <si>
    <t>Horowhenua District</t>
  </si>
  <si>
    <t>Otaki</t>
  </si>
  <si>
    <t>Kapiti Coast District</t>
  </si>
  <si>
    <t>Capital a</t>
  </si>
  <si>
    <t>Mana</t>
  </si>
  <si>
    <t>Porirua City</t>
  </si>
  <si>
    <t>Upper Hutt City</t>
  </si>
  <si>
    <t>Hutt</t>
  </si>
  <si>
    <t>Rimutaka</t>
  </si>
  <si>
    <t>Lower Hutt City</t>
  </si>
  <si>
    <t>Hutt South</t>
  </si>
  <si>
    <t>Wellington City</t>
  </si>
  <si>
    <t>Wellington Central</t>
  </si>
  <si>
    <t>Ohariu</t>
  </si>
  <si>
    <t>Rongotai</t>
  </si>
  <si>
    <t>Masterton District</t>
  </si>
  <si>
    <t>Carterton District</t>
  </si>
  <si>
    <t>South Wairarapa District</t>
  </si>
  <si>
    <t>Tasman District</t>
  </si>
  <si>
    <t>Nelson Ma</t>
  </si>
  <si>
    <t>West Coast-Tasman</t>
  </si>
  <si>
    <t>Nelson</t>
  </si>
  <si>
    <t>Nelson City</t>
  </si>
  <si>
    <t>Marlborough District</t>
  </si>
  <si>
    <t>Kaikoura</t>
  </si>
  <si>
    <t>Kaikoura District</t>
  </si>
  <si>
    <t>Canterbur</t>
  </si>
  <si>
    <t>Buller District</t>
  </si>
  <si>
    <t>West Coas</t>
  </si>
  <si>
    <t>Grey District</t>
  </si>
  <si>
    <t>Westland District</t>
  </si>
  <si>
    <t>Hurunui District</t>
  </si>
  <si>
    <t>Waimakariri District</t>
  </si>
  <si>
    <t>Waimakariri</t>
  </si>
  <si>
    <t>Christchurch City</t>
  </si>
  <si>
    <t>Selwyn</t>
  </si>
  <si>
    <t>Wigram</t>
  </si>
  <si>
    <t>Port Hills</t>
  </si>
  <si>
    <t>Ilam</t>
  </si>
  <si>
    <t>Christchurch Central</t>
  </si>
  <si>
    <t>Christchurch East</t>
  </si>
  <si>
    <t>Selwyn District</t>
  </si>
  <si>
    <t>Ashburton District</t>
  </si>
  <si>
    <t>Rangitata</t>
  </si>
  <si>
    <t>Timaru District</t>
  </si>
  <si>
    <t>South Can</t>
  </si>
  <si>
    <t>Waitaki</t>
  </si>
  <si>
    <t>Mackenzie District</t>
  </si>
  <si>
    <t>Waimate District</t>
  </si>
  <si>
    <t>Chatham Islands Territory</t>
  </si>
  <si>
    <t>Southern</t>
  </si>
  <si>
    <t>Waitaki District</t>
  </si>
  <si>
    <t>Dunedin North</t>
  </si>
  <si>
    <t>Central Otago District</t>
  </si>
  <si>
    <t>Queenstown-Lakes District</t>
  </si>
  <si>
    <t>Clutha-Southland</t>
  </si>
  <si>
    <t>Dunedin City</t>
  </si>
  <si>
    <t>Dunedin South</t>
  </si>
  <si>
    <t>Clutha District</t>
  </si>
  <si>
    <t>Southland District</t>
  </si>
  <si>
    <t>Invercargill</t>
  </si>
  <si>
    <t>Gore District</t>
  </si>
  <si>
    <t>Invercargill City</t>
  </si>
  <si>
    <t>Auckland</t>
  </si>
  <si>
    <t>Waitemata</t>
  </si>
  <si>
    <t>Helensville</t>
  </si>
  <si>
    <t>Rodney</t>
  </si>
  <si>
    <t>Te Atatu</t>
  </si>
  <si>
    <t>Upper Harbour</t>
  </si>
  <si>
    <t>Kelston</t>
  </si>
  <si>
    <t>Hunua</t>
  </si>
  <si>
    <t>New Lynn</t>
  </si>
  <si>
    <t>Northcote</t>
  </si>
  <si>
    <t>East Coast Bays</t>
  </si>
  <si>
    <t>Mt Albert</t>
  </si>
  <si>
    <t>Mt Roskill</t>
  </si>
  <si>
    <t>Auckland Central</t>
  </si>
  <si>
    <t>North Shore</t>
  </si>
  <si>
    <t>Epsom</t>
  </si>
  <si>
    <t>Mangere</t>
  </si>
  <si>
    <t>Maungakiekie</t>
  </si>
  <si>
    <t>Papakura</t>
  </si>
  <si>
    <t>Tamaki</t>
  </si>
  <si>
    <t>Manukau East</t>
  </si>
  <si>
    <t>Manurewa</t>
  </si>
  <si>
    <t>Pakuranga</t>
  </si>
  <si>
    <t>Botany</t>
  </si>
  <si>
    <t>Access OPIMDPopRank</t>
  </si>
  <si>
    <t>HlthRank</t>
  </si>
  <si>
    <t>IncRank</t>
  </si>
  <si>
    <t>HouRank</t>
  </si>
  <si>
    <t>ConRank</t>
  </si>
  <si>
    <t>AsRank</t>
  </si>
  <si>
    <t>Health OPIMDPopRank</t>
  </si>
  <si>
    <t>NumHlthInd</t>
  </si>
  <si>
    <t>NumIncomeInd</t>
  </si>
  <si>
    <t>HlthPattern</t>
  </si>
  <si>
    <t>IncPattern</t>
  </si>
  <si>
    <t>HouPattern</t>
  </si>
  <si>
    <t>ConPattern</t>
  </si>
  <si>
    <t>AsPattern</t>
  </si>
  <si>
    <t>Health Pattern</t>
  </si>
  <si>
    <t>Income Pattern</t>
  </si>
  <si>
    <t>Income OPIMDPopRank</t>
  </si>
  <si>
    <t>Housing Pattern</t>
  </si>
  <si>
    <t>Housing OPIMDPopRank</t>
  </si>
  <si>
    <t>Connectedness Pattern</t>
  </si>
  <si>
    <t>Connectedness OPIMDPopRank</t>
  </si>
  <si>
    <t>Assets Pattern</t>
  </si>
  <si>
    <t>Assets OPIMDPopRank</t>
  </si>
  <si>
    <t>Sum of Ranks</t>
  </si>
  <si>
    <t>OPIMD Decile</t>
  </si>
  <si>
    <t>OPIMD15Decile</t>
  </si>
  <si>
    <t>OPIMD15 population ranks and decile</t>
  </si>
  <si>
    <t>Adj Min</t>
  </si>
  <si>
    <t>Adj Max</t>
  </si>
  <si>
    <t>* Adj Min, Adj Max are adjusted min and max so the ranges are continous without breaks.</t>
  </si>
  <si>
    <t>How to use the calculator:</t>
  </si>
  <si>
    <t>OPIMD calculator</t>
  </si>
  <si>
    <t xml:space="preserve"> Please select Yes/No from the drop down menu highlighted in colum D</t>
  </si>
  <si>
    <t>OPIMD decile will be automatically populated in cell D61</t>
  </si>
  <si>
    <t>OPIMDAccDZRank: Datazone access rank (1 to 5958)</t>
  </si>
  <si>
    <t>Information must be retained in this sheet to enable the functioning of the calculator</t>
  </si>
  <si>
    <t>Information which can be removed from this sheet</t>
  </si>
  <si>
    <t>HlthPattern: combination of health indicators</t>
  </si>
  <si>
    <t>IncPattern: combination of income indicators</t>
  </si>
  <si>
    <t>IncRank: Income domain rank for each combination of income indicators</t>
  </si>
  <si>
    <t>HlthRank: Health domain ranks for each combination of health indicators</t>
  </si>
  <si>
    <t>HouPattern: combination of housing indicators</t>
  </si>
  <si>
    <t>HouRank: Housing domain rank for each combination of Housing indicators</t>
  </si>
  <si>
    <t>ConPattern: combination of connectedness indicators</t>
  </si>
  <si>
    <t>ConRank: Connectedness domain rank for each combination of Connectedness indicators</t>
  </si>
  <si>
    <t>AsPattern: combination of Assets indicators</t>
  </si>
  <si>
    <t>AsRank: Assets domain rank for each combination of Assets indicators</t>
  </si>
  <si>
    <t>Minimum: minimum rank value of all of the datazones in the decile</t>
  </si>
  <si>
    <t>maximum: maximum rank value of all of the datazones in the decile</t>
  </si>
  <si>
    <t>b</t>
  </si>
  <si>
    <t xml:space="preserve"> all tables in this sheet are required for use </t>
  </si>
  <si>
    <t xml:space="preserve">Dataset : </t>
  </si>
  <si>
    <t xml:space="preserve">15 ques- </t>
  </si>
  <si>
    <t>cohort - census 2013</t>
  </si>
  <si>
    <t>OPIMDAccPopRank_DX</t>
  </si>
  <si>
    <t>max ranks</t>
  </si>
  <si>
    <t>this Information which can be removed from this sheet</t>
  </si>
  <si>
    <t>OPIMDAccPopRank: Datazone access rank stretched to the number of OPIMD15 population (1 to 432135) so Access rank is comparable to ranks of other domains</t>
  </si>
  <si>
    <t>min</t>
  </si>
  <si>
    <t>OPIMDAccPopRank_AL</t>
  </si>
  <si>
    <t>Older Person's Index of Multiple Deprivation (OPIMD)</t>
  </si>
  <si>
    <t>6 domains</t>
  </si>
  <si>
    <t>15 indicators</t>
  </si>
  <si>
    <t>Income</t>
  </si>
  <si>
    <t xml:space="preserve">1.  Did you receive an income-tested supplementary benefit in Sept 2013? </t>
  </si>
  <si>
    <t>2.  Did you live in a low income (&lt;$34,680pa) household in March 2013 (60% of the 2013 median)?</t>
  </si>
  <si>
    <t xml:space="preserve">3.  Did you receive a Main Benefit in March 2013? </t>
  </si>
  <si>
    <t>Housing</t>
  </si>
  <si>
    <t>4.  Did you live in a household that was overcrowded in March 2013?</t>
  </si>
  <si>
    <t>5.  Did you live in a household that paid rent or mortgage in March 2013?</t>
  </si>
  <si>
    <t>6.  Did you live in a household that never used heating fuels?</t>
  </si>
  <si>
    <t>Health</t>
  </si>
  <si>
    <t xml:space="preserve">7.  Did you have three or more hospitalisations in the 5 years between 2011 and 2015 (excluding for falls or for cancers)? </t>
  </si>
  <si>
    <t xml:space="preserve">8.  Were you prescribed five or more long-term medicines in 2 consecutive quarters 1 Sep-30 Nov 2012 and 1 Dec 2012-28 Feb 2013? </t>
  </si>
  <si>
    <t xml:space="preserve">9.  Did you have two or more falls between 2011 and 2015 for which an ACC claim was accepted? </t>
  </si>
  <si>
    <t>10. Have you had one or more cancer diagnosis registered in the Cancer Register (coverage period 1995-2015)?</t>
  </si>
  <si>
    <t>Assets</t>
  </si>
  <si>
    <t>11. Did you not own or partly own the dwelling you usually lived in, nor hold it in a family trust, in March 2013?</t>
  </si>
  <si>
    <t>12. Did you not earn income from assets (a business, a rental, savings, investments, etc.) in the 12 months to March 2013?</t>
  </si>
  <si>
    <t>Connectedness</t>
  </si>
  <si>
    <t>13. Did you live in a household that had no access to the Internet in March 2013</t>
  </si>
  <si>
    <t xml:space="preserve">14. Did you live alone (in a one-person household in a private occupied dwelling) in March 2013? </t>
  </si>
  <si>
    <t>Access</t>
  </si>
  <si>
    <t>15. Did you live in an area with poor access to relevant basic services in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</si>
</sst>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color rgb="FFFF0000"/>
      <name val="Calibri"/>
      <family val="2"/>
      <scheme val="minor"/>
    </font>
    <font>
      <sz val="11"/>
      <color theme="2"/>
      <name val="Calibri"/>
      <family val="2"/>
      <scheme val="minor"/>
    </font>
    <font>
      <sz val="11"/>
      <name val="Calibri"/>
      <family val="2"/>
    </font>
    <font>
      <sz val="11"/>
      <color rgb="FFFF0000"/>
      <name val="Calibri"/>
      <family val="2"/>
    </font>
    <font>
      <sz val="11"/>
      <color rgb="FF006100"/>
      <name val="Calibri"/>
      <family val="2"/>
      <scheme val="minor"/>
    </font>
    <font>
      <sz val="11"/>
      <color rgb="FF9C6500"/>
      <name val="Calibri"/>
      <family val="2"/>
      <scheme val="minor"/>
    </font>
    <font>
      <sz val="14"/>
      <color rgb="FF000000"/>
      <name val="Calibri"/>
      <family val="2"/>
    </font>
    <font>
      <b/>
      <sz val="12"/>
      <color rgb="FF000000"/>
      <name val="Calibri"/>
      <family val="2"/>
    </font>
    <font>
      <sz val="12"/>
      <color rgb="FF000000"/>
      <name val="Calibri"/>
      <family val="2"/>
    </font>
  </fonts>
  <fills count="14">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C6EFCE"/>
      </patternFill>
    </fill>
    <fill>
      <patternFill patternType="solid">
        <fgColor rgb="FFFFEB9C"/>
      </patternFill>
    </fill>
    <fill>
      <patternFill patternType="solid">
        <fgColor rgb="FFD9E1F2"/>
        <bgColor indexed="64"/>
      </patternFill>
    </fill>
    <fill>
      <patternFill patternType="solid">
        <fgColor rgb="FFE2EFDA"/>
        <bgColor indexed="64"/>
      </patternFill>
    </fill>
    <fill>
      <patternFill patternType="solid">
        <fgColor rgb="FFD9D9D9"/>
        <bgColor indexed="64"/>
      </patternFill>
    </fill>
    <fill>
      <patternFill patternType="solid">
        <fgColor rgb="FFDDEBF7"/>
        <bgColor indexed="64"/>
      </patternFill>
    </fill>
    <fill>
      <patternFill patternType="solid">
        <fgColor rgb="FFFCE4D6"/>
        <bgColor indexed="64"/>
      </patternFill>
    </fill>
    <fill>
      <patternFill patternType="solid">
        <fgColor rgb="FFFFF2CC"/>
        <bgColor indexed="64"/>
      </patternFill>
    </fill>
    <fill>
      <patternFill patternType="solid">
        <fgColor rgb="FFF2F2F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rgb="FFA6A6A6"/>
      </left>
      <right/>
      <top style="medium">
        <color rgb="FFA6A6A6"/>
      </top>
      <bottom style="medium">
        <color rgb="FFA6A6A6"/>
      </bottom>
      <diagonal/>
    </border>
    <border>
      <left/>
      <right/>
      <top style="medium">
        <color rgb="FFA6A6A6"/>
      </top>
      <bottom style="medium">
        <color rgb="FFA6A6A6"/>
      </bottom>
      <diagonal/>
    </border>
    <border>
      <left/>
      <right style="medium">
        <color rgb="FFA6A6A6"/>
      </right>
      <top style="medium">
        <color rgb="FFA6A6A6"/>
      </top>
      <bottom style="medium">
        <color rgb="FFA6A6A6"/>
      </bottom>
      <diagonal/>
    </border>
    <border>
      <left style="medium">
        <color rgb="FFA6A6A6"/>
      </left>
      <right style="medium">
        <color rgb="FFA6A6A6"/>
      </right>
      <top/>
      <bottom style="medium">
        <color rgb="FFA6A6A6"/>
      </bottom>
      <diagonal/>
    </border>
    <border>
      <left/>
      <right style="medium">
        <color rgb="FFA6A6A6"/>
      </right>
      <top/>
      <bottom style="medium">
        <color rgb="FFA6A6A6"/>
      </bottom>
      <diagonal/>
    </border>
  </borders>
  <cellStyleXfs count="4">
    <xf numFmtId="0" fontId="0" fillId="0" borderId="0"/>
    <xf numFmtId="0" fontId="7" fillId="0" borderId="0"/>
    <xf numFmtId="0" fontId="9" fillId="5" borderId="0" applyNumberFormat="0" applyBorder="0" applyAlignment="0" applyProtection="0"/>
    <xf numFmtId="0" fontId="10" fillId="6" borderId="0" applyNumberFormat="0" applyBorder="0" applyAlignment="0" applyProtection="0"/>
  </cellStyleXfs>
  <cellXfs count="102">
    <xf numFmtId="0" fontId="0" fillId="0" borderId="0" xfId="0"/>
    <xf numFmtId="0" fontId="4" fillId="0" borderId="0" xfId="0" applyFont="1" applyAlignment="1">
      <alignment vertical="top"/>
    </xf>
    <xf numFmtId="0" fontId="4" fillId="0" borderId="0" xfId="0" applyFont="1" applyAlignment="1">
      <alignment vertical="top" wrapText="1"/>
    </xf>
    <xf numFmtId="0" fontId="5" fillId="0" borderId="0" xfId="0" applyFont="1" applyBorder="1"/>
    <xf numFmtId="0" fontId="0" fillId="0" borderId="0" xfId="0" applyBorder="1"/>
    <xf numFmtId="0" fontId="3" fillId="0" borderId="0" xfId="0" applyFont="1" applyBorder="1" applyAlignment="1">
      <alignment horizontal="center" vertical="top"/>
    </xf>
    <xf numFmtId="0" fontId="4" fillId="0" borderId="0" xfId="0" applyFont="1" applyBorder="1" applyAlignment="1">
      <alignment vertical="top"/>
    </xf>
    <xf numFmtId="0" fontId="3" fillId="0" borderId="0" xfId="0" applyFont="1" applyBorder="1" applyAlignment="1">
      <alignment horizontal="center" vertical="top" wrapText="1"/>
    </xf>
    <xf numFmtId="0" fontId="4" fillId="0" borderId="2" xfId="0" applyFont="1" applyBorder="1" applyAlignment="1">
      <alignment horizontal="center" vertical="top"/>
    </xf>
    <xf numFmtId="0" fontId="4" fillId="0" borderId="3"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4" fillId="0" borderId="9" xfId="0" applyFont="1" applyBorder="1" applyAlignment="1">
      <alignment horizontal="center" vertical="top"/>
    </xf>
    <xf numFmtId="0" fontId="4" fillId="0" borderId="8" xfId="0" applyFont="1" applyBorder="1" applyAlignment="1">
      <alignment horizontal="center" vertical="top" wrapText="1"/>
    </xf>
    <xf numFmtId="0" fontId="4" fillId="0" borderId="9" xfId="0" applyFont="1" applyBorder="1" applyAlignment="1">
      <alignment horizontal="center" vertical="top" wrapText="1"/>
    </xf>
    <xf numFmtId="0" fontId="1" fillId="0" borderId="0" xfId="0" applyFont="1" applyBorder="1" applyAlignment="1">
      <alignment horizontal="center"/>
    </xf>
    <xf numFmtId="0" fontId="6" fillId="0" borderId="0" xfId="0" applyFont="1" applyBorder="1" applyAlignment="1">
      <alignment vertical="top"/>
    </xf>
    <xf numFmtId="0" fontId="1" fillId="0" borderId="0" xfId="0" applyFont="1" applyFill="1" applyBorder="1" applyAlignment="1">
      <alignment horizontal="center" vertical="top"/>
    </xf>
    <xf numFmtId="0" fontId="5" fillId="0" borderId="5" xfId="0" applyFont="1" applyFill="1" applyBorder="1" applyAlignment="1">
      <alignment horizontal="center" vertical="top"/>
    </xf>
    <xf numFmtId="0" fontId="4" fillId="0" borderId="10" xfId="0" applyFont="1" applyBorder="1" applyAlignment="1">
      <alignment horizontal="center" vertical="top"/>
    </xf>
    <xf numFmtId="0" fontId="3" fillId="0" borderId="10" xfId="0" applyFont="1" applyBorder="1" applyAlignment="1">
      <alignment horizontal="center" vertical="top" wrapText="1"/>
    </xf>
    <xf numFmtId="0" fontId="5" fillId="0" borderId="9" xfId="0" applyFont="1" applyBorder="1" applyAlignment="1">
      <alignment horizontal="center"/>
    </xf>
    <xf numFmtId="0" fontId="4" fillId="0" borderId="10" xfId="0" applyFont="1" applyBorder="1" applyAlignment="1">
      <alignment horizontal="center" vertical="top" wrapText="1"/>
    </xf>
    <xf numFmtId="0" fontId="4" fillId="2" borderId="10" xfId="0" applyFont="1" applyFill="1" applyBorder="1" applyAlignment="1">
      <alignment horizontal="center" vertical="top"/>
    </xf>
    <xf numFmtId="0" fontId="4" fillId="2" borderId="8" xfId="0" applyFont="1" applyFill="1" applyBorder="1" applyAlignment="1">
      <alignment horizontal="center" vertical="top"/>
    </xf>
    <xf numFmtId="0" fontId="4" fillId="2" borderId="9" xfId="0" applyFont="1" applyFill="1" applyBorder="1" applyAlignment="1">
      <alignment horizontal="center" vertical="top"/>
    </xf>
    <xf numFmtId="0" fontId="0" fillId="0" borderId="10" xfId="0" applyBorder="1" applyAlignment="1">
      <alignment horizontal="center"/>
    </xf>
    <xf numFmtId="0" fontId="0" fillId="0" borderId="9" xfId="0" applyBorder="1" applyAlignment="1">
      <alignment horizontal="center"/>
    </xf>
    <xf numFmtId="0" fontId="0" fillId="0" borderId="1" xfId="0" applyBorder="1"/>
    <xf numFmtId="0" fontId="2" fillId="0" borderId="1" xfId="0" applyFont="1" applyBorder="1"/>
    <xf numFmtId="0" fontId="7" fillId="0" borderId="0" xfId="1"/>
    <xf numFmtId="0" fontId="3" fillId="0" borderId="0" xfId="0" applyFont="1" applyBorder="1" applyAlignment="1">
      <alignment horizontal="center" vertical="top"/>
    </xf>
    <xf numFmtId="0" fontId="5" fillId="0" borderId="1" xfId="0" applyFont="1" applyBorder="1" applyAlignment="1">
      <alignment horizontal="center"/>
    </xf>
    <xf numFmtId="0" fontId="0" fillId="0" borderId="0" xfId="0"/>
    <xf numFmtId="0" fontId="0" fillId="0" borderId="0" xfId="0" applyNumberFormat="1"/>
    <xf numFmtId="49" fontId="0" fillId="0" borderId="0" xfId="0" applyNumberFormat="1"/>
    <xf numFmtId="0" fontId="0" fillId="0" borderId="0" xfId="0"/>
    <xf numFmtId="0" fontId="0" fillId="0" borderId="0" xfId="0" applyNumberFormat="1"/>
    <xf numFmtId="0" fontId="0" fillId="2" borderId="1" xfId="0" applyFill="1" applyBorder="1" applyAlignment="1">
      <alignment horizontal="center"/>
    </xf>
    <xf numFmtId="0" fontId="5" fillId="3" borderId="1" xfId="0" applyFont="1" applyFill="1" applyBorder="1"/>
    <xf numFmtId="0" fontId="1" fillId="0" borderId="0" xfId="0" applyFont="1"/>
    <xf numFmtId="0" fontId="5" fillId="0" borderId="0" xfId="0" applyFont="1"/>
    <xf numFmtId="0" fontId="0" fillId="0" borderId="0" xfId="0" applyAlignment="1">
      <alignment vertical="center"/>
    </xf>
    <xf numFmtId="0" fontId="5" fillId="4" borderId="0" xfId="0" applyFont="1" applyFill="1" applyBorder="1" applyAlignment="1">
      <alignment horizontal="left" vertical="top" wrapText="1"/>
    </xf>
    <xf numFmtId="0" fontId="5" fillId="4" borderId="0" xfId="0" applyFont="1" applyFill="1" applyBorder="1" applyAlignment="1">
      <alignment horizontal="left" vertical="top"/>
    </xf>
    <xf numFmtId="0" fontId="6" fillId="4" borderId="0" xfId="0" applyFont="1" applyFill="1" applyBorder="1" applyAlignment="1">
      <alignment vertical="top"/>
    </xf>
    <xf numFmtId="0" fontId="0" fillId="4" borderId="0" xfId="0" applyFill="1"/>
    <xf numFmtId="0" fontId="0" fillId="4" borderId="0" xfId="0" applyFill="1" applyBorder="1"/>
    <xf numFmtId="0" fontId="6" fillId="0" borderId="0" xfId="0" applyFont="1" applyFill="1" applyBorder="1" applyAlignment="1">
      <alignment vertical="top"/>
    </xf>
    <xf numFmtId="0" fontId="5" fillId="0" borderId="0" xfId="0" applyFont="1" applyFill="1" applyBorder="1" applyAlignment="1">
      <alignment horizontal="left" vertical="top"/>
    </xf>
    <xf numFmtId="0" fontId="5" fillId="0" borderId="0" xfId="0" applyFont="1" applyFill="1" applyBorder="1" applyAlignment="1">
      <alignment horizontal="left" vertical="top" wrapText="1"/>
    </xf>
    <xf numFmtId="0" fontId="0" fillId="0" borderId="0" xfId="0" applyFill="1"/>
    <xf numFmtId="0" fontId="1" fillId="0" borderId="0" xfId="0" applyFont="1" applyFill="1" applyBorder="1"/>
    <xf numFmtId="0" fontId="1" fillId="0" borderId="0" xfId="0" applyFont="1" applyFill="1"/>
    <xf numFmtId="0" fontId="0" fillId="0" borderId="0" xfId="0" applyFill="1" applyBorder="1"/>
    <xf numFmtId="0" fontId="1" fillId="0" borderId="0" xfId="0" applyFont="1" applyFill="1" applyBorder="1" applyAlignment="1"/>
    <xf numFmtId="0" fontId="1" fillId="4" borderId="0" xfId="0" applyFont="1" applyFill="1" applyBorder="1" applyAlignment="1"/>
    <xf numFmtId="0" fontId="1" fillId="4" borderId="0" xfId="0" applyFont="1" applyFill="1"/>
    <xf numFmtId="0" fontId="0" fillId="4" borderId="0" xfId="0" applyNumberFormat="1" applyFill="1"/>
    <xf numFmtId="0" fontId="0" fillId="4" borderId="1" xfId="0" applyFill="1" applyBorder="1"/>
    <xf numFmtId="0" fontId="7" fillId="4" borderId="0" xfId="1" applyFill="1"/>
    <xf numFmtId="0" fontId="8" fillId="0" borderId="0" xfId="1" applyFont="1"/>
    <xf numFmtId="0" fontId="2" fillId="4" borderId="11" xfId="0" applyFont="1" applyFill="1" applyBorder="1" applyAlignment="1">
      <alignment horizontal="center" vertical="center"/>
    </xf>
    <xf numFmtId="0" fontId="2" fillId="4" borderId="7" xfId="0" applyFont="1" applyFill="1" applyBorder="1" applyAlignment="1">
      <alignment horizontal="center" vertical="center"/>
    </xf>
    <xf numFmtId="0" fontId="4" fillId="4" borderId="3" xfId="0" applyFont="1" applyFill="1" applyBorder="1" applyAlignment="1">
      <alignment horizontal="center" vertical="center" wrapText="1"/>
    </xf>
    <xf numFmtId="0" fontId="0" fillId="4" borderId="4" xfId="0" applyFill="1" applyBorder="1" applyAlignment="1">
      <alignment horizontal="center" vertical="center"/>
    </xf>
    <xf numFmtId="0" fontId="0" fillId="4" borderId="3" xfId="0" applyFill="1" applyBorder="1" applyAlignment="1">
      <alignment horizontal="center" vertical="center"/>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3" fillId="4" borderId="1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9" fillId="4" borderId="0" xfId="2" applyFill="1" applyAlignment="1">
      <alignment vertical="top" wrapText="1"/>
    </xf>
    <xf numFmtId="0" fontId="3" fillId="4" borderId="5" xfId="0" applyFont="1" applyFill="1" applyBorder="1" applyAlignment="1">
      <alignment horizontal="center" vertical="center" wrapText="1"/>
    </xf>
    <xf numFmtId="0" fontId="9" fillId="4" borderId="0" xfId="2" applyFill="1"/>
    <xf numFmtId="0" fontId="10" fillId="6" borderId="0" xfId="3"/>
    <xf numFmtId="0" fontId="1" fillId="0" borderId="0" xfId="0" applyFont="1" applyAlignment="1">
      <alignment wrapText="1"/>
    </xf>
    <xf numFmtId="0" fontId="1" fillId="2" borderId="0" xfId="0" applyFont="1" applyFill="1" applyBorder="1" applyAlignment="1">
      <alignment horizontal="left"/>
    </xf>
    <xf numFmtId="0" fontId="1" fillId="3" borderId="0" xfId="0" applyFont="1" applyFill="1" applyBorder="1" applyAlignment="1">
      <alignment horizontal="left"/>
    </xf>
    <xf numFmtId="0" fontId="3" fillId="0" borderId="0" xfId="0" applyFont="1" applyBorder="1" applyAlignment="1">
      <alignment horizontal="center" vertical="top"/>
    </xf>
    <xf numFmtId="0" fontId="12" fillId="7" borderId="15" xfId="0" applyFont="1" applyFill="1" applyBorder="1" applyAlignment="1">
      <alignment horizontal="center" vertical="center"/>
    </xf>
    <xf numFmtId="0" fontId="12" fillId="7" borderId="16" xfId="0" applyFont="1" applyFill="1" applyBorder="1" applyAlignment="1">
      <alignment horizontal="center" vertical="center"/>
    </xf>
    <xf numFmtId="0" fontId="13" fillId="8" borderId="15" xfId="0" applyFont="1" applyFill="1" applyBorder="1" applyAlignment="1">
      <alignment vertical="center"/>
    </xf>
    <xf numFmtId="0" fontId="13" fillId="8" borderId="16" xfId="0" applyFont="1" applyFill="1" applyBorder="1" applyAlignment="1">
      <alignment vertical="center"/>
    </xf>
    <xf numFmtId="0" fontId="13" fillId="8" borderId="16" xfId="0" applyFont="1" applyFill="1" applyBorder="1" applyAlignment="1">
      <alignment horizontal="center" vertical="center"/>
    </xf>
    <xf numFmtId="0" fontId="13" fillId="9" borderId="15" xfId="0" applyFont="1" applyFill="1" applyBorder="1" applyAlignment="1">
      <alignment vertical="center"/>
    </xf>
    <xf numFmtId="0" fontId="13" fillId="9" borderId="16" xfId="0" applyFont="1" applyFill="1" applyBorder="1" applyAlignment="1">
      <alignment vertical="center"/>
    </xf>
    <xf numFmtId="0" fontId="13" fillId="9" borderId="16" xfId="0" applyFont="1" applyFill="1" applyBorder="1" applyAlignment="1">
      <alignment horizontal="center" vertical="center"/>
    </xf>
    <xf numFmtId="0" fontId="13" fillId="10" borderId="15" xfId="0" applyFont="1" applyFill="1" applyBorder="1" applyAlignment="1">
      <alignment vertical="center"/>
    </xf>
    <xf numFmtId="0" fontId="13" fillId="10" borderId="16" xfId="0" applyFont="1" applyFill="1" applyBorder="1" applyAlignment="1">
      <alignment vertical="center"/>
    </xf>
    <xf numFmtId="0" fontId="13" fillId="10" borderId="16" xfId="0" applyFont="1" applyFill="1" applyBorder="1" applyAlignment="1">
      <alignment horizontal="center" vertical="center"/>
    </xf>
    <xf numFmtId="0" fontId="13" fillId="11" borderId="15" xfId="0" applyFont="1" applyFill="1" applyBorder="1" applyAlignment="1">
      <alignment vertical="center"/>
    </xf>
    <xf numFmtId="0" fontId="13" fillId="11" borderId="16" xfId="0" applyFont="1" applyFill="1" applyBorder="1" applyAlignment="1">
      <alignment vertical="center"/>
    </xf>
    <xf numFmtId="0" fontId="13" fillId="11" borderId="16" xfId="0" applyFont="1" applyFill="1" applyBorder="1" applyAlignment="1">
      <alignment horizontal="center" vertical="center"/>
    </xf>
    <xf numFmtId="0" fontId="13" fillId="12" borderId="15" xfId="0" applyFont="1" applyFill="1" applyBorder="1" applyAlignment="1">
      <alignment vertical="center"/>
    </xf>
    <xf numFmtId="0" fontId="13" fillId="12" borderId="16" xfId="0" applyFont="1" applyFill="1" applyBorder="1" applyAlignment="1">
      <alignment vertical="center"/>
    </xf>
    <xf numFmtId="0" fontId="13" fillId="12" borderId="16" xfId="0" applyFont="1" applyFill="1" applyBorder="1" applyAlignment="1">
      <alignment horizontal="center" vertical="center"/>
    </xf>
    <xf numFmtId="0" fontId="13" fillId="13" borderId="15" xfId="0" applyFont="1" applyFill="1" applyBorder="1" applyAlignment="1">
      <alignment vertical="center"/>
    </xf>
    <xf numFmtId="0" fontId="13" fillId="13" borderId="16" xfId="0" applyFont="1" applyFill="1" applyBorder="1" applyAlignment="1">
      <alignment vertical="center"/>
    </xf>
    <xf numFmtId="0" fontId="13" fillId="13" borderId="16" xfId="0" applyFont="1" applyFill="1" applyBorder="1" applyAlignment="1">
      <alignment horizontal="center" vertical="center"/>
    </xf>
    <xf numFmtId="0" fontId="11" fillId="7" borderId="12" xfId="0" applyFont="1" applyFill="1" applyBorder="1" applyAlignment="1">
      <alignment horizontal="center" vertical="center"/>
    </xf>
    <xf numFmtId="0" fontId="11" fillId="7" borderId="13" xfId="0" applyFont="1" applyFill="1" applyBorder="1" applyAlignment="1">
      <alignment horizontal="center" vertical="center"/>
    </xf>
    <xf numFmtId="0" fontId="11" fillId="7" borderId="14" xfId="0" applyFont="1" applyFill="1" applyBorder="1" applyAlignment="1">
      <alignment horizontal="center" vertical="center"/>
    </xf>
  </cellXfs>
  <cellStyles count="4">
    <cellStyle name="Good" xfId="2" builtinId="26"/>
    <cellStyle name="Neutral" xfId="3" builtinId="28"/>
    <cellStyle name="Normal" xfId="0" builtinId="0"/>
    <cellStyle name="Normal 2"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76200</xdr:rowOff>
    </xdr:from>
    <xdr:to>
      <xdr:col>12</xdr:col>
      <xdr:colOff>161925</xdr:colOff>
      <xdr:row>30</xdr:row>
      <xdr:rowOff>104775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525" y="76200"/>
          <a:ext cx="7467600" cy="5743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b="1" i="0" u="none" strike="noStrike">
              <a:solidFill>
                <a:srgbClr val="FF0000"/>
              </a:solidFill>
              <a:effectLst/>
              <a:latin typeface="+mn-lt"/>
              <a:ea typeface="+mn-ea"/>
              <a:cs typeface="+mn-cs"/>
            </a:rPr>
            <a:t>Data</a:t>
          </a:r>
          <a:r>
            <a:rPr lang="en-NZ" sz="1100" b="1" i="0" u="none" strike="noStrike" baseline="0">
              <a:solidFill>
                <a:srgbClr val="FF0000"/>
              </a:solidFill>
              <a:effectLst/>
              <a:latin typeface="+mn-lt"/>
              <a:ea typeface="+mn-ea"/>
              <a:cs typeface="+mn-cs"/>
            </a:rPr>
            <a:t> dictionary. </a:t>
          </a:r>
        </a:p>
        <a:p>
          <a:endParaRPr lang="en-NZ" sz="1100" b="1" i="0" u="none" strike="noStrike" baseline="0">
            <a:solidFill>
              <a:srgbClr val="FF0000"/>
            </a:solidFill>
            <a:effectLst/>
            <a:latin typeface="+mn-lt"/>
            <a:ea typeface="+mn-ea"/>
            <a:cs typeface="+mn-cs"/>
          </a:endParaRPr>
        </a:p>
        <a:p>
          <a:r>
            <a:rPr lang="en-NZ" sz="1100" b="1" i="0" u="none" strike="noStrike" baseline="0">
              <a:solidFill>
                <a:srgbClr val="FF0000"/>
              </a:solidFill>
              <a:effectLst/>
              <a:latin typeface="+mn-lt"/>
              <a:ea typeface="+mn-ea"/>
              <a:cs typeface="+mn-cs"/>
            </a:rPr>
            <a:t>this file comprises a set of sheets that are based on RANKS </a:t>
          </a:r>
        </a:p>
        <a:p>
          <a:endParaRPr lang="en-NZ" sz="1100" b="1" i="0" u="none" strike="noStrike" baseline="0">
            <a:solidFill>
              <a:srgbClr val="FF0000"/>
            </a:solidFill>
            <a:effectLst/>
            <a:latin typeface="+mn-lt"/>
            <a:ea typeface="+mn-ea"/>
            <a:cs typeface="+mn-cs"/>
          </a:endParaRPr>
        </a:p>
        <a:p>
          <a:r>
            <a:rPr lang="en-NZ" sz="1100" b="1" i="0" u="none" strike="noStrike">
              <a:solidFill>
                <a:schemeClr val="dk1"/>
              </a:solidFill>
              <a:effectLst/>
              <a:latin typeface="+mn-lt"/>
              <a:ea typeface="+mn-ea"/>
              <a:cs typeface="+mn-cs"/>
            </a:rPr>
            <a:t>OPIMD Calculator</a:t>
          </a:r>
          <a:r>
            <a:rPr lang="en-NZ" sz="1100" b="0" i="0" u="none" strike="noStrike">
              <a:solidFill>
                <a:schemeClr val="dk1"/>
              </a:solidFill>
              <a:effectLst/>
              <a:latin typeface="+mn-lt"/>
              <a:ea typeface="+mn-ea"/>
              <a:cs typeface="+mn-cs"/>
            </a:rPr>
            <a:t>: This sheet contains hyper links to other sheets in this workbook. After selecting Yes/No for each indicators in column C, the sum of ranks, D60, and OPIMD decile, D56, will be automatically calculated.</a:t>
          </a:r>
          <a:r>
            <a:rPr lang="en-NZ"/>
            <a:t> </a:t>
          </a:r>
        </a:p>
        <a:p>
          <a:endParaRPr lang="en-NZ"/>
        </a:p>
        <a:p>
          <a:r>
            <a:rPr lang="en-NZ" sz="1100" b="1" i="0" u="none" strike="noStrike">
              <a:solidFill>
                <a:schemeClr val="dk1"/>
              </a:solidFill>
              <a:effectLst/>
              <a:latin typeface="+mn-lt"/>
              <a:ea typeface="+mn-ea"/>
              <a:cs typeface="+mn-cs"/>
            </a:rPr>
            <a:t>OPIMD15ACCESSDATAZONERANK</a:t>
          </a:r>
          <a:r>
            <a:rPr lang="en-NZ" sz="1100" b="0" i="0" u="none" strike="noStrike">
              <a:solidFill>
                <a:schemeClr val="dk1"/>
              </a:solidFill>
              <a:effectLst/>
              <a:latin typeface="+mn-lt"/>
              <a:ea typeface="+mn-ea"/>
              <a:cs typeface="+mn-cs"/>
            </a:rPr>
            <a:t>: The rank of datazones were modified (streched) from a range of (1 to 5958) to (1 to 432135) so it is comparable to other domain ranks (1 to 432135). This information is fed into the OPIMD Calculator</a:t>
          </a:r>
          <a:r>
            <a:rPr lang="en-NZ"/>
            <a:t> </a:t>
          </a:r>
        </a:p>
        <a:p>
          <a:endParaRPr lang="en-NZ"/>
        </a:p>
        <a:p>
          <a:r>
            <a:rPr lang="en-NZ" sz="1100" b="1" i="0" u="none" strike="noStrike">
              <a:solidFill>
                <a:schemeClr val="dk1"/>
              </a:solidFill>
              <a:effectLst/>
              <a:latin typeface="+mn-lt"/>
              <a:ea typeface="+mn-ea"/>
              <a:cs typeface="+mn-cs"/>
            </a:rPr>
            <a:t>HEALTHCALC</a:t>
          </a:r>
          <a:r>
            <a:rPr lang="en-NZ" sz="1100" b="0" i="0" u="none" strike="noStrike">
              <a:solidFill>
                <a:schemeClr val="dk1"/>
              </a:solidFill>
              <a:effectLst/>
              <a:latin typeface="+mn-lt"/>
              <a:ea typeface="+mn-ea"/>
              <a:cs typeface="+mn-cs"/>
            </a:rPr>
            <a:t>: The rank of the 16 possible combinations of the 4 health indicators.This information is fed into the OPIMD Calculator</a:t>
          </a:r>
          <a:r>
            <a:rPr lang="en-NZ"/>
            <a:t> </a:t>
          </a:r>
        </a:p>
        <a:p>
          <a:endParaRPr lang="en-NZ"/>
        </a:p>
        <a:p>
          <a:r>
            <a:rPr lang="en-NZ" sz="1100" b="1" i="0" u="none" strike="noStrike">
              <a:solidFill>
                <a:schemeClr val="dk1"/>
              </a:solidFill>
              <a:effectLst/>
              <a:latin typeface="+mn-lt"/>
              <a:ea typeface="+mn-ea"/>
              <a:cs typeface="+mn-cs"/>
            </a:rPr>
            <a:t>INCOMECALC</a:t>
          </a:r>
          <a:r>
            <a:rPr lang="en-NZ" sz="1100" b="0" i="0" u="none" strike="noStrike">
              <a:solidFill>
                <a:schemeClr val="dk1"/>
              </a:solidFill>
              <a:effectLst/>
              <a:latin typeface="+mn-lt"/>
              <a:ea typeface="+mn-ea"/>
              <a:cs typeface="+mn-cs"/>
            </a:rPr>
            <a:t>: The rank of the 8 possible combinations of the 3 income indicators.This information is fed into the OPIMD Calculator</a:t>
          </a:r>
          <a:r>
            <a:rPr lang="en-NZ"/>
            <a:t> </a:t>
          </a:r>
        </a:p>
        <a:p>
          <a:endParaRPr lang="en-NZ"/>
        </a:p>
        <a:p>
          <a:r>
            <a:rPr lang="en-NZ" sz="1100" b="1" i="0" u="none" strike="noStrike">
              <a:solidFill>
                <a:schemeClr val="dk1"/>
              </a:solidFill>
              <a:effectLst/>
              <a:latin typeface="+mn-lt"/>
              <a:ea typeface="+mn-ea"/>
              <a:cs typeface="+mn-cs"/>
            </a:rPr>
            <a:t>HOUSECALC</a:t>
          </a:r>
          <a:r>
            <a:rPr lang="en-NZ" sz="1100" b="0" i="0" u="none" strike="noStrike">
              <a:solidFill>
                <a:schemeClr val="dk1"/>
              </a:solidFill>
              <a:effectLst/>
              <a:latin typeface="+mn-lt"/>
              <a:ea typeface="+mn-ea"/>
              <a:cs typeface="+mn-cs"/>
            </a:rPr>
            <a:t>: The rank of the 8 possible combinations of the 3 housing indicators.This information is fed into the OPIMD Calculator</a:t>
          </a:r>
          <a:r>
            <a:rPr lang="en-NZ"/>
            <a:t> </a:t>
          </a:r>
        </a:p>
        <a:p>
          <a:endParaRPr lang="en-NZ"/>
        </a:p>
        <a:p>
          <a:r>
            <a:rPr lang="en-NZ" sz="1100" b="1" i="0" u="none" strike="noStrike">
              <a:solidFill>
                <a:schemeClr val="dk1"/>
              </a:solidFill>
              <a:effectLst/>
              <a:latin typeface="+mn-lt"/>
              <a:ea typeface="+mn-ea"/>
              <a:cs typeface="+mn-cs"/>
            </a:rPr>
            <a:t>CONNECTCALC</a:t>
          </a:r>
          <a:r>
            <a:rPr lang="en-NZ" sz="1100" b="0" i="0" u="none" strike="noStrike">
              <a:solidFill>
                <a:schemeClr val="dk1"/>
              </a:solidFill>
              <a:effectLst/>
              <a:latin typeface="+mn-lt"/>
              <a:ea typeface="+mn-ea"/>
              <a:cs typeface="+mn-cs"/>
            </a:rPr>
            <a:t>: The rank of the 4 possible combinations of the 2 connectedness indicators.This information is fed into the OPIMD Calculator</a:t>
          </a:r>
          <a:r>
            <a:rPr lang="en-NZ"/>
            <a:t> </a:t>
          </a:r>
        </a:p>
        <a:p>
          <a:endParaRPr lang="en-NZ"/>
        </a:p>
        <a:p>
          <a:r>
            <a:rPr lang="en-NZ" sz="1100" b="1" i="0" u="none" strike="noStrike">
              <a:solidFill>
                <a:schemeClr val="dk1"/>
              </a:solidFill>
              <a:effectLst/>
              <a:latin typeface="+mn-lt"/>
              <a:ea typeface="+mn-ea"/>
              <a:cs typeface="+mn-cs"/>
            </a:rPr>
            <a:t>ASSETSCALC</a:t>
          </a:r>
          <a:r>
            <a:rPr lang="en-NZ" sz="1100" b="0" i="0" u="none" strike="noStrike">
              <a:solidFill>
                <a:schemeClr val="dk1"/>
              </a:solidFill>
              <a:effectLst/>
              <a:latin typeface="+mn-lt"/>
              <a:ea typeface="+mn-ea"/>
              <a:cs typeface="+mn-cs"/>
            </a:rPr>
            <a:t>: The rank of the 4 possible combinations of the 2 assets indicators.This information is fed into the OPIMD Calculator</a:t>
          </a:r>
          <a:r>
            <a:rPr lang="en-NZ"/>
            <a:t> </a:t>
          </a:r>
        </a:p>
        <a:p>
          <a:endParaRPr lang="en-NZ"/>
        </a:p>
        <a:p>
          <a:r>
            <a:rPr lang="en-NZ" sz="1100" b="1" i="0" u="none" strike="noStrike">
              <a:solidFill>
                <a:schemeClr val="dk1"/>
              </a:solidFill>
              <a:effectLst/>
              <a:latin typeface="+mn-lt"/>
              <a:ea typeface="+mn-ea"/>
              <a:cs typeface="+mn-cs"/>
            </a:rPr>
            <a:t>OPIMDRankDecile</a:t>
          </a:r>
          <a:r>
            <a:rPr lang="en-NZ" sz="1100" b="0" i="0" u="none" strike="noStrike">
              <a:solidFill>
                <a:schemeClr val="dk1"/>
              </a:solidFill>
              <a:effectLst/>
              <a:latin typeface="+mn-lt"/>
              <a:ea typeface="+mn-ea"/>
              <a:cs typeface="+mn-cs"/>
            </a:rPr>
            <a:t>: Adjusted minimum and maximum ranks for each decile are calculated in the sheet, so the ranks are continous without breaks. This information is fed into the OPIMD calculator for working out the decile for a person.</a:t>
          </a:r>
          <a:r>
            <a:rPr lang="en-NZ"/>
            <a:t> </a:t>
          </a:r>
        </a:p>
        <a:p>
          <a:endParaRPr lang="en-NZ" sz="1100"/>
        </a:p>
        <a:p>
          <a:endParaRPr lang="en-NZ" sz="1100"/>
        </a:p>
        <a:p>
          <a:pPr marL="0" marR="0" lvl="0" indent="0" defTabSz="914400" eaLnBrk="1" fontAlgn="auto" latinLnBrk="0" hangingPunct="1">
            <a:lnSpc>
              <a:spcPct val="100000"/>
            </a:lnSpc>
            <a:spcBef>
              <a:spcPts val="0"/>
            </a:spcBef>
            <a:spcAft>
              <a:spcPts val="0"/>
            </a:spcAft>
            <a:buClrTx/>
            <a:buSzTx/>
            <a:buFontTx/>
            <a:buNone/>
            <a:tabLst/>
            <a:defRPr/>
          </a:pPr>
          <a:r>
            <a:rPr lang="en-NZ" sz="1100" b="1" i="0" baseline="0">
              <a:solidFill>
                <a:schemeClr val="dk1"/>
              </a:solidFill>
              <a:effectLst/>
              <a:latin typeface="+mn-lt"/>
              <a:ea typeface="+mn-ea"/>
              <a:cs typeface="+mn-cs"/>
            </a:rPr>
            <a:t>The OPIMD Caclculator is dependent on information from other sheets, as outlined below. These data are highlighted in Yellow in each sheet </a:t>
          </a:r>
        </a:p>
        <a:p>
          <a:pPr marL="0" marR="0" lvl="0" indent="0" defTabSz="914400" eaLnBrk="1" fontAlgn="auto" latinLnBrk="0" hangingPunct="1">
            <a:lnSpc>
              <a:spcPct val="100000"/>
            </a:lnSpc>
            <a:spcBef>
              <a:spcPts val="0"/>
            </a:spcBef>
            <a:spcAft>
              <a:spcPts val="0"/>
            </a:spcAft>
            <a:buClrTx/>
            <a:buSzTx/>
            <a:buFontTx/>
            <a:buNone/>
            <a:tabLst/>
            <a:defRPr/>
          </a:pPr>
          <a:r>
            <a:rPr lang="en-NZ" sz="1100" b="1" i="0" baseline="0">
              <a:solidFill>
                <a:schemeClr val="dk1"/>
              </a:solidFill>
              <a:effectLst/>
              <a:latin typeface="+mn-lt"/>
              <a:ea typeface="+mn-ea"/>
              <a:cs typeface="+mn-cs"/>
            </a:rPr>
            <a:t>For example, in the OPIMD15ACCESSDATAZONERANK sheet,  the datazone (col A)  and OPIMDAccPopRank (col J) are inputs used in the OPIMD Caclculator.</a:t>
          </a:r>
          <a:endParaRPr lang="en-NZ">
            <a:effectLst/>
          </a:endParaRPr>
        </a:p>
        <a:p>
          <a:endParaRPr lang="en-NZ" sz="1100"/>
        </a:p>
      </xdr:txBody>
    </xdr:sp>
    <xdr:clientData/>
  </xdr:twoCellAnchor>
  <xdr:twoCellAnchor>
    <xdr:from>
      <xdr:col>14</xdr:col>
      <xdr:colOff>352425</xdr:colOff>
      <xdr:row>1</xdr:row>
      <xdr:rowOff>19050</xdr:rowOff>
    </xdr:from>
    <xdr:to>
      <xdr:col>24</xdr:col>
      <xdr:colOff>133350</xdr:colOff>
      <xdr:row>29</xdr:row>
      <xdr:rowOff>114300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886825" y="209550"/>
          <a:ext cx="5876925" cy="542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b="1" i="0" u="sng" strike="noStrike">
              <a:solidFill>
                <a:schemeClr val="dk1"/>
              </a:solidFill>
              <a:effectLst/>
              <a:latin typeface="+mn-lt"/>
              <a:ea typeface="+mn-ea"/>
              <a:cs typeface="+mn-cs"/>
            </a:rPr>
            <a:t>1. DISCLAIMER </a:t>
          </a:r>
          <a:r>
            <a:rPr lang="en-NZ"/>
            <a:t> </a:t>
          </a:r>
          <a:r>
            <a:rPr lang="en-NZ" sz="1100" b="0" i="1" u="none" strike="noStrike">
              <a:solidFill>
                <a:schemeClr val="dk1"/>
              </a:solidFill>
              <a:effectLst/>
              <a:latin typeface="+mn-lt"/>
              <a:ea typeface="+mn-ea"/>
              <a:cs typeface="+mn-cs"/>
            </a:rPr>
            <a:t>The results in this [report,paper] are not official statistics, they have been created for research purposes from the Integrated Data Infrastructure (IDI) managed by Statistics New Zealand. </a:t>
          </a:r>
          <a:r>
            <a:rPr lang="en-NZ"/>
            <a:t> </a:t>
          </a:r>
          <a:r>
            <a:rPr lang="en-NZ" sz="1100" b="0" i="1" u="none" strike="noStrike">
              <a:solidFill>
                <a:schemeClr val="dk1"/>
              </a:solidFill>
              <a:effectLst/>
              <a:latin typeface="+mn-lt"/>
              <a:ea typeface="+mn-ea"/>
              <a:cs typeface="+mn-cs"/>
            </a:rPr>
            <a:t>The opinions, findings, recommendations and conclusions expressed in this [report, paper] are those of the author(s) not Statistics NZ, [Department XY, or Organisation Z].</a:t>
          </a:r>
          <a:r>
            <a:rPr lang="en-NZ"/>
            <a:t> </a:t>
          </a:r>
          <a:r>
            <a:rPr lang="en-NZ" sz="1100" b="0" i="1" u="none" strike="noStrike">
              <a:solidFill>
                <a:schemeClr val="dk1"/>
              </a:solidFill>
              <a:effectLst/>
              <a:latin typeface="+mn-lt"/>
              <a:ea typeface="+mn-ea"/>
              <a:cs typeface="+mn-cs"/>
            </a:rPr>
            <a:t>Access to the anonymised data used in this study was provided by Statistics NZ in accordance with security and confidentiality provisions of the Statistics Act 1975. Only people authorised by the Statistics Act 1975 are allowed to see data about a particular person, household, business or organisation and the results in this [report, paper] have been confidentialised to protect these groups from identification.</a:t>
          </a:r>
          <a:r>
            <a:rPr lang="en-NZ"/>
            <a:t> </a:t>
          </a:r>
          <a:r>
            <a:rPr lang="en-NZ" sz="1100" b="0" i="1" u="none" strike="noStrike">
              <a:solidFill>
                <a:schemeClr val="dk1"/>
              </a:solidFill>
              <a:effectLst/>
              <a:latin typeface="+mn-lt"/>
              <a:ea typeface="+mn-ea"/>
              <a:cs typeface="+mn-cs"/>
            </a:rPr>
            <a:t>Careful consideration has been given to the privacy, security and confidentiality issues associated with using administrative and survey data in the IDI. Further detail can be found in the </a:t>
          </a:r>
          <a:r>
            <a:rPr lang="en-NZ" sz="1100" b="0" i="1" u="sng" strike="noStrike">
              <a:solidFill>
                <a:schemeClr val="dk1"/>
              </a:solidFill>
              <a:effectLst/>
              <a:latin typeface="+mn-lt"/>
              <a:ea typeface="+mn-ea"/>
              <a:cs typeface="+mn-cs"/>
            </a:rPr>
            <a:t>Privacy impact assessment for the Integrated Data Infrastructure</a:t>
          </a:r>
          <a:r>
            <a:rPr lang="en-NZ" sz="1100" b="0" i="1" u="none" strike="noStrike">
              <a:solidFill>
                <a:schemeClr val="dk1"/>
              </a:solidFill>
              <a:effectLst/>
              <a:latin typeface="+mn-lt"/>
              <a:ea typeface="+mn-ea"/>
              <a:cs typeface="+mn-cs"/>
            </a:rPr>
            <a:t> available from </a:t>
          </a:r>
          <a:r>
            <a:rPr lang="en-NZ" sz="1100" b="0" i="1" u="sng" strike="noStrike">
              <a:solidFill>
                <a:schemeClr val="dk1"/>
              </a:solidFill>
              <a:effectLst/>
              <a:latin typeface="+mn-lt"/>
              <a:ea typeface="+mn-ea"/>
              <a:cs typeface="+mn-cs"/>
            </a:rPr>
            <a:t>www.stats.govt.nz</a:t>
          </a:r>
          <a:r>
            <a:rPr lang="en-NZ" sz="1100" b="0" i="1" u="none" strike="noStrike">
              <a:solidFill>
                <a:schemeClr val="dk1"/>
              </a:solidFill>
              <a:effectLst/>
              <a:latin typeface="+mn-lt"/>
              <a:ea typeface="+mn-ea"/>
              <a:cs typeface="+mn-cs"/>
            </a:rPr>
            <a:t>. </a:t>
          </a:r>
        </a:p>
        <a:p>
          <a:endParaRPr lang="en-NZ" sz="1100" b="0" i="1" u="none" strike="noStrike">
            <a:solidFill>
              <a:schemeClr val="dk1"/>
            </a:solidFill>
            <a:effectLst/>
            <a:latin typeface="+mn-lt"/>
            <a:ea typeface="+mn-ea"/>
            <a:cs typeface="+mn-cs"/>
          </a:endParaRPr>
        </a:p>
        <a:p>
          <a:endParaRPr lang="en-NZ" sz="1100" b="0" i="1" u="none" strike="noStrike">
            <a:solidFill>
              <a:schemeClr val="dk1"/>
            </a:solidFill>
            <a:effectLst/>
            <a:latin typeface="+mn-lt"/>
            <a:ea typeface="+mn-ea"/>
            <a:cs typeface="+mn-cs"/>
          </a:endParaRPr>
        </a:p>
        <a:p>
          <a:endParaRPr lang="en-NZ" sz="1100" b="0" i="1" u="none" strike="noStrike">
            <a:solidFill>
              <a:schemeClr val="dk1"/>
            </a:solidFill>
            <a:effectLst/>
            <a:latin typeface="+mn-lt"/>
            <a:ea typeface="+mn-ea"/>
            <a:cs typeface="+mn-cs"/>
          </a:endParaRPr>
        </a:p>
        <a:p>
          <a:r>
            <a:rPr lang="en-NZ"/>
            <a:t> </a:t>
          </a:r>
          <a:r>
            <a:rPr lang="en-NZ" sz="1100" b="1" i="0" u="none" strike="noStrike">
              <a:solidFill>
                <a:schemeClr val="dk1"/>
              </a:solidFill>
              <a:effectLst/>
              <a:latin typeface="+mn-lt"/>
              <a:ea typeface="+mn-ea"/>
              <a:cs typeface="+mn-cs"/>
            </a:rPr>
            <a:t>Use the following paragraphs if report/paper uses Inland Revenue tax data:</a:t>
          </a:r>
          <a:r>
            <a:rPr lang="en-NZ"/>
            <a:t> </a:t>
          </a:r>
          <a:r>
            <a:rPr lang="en-NZ" sz="1100" b="0" i="1" u="none" strike="noStrike">
              <a:solidFill>
                <a:schemeClr val="dk1"/>
              </a:solidFill>
              <a:effectLst/>
              <a:latin typeface="+mn-lt"/>
              <a:ea typeface="+mn-ea"/>
              <a:cs typeface="+mn-cs"/>
            </a:rPr>
            <a:t>The results are based in part on tax data supplied by Inland Revenue to Statistics NZ under the Tax Administration Act 1994. This tax data must be used only for statistical purposes, and no individual information may be published or disclosed in any other form, or provided to Inland Revenue for administrative or regulatory purposes.</a:t>
          </a:r>
          <a:r>
            <a:rPr lang="en-NZ"/>
            <a:t> </a:t>
          </a:r>
          <a:r>
            <a:rPr lang="en-NZ" sz="1100" b="0" i="1" u="none" strike="noStrike">
              <a:solidFill>
                <a:schemeClr val="dk1"/>
              </a:solidFill>
              <a:effectLst/>
              <a:latin typeface="+mn-lt"/>
              <a:ea typeface="+mn-ea"/>
              <a:cs typeface="+mn-cs"/>
            </a:rPr>
            <a:t>Any person who has had access to the unit-record data has certified that they have been shown, have read, and have understood section 81 of the Tax Administration Act 1994, which relates to secrecy. Any discussion of data limitations or weaknesses is in the context of using the IDI for statistical purposes, and is not related to the data's ability to support Inland Revenue's core operational requirements. </a:t>
          </a:r>
          <a:r>
            <a:rPr lang="en-NZ"/>
            <a:t> </a:t>
          </a:r>
          <a:endParaRPr lang="en-NZ"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2:S50"/>
  <sheetViews>
    <sheetView tabSelected="1" topLeftCell="G28" workbookViewId="0">
      <selection activeCell="R56" sqref="R56"/>
    </sheetView>
  </sheetViews>
  <sheetFormatPr defaultRowHeight="15" x14ac:dyDescent="0.25"/>
  <cols>
    <col min="2" max="2" width="19" bestFit="1" customWidth="1"/>
    <col min="17" max="17" width="15.28515625" bestFit="1" customWidth="1"/>
    <col min="18" max="18" width="128.5703125" bestFit="1" customWidth="1"/>
    <col min="19" max="19" width="12.5703125" bestFit="1" customWidth="1"/>
  </cols>
  <sheetData>
    <row r="32" spans="2:2" x14ac:dyDescent="0.25">
      <c r="B32" s="36"/>
    </row>
    <row r="33" spans="2:19" ht="15.75" thickBot="1" x14ac:dyDescent="0.3">
      <c r="B33" s="46" t="s">
        <v>23</v>
      </c>
      <c r="C33" s="36" t="s">
        <v>21</v>
      </c>
      <c r="D33" s="36" t="s">
        <v>22</v>
      </c>
      <c r="E33" s="36" t="s">
        <v>24</v>
      </c>
      <c r="F33" s="36" t="s">
        <v>25</v>
      </c>
      <c r="G33" s="36" t="s">
        <v>26</v>
      </c>
      <c r="H33" s="36" t="s">
        <v>27</v>
      </c>
      <c r="I33" s="36" t="s">
        <v>28</v>
      </c>
      <c r="J33" s="36" t="s">
        <v>29</v>
      </c>
      <c r="K33" s="46" t="s">
        <v>30</v>
      </c>
    </row>
    <row r="34" spans="2:19" ht="19.5" thickBot="1" x14ac:dyDescent="0.3">
      <c r="B34" s="58">
        <v>100001</v>
      </c>
      <c r="C34" s="37">
        <v>1</v>
      </c>
      <c r="D34" s="35" t="s">
        <v>31</v>
      </c>
      <c r="E34" s="37">
        <v>948</v>
      </c>
      <c r="F34" s="37">
        <v>1</v>
      </c>
      <c r="G34" s="35" t="s">
        <v>32</v>
      </c>
      <c r="H34" s="37">
        <v>35</v>
      </c>
      <c r="I34" s="35" t="s">
        <v>32</v>
      </c>
      <c r="J34" s="37">
        <v>5935</v>
      </c>
      <c r="K34" s="58">
        <v>430466.52895752894</v>
      </c>
      <c r="Q34" s="99" t="s">
        <v>237</v>
      </c>
      <c r="R34" s="100"/>
      <c r="S34" s="101"/>
    </row>
    <row r="35" spans="2:19" ht="16.5" thickBot="1" x14ac:dyDescent="0.3">
      <c r="B35" s="58">
        <v>100002</v>
      </c>
      <c r="C35" s="37">
        <v>1</v>
      </c>
      <c r="D35" s="35" t="s">
        <v>31</v>
      </c>
      <c r="E35" s="37">
        <v>543</v>
      </c>
      <c r="F35" s="37">
        <v>1</v>
      </c>
      <c r="G35" s="35" t="s">
        <v>32</v>
      </c>
      <c r="H35" s="37">
        <v>35</v>
      </c>
      <c r="I35" s="35" t="s">
        <v>32</v>
      </c>
      <c r="J35" s="37">
        <v>5468</v>
      </c>
      <c r="K35" s="58">
        <v>396589.31257344299</v>
      </c>
      <c r="Q35" s="79" t="s">
        <v>238</v>
      </c>
      <c r="R35" s="80" t="s">
        <v>239</v>
      </c>
      <c r="S35" s="80"/>
    </row>
    <row r="36" spans="2:19" ht="16.5" thickBot="1" x14ac:dyDescent="0.3">
      <c r="B36" s="58">
        <v>100003</v>
      </c>
      <c r="C36" s="37">
        <v>1</v>
      </c>
      <c r="D36" s="35" t="s">
        <v>31</v>
      </c>
      <c r="E36" s="37">
        <v>519</v>
      </c>
      <c r="F36" s="37">
        <v>1</v>
      </c>
      <c r="G36" s="35" t="s">
        <v>32</v>
      </c>
      <c r="H36" s="37">
        <v>35</v>
      </c>
      <c r="I36" s="35" t="s">
        <v>32</v>
      </c>
      <c r="J36" s="37">
        <v>5391</v>
      </c>
      <c r="K36" s="58">
        <v>391003.56169212691</v>
      </c>
      <c r="Q36" s="81" t="s">
        <v>240</v>
      </c>
      <c r="R36" s="82" t="s">
        <v>241</v>
      </c>
      <c r="S36" s="83"/>
    </row>
    <row r="37" spans="2:19" ht="16.5" thickBot="1" x14ac:dyDescent="0.3">
      <c r="Q37" s="81" t="s">
        <v>240</v>
      </c>
      <c r="R37" s="82" t="s">
        <v>242</v>
      </c>
      <c r="S37" s="83"/>
    </row>
    <row r="38" spans="2:19" ht="16.5" thickBot="1" x14ac:dyDescent="0.3">
      <c r="B38" t="s">
        <v>230</v>
      </c>
      <c r="Q38" s="81" t="s">
        <v>240</v>
      </c>
      <c r="R38" s="82" t="s">
        <v>243</v>
      </c>
      <c r="S38" s="83"/>
    </row>
    <row r="39" spans="2:19" ht="16.5" thickBot="1" x14ac:dyDescent="0.3">
      <c r="Q39" s="84" t="s">
        <v>244</v>
      </c>
      <c r="R39" s="85" t="s">
        <v>245</v>
      </c>
      <c r="S39" s="86"/>
    </row>
    <row r="40" spans="2:19" ht="16.5" thickBot="1" x14ac:dyDescent="0.3">
      <c r="Q40" s="84" t="s">
        <v>244</v>
      </c>
      <c r="R40" s="85" t="s">
        <v>246</v>
      </c>
      <c r="S40" s="86"/>
    </row>
    <row r="41" spans="2:19" ht="16.5" thickBot="1" x14ac:dyDescent="0.3">
      <c r="Q41" s="84" t="s">
        <v>244</v>
      </c>
      <c r="R41" s="85" t="s">
        <v>247</v>
      </c>
      <c r="S41" s="86"/>
    </row>
    <row r="42" spans="2:19" ht="16.5" thickBot="1" x14ac:dyDescent="0.3">
      <c r="Q42" s="87" t="s">
        <v>248</v>
      </c>
      <c r="R42" s="88" t="s">
        <v>249</v>
      </c>
      <c r="S42" s="89"/>
    </row>
    <row r="43" spans="2:19" ht="16.5" thickBot="1" x14ac:dyDescent="0.3">
      <c r="Q43" s="87" t="s">
        <v>248</v>
      </c>
      <c r="R43" s="88" t="s">
        <v>250</v>
      </c>
      <c r="S43" s="89"/>
    </row>
    <row r="44" spans="2:19" ht="16.5" thickBot="1" x14ac:dyDescent="0.3">
      <c r="Q44" s="87" t="s">
        <v>248</v>
      </c>
      <c r="R44" s="88" t="s">
        <v>251</v>
      </c>
      <c r="S44" s="89"/>
    </row>
    <row r="45" spans="2:19" ht="16.5" thickBot="1" x14ac:dyDescent="0.3">
      <c r="Q45" s="87" t="s">
        <v>248</v>
      </c>
      <c r="R45" s="88" t="s">
        <v>252</v>
      </c>
      <c r="S45" s="89"/>
    </row>
    <row r="46" spans="2:19" ht="16.5" thickBot="1" x14ac:dyDescent="0.3">
      <c r="Q46" s="90" t="s">
        <v>253</v>
      </c>
      <c r="R46" s="91" t="s">
        <v>254</v>
      </c>
      <c r="S46" s="92"/>
    </row>
    <row r="47" spans="2:19" ht="16.5" thickBot="1" x14ac:dyDescent="0.3">
      <c r="Q47" s="90" t="s">
        <v>253</v>
      </c>
      <c r="R47" s="91" t="s">
        <v>255</v>
      </c>
      <c r="S47" s="92"/>
    </row>
    <row r="48" spans="2:19" ht="16.5" thickBot="1" x14ac:dyDescent="0.3">
      <c r="Q48" s="93" t="s">
        <v>256</v>
      </c>
      <c r="R48" s="94" t="s">
        <v>257</v>
      </c>
      <c r="S48" s="95"/>
    </row>
    <row r="49" spans="17:19" ht="16.5" thickBot="1" x14ac:dyDescent="0.3">
      <c r="Q49" s="93" t="s">
        <v>256</v>
      </c>
      <c r="R49" s="94" t="s">
        <v>258</v>
      </c>
      <c r="S49" s="95"/>
    </row>
    <row r="50" spans="17:19" ht="16.5" thickBot="1" x14ac:dyDescent="0.3">
      <c r="Q50" s="96" t="s">
        <v>259</v>
      </c>
      <c r="R50" s="97" t="s">
        <v>260</v>
      </c>
      <c r="S50" s="98"/>
    </row>
  </sheetData>
  <mergeCells count="1">
    <mergeCell ref="Q34:S3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1"/>
  <sheetViews>
    <sheetView topLeftCell="B4" workbookViewId="0">
      <selection activeCell="C45" sqref="C45:D48"/>
    </sheetView>
  </sheetViews>
  <sheetFormatPr defaultRowHeight="15" x14ac:dyDescent="0.25"/>
  <cols>
    <col min="1" max="1" width="5.85546875" style="36" customWidth="1"/>
    <col min="2" max="2" width="5.7109375" style="36" customWidth="1"/>
    <col min="3" max="3" width="25.42578125" style="4" customWidth="1"/>
    <col min="4" max="4" width="22.140625" style="4" customWidth="1"/>
    <col min="5" max="5" width="24.140625" style="4" customWidth="1"/>
    <col min="6" max="6" width="5" style="4" customWidth="1"/>
    <col min="7" max="7" width="23" style="4" customWidth="1"/>
    <col min="8" max="8" width="14.7109375" style="4" customWidth="1"/>
    <col min="12" max="12" width="5.5703125" customWidth="1"/>
  </cols>
  <sheetData>
    <row r="1" spans="2:12" s="36" customFormat="1" x14ac:dyDescent="0.25">
      <c r="C1" s="3" t="s">
        <v>208</v>
      </c>
      <c r="D1" s="4"/>
      <c r="E1" s="4"/>
      <c r="F1" s="4"/>
      <c r="G1" s="4"/>
      <c r="H1" s="4"/>
    </row>
    <row r="2" spans="2:12" s="36" customFormat="1" x14ac:dyDescent="0.25">
      <c r="C2" s="3"/>
      <c r="D2" s="4"/>
      <c r="E2" s="4"/>
      <c r="F2" s="4"/>
      <c r="G2" s="4"/>
      <c r="H2" s="4"/>
    </row>
    <row r="3" spans="2:12" s="36" customFormat="1" ht="30" x14ac:dyDescent="0.25">
      <c r="B3" s="45"/>
      <c r="C3" s="44" t="s">
        <v>207</v>
      </c>
      <c r="D3" s="43" t="s">
        <v>227</v>
      </c>
      <c r="E3" s="43"/>
      <c r="F3" s="43"/>
      <c r="G3" s="50"/>
      <c r="H3" s="51"/>
    </row>
    <row r="4" spans="2:12" s="36" customFormat="1" x14ac:dyDescent="0.25">
      <c r="B4" s="45"/>
      <c r="C4" s="76" t="s">
        <v>209</v>
      </c>
      <c r="D4" s="76"/>
      <c r="E4" s="76"/>
      <c r="F4" s="56"/>
      <c r="G4" s="55"/>
      <c r="H4" s="51"/>
    </row>
    <row r="5" spans="2:12" s="36" customFormat="1" x14ac:dyDescent="0.25">
      <c r="B5" s="45"/>
      <c r="C5" s="77" t="s">
        <v>210</v>
      </c>
      <c r="D5" s="77"/>
      <c r="E5" s="77"/>
      <c r="F5" s="57"/>
      <c r="G5" s="53"/>
      <c r="H5" s="51"/>
    </row>
    <row r="6" spans="2:12" s="36" customFormat="1" x14ac:dyDescent="0.25">
      <c r="B6" s="45"/>
      <c r="C6" s="47"/>
      <c r="D6" s="47"/>
      <c r="E6" s="46"/>
      <c r="F6" s="46"/>
      <c r="G6" s="51"/>
      <c r="H6" s="51"/>
    </row>
    <row r="7" spans="2:12" s="36" customFormat="1" x14ac:dyDescent="0.25">
      <c r="C7" s="4"/>
      <c r="D7" s="4"/>
      <c r="E7" s="4"/>
      <c r="F7" s="4"/>
      <c r="G7" s="4"/>
      <c r="H7" s="4"/>
    </row>
    <row r="8" spans="2:12" x14ac:dyDescent="0.25">
      <c r="C8" s="17" t="s">
        <v>18</v>
      </c>
      <c r="D8" s="15" t="s">
        <v>15</v>
      </c>
      <c r="E8" s="15" t="s">
        <v>16</v>
      </c>
      <c r="F8" s="15"/>
    </row>
    <row r="10" spans="2:12" ht="30" customHeight="1" x14ac:dyDescent="0.25">
      <c r="C10" s="8" t="s">
        <v>14</v>
      </c>
      <c r="D10" s="20" t="s">
        <v>17</v>
      </c>
      <c r="E10" s="6"/>
      <c r="F10" s="6"/>
    </row>
    <row r="11" spans="2:12" x14ac:dyDescent="0.25">
      <c r="C11" s="8" t="s">
        <v>0</v>
      </c>
      <c r="D11" s="23" t="s">
        <v>16</v>
      </c>
      <c r="E11" s="16">
        <f>IF(D11="Yes",1,0)</f>
        <v>0</v>
      </c>
      <c r="F11" s="48"/>
      <c r="G11" s="49"/>
      <c r="H11" s="50"/>
      <c r="I11" s="50"/>
      <c r="J11" s="50"/>
      <c r="K11" s="50"/>
      <c r="L11" s="51"/>
    </row>
    <row r="12" spans="2:12" ht="15" customHeight="1" x14ac:dyDescent="0.25">
      <c r="C12" s="9" t="s">
        <v>1</v>
      </c>
      <c r="D12" s="24" t="s">
        <v>15</v>
      </c>
      <c r="E12" s="16">
        <f t="shared" ref="E12:E14" si="0">IF(D12="Yes",1,0)</f>
        <v>1</v>
      </c>
      <c r="F12" s="48"/>
      <c r="G12" s="55"/>
      <c r="H12" s="55"/>
      <c r="I12" s="55"/>
      <c r="J12" s="55"/>
      <c r="K12" s="55"/>
      <c r="L12" s="51"/>
    </row>
    <row r="13" spans="2:12" x14ac:dyDescent="0.25">
      <c r="C13" s="9" t="s">
        <v>2</v>
      </c>
      <c r="D13" s="24" t="s">
        <v>16</v>
      </c>
      <c r="E13" s="16">
        <f t="shared" si="0"/>
        <v>0</v>
      </c>
      <c r="F13" s="48"/>
      <c r="G13" s="52"/>
      <c r="H13" s="52"/>
      <c r="I13" s="53"/>
      <c r="J13" s="53"/>
      <c r="K13" s="53"/>
      <c r="L13" s="51"/>
    </row>
    <row r="14" spans="2:12" x14ac:dyDescent="0.25">
      <c r="C14" s="10" t="s">
        <v>3</v>
      </c>
      <c r="D14" s="25" t="s">
        <v>16</v>
      </c>
      <c r="E14" s="16">
        <f t="shared" si="0"/>
        <v>0</v>
      </c>
      <c r="F14" s="48"/>
      <c r="G14" s="54"/>
      <c r="H14" s="54"/>
      <c r="I14" s="51"/>
      <c r="J14" s="51"/>
      <c r="K14" s="51"/>
      <c r="L14" s="51"/>
    </row>
    <row r="15" spans="2:12" x14ac:dyDescent="0.25">
      <c r="C15" s="18" t="s">
        <v>191</v>
      </c>
      <c r="D15" s="21" t="str">
        <f>CONCATENATE(E11,E12,E13,E14)</f>
        <v>0100</v>
      </c>
    </row>
    <row r="16" spans="2:12" x14ac:dyDescent="0.25">
      <c r="C16" s="29" t="s">
        <v>183</v>
      </c>
      <c r="D16" s="32">
        <f>VLOOKUP(D15,HEALTHCALC!A2:G17,7)</f>
        <v>199742.5</v>
      </c>
    </row>
    <row r="20" spans="3:10" ht="30.75" customHeight="1" x14ac:dyDescent="0.25">
      <c r="C20" s="8" t="s">
        <v>14</v>
      </c>
      <c r="D20" s="20" t="s">
        <v>17</v>
      </c>
      <c r="E20" s="6"/>
      <c r="F20" s="6"/>
      <c r="H20" s="7"/>
      <c r="I20" s="2"/>
      <c r="J20" s="2"/>
    </row>
    <row r="21" spans="3:10" x14ac:dyDescent="0.25">
      <c r="C21" s="22" t="s">
        <v>4</v>
      </c>
      <c r="D21" s="23" t="s">
        <v>16</v>
      </c>
      <c r="E21" s="16">
        <f>IF(D21="Yes",1,0)</f>
        <v>0</v>
      </c>
      <c r="F21" s="16"/>
      <c r="H21" s="7"/>
      <c r="I21" s="2"/>
      <c r="J21" s="2"/>
    </row>
    <row r="22" spans="3:10" x14ac:dyDescent="0.25">
      <c r="C22" s="13" t="s">
        <v>5</v>
      </c>
      <c r="D22" s="24" t="s">
        <v>16</v>
      </c>
      <c r="E22" s="16">
        <f t="shared" ref="E22:E23" si="1">IF(D22="Yes",1,0)</f>
        <v>0</v>
      </c>
      <c r="F22" s="16"/>
      <c r="H22" s="7"/>
      <c r="I22" s="2"/>
      <c r="J22" s="2"/>
    </row>
    <row r="23" spans="3:10" x14ac:dyDescent="0.25">
      <c r="C23" s="14" t="s">
        <v>6</v>
      </c>
      <c r="D23" s="25" t="s">
        <v>16</v>
      </c>
      <c r="E23" s="16">
        <f t="shared" si="1"/>
        <v>0</v>
      </c>
      <c r="F23" s="16"/>
      <c r="H23" s="7"/>
      <c r="I23" s="2"/>
      <c r="J23" s="2"/>
    </row>
    <row r="24" spans="3:10" x14ac:dyDescent="0.25">
      <c r="C24" s="18" t="s">
        <v>192</v>
      </c>
      <c r="D24" s="21" t="str">
        <f>CONCATENATE(E21,E22,E23)</f>
        <v>000</v>
      </c>
    </row>
    <row r="25" spans="3:10" x14ac:dyDescent="0.25">
      <c r="C25" s="29" t="s">
        <v>193</v>
      </c>
      <c r="D25" s="32">
        <f>VLOOKUP('OPIMD Calculator'!D24,INCOMECALC!A2:F9,6)</f>
        <v>113486.5</v>
      </c>
    </row>
    <row r="28" spans="3:10" x14ac:dyDescent="0.25">
      <c r="D28" s="78"/>
      <c r="E28" s="78"/>
      <c r="F28" s="31"/>
    </row>
    <row r="29" spans="3:10" ht="30.75" customHeight="1" x14ac:dyDescent="0.25">
      <c r="C29" s="8" t="s">
        <v>14</v>
      </c>
      <c r="D29" s="20" t="s">
        <v>17</v>
      </c>
      <c r="E29" s="6"/>
      <c r="F29" s="6"/>
      <c r="H29" s="5"/>
      <c r="I29" s="1"/>
      <c r="J29" s="1"/>
    </row>
    <row r="30" spans="3:10" x14ac:dyDescent="0.25">
      <c r="C30" s="19" t="s">
        <v>7</v>
      </c>
      <c r="D30" s="23" t="s">
        <v>16</v>
      </c>
      <c r="E30" s="16">
        <f>IF(D30="Yes",1,0)</f>
        <v>0</v>
      </c>
      <c r="F30" s="16"/>
      <c r="H30" s="5"/>
      <c r="I30" s="1"/>
      <c r="J30" s="1"/>
    </row>
    <row r="31" spans="3:10" x14ac:dyDescent="0.25">
      <c r="C31" s="11" t="s">
        <v>8</v>
      </c>
      <c r="D31" s="24" t="s">
        <v>16</v>
      </c>
      <c r="E31" s="16">
        <f>IF(D31="Yes",1,0)</f>
        <v>0</v>
      </c>
      <c r="F31" s="16"/>
      <c r="H31" s="5"/>
      <c r="I31" s="1"/>
      <c r="J31" s="1"/>
    </row>
    <row r="32" spans="3:10" x14ac:dyDescent="0.25">
      <c r="C32" s="12" t="s">
        <v>9</v>
      </c>
      <c r="D32" s="25" t="s">
        <v>16</v>
      </c>
      <c r="E32" s="16">
        <f t="shared" ref="E32" si="2">IF(D32="Yes",1,0)</f>
        <v>0</v>
      </c>
      <c r="F32" s="16"/>
      <c r="H32" s="5"/>
      <c r="I32" s="1"/>
      <c r="J32" s="1"/>
    </row>
    <row r="33" spans="3:6" x14ac:dyDescent="0.25">
      <c r="C33" s="18" t="s">
        <v>194</v>
      </c>
      <c r="D33" s="21" t="str">
        <f>CONCATENATE(E30,E31,E32)</f>
        <v>000</v>
      </c>
    </row>
    <row r="34" spans="3:6" x14ac:dyDescent="0.25">
      <c r="C34" s="29" t="s">
        <v>195</v>
      </c>
      <c r="D34" s="32">
        <f>VLOOKUP(D33,HOUSECALC!A2:E9,5)</f>
        <v>159269</v>
      </c>
    </row>
    <row r="37" spans="3:6" ht="30" x14ac:dyDescent="0.25">
      <c r="C37" s="8" t="s">
        <v>14</v>
      </c>
      <c r="D37" s="20" t="s">
        <v>17</v>
      </c>
    </row>
    <row r="38" spans="3:6" ht="15" customHeight="1" x14ac:dyDescent="0.25">
      <c r="C38" s="19" t="s">
        <v>10</v>
      </c>
      <c r="D38" s="23" t="s">
        <v>16</v>
      </c>
      <c r="E38" s="16">
        <f>IF(D38="Yes",1,0)</f>
        <v>0</v>
      </c>
      <c r="F38" s="16"/>
    </row>
    <row r="39" spans="3:6" x14ac:dyDescent="0.25">
      <c r="C39" s="12" t="s">
        <v>11</v>
      </c>
      <c r="D39" s="25" t="s">
        <v>16</v>
      </c>
      <c r="E39" s="16">
        <f t="shared" ref="E39" si="3">IF(D39="Yes",1,0)</f>
        <v>0</v>
      </c>
      <c r="F39" s="16"/>
    </row>
    <row r="40" spans="3:6" x14ac:dyDescent="0.25">
      <c r="C40" s="18" t="s">
        <v>196</v>
      </c>
      <c r="D40" s="21" t="str">
        <f>CONCATENATE(E38,E39)</f>
        <v>00</v>
      </c>
    </row>
    <row r="41" spans="3:6" x14ac:dyDescent="0.25">
      <c r="C41" s="29" t="s">
        <v>197</v>
      </c>
      <c r="D41" s="32">
        <f>VLOOKUP(D40,CONNECTCALC!A2:D5,4)</f>
        <v>121354.5</v>
      </c>
    </row>
    <row r="45" spans="3:6" ht="30" x14ac:dyDescent="0.25">
      <c r="C45" s="8" t="s">
        <v>14</v>
      </c>
      <c r="D45" s="20" t="s">
        <v>17</v>
      </c>
    </row>
    <row r="46" spans="3:6" x14ac:dyDescent="0.25">
      <c r="C46" s="26" t="s">
        <v>12</v>
      </c>
      <c r="D46" s="23" t="s">
        <v>16</v>
      </c>
      <c r="E46" s="16">
        <f>IF(D46="Yes",1,0)</f>
        <v>0</v>
      </c>
      <c r="F46" s="16"/>
    </row>
    <row r="47" spans="3:6" x14ac:dyDescent="0.25">
      <c r="C47" s="27" t="s">
        <v>13</v>
      </c>
      <c r="D47" s="25" t="s">
        <v>15</v>
      </c>
      <c r="E47" s="16">
        <f t="shared" ref="E47" si="4">IF(D47="Yes",1,0)</f>
        <v>1</v>
      </c>
      <c r="F47" s="16"/>
    </row>
    <row r="48" spans="3:6" x14ac:dyDescent="0.25">
      <c r="C48" s="18" t="s">
        <v>198</v>
      </c>
      <c r="D48" s="21" t="str">
        <f>CONCATENATE(E46,E47)</f>
        <v>01</v>
      </c>
    </row>
    <row r="49" spans="3:9" x14ac:dyDescent="0.25">
      <c r="C49" s="29" t="s">
        <v>199</v>
      </c>
      <c r="D49" s="32">
        <f>VLOOKUP(D48,ASSETSCALC!A2:D5,4)</f>
        <v>298704.5</v>
      </c>
    </row>
    <row r="55" spans="3:9" ht="30" x14ac:dyDescent="0.25">
      <c r="C55" s="8" t="s">
        <v>14</v>
      </c>
      <c r="D55" s="20" t="s">
        <v>20</v>
      </c>
    </row>
    <row r="56" spans="3:9" x14ac:dyDescent="0.25">
      <c r="C56" s="28" t="s">
        <v>19</v>
      </c>
      <c r="D56" s="38">
        <v>7601035</v>
      </c>
    </row>
    <row r="57" spans="3:9" x14ac:dyDescent="0.25">
      <c r="C57" s="29" t="s">
        <v>177</v>
      </c>
      <c r="D57" s="32">
        <f>VLOOKUP(D56,OPIMD15ACCESSDATAZONERANK!A2:K5951,11)</f>
        <v>24955.581167196404</v>
      </c>
    </row>
    <row r="60" spans="3:9" x14ac:dyDescent="0.25">
      <c r="C60" s="39" t="s">
        <v>200</v>
      </c>
      <c r="D60" s="39">
        <f>(SUM(D16,D25,D34,D41,D49)+D57*0.1)/5.1*100</f>
        <v>17550050.159151368</v>
      </c>
      <c r="I60" s="36"/>
    </row>
    <row r="61" spans="3:9" x14ac:dyDescent="0.25">
      <c r="C61" s="39" t="s">
        <v>201</v>
      </c>
      <c r="D61" s="39">
        <f>VLOOKUP(D60,OPIMDRankDecile!A5:C14,3,TRUE)</f>
        <v>4</v>
      </c>
      <c r="I61" s="36"/>
    </row>
  </sheetData>
  <mergeCells count="3">
    <mergeCell ref="C4:E4"/>
    <mergeCell ref="C5:E5"/>
    <mergeCell ref="D28:E28"/>
  </mergeCells>
  <dataValidations count="1">
    <dataValidation type="list" allowBlank="1" showInputMessage="1" showErrorMessage="1" sqref="D11:D14 D38:D39 D30:D32 D21:D23 D46:D47" xr:uid="{00000000-0002-0000-0100-000000000000}">
      <formula1>$D$8:$E$8</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954"/>
  <sheetViews>
    <sheetView workbookViewId="0">
      <selection activeCell="J1" sqref="J1:J1048576"/>
    </sheetView>
  </sheetViews>
  <sheetFormatPr defaultRowHeight="15" x14ac:dyDescent="0.25"/>
  <cols>
    <col min="1" max="1" width="9.140625" style="46"/>
    <col min="4" max="4" width="17.140625" customWidth="1"/>
    <col min="9" max="9" width="19" customWidth="1"/>
    <col min="10" max="10" width="20.5703125" style="46" customWidth="1"/>
    <col min="11" max="11" width="17.7109375" customWidth="1"/>
    <col min="13" max="13" width="78.28515625" bestFit="1" customWidth="1"/>
  </cols>
  <sheetData>
    <row r="1" spans="1:14" x14ac:dyDescent="0.25">
      <c r="A1" s="46" t="s">
        <v>23</v>
      </c>
      <c r="B1" s="33" t="s">
        <v>21</v>
      </c>
      <c r="C1" s="33" t="s">
        <v>22</v>
      </c>
      <c r="D1" s="33" t="s">
        <v>24</v>
      </c>
      <c r="E1" s="33" t="s">
        <v>25</v>
      </c>
      <c r="F1" s="33" t="s">
        <v>26</v>
      </c>
      <c r="G1" s="33" t="s">
        <v>27</v>
      </c>
      <c r="H1" s="33" t="s">
        <v>28</v>
      </c>
      <c r="I1" s="33" t="s">
        <v>29</v>
      </c>
      <c r="J1" s="46" t="s">
        <v>231</v>
      </c>
      <c r="K1" s="46" t="s">
        <v>236</v>
      </c>
    </row>
    <row r="2" spans="1:14" x14ac:dyDescent="0.25">
      <c r="A2" s="58">
        <v>100001</v>
      </c>
      <c r="B2" s="34">
        <v>1</v>
      </c>
      <c r="C2" s="35" t="s">
        <v>31</v>
      </c>
      <c r="D2" s="34">
        <v>948</v>
      </c>
      <c r="E2" s="34">
        <v>1</v>
      </c>
      <c r="F2" s="35" t="s">
        <v>32</v>
      </c>
      <c r="G2" s="34">
        <v>35</v>
      </c>
      <c r="H2" s="35" t="s">
        <v>32</v>
      </c>
      <c r="I2" s="34">
        <v>5935</v>
      </c>
      <c r="J2" s="46">
        <f>(1+(I2-1)*((432135-1)/(5958-1)))</f>
        <v>430466.52895752894</v>
      </c>
      <c r="K2">
        <f>J2+(J2/432135)</f>
        <v>430467.52509653399</v>
      </c>
      <c r="L2" s="40" t="s">
        <v>211</v>
      </c>
    </row>
    <row r="3" spans="1:14" x14ac:dyDescent="0.25">
      <c r="A3" s="58">
        <v>100002</v>
      </c>
      <c r="B3" s="34">
        <v>1</v>
      </c>
      <c r="C3" s="35" t="s">
        <v>31</v>
      </c>
      <c r="D3" s="34">
        <v>543</v>
      </c>
      <c r="E3" s="34">
        <v>1</v>
      </c>
      <c r="F3" s="35" t="s">
        <v>32</v>
      </c>
      <c r="G3" s="34">
        <v>35</v>
      </c>
      <c r="H3" s="35" t="s">
        <v>32</v>
      </c>
      <c r="I3" s="34">
        <v>5468</v>
      </c>
      <c r="J3" s="46">
        <f t="shared" ref="J3:J66" si="0">(1+(I3-1)*((432135-1)/(5958-1)))</f>
        <v>396589.31257344299</v>
      </c>
      <c r="K3" s="36">
        <f t="shared" ref="K3:K66" si="1">J3+(J3/432135)</f>
        <v>396590.23031746416</v>
      </c>
      <c r="L3" s="40" t="s">
        <v>234</v>
      </c>
    </row>
    <row r="4" spans="1:14" x14ac:dyDescent="0.25">
      <c r="A4" s="58">
        <v>100003</v>
      </c>
      <c r="B4" s="34">
        <v>1</v>
      </c>
      <c r="C4" s="35" t="s">
        <v>31</v>
      </c>
      <c r="D4" s="34">
        <v>519</v>
      </c>
      <c r="E4" s="34">
        <v>1</v>
      </c>
      <c r="F4" s="35" t="s">
        <v>32</v>
      </c>
      <c r="G4" s="34">
        <v>35</v>
      </c>
      <c r="H4" s="35" t="s">
        <v>32</v>
      </c>
      <c r="I4" s="34">
        <v>5391</v>
      </c>
      <c r="J4" s="46">
        <f t="shared" si="0"/>
        <v>391003.56169212691</v>
      </c>
      <c r="K4" s="36">
        <f t="shared" si="1"/>
        <v>391004.4665102085</v>
      </c>
    </row>
    <row r="5" spans="1:14" x14ac:dyDescent="0.25">
      <c r="A5" s="58">
        <v>100004</v>
      </c>
      <c r="B5" s="34">
        <v>1</v>
      </c>
      <c r="C5" s="35" t="s">
        <v>31</v>
      </c>
      <c r="D5" s="34">
        <v>780</v>
      </c>
      <c r="E5" s="34">
        <v>1</v>
      </c>
      <c r="F5" s="35" t="s">
        <v>32</v>
      </c>
      <c r="G5" s="34">
        <v>35</v>
      </c>
      <c r="H5" s="35" t="s">
        <v>32</v>
      </c>
      <c r="I5" s="34">
        <v>5797</v>
      </c>
      <c r="J5" s="46">
        <f t="shared" si="0"/>
        <v>420455.70270270266</v>
      </c>
      <c r="K5" s="36">
        <f t="shared" si="1"/>
        <v>420456.6756757382</v>
      </c>
      <c r="L5" s="59"/>
      <c r="M5" s="40" t="s">
        <v>212</v>
      </c>
    </row>
    <row r="6" spans="1:14" x14ac:dyDescent="0.25">
      <c r="A6" s="58">
        <v>100005</v>
      </c>
      <c r="B6" s="34">
        <v>1</v>
      </c>
      <c r="C6" s="35" t="s">
        <v>31</v>
      </c>
      <c r="D6" s="34">
        <v>564</v>
      </c>
      <c r="E6" s="34">
        <v>1</v>
      </c>
      <c r="F6" s="35" t="s">
        <v>32</v>
      </c>
      <c r="G6" s="34">
        <v>35</v>
      </c>
      <c r="H6" s="35" t="s">
        <v>32</v>
      </c>
      <c r="I6" s="34">
        <v>5498</v>
      </c>
      <c r="J6" s="46">
        <f t="shared" si="0"/>
        <v>398765.57915057911</v>
      </c>
      <c r="K6" s="36">
        <f t="shared" si="1"/>
        <v>398766.50193068059</v>
      </c>
    </row>
    <row r="7" spans="1:14" x14ac:dyDescent="0.25">
      <c r="A7" s="58">
        <v>100006</v>
      </c>
      <c r="B7" s="34">
        <v>1</v>
      </c>
      <c r="C7" s="35" t="s">
        <v>31</v>
      </c>
      <c r="D7" s="34">
        <v>702</v>
      </c>
      <c r="E7" s="34">
        <v>1</v>
      </c>
      <c r="F7" s="35" t="s">
        <v>32</v>
      </c>
      <c r="G7" s="34">
        <v>35</v>
      </c>
      <c r="H7" s="35" t="s">
        <v>32</v>
      </c>
      <c r="I7" s="34">
        <v>5655</v>
      </c>
      <c r="J7" s="46">
        <f t="shared" si="0"/>
        <v>410154.70757092495</v>
      </c>
      <c r="K7" s="36">
        <f t="shared" si="1"/>
        <v>410155.65670651355</v>
      </c>
      <c r="L7" s="28"/>
      <c r="M7" s="40" t="s">
        <v>213</v>
      </c>
    </row>
    <row r="8" spans="1:14" x14ac:dyDescent="0.25">
      <c r="A8" s="58">
        <v>100007</v>
      </c>
      <c r="B8" s="34">
        <v>1</v>
      </c>
      <c r="C8" s="35" t="s">
        <v>31</v>
      </c>
      <c r="D8" s="34">
        <v>603</v>
      </c>
      <c r="E8" s="34">
        <v>1</v>
      </c>
      <c r="F8" s="35" t="s">
        <v>32</v>
      </c>
      <c r="G8" s="34">
        <v>35</v>
      </c>
      <c r="H8" s="35" t="s">
        <v>32</v>
      </c>
      <c r="I8" s="34">
        <v>2418</v>
      </c>
      <c r="J8" s="46">
        <f t="shared" si="0"/>
        <v>175335.54389793519</v>
      </c>
      <c r="K8" s="36">
        <f t="shared" si="1"/>
        <v>175335.94964045522</v>
      </c>
    </row>
    <row r="9" spans="1:14" x14ac:dyDescent="0.25">
      <c r="A9" s="58">
        <v>100008</v>
      </c>
      <c r="B9" s="34">
        <v>1</v>
      </c>
      <c r="C9" s="35" t="s">
        <v>31</v>
      </c>
      <c r="D9" s="34">
        <v>870</v>
      </c>
      <c r="E9" s="34">
        <v>1</v>
      </c>
      <c r="F9" s="35" t="s">
        <v>32</v>
      </c>
      <c r="G9" s="34">
        <v>35</v>
      </c>
      <c r="H9" s="35" t="s">
        <v>32</v>
      </c>
      <c r="I9" s="34">
        <v>3154</v>
      </c>
      <c r="J9" s="46">
        <f t="shared" si="0"/>
        <v>228726.61725700853</v>
      </c>
      <c r="K9" s="36">
        <f t="shared" si="1"/>
        <v>228727.14655136623</v>
      </c>
      <c r="L9" s="74"/>
      <c r="M9" s="75"/>
    </row>
    <row r="10" spans="1:14" x14ac:dyDescent="0.25">
      <c r="A10" s="58">
        <v>100009</v>
      </c>
      <c r="B10" s="34">
        <v>1</v>
      </c>
      <c r="C10" s="35" t="s">
        <v>31</v>
      </c>
      <c r="D10" s="34">
        <v>801</v>
      </c>
      <c r="E10" s="34">
        <v>1</v>
      </c>
      <c r="F10" s="35" t="s">
        <v>32</v>
      </c>
      <c r="G10" s="34">
        <v>35</v>
      </c>
      <c r="H10" s="35" t="s">
        <v>32</v>
      </c>
      <c r="I10" s="34">
        <v>4750</v>
      </c>
      <c r="J10" s="46">
        <f t="shared" si="0"/>
        <v>344503.99916065129</v>
      </c>
      <c r="K10" s="36">
        <f t="shared" si="1"/>
        <v>344504.79637448298</v>
      </c>
      <c r="M10" t="s">
        <v>233</v>
      </c>
    </row>
    <row r="11" spans="1:14" x14ac:dyDescent="0.25">
      <c r="A11" s="58">
        <v>100010</v>
      </c>
      <c r="B11" s="34">
        <v>1</v>
      </c>
      <c r="C11" s="35" t="s">
        <v>31</v>
      </c>
      <c r="D11" s="34">
        <v>630</v>
      </c>
      <c r="E11" s="34">
        <v>1</v>
      </c>
      <c r="F11" s="35" t="s">
        <v>32</v>
      </c>
      <c r="G11" s="34">
        <v>35</v>
      </c>
      <c r="H11" s="35" t="s">
        <v>32</v>
      </c>
      <c r="I11" s="34">
        <v>1841</v>
      </c>
      <c r="J11" s="46">
        <f t="shared" si="0"/>
        <v>133478.6833976834</v>
      </c>
      <c r="K11" s="36">
        <f t="shared" si="1"/>
        <v>133478.99227959159</v>
      </c>
    </row>
    <row r="12" spans="1:14" x14ac:dyDescent="0.25">
      <c r="A12" s="58">
        <v>100011</v>
      </c>
      <c r="B12" s="34">
        <v>1</v>
      </c>
      <c r="C12" s="35" t="s">
        <v>31</v>
      </c>
      <c r="D12" s="34">
        <v>591</v>
      </c>
      <c r="E12" s="34">
        <v>1</v>
      </c>
      <c r="F12" s="35" t="s">
        <v>32</v>
      </c>
      <c r="G12" s="34">
        <v>35</v>
      </c>
      <c r="H12" s="35" t="s">
        <v>32</v>
      </c>
      <c r="I12" s="34">
        <v>2484</v>
      </c>
      <c r="J12" s="46">
        <f t="shared" si="0"/>
        <v>180123.33036763471</v>
      </c>
      <c r="K12" s="36">
        <f t="shared" si="1"/>
        <v>180123.74718953151</v>
      </c>
      <c r="M12" t="s">
        <v>228</v>
      </c>
      <c r="N12" t="s">
        <v>229</v>
      </c>
    </row>
    <row r="13" spans="1:14" x14ac:dyDescent="0.25">
      <c r="A13" s="58">
        <v>100012</v>
      </c>
      <c r="B13" s="34">
        <v>1</v>
      </c>
      <c r="C13" s="35" t="s">
        <v>31</v>
      </c>
      <c r="D13" s="34">
        <v>666</v>
      </c>
      <c r="E13" s="34">
        <v>1</v>
      </c>
      <c r="F13" s="35" t="s">
        <v>32</v>
      </c>
      <c r="G13" s="34">
        <v>35</v>
      </c>
      <c r="H13" s="35" t="s">
        <v>32</v>
      </c>
      <c r="I13" s="34">
        <v>5214</v>
      </c>
      <c r="J13" s="46">
        <f t="shared" si="0"/>
        <v>378163.58888702362</v>
      </c>
      <c r="K13" s="36">
        <f t="shared" si="1"/>
        <v>378164.46399223123</v>
      </c>
    </row>
    <row r="14" spans="1:14" x14ac:dyDescent="0.25">
      <c r="A14" s="58">
        <v>100013</v>
      </c>
      <c r="B14" s="34">
        <v>1</v>
      </c>
      <c r="C14" s="35" t="s">
        <v>31</v>
      </c>
      <c r="D14" s="34">
        <v>609</v>
      </c>
      <c r="E14" s="34">
        <v>1</v>
      </c>
      <c r="F14" s="35" t="s">
        <v>32</v>
      </c>
      <c r="G14" s="34">
        <v>35</v>
      </c>
      <c r="H14" s="35" t="s">
        <v>32</v>
      </c>
      <c r="I14" s="34">
        <v>3690</v>
      </c>
      <c r="J14" s="46">
        <f t="shared" si="0"/>
        <v>267609.24676850764</v>
      </c>
      <c r="K14" s="36">
        <f t="shared" si="1"/>
        <v>267609.86604083405</v>
      </c>
    </row>
    <row r="15" spans="1:14" x14ac:dyDescent="0.25">
      <c r="A15" s="58">
        <v>100014</v>
      </c>
      <c r="B15" s="34">
        <v>1</v>
      </c>
      <c r="C15" s="35" t="s">
        <v>31</v>
      </c>
      <c r="D15" s="34">
        <v>981</v>
      </c>
      <c r="E15" s="34">
        <v>1</v>
      </c>
      <c r="F15" s="35" t="s">
        <v>32</v>
      </c>
      <c r="G15" s="34">
        <v>35</v>
      </c>
      <c r="H15" s="35" t="s">
        <v>32</v>
      </c>
      <c r="I15" s="34">
        <v>1181</v>
      </c>
      <c r="J15" s="46">
        <f t="shared" si="0"/>
        <v>85600.818700688265</v>
      </c>
      <c r="K15" s="36">
        <f t="shared" si="1"/>
        <v>85601.016788829016</v>
      </c>
    </row>
    <row r="16" spans="1:14" x14ac:dyDescent="0.25">
      <c r="A16" s="58">
        <v>100015</v>
      </c>
      <c r="B16" s="34">
        <v>1</v>
      </c>
      <c r="C16" s="35" t="s">
        <v>31</v>
      </c>
      <c r="D16" s="34">
        <v>603</v>
      </c>
      <c r="E16" s="34">
        <v>1</v>
      </c>
      <c r="F16" s="35" t="s">
        <v>32</v>
      </c>
      <c r="G16" s="34">
        <v>35</v>
      </c>
      <c r="H16" s="35" t="s">
        <v>32</v>
      </c>
      <c r="I16" s="34">
        <v>2782</v>
      </c>
      <c r="J16" s="46">
        <f t="shared" si="0"/>
        <v>201740.91170052037</v>
      </c>
      <c r="K16" s="36">
        <f t="shared" si="1"/>
        <v>201741.37854748184</v>
      </c>
    </row>
    <row r="17" spans="1:11" x14ac:dyDescent="0.25">
      <c r="A17" s="58">
        <v>100016</v>
      </c>
      <c r="B17" s="34">
        <v>1</v>
      </c>
      <c r="C17" s="35" t="s">
        <v>31</v>
      </c>
      <c r="D17" s="34">
        <v>540</v>
      </c>
      <c r="E17" s="34">
        <v>1</v>
      </c>
      <c r="F17" s="35" t="s">
        <v>32</v>
      </c>
      <c r="G17" s="34">
        <v>35</v>
      </c>
      <c r="H17" s="35" t="s">
        <v>32</v>
      </c>
      <c r="I17" s="34">
        <v>5186</v>
      </c>
      <c r="J17" s="46">
        <f t="shared" si="0"/>
        <v>376132.40674836322</v>
      </c>
      <c r="K17" s="36">
        <f t="shared" si="1"/>
        <v>376133.27715322917</v>
      </c>
    </row>
    <row r="18" spans="1:11" x14ac:dyDescent="0.25">
      <c r="A18" s="58">
        <v>100017</v>
      </c>
      <c r="B18" s="34">
        <v>1</v>
      </c>
      <c r="C18" s="35" t="s">
        <v>31</v>
      </c>
      <c r="D18" s="34">
        <v>504</v>
      </c>
      <c r="E18" s="34">
        <v>1</v>
      </c>
      <c r="F18" s="35" t="s">
        <v>32</v>
      </c>
      <c r="G18" s="34">
        <v>35</v>
      </c>
      <c r="H18" s="35" t="s">
        <v>32</v>
      </c>
      <c r="I18" s="34">
        <v>4563</v>
      </c>
      <c r="J18" s="46">
        <f t="shared" si="0"/>
        <v>330938.60416316934</v>
      </c>
      <c r="K18" s="36">
        <f t="shared" si="1"/>
        <v>330939.36998543359</v>
      </c>
    </row>
    <row r="19" spans="1:11" x14ac:dyDescent="0.25">
      <c r="A19" s="58">
        <v>100018</v>
      </c>
      <c r="B19" s="34">
        <v>1</v>
      </c>
      <c r="C19" s="35" t="s">
        <v>31</v>
      </c>
      <c r="D19" s="34">
        <v>528</v>
      </c>
      <c r="E19" s="34">
        <v>1</v>
      </c>
      <c r="F19" s="35" t="s">
        <v>32</v>
      </c>
      <c r="G19" s="34">
        <v>35</v>
      </c>
      <c r="H19" s="35" t="s">
        <v>32</v>
      </c>
      <c r="I19" s="34">
        <v>5910</v>
      </c>
      <c r="J19" s="46">
        <f t="shared" si="0"/>
        <v>428652.97347658215</v>
      </c>
      <c r="K19" s="36">
        <f t="shared" si="1"/>
        <v>428653.96541885362</v>
      </c>
    </row>
    <row r="20" spans="1:11" x14ac:dyDescent="0.25">
      <c r="A20" s="58">
        <v>100019</v>
      </c>
      <c r="B20" s="34">
        <v>1</v>
      </c>
      <c r="C20" s="35" t="s">
        <v>31</v>
      </c>
      <c r="D20" s="34">
        <v>522</v>
      </c>
      <c r="E20" s="34">
        <v>1</v>
      </c>
      <c r="F20" s="35" t="s">
        <v>32</v>
      </c>
      <c r="G20" s="34">
        <v>35</v>
      </c>
      <c r="H20" s="35" t="s">
        <v>32</v>
      </c>
      <c r="I20" s="34">
        <v>5605</v>
      </c>
      <c r="J20" s="46">
        <f t="shared" si="0"/>
        <v>406527.59660903137</v>
      </c>
      <c r="K20" s="36">
        <f t="shared" si="1"/>
        <v>406528.53735115274</v>
      </c>
    </row>
    <row r="21" spans="1:11" x14ac:dyDescent="0.25">
      <c r="A21" s="58">
        <v>100020</v>
      </c>
      <c r="B21" s="34">
        <v>1</v>
      </c>
      <c r="C21" s="35" t="s">
        <v>31</v>
      </c>
      <c r="D21" s="34">
        <v>810</v>
      </c>
      <c r="E21" s="34">
        <v>1</v>
      </c>
      <c r="F21" s="35" t="s">
        <v>32</v>
      </c>
      <c r="G21" s="34">
        <v>35</v>
      </c>
      <c r="H21" s="35" t="s">
        <v>32</v>
      </c>
      <c r="I21" s="34">
        <v>5846</v>
      </c>
      <c r="J21" s="46">
        <f t="shared" si="0"/>
        <v>424010.27144535835</v>
      </c>
      <c r="K21" s="36">
        <f t="shared" si="1"/>
        <v>424011.25264399173</v>
      </c>
    </row>
    <row r="22" spans="1:11" x14ac:dyDescent="0.25">
      <c r="A22" s="58">
        <v>100021</v>
      </c>
      <c r="B22" s="34">
        <v>1</v>
      </c>
      <c r="C22" s="35" t="s">
        <v>31</v>
      </c>
      <c r="D22" s="34">
        <v>513</v>
      </c>
      <c r="E22" s="34">
        <v>1</v>
      </c>
      <c r="F22" s="35" t="s">
        <v>32</v>
      </c>
      <c r="G22" s="34">
        <v>35</v>
      </c>
      <c r="H22" s="35" t="s">
        <v>32</v>
      </c>
      <c r="I22" s="34">
        <v>5607</v>
      </c>
      <c r="J22" s="46">
        <f t="shared" si="0"/>
        <v>406672.6810475071</v>
      </c>
      <c r="K22" s="36">
        <f t="shared" si="1"/>
        <v>406673.62212536711</v>
      </c>
    </row>
    <row r="23" spans="1:11" x14ac:dyDescent="0.25">
      <c r="A23" s="58">
        <v>100022</v>
      </c>
      <c r="B23" s="34">
        <v>1</v>
      </c>
      <c r="C23" s="35" t="s">
        <v>31</v>
      </c>
      <c r="D23" s="34">
        <v>567</v>
      </c>
      <c r="E23" s="34">
        <v>1</v>
      </c>
      <c r="F23" s="35" t="s">
        <v>32</v>
      </c>
      <c r="G23" s="34">
        <v>35</v>
      </c>
      <c r="H23" s="35" t="s">
        <v>32</v>
      </c>
      <c r="I23" s="34">
        <v>5651</v>
      </c>
      <c r="J23" s="46">
        <f t="shared" si="0"/>
        <v>409864.53869397345</v>
      </c>
      <c r="K23" s="36">
        <f t="shared" si="1"/>
        <v>409865.48715808464</v>
      </c>
    </row>
    <row r="24" spans="1:11" x14ac:dyDescent="0.25">
      <c r="A24" s="58">
        <v>100023</v>
      </c>
      <c r="B24" s="34">
        <v>1</v>
      </c>
      <c r="C24" s="35" t="s">
        <v>31</v>
      </c>
      <c r="D24" s="34">
        <v>648</v>
      </c>
      <c r="E24" s="34">
        <v>1</v>
      </c>
      <c r="F24" s="35" t="s">
        <v>32</v>
      </c>
      <c r="G24" s="34">
        <v>35</v>
      </c>
      <c r="H24" s="35" t="s">
        <v>32</v>
      </c>
      <c r="I24" s="34">
        <v>5647</v>
      </c>
      <c r="J24" s="46">
        <f t="shared" si="0"/>
        <v>409574.36981702194</v>
      </c>
      <c r="K24" s="36">
        <f t="shared" si="1"/>
        <v>409575.31760965579</v>
      </c>
    </row>
    <row r="25" spans="1:11" x14ac:dyDescent="0.25">
      <c r="A25" s="58">
        <v>100024</v>
      </c>
      <c r="B25" s="34">
        <v>1</v>
      </c>
      <c r="C25" s="35" t="s">
        <v>31</v>
      </c>
      <c r="D25" s="34">
        <v>549</v>
      </c>
      <c r="E25" s="34">
        <v>1</v>
      </c>
      <c r="F25" s="35" t="s">
        <v>32</v>
      </c>
      <c r="G25" s="34">
        <v>35</v>
      </c>
      <c r="H25" s="35" t="s">
        <v>32</v>
      </c>
      <c r="I25" s="34">
        <v>5780</v>
      </c>
      <c r="J25" s="46">
        <f t="shared" si="0"/>
        <v>419222.48497565888</v>
      </c>
      <c r="K25" s="36">
        <f t="shared" si="1"/>
        <v>419223.45509491552</v>
      </c>
    </row>
    <row r="26" spans="1:11" x14ac:dyDescent="0.25">
      <c r="A26" s="58">
        <v>100025</v>
      </c>
      <c r="B26" s="34">
        <v>1</v>
      </c>
      <c r="C26" s="35" t="s">
        <v>31</v>
      </c>
      <c r="D26" s="34">
        <v>681</v>
      </c>
      <c r="E26" s="34">
        <v>1</v>
      </c>
      <c r="F26" s="35" t="s">
        <v>32</v>
      </c>
      <c r="G26" s="34">
        <v>35</v>
      </c>
      <c r="H26" s="35" t="s">
        <v>32</v>
      </c>
      <c r="I26" s="34">
        <v>5696</v>
      </c>
      <c r="J26" s="46">
        <f t="shared" si="0"/>
        <v>413128.93855967768</v>
      </c>
      <c r="K26" s="36">
        <f t="shared" si="1"/>
        <v>413129.89457790938</v>
      </c>
    </row>
    <row r="27" spans="1:11" x14ac:dyDescent="0.25">
      <c r="A27" s="58">
        <v>100026</v>
      </c>
      <c r="B27" s="34">
        <v>1</v>
      </c>
      <c r="C27" s="35" t="s">
        <v>31</v>
      </c>
      <c r="D27" s="34">
        <v>504</v>
      </c>
      <c r="E27" s="34">
        <v>1</v>
      </c>
      <c r="F27" s="35" t="s">
        <v>32</v>
      </c>
      <c r="G27" s="34">
        <v>35</v>
      </c>
      <c r="H27" s="35" t="s">
        <v>32</v>
      </c>
      <c r="I27" s="34">
        <v>5626</v>
      </c>
      <c r="J27" s="46">
        <f t="shared" si="0"/>
        <v>408050.98321302666</v>
      </c>
      <c r="K27" s="36">
        <f t="shared" si="1"/>
        <v>408051.92748040427</v>
      </c>
    </row>
    <row r="28" spans="1:11" x14ac:dyDescent="0.25">
      <c r="A28" s="58">
        <v>100027</v>
      </c>
      <c r="B28" s="34">
        <v>1</v>
      </c>
      <c r="C28" s="35" t="s">
        <v>31</v>
      </c>
      <c r="D28" s="34">
        <v>756</v>
      </c>
      <c r="E28" s="34">
        <v>1</v>
      </c>
      <c r="F28" s="35" t="s">
        <v>32</v>
      </c>
      <c r="G28" s="34">
        <v>35</v>
      </c>
      <c r="H28" s="35" t="s">
        <v>32</v>
      </c>
      <c r="I28" s="34">
        <v>5775</v>
      </c>
      <c r="J28" s="46">
        <f t="shared" si="0"/>
        <v>418859.77387946949</v>
      </c>
      <c r="K28" s="36">
        <f t="shared" si="1"/>
        <v>418860.7431593794</v>
      </c>
    </row>
    <row r="29" spans="1:11" x14ac:dyDescent="0.25">
      <c r="A29" s="58">
        <v>100028</v>
      </c>
      <c r="B29" s="34">
        <v>1</v>
      </c>
      <c r="C29" s="35" t="s">
        <v>31</v>
      </c>
      <c r="D29" s="34">
        <v>546</v>
      </c>
      <c r="E29" s="34">
        <v>1</v>
      </c>
      <c r="F29" s="35" t="s">
        <v>32</v>
      </c>
      <c r="G29" s="34">
        <v>35</v>
      </c>
      <c r="H29" s="35" t="s">
        <v>32</v>
      </c>
      <c r="I29" s="34">
        <v>5582</v>
      </c>
      <c r="J29" s="46">
        <f t="shared" si="0"/>
        <v>404859.12556656031</v>
      </c>
      <c r="K29" s="36">
        <f t="shared" si="1"/>
        <v>404860.06244768674</v>
      </c>
    </row>
    <row r="30" spans="1:11" x14ac:dyDescent="0.25">
      <c r="A30" s="58">
        <v>100029</v>
      </c>
      <c r="B30" s="34">
        <v>1</v>
      </c>
      <c r="C30" s="35" t="s">
        <v>31</v>
      </c>
      <c r="D30" s="34">
        <v>510</v>
      </c>
      <c r="E30" s="34">
        <v>1</v>
      </c>
      <c r="F30" s="35" t="s">
        <v>32</v>
      </c>
      <c r="G30" s="34">
        <v>35</v>
      </c>
      <c r="H30" s="35" t="s">
        <v>32</v>
      </c>
      <c r="I30" s="34">
        <v>5721</v>
      </c>
      <c r="J30" s="46">
        <f t="shared" si="0"/>
        <v>414942.49404062447</v>
      </c>
      <c r="K30" s="36">
        <f t="shared" si="1"/>
        <v>414943.45425558981</v>
      </c>
    </row>
    <row r="31" spans="1:11" x14ac:dyDescent="0.25">
      <c r="A31" s="58">
        <v>100030</v>
      </c>
      <c r="B31" s="34">
        <v>1</v>
      </c>
      <c r="C31" s="35" t="s">
        <v>31</v>
      </c>
      <c r="D31" s="34">
        <v>555</v>
      </c>
      <c r="E31" s="34">
        <v>1</v>
      </c>
      <c r="F31" s="35" t="s">
        <v>32</v>
      </c>
      <c r="G31" s="34">
        <v>35</v>
      </c>
      <c r="H31" s="35" t="s">
        <v>32</v>
      </c>
      <c r="I31" s="34">
        <v>5521</v>
      </c>
      <c r="J31" s="46">
        <f t="shared" si="0"/>
        <v>400434.05019305018</v>
      </c>
      <c r="K31" s="36">
        <f t="shared" si="1"/>
        <v>400434.9768341466</v>
      </c>
    </row>
    <row r="32" spans="1:11" x14ac:dyDescent="0.25">
      <c r="A32" s="58">
        <v>100031</v>
      </c>
      <c r="B32" s="34">
        <v>1</v>
      </c>
      <c r="C32" s="35" t="s">
        <v>31</v>
      </c>
      <c r="D32" s="34">
        <v>711</v>
      </c>
      <c r="E32" s="34">
        <v>1</v>
      </c>
      <c r="F32" s="35" t="s">
        <v>32</v>
      </c>
      <c r="G32" s="34">
        <v>35</v>
      </c>
      <c r="H32" s="35" t="s">
        <v>32</v>
      </c>
      <c r="I32" s="34">
        <v>5172</v>
      </c>
      <c r="J32" s="46">
        <f t="shared" si="0"/>
        <v>375116.81567903305</v>
      </c>
      <c r="K32" s="36">
        <f t="shared" si="1"/>
        <v>375117.68373372819</v>
      </c>
    </row>
    <row r="33" spans="1:11" x14ac:dyDescent="0.25">
      <c r="A33" s="58">
        <v>100032</v>
      </c>
      <c r="B33" s="34">
        <v>1</v>
      </c>
      <c r="C33" s="35" t="s">
        <v>31</v>
      </c>
      <c r="D33" s="34">
        <v>558</v>
      </c>
      <c r="E33" s="34">
        <v>1</v>
      </c>
      <c r="F33" s="35" t="s">
        <v>32</v>
      </c>
      <c r="G33" s="34">
        <v>35</v>
      </c>
      <c r="H33" s="35" t="s">
        <v>32</v>
      </c>
      <c r="I33" s="34">
        <v>5613</v>
      </c>
      <c r="J33" s="46">
        <f t="shared" si="0"/>
        <v>407107.93436293432</v>
      </c>
      <c r="K33" s="36">
        <f t="shared" si="1"/>
        <v>407108.87644801044</v>
      </c>
    </row>
    <row r="34" spans="1:11" x14ac:dyDescent="0.25">
      <c r="A34" s="58">
        <v>100033</v>
      </c>
      <c r="B34" s="34">
        <v>1</v>
      </c>
      <c r="C34" s="35" t="s">
        <v>31</v>
      </c>
      <c r="D34" s="34">
        <v>561</v>
      </c>
      <c r="E34" s="34">
        <v>1</v>
      </c>
      <c r="F34" s="35" t="s">
        <v>32</v>
      </c>
      <c r="G34" s="34">
        <v>35</v>
      </c>
      <c r="H34" s="35" t="s">
        <v>32</v>
      </c>
      <c r="I34" s="34">
        <v>5890</v>
      </c>
      <c r="J34" s="46">
        <f t="shared" si="0"/>
        <v>427202.1290918247</v>
      </c>
      <c r="K34" s="36">
        <f t="shared" si="1"/>
        <v>427203.11767670925</v>
      </c>
    </row>
    <row r="35" spans="1:11" x14ac:dyDescent="0.25">
      <c r="A35" s="58">
        <v>100034</v>
      </c>
      <c r="B35" s="34">
        <v>1</v>
      </c>
      <c r="C35" s="35" t="s">
        <v>31</v>
      </c>
      <c r="D35" s="34">
        <v>657</v>
      </c>
      <c r="E35" s="34">
        <v>1</v>
      </c>
      <c r="F35" s="35" t="s">
        <v>32</v>
      </c>
      <c r="G35" s="34">
        <v>35</v>
      </c>
      <c r="H35" s="35" t="s">
        <v>32</v>
      </c>
      <c r="I35" s="34">
        <v>5731</v>
      </c>
      <c r="J35" s="46">
        <f t="shared" si="0"/>
        <v>415667.91623300314</v>
      </c>
      <c r="K35" s="36">
        <f t="shared" si="1"/>
        <v>415668.87812666193</v>
      </c>
    </row>
    <row r="36" spans="1:11" x14ac:dyDescent="0.25">
      <c r="A36" s="58">
        <v>100035</v>
      </c>
      <c r="B36" s="34">
        <v>1</v>
      </c>
      <c r="C36" s="35" t="s">
        <v>31</v>
      </c>
      <c r="D36" s="34">
        <v>552</v>
      </c>
      <c r="E36" s="34">
        <v>1</v>
      </c>
      <c r="F36" s="35" t="s">
        <v>32</v>
      </c>
      <c r="G36" s="34">
        <v>35</v>
      </c>
      <c r="H36" s="35" t="s">
        <v>32</v>
      </c>
      <c r="I36" s="34">
        <v>5814</v>
      </c>
      <c r="J36" s="46">
        <f t="shared" si="0"/>
        <v>421688.9204297465</v>
      </c>
      <c r="K36" s="36">
        <f t="shared" si="1"/>
        <v>421689.89625656087</v>
      </c>
    </row>
    <row r="37" spans="1:11" x14ac:dyDescent="0.25">
      <c r="A37" s="58">
        <v>100036</v>
      </c>
      <c r="B37" s="34">
        <v>1</v>
      </c>
      <c r="C37" s="35" t="s">
        <v>31</v>
      </c>
      <c r="D37" s="34">
        <v>564</v>
      </c>
      <c r="E37" s="34">
        <v>1</v>
      </c>
      <c r="F37" s="35" t="s">
        <v>32</v>
      </c>
      <c r="G37" s="34">
        <v>35</v>
      </c>
      <c r="H37" s="35" t="s">
        <v>32</v>
      </c>
      <c r="I37" s="34">
        <v>5792</v>
      </c>
      <c r="J37" s="46">
        <f t="shared" si="0"/>
        <v>420092.99160651333</v>
      </c>
      <c r="K37" s="36">
        <f t="shared" si="1"/>
        <v>420093.96374020213</v>
      </c>
    </row>
    <row r="38" spans="1:11" x14ac:dyDescent="0.25">
      <c r="A38" s="58">
        <v>100037</v>
      </c>
      <c r="B38" s="34">
        <v>1</v>
      </c>
      <c r="C38" s="35" t="s">
        <v>31</v>
      </c>
      <c r="D38" s="34">
        <v>528</v>
      </c>
      <c r="E38" s="34">
        <v>1</v>
      </c>
      <c r="F38" s="35" t="s">
        <v>32</v>
      </c>
      <c r="G38" s="34">
        <v>35</v>
      </c>
      <c r="H38" s="35" t="s">
        <v>32</v>
      </c>
      <c r="I38" s="34">
        <v>5811</v>
      </c>
      <c r="J38" s="46">
        <f t="shared" si="0"/>
        <v>421471.29377203289</v>
      </c>
      <c r="K38" s="36">
        <f t="shared" si="1"/>
        <v>421472.26909523923</v>
      </c>
    </row>
    <row r="39" spans="1:11" x14ac:dyDescent="0.25">
      <c r="A39" s="58">
        <v>100038</v>
      </c>
      <c r="B39" s="34">
        <v>1</v>
      </c>
      <c r="C39" s="35" t="s">
        <v>31</v>
      </c>
      <c r="D39" s="34">
        <v>669</v>
      </c>
      <c r="E39" s="34">
        <v>1</v>
      </c>
      <c r="F39" s="35" t="s">
        <v>32</v>
      </c>
      <c r="G39" s="34">
        <v>35</v>
      </c>
      <c r="H39" s="35" t="s">
        <v>32</v>
      </c>
      <c r="I39" s="34">
        <v>5839</v>
      </c>
      <c r="J39" s="46">
        <f t="shared" si="0"/>
        <v>423502.47591069329</v>
      </c>
      <c r="K39" s="36">
        <f t="shared" si="1"/>
        <v>423503.4559342413</v>
      </c>
    </row>
    <row r="40" spans="1:11" x14ac:dyDescent="0.25">
      <c r="A40" s="58">
        <v>100039</v>
      </c>
      <c r="B40" s="34">
        <v>1</v>
      </c>
      <c r="C40" s="35" t="s">
        <v>31</v>
      </c>
      <c r="D40" s="34">
        <v>609</v>
      </c>
      <c r="E40" s="34">
        <v>1</v>
      </c>
      <c r="F40" s="35" t="s">
        <v>32</v>
      </c>
      <c r="G40" s="34">
        <v>35</v>
      </c>
      <c r="H40" s="35" t="s">
        <v>32</v>
      </c>
      <c r="I40" s="34">
        <v>5202</v>
      </c>
      <c r="J40" s="46">
        <f t="shared" si="0"/>
        <v>377293.08225616917</v>
      </c>
      <c r="K40" s="36">
        <f t="shared" si="1"/>
        <v>377293.95534694463</v>
      </c>
    </row>
    <row r="41" spans="1:11" x14ac:dyDescent="0.25">
      <c r="A41" s="58">
        <v>100040</v>
      </c>
      <c r="B41" s="34">
        <v>1</v>
      </c>
      <c r="C41" s="35" t="s">
        <v>31</v>
      </c>
      <c r="D41" s="34">
        <v>693</v>
      </c>
      <c r="E41" s="34">
        <v>1</v>
      </c>
      <c r="F41" s="35" t="s">
        <v>32</v>
      </c>
      <c r="G41" s="34">
        <v>35</v>
      </c>
      <c r="H41" s="35" t="s">
        <v>32</v>
      </c>
      <c r="I41" s="34">
        <v>5488</v>
      </c>
      <c r="J41" s="46">
        <f t="shared" si="0"/>
        <v>398040.15695820039</v>
      </c>
      <c r="K41" s="36">
        <f t="shared" si="1"/>
        <v>398041.07805960841</v>
      </c>
    </row>
    <row r="42" spans="1:11" x14ac:dyDescent="0.25">
      <c r="A42" s="58">
        <v>100041</v>
      </c>
      <c r="B42" s="34">
        <v>1</v>
      </c>
      <c r="C42" s="35" t="s">
        <v>31</v>
      </c>
      <c r="D42" s="34">
        <v>540</v>
      </c>
      <c r="E42" s="34">
        <v>1</v>
      </c>
      <c r="F42" s="35" t="s">
        <v>32</v>
      </c>
      <c r="G42" s="34">
        <v>35</v>
      </c>
      <c r="H42" s="35" t="s">
        <v>32</v>
      </c>
      <c r="I42" s="34">
        <v>5853</v>
      </c>
      <c r="J42" s="46">
        <f t="shared" si="0"/>
        <v>424518.06698002346</v>
      </c>
      <c r="K42" s="36">
        <f t="shared" si="1"/>
        <v>424519.04935374227</v>
      </c>
    </row>
    <row r="43" spans="1:11" x14ac:dyDescent="0.25">
      <c r="A43" s="58">
        <v>100042</v>
      </c>
      <c r="B43" s="34">
        <v>1</v>
      </c>
      <c r="C43" s="35" t="s">
        <v>31</v>
      </c>
      <c r="D43" s="34">
        <v>576</v>
      </c>
      <c r="E43" s="34">
        <v>1</v>
      </c>
      <c r="F43" s="35" t="s">
        <v>32</v>
      </c>
      <c r="G43" s="34">
        <v>35</v>
      </c>
      <c r="H43" s="35" t="s">
        <v>32</v>
      </c>
      <c r="I43" s="34">
        <v>5660</v>
      </c>
      <c r="J43" s="46">
        <f t="shared" si="0"/>
        <v>410517.41866711428</v>
      </c>
      <c r="K43" s="36">
        <f t="shared" si="1"/>
        <v>410518.36864204961</v>
      </c>
    </row>
    <row r="44" spans="1:11" x14ac:dyDescent="0.25">
      <c r="A44" s="58">
        <v>100043</v>
      </c>
      <c r="B44" s="34">
        <v>1</v>
      </c>
      <c r="C44" s="35" t="s">
        <v>31</v>
      </c>
      <c r="D44" s="34">
        <v>636</v>
      </c>
      <c r="E44" s="34">
        <v>1</v>
      </c>
      <c r="F44" s="35" t="s">
        <v>32</v>
      </c>
      <c r="G44" s="34">
        <v>35</v>
      </c>
      <c r="H44" s="35" t="s">
        <v>32</v>
      </c>
      <c r="I44" s="34">
        <v>4778</v>
      </c>
      <c r="J44" s="46">
        <f t="shared" si="0"/>
        <v>346535.18129931169</v>
      </c>
      <c r="K44" s="36">
        <f t="shared" si="1"/>
        <v>346535.98321348504</v>
      </c>
    </row>
    <row r="45" spans="1:11" x14ac:dyDescent="0.25">
      <c r="A45" s="58">
        <v>100044</v>
      </c>
      <c r="B45" s="34">
        <v>1</v>
      </c>
      <c r="C45" s="35" t="s">
        <v>31</v>
      </c>
      <c r="D45" s="34">
        <v>681</v>
      </c>
      <c r="E45" s="34">
        <v>1</v>
      </c>
      <c r="F45" s="35" t="s">
        <v>32</v>
      </c>
      <c r="G45" s="34">
        <v>35</v>
      </c>
      <c r="H45" s="35" t="s">
        <v>32</v>
      </c>
      <c r="I45" s="34">
        <v>4409</v>
      </c>
      <c r="J45" s="46">
        <f t="shared" si="0"/>
        <v>319767.10240053717</v>
      </c>
      <c r="K45" s="36">
        <f t="shared" si="1"/>
        <v>319767.84237092233</v>
      </c>
    </row>
    <row r="46" spans="1:11" x14ac:dyDescent="0.25">
      <c r="A46" s="58">
        <v>100045</v>
      </c>
      <c r="B46" s="34">
        <v>1</v>
      </c>
      <c r="C46" s="35" t="s">
        <v>31</v>
      </c>
      <c r="D46" s="34">
        <v>807</v>
      </c>
      <c r="E46" s="34">
        <v>1</v>
      </c>
      <c r="F46" s="35" t="s">
        <v>32</v>
      </c>
      <c r="G46" s="34">
        <v>35</v>
      </c>
      <c r="H46" s="35" t="s">
        <v>32</v>
      </c>
      <c r="I46" s="34">
        <v>4418</v>
      </c>
      <c r="J46" s="46">
        <f t="shared" si="0"/>
        <v>320419.98237367801</v>
      </c>
      <c r="K46" s="36">
        <f t="shared" si="1"/>
        <v>320420.7238548873</v>
      </c>
    </row>
    <row r="47" spans="1:11" x14ac:dyDescent="0.25">
      <c r="A47" s="58">
        <v>100046</v>
      </c>
      <c r="B47" s="34">
        <v>1</v>
      </c>
      <c r="C47" s="35" t="s">
        <v>31</v>
      </c>
      <c r="D47" s="34">
        <v>957</v>
      </c>
      <c r="E47" s="34">
        <v>1</v>
      </c>
      <c r="F47" s="35" t="s">
        <v>32</v>
      </c>
      <c r="G47" s="34">
        <v>35</v>
      </c>
      <c r="H47" s="35" t="s">
        <v>32</v>
      </c>
      <c r="I47" s="34">
        <v>3649</v>
      </c>
      <c r="J47" s="46">
        <f t="shared" si="0"/>
        <v>264635.0157797549</v>
      </c>
      <c r="K47" s="36">
        <f t="shared" si="1"/>
        <v>264635.62816943816</v>
      </c>
    </row>
    <row r="48" spans="1:11" x14ac:dyDescent="0.25">
      <c r="A48" s="58">
        <v>100047</v>
      </c>
      <c r="B48" s="34">
        <v>1</v>
      </c>
      <c r="C48" s="35" t="s">
        <v>31</v>
      </c>
      <c r="D48" s="34">
        <v>822</v>
      </c>
      <c r="E48" s="34">
        <v>1</v>
      </c>
      <c r="F48" s="35" t="s">
        <v>32</v>
      </c>
      <c r="G48" s="34">
        <v>35</v>
      </c>
      <c r="H48" s="35" t="s">
        <v>32</v>
      </c>
      <c r="I48" s="34">
        <v>4492</v>
      </c>
      <c r="J48" s="46">
        <f t="shared" si="0"/>
        <v>325788.10659728048</v>
      </c>
      <c r="K48" s="36">
        <f t="shared" si="1"/>
        <v>325788.86050082126</v>
      </c>
    </row>
    <row r="49" spans="1:11" x14ac:dyDescent="0.25">
      <c r="A49" s="58">
        <v>100048</v>
      </c>
      <c r="B49" s="34">
        <v>1</v>
      </c>
      <c r="C49" s="35" t="s">
        <v>31</v>
      </c>
      <c r="D49" s="34">
        <v>723</v>
      </c>
      <c r="E49" s="34">
        <v>1</v>
      </c>
      <c r="F49" s="35" t="s">
        <v>32</v>
      </c>
      <c r="G49" s="34">
        <v>35</v>
      </c>
      <c r="H49" s="35" t="s">
        <v>32</v>
      </c>
      <c r="I49" s="34">
        <v>5568</v>
      </c>
      <c r="J49" s="46">
        <f t="shared" si="0"/>
        <v>403843.53449723014</v>
      </c>
      <c r="K49" s="36">
        <f t="shared" si="1"/>
        <v>403844.46902818576</v>
      </c>
    </row>
    <row r="50" spans="1:11" x14ac:dyDescent="0.25">
      <c r="A50" s="58">
        <v>100049</v>
      </c>
      <c r="B50" s="34">
        <v>1</v>
      </c>
      <c r="C50" s="35" t="s">
        <v>31</v>
      </c>
      <c r="D50" s="34">
        <v>552</v>
      </c>
      <c r="E50" s="34">
        <v>1</v>
      </c>
      <c r="F50" s="35" t="s">
        <v>32</v>
      </c>
      <c r="G50" s="34">
        <v>35</v>
      </c>
      <c r="H50" s="35" t="s">
        <v>32</v>
      </c>
      <c r="I50" s="34">
        <v>5240</v>
      </c>
      <c r="J50" s="46">
        <f t="shared" si="0"/>
        <v>380049.6865872083</v>
      </c>
      <c r="K50" s="36">
        <f t="shared" si="1"/>
        <v>380050.56605701888</v>
      </c>
    </row>
    <row r="51" spans="1:11" x14ac:dyDescent="0.25">
      <c r="A51" s="58">
        <v>100050</v>
      </c>
      <c r="B51" s="34">
        <v>1</v>
      </c>
      <c r="C51" s="35" t="s">
        <v>31</v>
      </c>
      <c r="D51" s="34">
        <v>654</v>
      </c>
      <c r="E51" s="34">
        <v>1</v>
      </c>
      <c r="F51" s="35" t="s">
        <v>32</v>
      </c>
      <c r="G51" s="34">
        <v>35</v>
      </c>
      <c r="H51" s="35" t="s">
        <v>32</v>
      </c>
      <c r="I51" s="34">
        <v>5754</v>
      </c>
      <c r="J51" s="46">
        <f t="shared" si="0"/>
        <v>417336.3872754742</v>
      </c>
      <c r="K51" s="36">
        <f t="shared" si="1"/>
        <v>417337.35303012788</v>
      </c>
    </row>
    <row r="52" spans="1:11" x14ac:dyDescent="0.25">
      <c r="A52" s="58">
        <v>100051</v>
      </c>
      <c r="B52" s="34">
        <v>1</v>
      </c>
      <c r="C52" s="35" t="s">
        <v>31</v>
      </c>
      <c r="D52" s="34">
        <v>723</v>
      </c>
      <c r="E52" s="34">
        <v>1</v>
      </c>
      <c r="F52" s="35" t="s">
        <v>32</v>
      </c>
      <c r="G52" s="34">
        <v>35</v>
      </c>
      <c r="H52" s="35" t="s">
        <v>32</v>
      </c>
      <c r="I52" s="34">
        <v>5402</v>
      </c>
      <c r="J52" s="46">
        <f t="shared" si="0"/>
        <v>391801.52610374347</v>
      </c>
      <c r="K52" s="36">
        <f t="shared" si="1"/>
        <v>391802.43276838784</v>
      </c>
    </row>
    <row r="53" spans="1:11" x14ac:dyDescent="0.25">
      <c r="A53" s="58">
        <v>100052</v>
      </c>
      <c r="B53" s="34">
        <v>1</v>
      </c>
      <c r="C53" s="35" t="s">
        <v>31</v>
      </c>
      <c r="D53" s="34">
        <v>687</v>
      </c>
      <c r="E53" s="34">
        <v>1</v>
      </c>
      <c r="F53" s="35" t="s">
        <v>32</v>
      </c>
      <c r="G53" s="34">
        <v>35</v>
      </c>
      <c r="H53" s="35" t="s">
        <v>32</v>
      </c>
      <c r="I53" s="34">
        <v>5339</v>
      </c>
      <c r="J53" s="46">
        <f t="shared" si="0"/>
        <v>387231.36629175756</v>
      </c>
      <c r="K53" s="36">
        <f t="shared" si="1"/>
        <v>387232.26238063321</v>
      </c>
    </row>
    <row r="54" spans="1:11" x14ac:dyDescent="0.25">
      <c r="A54" s="58">
        <v>100053</v>
      </c>
      <c r="B54" s="34">
        <v>1</v>
      </c>
      <c r="C54" s="35" t="s">
        <v>31</v>
      </c>
      <c r="D54" s="34">
        <v>645</v>
      </c>
      <c r="E54" s="34">
        <v>1</v>
      </c>
      <c r="F54" s="35" t="s">
        <v>32</v>
      </c>
      <c r="G54" s="34">
        <v>35</v>
      </c>
      <c r="H54" s="35" t="s">
        <v>32</v>
      </c>
      <c r="I54" s="34">
        <v>5841</v>
      </c>
      <c r="J54" s="46">
        <f t="shared" si="0"/>
        <v>423647.56034916901</v>
      </c>
      <c r="K54" s="36">
        <f t="shared" si="1"/>
        <v>423648.54070845566</v>
      </c>
    </row>
    <row r="55" spans="1:11" x14ac:dyDescent="0.25">
      <c r="A55" s="58">
        <v>100054</v>
      </c>
      <c r="B55" s="34">
        <v>1</v>
      </c>
      <c r="C55" s="35" t="s">
        <v>31</v>
      </c>
      <c r="D55" s="34">
        <v>735</v>
      </c>
      <c r="E55" s="34">
        <v>1</v>
      </c>
      <c r="F55" s="35" t="s">
        <v>32</v>
      </c>
      <c r="G55" s="34">
        <v>35</v>
      </c>
      <c r="H55" s="35" t="s">
        <v>32</v>
      </c>
      <c r="I55" s="34">
        <v>5322</v>
      </c>
      <c r="J55" s="46">
        <f t="shared" si="0"/>
        <v>385998.14856471377</v>
      </c>
      <c r="K55" s="36">
        <f t="shared" si="1"/>
        <v>385999.0417998106</v>
      </c>
    </row>
    <row r="56" spans="1:11" x14ac:dyDescent="0.25">
      <c r="A56" s="58">
        <v>100055</v>
      </c>
      <c r="B56" s="34">
        <v>1</v>
      </c>
      <c r="C56" s="35" t="s">
        <v>31</v>
      </c>
      <c r="D56" s="34">
        <v>882</v>
      </c>
      <c r="E56" s="34">
        <v>1</v>
      </c>
      <c r="F56" s="35" t="s">
        <v>32</v>
      </c>
      <c r="G56" s="34">
        <v>35</v>
      </c>
      <c r="H56" s="35" t="s">
        <v>32</v>
      </c>
      <c r="I56" s="34">
        <v>5117</v>
      </c>
      <c r="J56" s="46">
        <f t="shared" si="0"/>
        <v>371126.99362095015</v>
      </c>
      <c r="K56" s="36">
        <f t="shared" si="1"/>
        <v>371127.85244283132</v>
      </c>
    </row>
    <row r="57" spans="1:11" x14ac:dyDescent="0.25">
      <c r="A57" s="58">
        <v>100056</v>
      </c>
      <c r="B57" s="34">
        <v>1</v>
      </c>
      <c r="C57" s="35" t="s">
        <v>31</v>
      </c>
      <c r="D57" s="34">
        <v>549</v>
      </c>
      <c r="E57" s="34">
        <v>1</v>
      </c>
      <c r="F57" s="35" t="s">
        <v>32</v>
      </c>
      <c r="G57" s="34">
        <v>35</v>
      </c>
      <c r="H57" s="35" t="s">
        <v>32</v>
      </c>
      <c r="I57" s="34">
        <v>5447</v>
      </c>
      <c r="J57" s="46">
        <f t="shared" si="0"/>
        <v>395065.92596944771</v>
      </c>
      <c r="K57" s="36">
        <f t="shared" si="1"/>
        <v>395066.84018821263</v>
      </c>
    </row>
    <row r="58" spans="1:11" x14ac:dyDescent="0.25">
      <c r="A58" s="58">
        <v>100057</v>
      </c>
      <c r="B58" s="34">
        <v>1</v>
      </c>
      <c r="C58" s="35" t="s">
        <v>31</v>
      </c>
      <c r="D58" s="34">
        <v>507</v>
      </c>
      <c r="E58" s="34">
        <v>1</v>
      </c>
      <c r="F58" s="35" t="s">
        <v>32</v>
      </c>
      <c r="G58" s="34">
        <v>35</v>
      </c>
      <c r="H58" s="35" t="s">
        <v>32</v>
      </c>
      <c r="I58" s="34">
        <v>4939</v>
      </c>
      <c r="J58" s="46">
        <f t="shared" si="0"/>
        <v>358214.47859660903</v>
      </c>
      <c r="K58" s="36">
        <f t="shared" si="1"/>
        <v>358215.30753774685</v>
      </c>
    </row>
    <row r="59" spans="1:11" x14ac:dyDescent="0.25">
      <c r="A59" s="58">
        <v>100058</v>
      </c>
      <c r="B59" s="34">
        <v>1</v>
      </c>
      <c r="C59" s="35" t="s">
        <v>31</v>
      </c>
      <c r="D59" s="34">
        <v>594</v>
      </c>
      <c r="E59" s="34">
        <v>1</v>
      </c>
      <c r="F59" s="35" t="s">
        <v>32</v>
      </c>
      <c r="G59" s="34">
        <v>35</v>
      </c>
      <c r="H59" s="35" t="s">
        <v>32</v>
      </c>
      <c r="I59" s="34">
        <v>5543</v>
      </c>
      <c r="J59" s="46">
        <f t="shared" si="0"/>
        <v>402029.97901628335</v>
      </c>
      <c r="K59" s="36">
        <f t="shared" si="1"/>
        <v>402030.90935050533</v>
      </c>
    </row>
    <row r="60" spans="1:11" x14ac:dyDescent="0.25">
      <c r="A60" s="58">
        <v>100059</v>
      </c>
      <c r="B60" s="34">
        <v>1</v>
      </c>
      <c r="C60" s="35" t="s">
        <v>31</v>
      </c>
      <c r="D60" s="34">
        <v>756</v>
      </c>
      <c r="E60" s="34">
        <v>1</v>
      </c>
      <c r="F60" s="35" t="s">
        <v>32</v>
      </c>
      <c r="G60" s="34">
        <v>35</v>
      </c>
      <c r="H60" s="35" t="s">
        <v>32</v>
      </c>
      <c r="I60" s="34">
        <v>4771</v>
      </c>
      <c r="J60" s="46">
        <f t="shared" si="0"/>
        <v>346027.38576464663</v>
      </c>
      <c r="K60" s="36">
        <f t="shared" si="1"/>
        <v>346028.18650373456</v>
      </c>
    </row>
    <row r="61" spans="1:11" x14ac:dyDescent="0.25">
      <c r="A61" s="58">
        <v>100060</v>
      </c>
      <c r="B61" s="34">
        <v>1</v>
      </c>
      <c r="C61" s="35" t="s">
        <v>31</v>
      </c>
      <c r="D61" s="34">
        <v>687</v>
      </c>
      <c r="E61" s="34">
        <v>1</v>
      </c>
      <c r="F61" s="35" t="s">
        <v>32</v>
      </c>
      <c r="G61" s="34">
        <v>35</v>
      </c>
      <c r="H61" s="35" t="s">
        <v>32</v>
      </c>
      <c r="I61" s="34">
        <v>5256</v>
      </c>
      <c r="J61" s="46">
        <f t="shared" si="0"/>
        <v>381210.36209501425</v>
      </c>
      <c r="K61" s="36">
        <f t="shared" si="1"/>
        <v>381211.24425073434</v>
      </c>
    </row>
    <row r="62" spans="1:11" x14ac:dyDescent="0.25">
      <c r="A62" s="58">
        <v>100061</v>
      </c>
      <c r="B62" s="34">
        <v>1</v>
      </c>
      <c r="C62" s="35" t="s">
        <v>31</v>
      </c>
      <c r="D62" s="34">
        <v>582</v>
      </c>
      <c r="E62" s="34">
        <v>1</v>
      </c>
      <c r="F62" s="35" t="s">
        <v>32</v>
      </c>
      <c r="G62" s="34">
        <v>35</v>
      </c>
      <c r="H62" s="35" t="s">
        <v>32</v>
      </c>
      <c r="I62" s="34">
        <v>4620</v>
      </c>
      <c r="J62" s="46">
        <f t="shared" si="0"/>
        <v>335073.51065972802</v>
      </c>
      <c r="K62" s="36">
        <f t="shared" si="1"/>
        <v>335074.28605054494</v>
      </c>
    </row>
    <row r="63" spans="1:11" x14ac:dyDescent="0.25">
      <c r="A63" s="58">
        <v>100062</v>
      </c>
      <c r="B63" s="34">
        <v>1</v>
      </c>
      <c r="C63" s="35" t="s">
        <v>31</v>
      </c>
      <c r="D63" s="34">
        <v>699</v>
      </c>
      <c r="E63" s="34">
        <v>1</v>
      </c>
      <c r="F63" s="35" t="s">
        <v>32</v>
      </c>
      <c r="G63" s="34">
        <v>35</v>
      </c>
      <c r="H63" s="35" t="s">
        <v>32</v>
      </c>
      <c r="I63" s="34">
        <v>4936</v>
      </c>
      <c r="J63" s="46">
        <f t="shared" si="0"/>
        <v>357996.85193889542</v>
      </c>
      <c r="K63" s="36">
        <f t="shared" si="1"/>
        <v>357997.68037642521</v>
      </c>
    </row>
    <row r="64" spans="1:11" x14ac:dyDescent="0.25">
      <c r="A64" s="58">
        <v>100063</v>
      </c>
      <c r="B64" s="34">
        <v>1</v>
      </c>
      <c r="C64" s="35" t="s">
        <v>31</v>
      </c>
      <c r="D64" s="34">
        <v>765</v>
      </c>
      <c r="E64" s="34">
        <v>1</v>
      </c>
      <c r="F64" s="35" t="s">
        <v>32</v>
      </c>
      <c r="G64" s="34">
        <v>35</v>
      </c>
      <c r="H64" s="35" t="s">
        <v>32</v>
      </c>
      <c r="I64" s="34">
        <v>4682</v>
      </c>
      <c r="J64" s="46">
        <f t="shared" si="0"/>
        <v>339571.12825247605</v>
      </c>
      <c r="K64" s="36">
        <f t="shared" si="1"/>
        <v>339571.91405119229</v>
      </c>
    </row>
    <row r="65" spans="1:11" x14ac:dyDescent="0.25">
      <c r="A65" s="58">
        <v>100064</v>
      </c>
      <c r="B65" s="34">
        <v>1</v>
      </c>
      <c r="C65" s="35" t="s">
        <v>31</v>
      </c>
      <c r="D65" s="34">
        <v>513</v>
      </c>
      <c r="E65" s="34">
        <v>1</v>
      </c>
      <c r="F65" s="35" t="s">
        <v>32</v>
      </c>
      <c r="G65" s="34">
        <v>35</v>
      </c>
      <c r="H65" s="35" t="s">
        <v>32</v>
      </c>
      <c r="I65" s="34">
        <v>4591</v>
      </c>
      <c r="J65" s="46">
        <f t="shared" si="0"/>
        <v>332969.78630182974</v>
      </c>
      <c r="K65" s="36">
        <f t="shared" si="1"/>
        <v>332970.55682443565</v>
      </c>
    </row>
    <row r="66" spans="1:11" x14ac:dyDescent="0.25">
      <c r="A66" s="58">
        <v>100065</v>
      </c>
      <c r="B66" s="34">
        <v>1</v>
      </c>
      <c r="C66" s="35" t="s">
        <v>31</v>
      </c>
      <c r="D66" s="34">
        <v>576</v>
      </c>
      <c r="E66" s="34">
        <v>1</v>
      </c>
      <c r="F66" s="35" t="s">
        <v>32</v>
      </c>
      <c r="G66" s="34">
        <v>35</v>
      </c>
      <c r="H66" s="35" t="s">
        <v>32</v>
      </c>
      <c r="I66" s="34">
        <v>5531</v>
      </c>
      <c r="J66" s="46">
        <f t="shared" si="0"/>
        <v>401159.4723854289</v>
      </c>
      <c r="K66" s="36">
        <f t="shared" si="1"/>
        <v>401160.40070521872</v>
      </c>
    </row>
    <row r="67" spans="1:11" x14ac:dyDescent="0.25">
      <c r="A67" s="58">
        <v>100066</v>
      </c>
      <c r="B67" s="34">
        <v>1</v>
      </c>
      <c r="C67" s="35" t="s">
        <v>31</v>
      </c>
      <c r="D67" s="34">
        <v>687</v>
      </c>
      <c r="E67" s="34">
        <v>1</v>
      </c>
      <c r="F67" s="35" t="s">
        <v>32</v>
      </c>
      <c r="G67" s="34">
        <v>35</v>
      </c>
      <c r="H67" s="35" t="s">
        <v>32</v>
      </c>
      <c r="I67" s="34">
        <v>4757</v>
      </c>
      <c r="J67" s="46">
        <f t="shared" ref="J67:J130" si="2">(1+(I67-1)*((432135-1)/(5958-1)))</f>
        <v>345011.79469531641</v>
      </c>
      <c r="K67" s="36">
        <f t="shared" ref="K67:K130" si="3">J67+(J67/432135)</f>
        <v>345012.59308423352</v>
      </c>
    </row>
    <row r="68" spans="1:11" x14ac:dyDescent="0.25">
      <c r="A68" s="58">
        <v>100067</v>
      </c>
      <c r="B68" s="34">
        <v>1</v>
      </c>
      <c r="C68" s="35" t="s">
        <v>31</v>
      </c>
      <c r="D68" s="34">
        <v>570</v>
      </c>
      <c r="E68" s="34">
        <v>1</v>
      </c>
      <c r="F68" s="35" t="s">
        <v>32</v>
      </c>
      <c r="G68" s="34">
        <v>35</v>
      </c>
      <c r="H68" s="35" t="s">
        <v>32</v>
      </c>
      <c r="I68" s="34">
        <v>4996</v>
      </c>
      <c r="J68" s="46">
        <f t="shared" si="2"/>
        <v>362349.38509316766</v>
      </c>
      <c r="K68" s="36">
        <f t="shared" si="3"/>
        <v>362350.22360285814</v>
      </c>
    </row>
    <row r="69" spans="1:11" x14ac:dyDescent="0.25">
      <c r="A69" s="58">
        <v>100068</v>
      </c>
      <c r="B69" s="34">
        <v>1</v>
      </c>
      <c r="C69" s="35" t="s">
        <v>31</v>
      </c>
      <c r="D69" s="34">
        <v>879</v>
      </c>
      <c r="E69" s="34">
        <v>1</v>
      </c>
      <c r="F69" s="35" t="s">
        <v>32</v>
      </c>
      <c r="G69" s="34">
        <v>35</v>
      </c>
      <c r="H69" s="35" t="s">
        <v>32</v>
      </c>
      <c r="I69" s="34">
        <v>5110</v>
      </c>
      <c r="J69" s="46">
        <f t="shared" si="2"/>
        <v>370619.19808628503</v>
      </c>
      <c r="K69" s="36">
        <f t="shared" si="3"/>
        <v>370620.05573308078</v>
      </c>
    </row>
    <row r="70" spans="1:11" x14ac:dyDescent="0.25">
      <c r="A70" s="58">
        <v>100069</v>
      </c>
      <c r="B70" s="34">
        <v>1</v>
      </c>
      <c r="C70" s="35" t="s">
        <v>31</v>
      </c>
      <c r="D70" s="34">
        <v>549</v>
      </c>
      <c r="E70" s="34">
        <v>1</v>
      </c>
      <c r="F70" s="35" t="s">
        <v>32</v>
      </c>
      <c r="G70" s="34">
        <v>35</v>
      </c>
      <c r="H70" s="35" t="s">
        <v>32</v>
      </c>
      <c r="I70" s="34">
        <v>5058</v>
      </c>
      <c r="J70" s="46">
        <f t="shared" si="2"/>
        <v>366847.00268591568</v>
      </c>
      <c r="K70" s="36">
        <f t="shared" si="3"/>
        <v>366847.85160350549</v>
      </c>
    </row>
    <row r="71" spans="1:11" x14ac:dyDescent="0.25">
      <c r="A71" s="58">
        <v>100070</v>
      </c>
      <c r="B71" s="34">
        <v>1</v>
      </c>
      <c r="C71" s="35" t="s">
        <v>31</v>
      </c>
      <c r="D71" s="34">
        <v>684</v>
      </c>
      <c r="E71" s="34">
        <v>1</v>
      </c>
      <c r="F71" s="35" t="s">
        <v>32</v>
      </c>
      <c r="G71" s="34">
        <v>35</v>
      </c>
      <c r="H71" s="35" t="s">
        <v>32</v>
      </c>
      <c r="I71" s="34">
        <v>5486</v>
      </c>
      <c r="J71" s="46">
        <f t="shared" si="2"/>
        <v>397895.07251972466</v>
      </c>
      <c r="K71" s="36">
        <f t="shared" si="3"/>
        <v>397895.99328539398</v>
      </c>
    </row>
    <row r="72" spans="1:11" x14ac:dyDescent="0.25">
      <c r="A72" s="58">
        <v>100071</v>
      </c>
      <c r="B72" s="34">
        <v>1</v>
      </c>
      <c r="C72" s="35" t="s">
        <v>31</v>
      </c>
      <c r="D72" s="34">
        <v>552</v>
      </c>
      <c r="E72" s="34">
        <v>1</v>
      </c>
      <c r="F72" s="35" t="s">
        <v>32</v>
      </c>
      <c r="G72" s="34">
        <v>35</v>
      </c>
      <c r="H72" s="35" t="s">
        <v>32</v>
      </c>
      <c r="I72" s="34">
        <v>4850</v>
      </c>
      <c r="J72" s="46">
        <f t="shared" si="2"/>
        <v>351758.22108443844</v>
      </c>
      <c r="K72" s="36">
        <f t="shared" si="3"/>
        <v>351759.03508520458</v>
      </c>
    </row>
    <row r="73" spans="1:11" x14ac:dyDescent="0.25">
      <c r="A73" s="58">
        <v>100072</v>
      </c>
      <c r="B73" s="34">
        <v>1</v>
      </c>
      <c r="C73" s="35" t="s">
        <v>31</v>
      </c>
      <c r="D73" s="34">
        <v>891</v>
      </c>
      <c r="E73" s="34">
        <v>1</v>
      </c>
      <c r="F73" s="35" t="s">
        <v>32</v>
      </c>
      <c r="G73" s="34">
        <v>35</v>
      </c>
      <c r="H73" s="35" t="s">
        <v>32</v>
      </c>
      <c r="I73" s="34">
        <v>4610</v>
      </c>
      <c r="J73" s="46">
        <f t="shared" si="2"/>
        <v>334348.0884673493</v>
      </c>
      <c r="K73" s="36">
        <f t="shared" si="3"/>
        <v>334348.86217947275</v>
      </c>
    </row>
    <row r="74" spans="1:11" x14ac:dyDescent="0.25">
      <c r="A74" s="58">
        <v>100073</v>
      </c>
      <c r="B74" s="34">
        <v>1</v>
      </c>
      <c r="C74" s="35" t="s">
        <v>31</v>
      </c>
      <c r="D74" s="34">
        <v>528</v>
      </c>
      <c r="E74" s="34">
        <v>1</v>
      </c>
      <c r="F74" s="35" t="s">
        <v>32</v>
      </c>
      <c r="G74" s="34">
        <v>35</v>
      </c>
      <c r="H74" s="35" t="s">
        <v>32</v>
      </c>
      <c r="I74" s="34">
        <v>5453</v>
      </c>
      <c r="J74" s="46">
        <f t="shared" si="2"/>
        <v>395501.17928487493</v>
      </c>
      <c r="K74" s="36">
        <f t="shared" si="3"/>
        <v>395502.09451085591</v>
      </c>
    </row>
    <row r="75" spans="1:11" x14ac:dyDescent="0.25">
      <c r="A75" s="58">
        <v>100074</v>
      </c>
      <c r="B75" s="34">
        <v>1</v>
      </c>
      <c r="C75" s="35" t="s">
        <v>31</v>
      </c>
      <c r="D75" s="34">
        <v>807</v>
      </c>
      <c r="E75" s="34">
        <v>1</v>
      </c>
      <c r="F75" s="35" t="s">
        <v>32</v>
      </c>
      <c r="G75" s="34">
        <v>35</v>
      </c>
      <c r="H75" s="35" t="s">
        <v>32</v>
      </c>
      <c r="I75" s="34">
        <v>5367</v>
      </c>
      <c r="J75" s="46">
        <f t="shared" si="2"/>
        <v>389262.54843041796</v>
      </c>
      <c r="K75" s="36">
        <f t="shared" si="3"/>
        <v>389263.44921963528</v>
      </c>
    </row>
    <row r="76" spans="1:11" x14ac:dyDescent="0.25">
      <c r="A76" s="58">
        <v>100075</v>
      </c>
      <c r="B76" s="34">
        <v>1</v>
      </c>
      <c r="C76" s="35" t="s">
        <v>31</v>
      </c>
      <c r="D76" s="34">
        <v>867</v>
      </c>
      <c r="E76" s="34">
        <v>1</v>
      </c>
      <c r="F76" s="35" t="s">
        <v>32</v>
      </c>
      <c r="G76" s="34">
        <v>35</v>
      </c>
      <c r="H76" s="35" t="s">
        <v>32</v>
      </c>
      <c r="I76" s="34">
        <v>5235</v>
      </c>
      <c r="J76" s="46">
        <f t="shared" si="2"/>
        <v>379686.97549101897</v>
      </c>
      <c r="K76" s="36">
        <f t="shared" si="3"/>
        <v>379687.85412148281</v>
      </c>
    </row>
    <row r="77" spans="1:11" x14ac:dyDescent="0.25">
      <c r="A77" s="58">
        <v>100076</v>
      </c>
      <c r="B77" s="34">
        <v>1</v>
      </c>
      <c r="C77" s="35" t="s">
        <v>31</v>
      </c>
      <c r="D77" s="34">
        <v>621</v>
      </c>
      <c r="E77" s="34">
        <v>1</v>
      </c>
      <c r="F77" s="35" t="s">
        <v>32</v>
      </c>
      <c r="G77" s="34">
        <v>35</v>
      </c>
      <c r="H77" s="35" t="s">
        <v>32</v>
      </c>
      <c r="I77" s="34">
        <v>1708</v>
      </c>
      <c r="J77" s="46">
        <f t="shared" si="2"/>
        <v>123830.56823904649</v>
      </c>
      <c r="K77" s="36">
        <f t="shared" si="3"/>
        <v>123830.85479433186</v>
      </c>
    </row>
    <row r="78" spans="1:11" x14ac:dyDescent="0.25">
      <c r="A78" s="58">
        <v>100077</v>
      </c>
      <c r="B78" s="34">
        <v>1</v>
      </c>
      <c r="C78" s="35" t="s">
        <v>31</v>
      </c>
      <c r="D78" s="34">
        <v>600</v>
      </c>
      <c r="E78" s="34">
        <v>1</v>
      </c>
      <c r="F78" s="35" t="s">
        <v>32</v>
      </c>
      <c r="G78" s="34">
        <v>35</v>
      </c>
      <c r="H78" s="35" t="s">
        <v>32</v>
      </c>
      <c r="I78" s="34">
        <v>3329</v>
      </c>
      <c r="J78" s="46">
        <f t="shared" si="2"/>
        <v>241421.50562363604</v>
      </c>
      <c r="K78" s="36">
        <f t="shared" si="3"/>
        <v>241422.06429512904</v>
      </c>
    </row>
    <row r="79" spans="1:11" x14ac:dyDescent="0.25">
      <c r="A79" s="58">
        <v>100078</v>
      </c>
      <c r="B79" s="34">
        <v>1</v>
      </c>
      <c r="C79" s="35" t="s">
        <v>31</v>
      </c>
      <c r="D79" s="34">
        <v>792</v>
      </c>
      <c r="E79" s="34">
        <v>1</v>
      </c>
      <c r="F79" s="35" t="s">
        <v>32</v>
      </c>
      <c r="G79" s="34">
        <v>35</v>
      </c>
      <c r="H79" s="35" t="s">
        <v>32</v>
      </c>
      <c r="I79" s="34">
        <v>5268</v>
      </c>
      <c r="J79" s="46">
        <f t="shared" si="2"/>
        <v>382080.8687258687</v>
      </c>
      <c r="K79" s="36">
        <f t="shared" si="3"/>
        <v>382081.75289602089</v>
      </c>
    </row>
    <row r="80" spans="1:11" x14ac:dyDescent="0.25">
      <c r="A80" s="58">
        <v>100079</v>
      </c>
      <c r="B80" s="34">
        <v>1</v>
      </c>
      <c r="C80" s="35" t="s">
        <v>31</v>
      </c>
      <c r="D80" s="34">
        <v>606</v>
      </c>
      <c r="E80" s="34">
        <v>1</v>
      </c>
      <c r="F80" s="35" t="s">
        <v>32</v>
      </c>
      <c r="G80" s="34">
        <v>35</v>
      </c>
      <c r="H80" s="35" t="s">
        <v>32</v>
      </c>
      <c r="I80" s="34">
        <v>5122</v>
      </c>
      <c r="J80" s="46">
        <f t="shared" si="2"/>
        <v>371489.70471713948</v>
      </c>
      <c r="K80" s="36">
        <f t="shared" si="3"/>
        <v>371490.56437836739</v>
      </c>
    </row>
    <row r="81" spans="1:11" x14ac:dyDescent="0.25">
      <c r="A81" s="58">
        <v>100080</v>
      </c>
      <c r="B81" s="34">
        <v>1</v>
      </c>
      <c r="C81" s="35" t="s">
        <v>31</v>
      </c>
      <c r="D81" s="34">
        <v>534</v>
      </c>
      <c r="E81" s="34">
        <v>1</v>
      </c>
      <c r="F81" s="35" t="s">
        <v>32</v>
      </c>
      <c r="G81" s="34">
        <v>35</v>
      </c>
      <c r="H81" s="35" t="s">
        <v>32</v>
      </c>
      <c r="I81" s="34">
        <v>5128</v>
      </c>
      <c r="J81" s="46">
        <f t="shared" si="2"/>
        <v>371924.9580325667</v>
      </c>
      <c r="K81" s="36">
        <f t="shared" si="3"/>
        <v>371925.81870101066</v>
      </c>
    </row>
    <row r="82" spans="1:11" x14ac:dyDescent="0.25">
      <c r="A82" s="58">
        <v>100081</v>
      </c>
      <c r="B82" s="34">
        <v>1</v>
      </c>
      <c r="C82" s="35" t="s">
        <v>31</v>
      </c>
      <c r="D82" s="34">
        <v>594</v>
      </c>
      <c r="E82" s="34">
        <v>1</v>
      </c>
      <c r="F82" s="35" t="s">
        <v>32</v>
      </c>
      <c r="G82" s="34">
        <v>35</v>
      </c>
      <c r="H82" s="35" t="s">
        <v>32</v>
      </c>
      <c r="I82" s="34">
        <v>5163</v>
      </c>
      <c r="J82" s="46">
        <f t="shared" si="2"/>
        <v>374463.93570589222</v>
      </c>
      <c r="K82" s="36">
        <f t="shared" si="3"/>
        <v>374464.80224976322</v>
      </c>
    </row>
    <row r="83" spans="1:11" x14ac:dyDescent="0.25">
      <c r="A83" s="58">
        <v>100082</v>
      </c>
      <c r="B83" s="34">
        <v>1</v>
      </c>
      <c r="C83" s="35" t="s">
        <v>31</v>
      </c>
      <c r="D83" s="34">
        <v>549</v>
      </c>
      <c r="E83" s="34">
        <v>1</v>
      </c>
      <c r="F83" s="35" t="s">
        <v>32</v>
      </c>
      <c r="G83" s="34">
        <v>35</v>
      </c>
      <c r="H83" s="35" t="s">
        <v>32</v>
      </c>
      <c r="I83" s="34">
        <v>5200</v>
      </c>
      <c r="J83" s="46">
        <f t="shared" si="2"/>
        <v>377147.99781769345</v>
      </c>
      <c r="K83" s="36">
        <f t="shared" si="3"/>
        <v>377148.87057273026</v>
      </c>
    </row>
    <row r="84" spans="1:11" x14ac:dyDescent="0.25">
      <c r="A84" s="58">
        <v>100083</v>
      </c>
      <c r="B84" s="34">
        <v>1</v>
      </c>
      <c r="C84" s="35" t="s">
        <v>31</v>
      </c>
      <c r="D84" s="34">
        <v>717</v>
      </c>
      <c r="E84" s="34">
        <v>1</v>
      </c>
      <c r="F84" s="35" t="s">
        <v>32</v>
      </c>
      <c r="G84" s="34">
        <v>35</v>
      </c>
      <c r="H84" s="35" t="s">
        <v>32</v>
      </c>
      <c r="I84" s="34">
        <v>5314</v>
      </c>
      <c r="J84" s="46">
        <f t="shared" si="2"/>
        <v>385417.81081081077</v>
      </c>
      <c r="K84" s="36">
        <f t="shared" si="3"/>
        <v>385418.70270295284</v>
      </c>
    </row>
    <row r="85" spans="1:11" x14ac:dyDescent="0.25">
      <c r="A85" s="58">
        <v>100084</v>
      </c>
      <c r="B85" s="34">
        <v>1</v>
      </c>
      <c r="C85" s="35" t="s">
        <v>31</v>
      </c>
      <c r="D85" s="34">
        <v>648</v>
      </c>
      <c r="E85" s="34">
        <v>1</v>
      </c>
      <c r="F85" s="35" t="s">
        <v>32</v>
      </c>
      <c r="G85" s="34">
        <v>35</v>
      </c>
      <c r="H85" s="35" t="s">
        <v>32</v>
      </c>
      <c r="I85" s="34">
        <v>5571</v>
      </c>
      <c r="J85" s="46">
        <f t="shared" si="2"/>
        <v>404061.16115494375</v>
      </c>
      <c r="K85" s="36">
        <f t="shared" si="3"/>
        <v>404062.0961895074</v>
      </c>
    </row>
    <row r="86" spans="1:11" x14ac:dyDescent="0.25">
      <c r="A86" s="58">
        <v>100085</v>
      </c>
      <c r="B86" s="34">
        <v>1</v>
      </c>
      <c r="C86" s="35" t="s">
        <v>31</v>
      </c>
      <c r="D86" s="34">
        <v>885</v>
      </c>
      <c r="E86" s="34">
        <v>1</v>
      </c>
      <c r="F86" s="35" t="s">
        <v>32</v>
      </c>
      <c r="G86" s="34">
        <v>35</v>
      </c>
      <c r="H86" s="35" t="s">
        <v>32</v>
      </c>
      <c r="I86" s="34">
        <v>5769</v>
      </c>
      <c r="J86" s="46">
        <f t="shared" si="2"/>
        <v>418424.52056404226</v>
      </c>
      <c r="K86" s="36">
        <f t="shared" si="3"/>
        <v>418425.48883673613</v>
      </c>
    </row>
    <row r="87" spans="1:11" x14ac:dyDescent="0.25">
      <c r="A87" s="58">
        <v>200001</v>
      </c>
      <c r="B87" s="34">
        <v>2</v>
      </c>
      <c r="C87" s="35" t="s">
        <v>33</v>
      </c>
      <c r="D87" s="34">
        <v>699</v>
      </c>
      <c r="E87" s="34">
        <v>1</v>
      </c>
      <c r="F87" s="35" t="s">
        <v>32</v>
      </c>
      <c r="G87" s="34">
        <v>35</v>
      </c>
      <c r="H87" s="35" t="s">
        <v>32</v>
      </c>
      <c r="I87" s="34">
        <v>5859</v>
      </c>
      <c r="J87" s="46">
        <f t="shared" si="2"/>
        <v>424953.32029545069</v>
      </c>
      <c r="K87" s="36">
        <f t="shared" si="3"/>
        <v>424954.30367638555</v>
      </c>
    </row>
    <row r="88" spans="1:11" x14ac:dyDescent="0.25">
      <c r="A88" s="58">
        <v>200002</v>
      </c>
      <c r="B88" s="34">
        <v>2</v>
      </c>
      <c r="C88" s="35" t="s">
        <v>33</v>
      </c>
      <c r="D88" s="34">
        <v>513</v>
      </c>
      <c r="E88" s="34">
        <v>1</v>
      </c>
      <c r="F88" s="35" t="s">
        <v>32</v>
      </c>
      <c r="G88" s="34">
        <v>35</v>
      </c>
      <c r="H88" s="35" t="s">
        <v>32</v>
      </c>
      <c r="I88" s="34">
        <v>5773</v>
      </c>
      <c r="J88" s="46">
        <f t="shared" si="2"/>
        <v>418714.68944099377</v>
      </c>
      <c r="K88" s="36">
        <f t="shared" si="3"/>
        <v>418715.65838516504</v>
      </c>
    </row>
    <row r="89" spans="1:11" x14ac:dyDescent="0.25">
      <c r="A89" s="58">
        <v>200003</v>
      </c>
      <c r="B89" s="34">
        <v>2</v>
      </c>
      <c r="C89" s="35" t="s">
        <v>33</v>
      </c>
      <c r="D89" s="34">
        <v>789</v>
      </c>
      <c r="E89" s="34">
        <v>1</v>
      </c>
      <c r="F89" s="35" t="s">
        <v>32</v>
      </c>
      <c r="G89" s="34">
        <v>63</v>
      </c>
      <c r="H89" s="35" t="s">
        <v>34</v>
      </c>
      <c r="I89" s="34">
        <v>5484</v>
      </c>
      <c r="J89" s="46">
        <f t="shared" si="2"/>
        <v>397749.98808124894</v>
      </c>
      <c r="K89" s="36">
        <f t="shared" si="3"/>
        <v>397750.90851117962</v>
      </c>
    </row>
    <row r="90" spans="1:11" x14ac:dyDescent="0.25">
      <c r="A90" s="58">
        <v>200004</v>
      </c>
      <c r="B90" s="34">
        <v>2</v>
      </c>
      <c r="C90" s="35" t="s">
        <v>33</v>
      </c>
      <c r="D90" s="34">
        <v>726</v>
      </c>
      <c r="E90" s="34">
        <v>1</v>
      </c>
      <c r="F90" s="35" t="s">
        <v>32</v>
      </c>
      <c r="G90" s="34">
        <v>63</v>
      </c>
      <c r="H90" s="35" t="s">
        <v>34</v>
      </c>
      <c r="I90" s="34">
        <v>5412</v>
      </c>
      <c r="J90" s="46">
        <f t="shared" si="2"/>
        <v>392526.94829612219</v>
      </c>
      <c r="K90" s="36">
        <f t="shared" si="3"/>
        <v>392527.85663946002</v>
      </c>
    </row>
    <row r="91" spans="1:11" x14ac:dyDescent="0.25">
      <c r="A91" s="58">
        <v>200005</v>
      </c>
      <c r="B91" s="34">
        <v>2</v>
      </c>
      <c r="C91" s="35" t="s">
        <v>33</v>
      </c>
      <c r="D91" s="34">
        <v>558</v>
      </c>
      <c r="E91" s="34">
        <v>1</v>
      </c>
      <c r="F91" s="35" t="s">
        <v>32</v>
      </c>
      <c r="G91" s="34">
        <v>63</v>
      </c>
      <c r="H91" s="35" t="s">
        <v>34</v>
      </c>
      <c r="I91" s="34">
        <v>5434</v>
      </c>
      <c r="J91" s="46">
        <f t="shared" si="2"/>
        <v>394122.87711935537</v>
      </c>
      <c r="K91" s="36">
        <f t="shared" si="3"/>
        <v>394123.78915581881</v>
      </c>
    </row>
    <row r="92" spans="1:11" x14ac:dyDescent="0.25">
      <c r="A92" s="58">
        <v>200006</v>
      </c>
      <c r="B92" s="34">
        <v>2</v>
      </c>
      <c r="C92" s="35" t="s">
        <v>33</v>
      </c>
      <c r="D92" s="34">
        <v>570</v>
      </c>
      <c r="E92" s="34">
        <v>1</v>
      </c>
      <c r="F92" s="35" t="s">
        <v>32</v>
      </c>
      <c r="G92" s="34">
        <v>63</v>
      </c>
      <c r="H92" s="35" t="s">
        <v>34</v>
      </c>
      <c r="I92" s="34">
        <v>5549</v>
      </c>
      <c r="J92" s="46">
        <f t="shared" si="2"/>
        <v>402465.23233171058</v>
      </c>
      <c r="K92" s="36">
        <f t="shared" si="3"/>
        <v>402466.16367314861</v>
      </c>
    </row>
    <row r="93" spans="1:11" x14ac:dyDescent="0.25">
      <c r="A93" s="58">
        <v>200007</v>
      </c>
      <c r="B93" s="34">
        <v>2</v>
      </c>
      <c r="C93" s="35" t="s">
        <v>33</v>
      </c>
      <c r="D93" s="34">
        <v>711</v>
      </c>
      <c r="E93" s="34">
        <v>1</v>
      </c>
      <c r="F93" s="35" t="s">
        <v>32</v>
      </c>
      <c r="G93" s="34">
        <v>63</v>
      </c>
      <c r="H93" s="35" t="s">
        <v>34</v>
      </c>
      <c r="I93" s="34">
        <v>5203</v>
      </c>
      <c r="J93" s="46">
        <f t="shared" si="2"/>
        <v>377365.62447540706</v>
      </c>
      <c r="K93" s="36">
        <f t="shared" si="3"/>
        <v>377366.4977340519</v>
      </c>
    </row>
    <row r="94" spans="1:11" x14ac:dyDescent="0.25">
      <c r="A94" s="58">
        <v>200008</v>
      </c>
      <c r="B94" s="34">
        <v>2</v>
      </c>
      <c r="C94" s="35" t="s">
        <v>33</v>
      </c>
      <c r="D94" s="34">
        <v>816</v>
      </c>
      <c r="E94" s="34">
        <v>1</v>
      </c>
      <c r="F94" s="35" t="s">
        <v>32</v>
      </c>
      <c r="G94" s="34">
        <v>63</v>
      </c>
      <c r="H94" s="35" t="s">
        <v>34</v>
      </c>
      <c r="I94" s="34">
        <v>5422</v>
      </c>
      <c r="J94" s="46">
        <f t="shared" si="2"/>
        <v>393252.37048850092</v>
      </c>
      <c r="K94" s="36">
        <f t="shared" si="3"/>
        <v>393253.2805105322</v>
      </c>
    </row>
    <row r="95" spans="1:11" x14ac:dyDescent="0.25">
      <c r="A95" s="58">
        <v>200009</v>
      </c>
      <c r="B95" s="34">
        <v>2</v>
      </c>
      <c r="C95" s="35" t="s">
        <v>33</v>
      </c>
      <c r="D95" s="34">
        <v>582</v>
      </c>
      <c r="E95" s="34">
        <v>1</v>
      </c>
      <c r="F95" s="35" t="s">
        <v>32</v>
      </c>
      <c r="G95" s="34">
        <v>63</v>
      </c>
      <c r="H95" s="35" t="s">
        <v>34</v>
      </c>
      <c r="I95" s="34">
        <v>5413</v>
      </c>
      <c r="J95" s="46">
        <f t="shared" si="2"/>
        <v>392599.49051536008</v>
      </c>
      <c r="K95" s="36">
        <f t="shared" si="3"/>
        <v>392600.39902656729</v>
      </c>
    </row>
    <row r="96" spans="1:11" x14ac:dyDescent="0.25">
      <c r="A96" s="58">
        <v>200010</v>
      </c>
      <c r="B96" s="34">
        <v>2</v>
      </c>
      <c r="C96" s="35" t="s">
        <v>33</v>
      </c>
      <c r="D96" s="34">
        <v>663</v>
      </c>
      <c r="E96" s="34">
        <v>1</v>
      </c>
      <c r="F96" s="35" t="s">
        <v>32</v>
      </c>
      <c r="G96" s="34">
        <v>63</v>
      </c>
      <c r="H96" s="35" t="s">
        <v>34</v>
      </c>
      <c r="I96" s="34">
        <v>5091</v>
      </c>
      <c r="J96" s="46">
        <f t="shared" si="2"/>
        <v>369240.89592076547</v>
      </c>
      <c r="K96" s="36">
        <f t="shared" si="3"/>
        <v>369241.75037804368</v>
      </c>
    </row>
    <row r="97" spans="1:11" x14ac:dyDescent="0.25">
      <c r="A97" s="58">
        <v>200011</v>
      </c>
      <c r="B97" s="34">
        <v>2</v>
      </c>
      <c r="C97" s="35" t="s">
        <v>33</v>
      </c>
      <c r="D97" s="34">
        <v>615</v>
      </c>
      <c r="E97" s="34">
        <v>1</v>
      </c>
      <c r="F97" s="35" t="s">
        <v>32</v>
      </c>
      <c r="G97" s="34">
        <v>63</v>
      </c>
      <c r="H97" s="35" t="s">
        <v>34</v>
      </c>
      <c r="I97" s="34">
        <v>4948</v>
      </c>
      <c r="J97" s="46">
        <f t="shared" si="2"/>
        <v>358867.35856974986</v>
      </c>
      <c r="K97" s="36">
        <f t="shared" si="3"/>
        <v>358868.18902171182</v>
      </c>
    </row>
    <row r="98" spans="1:11" x14ac:dyDescent="0.25">
      <c r="A98" s="58">
        <v>200012</v>
      </c>
      <c r="B98" s="34">
        <v>2</v>
      </c>
      <c r="C98" s="35" t="s">
        <v>33</v>
      </c>
      <c r="D98" s="34">
        <v>813</v>
      </c>
      <c r="E98" s="34">
        <v>1</v>
      </c>
      <c r="F98" s="35" t="s">
        <v>32</v>
      </c>
      <c r="G98" s="34">
        <v>63</v>
      </c>
      <c r="H98" s="35" t="s">
        <v>34</v>
      </c>
      <c r="I98" s="34">
        <v>5740</v>
      </c>
      <c r="J98" s="46">
        <f t="shared" si="2"/>
        <v>416320.79620614403</v>
      </c>
      <c r="K98" s="36">
        <f t="shared" si="3"/>
        <v>416321.7596106269</v>
      </c>
    </row>
    <row r="99" spans="1:11" x14ac:dyDescent="0.25">
      <c r="A99" s="58">
        <v>200013</v>
      </c>
      <c r="B99" s="34">
        <v>2</v>
      </c>
      <c r="C99" s="35" t="s">
        <v>33</v>
      </c>
      <c r="D99" s="34">
        <v>600</v>
      </c>
      <c r="E99" s="34">
        <v>1</v>
      </c>
      <c r="F99" s="35" t="s">
        <v>32</v>
      </c>
      <c r="G99" s="34">
        <v>35</v>
      </c>
      <c r="H99" s="35" t="s">
        <v>32</v>
      </c>
      <c r="I99" s="34">
        <v>5554</v>
      </c>
      <c r="J99" s="46">
        <f t="shared" si="2"/>
        <v>402827.94342789991</v>
      </c>
      <c r="K99" s="36">
        <f t="shared" si="3"/>
        <v>402828.87560868467</v>
      </c>
    </row>
    <row r="100" spans="1:11" x14ac:dyDescent="0.25">
      <c r="A100" s="58">
        <v>200014</v>
      </c>
      <c r="B100" s="34">
        <v>2</v>
      </c>
      <c r="C100" s="35" t="s">
        <v>33</v>
      </c>
      <c r="D100" s="34">
        <v>807</v>
      </c>
      <c r="E100" s="34">
        <v>1</v>
      </c>
      <c r="F100" s="35" t="s">
        <v>32</v>
      </c>
      <c r="G100" s="34">
        <v>63</v>
      </c>
      <c r="H100" s="35" t="s">
        <v>34</v>
      </c>
      <c r="I100" s="34">
        <v>4724</v>
      </c>
      <c r="J100" s="46">
        <f t="shared" si="2"/>
        <v>342617.90146046667</v>
      </c>
      <c r="K100" s="36">
        <f t="shared" si="3"/>
        <v>342618.69430969539</v>
      </c>
    </row>
    <row r="101" spans="1:11" x14ac:dyDescent="0.25">
      <c r="A101" s="58">
        <v>200015</v>
      </c>
      <c r="B101" s="34">
        <v>2</v>
      </c>
      <c r="C101" s="35" t="s">
        <v>33</v>
      </c>
      <c r="D101" s="34">
        <v>549</v>
      </c>
      <c r="E101" s="34">
        <v>1</v>
      </c>
      <c r="F101" s="35" t="s">
        <v>32</v>
      </c>
      <c r="G101" s="34">
        <v>63</v>
      </c>
      <c r="H101" s="35" t="s">
        <v>34</v>
      </c>
      <c r="I101" s="34">
        <v>4502</v>
      </c>
      <c r="J101" s="46">
        <f t="shared" si="2"/>
        <v>326513.52878965921</v>
      </c>
      <c r="K101" s="36">
        <f t="shared" si="3"/>
        <v>326514.28437189345</v>
      </c>
    </row>
    <row r="102" spans="1:11" x14ac:dyDescent="0.25">
      <c r="A102" s="58">
        <v>200016</v>
      </c>
      <c r="B102" s="34">
        <v>2</v>
      </c>
      <c r="C102" s="35" t="s">
        <v>33</v>
      </c>
      <c r="D102" s="34">
        <v>567</v>
      </c>
      <c r="E102" s="34">
        <v>1</v>
      </c>
      <c r="F102" s="35" t="s">
        <v>32</v>
      </c>
      <c r="G102" s="34">
        <v>63</v>
      </c>
      <c r="H102" s="35" t="s">
        <v>34</v>
      </c>
      <c r="I102" s="34">
        <v>4812</v>
      </c>
      <c r="J102" s="46">
        <f t="shared" si="2"/>
        <v>349001.61675339931</v>
      </c>
      <c r="K102" s="36">
        <f t="shared" si="3"/>
        <v>349002.42437513039</v>
      </c>
    </row>
    <row r="103" spans="1:11" x14ac:dyDescent="0.25">
      <c r="A103" s="58">
        <v>200017</v>
      </c>
      <c r="B103" s="34">
        <v>2</v>
      </c>
      <c r="C103" s="35" t="s">
        <v>33</v>
      </c>
      <c r="D103" s="34">
        <v>612</v>
      </c>
      <c r="E103" s="34">
        <v>1</v>
      </c>
      <c r="F103" s="35" t="s">
        <v>32</v>
      </c>
      <c r="G103" s="34">
        <v>63</v>
      </c>
      <c r="H103" s="35" t="s">
        <v>34</v>
      </c>
      <c r="I103" s="34">
        <v>4484</v>
      </c>
      <c r="J103" s="46">
        <f t="shared" si="2"/>
        <v>325207.76884337753</v>
      </c>
      <c r="K103" s="36">
        <f t="shared" si="3"/>
        <v>325208.52140396356</v>
      </c>
    </row>
    <row r="104" spans="1:11" x14ac:dyDescent="0.25">
      <c r="A104" s="58">
        <v>200018</v>
      </c>
      <c r="B104" s="34">
        <v>2</v>
      </c>
      <c r="C104" s="35" t="s">
        <v>33</v>
      </c>
      <c r="D104" s="34">
        <v>585</v>
      </c>
      <c r="E104" s="34">
        <v>1</v>
      </c>
      <c r="F104" s="35" t="s">
        <v>32</v>
      </c>
      <c r="G104" s="34">
        <v>63</v>
      </c>
      <c r="H104" s="35" t="s">
        <v>34</v>
      </c>
      <c r="I104" s="34">
        <v>3787</v>
      </c>
      <c r="J104" s="46">
        <f t="shared" si="2"/>
        <v>274645.84203458118</v>
      </c>
      <c r="K104" s="36">
        <f t="shared" si="3"/>
        <v>274646.47759023402</v>
      </c>
    </row>
    <row r="105" spans="1:11" x14ac:dyDescent="0.25">
      <c r="A105" s="58">
        <v>200019</v>
      </c>
      <c r="B105" s="34">
        <v>2</v>
      </c>
      <c r="C105" s="35" t="s">
        <v>33</v>
      </c>
      <c r="D105" s="34">
        <v>543</v>
      </c>
      <c r="E105" s="34">
        <v>1</v>
      </c>
      <c r="F105" s="35" t="s">
        <v>32</v>
      </c>
      <c r="G105" s="34">
        <v>63</v>
      </c>
      <c r="H105" s="35" t="s">
        <v>34</v>
      </c>
      <c r="I105" s="34">
        <v>4966</v>
      </c>
      <c r="J105" s="46">
        <f t="shared" si="2"/>
        <v>360173.11851603154</v>
      </c>
      <c r="K105" s="36">
        <f t="shared" si="3"/>
        <v>360173.95198964165</v>
      </c>
    </row>
    <row r="106" spans="1:11" x14ac:dyDescent="0.25">
      <c r="A106" s="58">
        <v>200020</v>
      </c>
      <c r="B106" s="34">
        <v>2</v>
      </c>
      <c r="C106" s="35" t="s">
        <v>33</v>
      </c>
      <c r="D106" s="34">
        <v>573</v>
      </c>
      <c r="E106" s="34">
        <v>1</v>
      </c>
      <c r="F106" s="35" t="s">
        <v>32</v>
      </c>
      <c r="G106" s="34">
        <v>63</v>
      </c>
      <c r="H106" s="35" t="s">
        <v>34</v>
      </c>
      <c r="I106" s="34">
        <v>3416</v>
      </c>
      <c r="J106" s="46">
        <f t="shared" si="2"/>
        <v>247732.67869733085</v>
      </c>
      <c r="K106" s="36">
        <f t="shared" si="3"/>
        <v>247733.25197345682</v>
      </c>
    </row>
    <row r="107" spans="1:11" x14ac:dyDescent="0.25">
      <c r="A107" s="58">
        <v>200021</v>
      </c>
      <c r="B107" s="34">
        <v>2</v>
      </c>
      <c r="C107" s="35" t="s">
        <v>33</v>
      </c>
      <c r="D107" s="34">
        <v>663</v>
      </c>
      <c r="E107" s="34">
        <v>1</v>
      </c>
      <c r="F107" s="35" t="s">
        <v>32</v>
      </c>
      <c r="G107" s="34">
        <v>63</v>
      </c>
      <c r="H107" s="35" t="s">
        <v>34</v>
      </c>
      <c r="I107" s="34">
        <v>5064</v>
      </c>
      <c r="J107" s="46">
        <f t="shared" si="2"/>
        <v>367282.25600134296</v>
      </c>
      <c r="K107" s="36">
        <f t="shared" si="3"/>
        <v>367283.10592614888</v>
      </c>
    </row>
    <row r="108" spans="1:11" x14ac:dyDescent="0.25">
      <c r="A108" s="58">
        <v>200022</v>
      </c>
      <c r="B108" s="34">
        <v>2</v>
      </c>
      <c r="C108" s="35" t="s">
        <v>33</v>
      </c>
      <c r="D108" s="34">
        <v>594</v>
      </c>
      <c r="E108" s="34">
        <v>1</v>
      </c>
      <c r="F108" s="35" t="s">
        <v>32</v>
      </c>
      <c r="G108" s="34">
        <v>35</v>
      </c>
      <c r="H108" s="35" t="s">
        <v>32</v>
      </c>
      <c r="I108" s="34">
        <v>5661</v>
      </c>
      <c r="J108" s="46">
        <f t="shared" si="2"/>
        <v>410589.96088635217</v>
      </c>
      <c r="K108" s="36">
        <f t="shared" si="3"/>
        <v>410590.91102915682</v>
      </c>
    </row>
    <row r="109" spans="1:11" x14ac:dyDescent="0.25">
      <c r="A109" s="58">
        <v>200023</v>
      </c>
      <c r="B109" s="34">
        <v>2</v>
      </c>
      <c r="C109" s="35" t="s">
        <v>33</v>
      </c>
      <c r="D109" s="34">
        <v>774</v>
      </c>
      <c r="E109" s="34">
        <v>1</v>
      </c>
      <c r="F109" s="35" t="s">
        <v>32</v>
      </c>
      <c r="G109" s="34">
        <v>63</v>
      </c>
      <c r="H109" s="35" t="s">
        <v>34</v>
      </c>
      <c r="I109" s="34">
        <v>3953</v>
      </c>
      <c r="J109" s="46">
        <f t="shared" si="2"/>
        <v>286687.85042806779</v>
      </c>
      <c r="K109" s="36">
        <f t="shared" si="3"/>
        <v>286688.51385003183</v>
      </c>
    </row>
    <row r="110" spans="1:11" x14ac:dyDescent="0.25">
      <c r="A110" s="58">
        <v>200024</v>
      </c>
      <c r="B110" s="34">
        <v>2</v>
      </c>
      <c r="C110" s="35" t="s">
        <v>33</v>
      </c>
      <c r="D110" s="34">
        <v>744</v>
      </c>
      <c r="E110" s="34">
        <v>1</v>
      </c>
      <c r="F110" s="35" t="s">
        <v>32</v>
      </c>
      <c r="G110" s="34">
        <v>63</v>
      </c>
      <c r="H110" s="35" t="s">
        <v>34</v>
      </c>
      <c r="I110" s="34">
        <v>4965</v>
      </c>
      <c r="J110" s="46">
        <f t="shared" si="2"/>
        <v>360100.57629679365</v>
      </c>
      <c r="K110" s="36">
        <f t="shared" si="3"/>
        <v>360101.40960253443</v>
      </c>
    </row>
    <row r="111" spans="1:11" x14ac:dyDescent="0.25">
      <c r="A111" s="58">
        <v>200025</v>
      </c>
      <c r="B111" s="34">
        <v>2</v>
      </c>
      <c r="C111" s="35" t="s">
        <v>33</v>
      </c>
      <c r="D111" s="34">
        <v>723</v>
      </c>
      <c r="E111" s="34">
        <v>1</v>
      </c>
      <c r="F111" s="35" t="s">
        <v>32</v>
      </c>
      <c r="G111" s="34">
        <v>63</v>
      </c>
      <c r="H111" s="35" t="s">
        <v>34</v>
      </c>
      <c r="I111" s="34">
        <v>4868</v>
      </c>
      <c r="J111" s="46">
        <f t="shared" si="2"/>
        <v>353063.98103072011</v>
      </c>
      <c r="K111" s="36">
        <f t="shared" si="3"/>
        <v>353064.79805313447</v>
      </c>
    </row>
    <row r="112" spans="1:11" x14ac:dyDescent="0.25">
      <c r="A112" s="58">
        <v>200026</v>
      </c>
      <c r="B112" s="34">
        <v>2</v>
      </c>
      <c r="C112" s="35" t="s">
        <v>33</v>
      </c>
      <c r="D112" s="34">
        <v>777</v>
      </c>
      <c r="E112" s="34">
        <v>1</v>
      </c>
      <c r="F112" s="35" t="s">
        <v>32</v>
      </c>
      <c r="G112" s="34">
        <v>63</v>
      </c>
      <c r="H112" s="35" t="s">
        <v>34</v>
      </c>
      <c r="I112" s="34">
        <v>2838</v>
      </c>
      <c r="J112" s="46">
        <f t="shared" si="2"/>
        <v>205803.27597784117</v>
      </c>
      <c r="K112" s="36">
        <f t="shared" si="3"/>
        <v>205803.75222548595</v>
      </c>
    </row>
    <row r="113" spans="1:11" x14ac:dyDescent="0.25">
      <c r="A113" s="58">
        <v>200027</v>
      </c>
      <c r="B113" s="34">
        <v>2</v>
      </c>
      <c r="C113" s="35" t="s">
        <v>33</v>
      </c>
      <c r="D113" s="34">
        <v>534</v>
      </c>
      <c r="E113" s="34">
        <v>1</v>
      </c>
      <c r="F113" s="35" t="s">
        <v>32</v>
      </c>
      <c r="G113" s="34">
        <v>63</v>
      </c>
      <c r="H113" s="35" t="s">
        <v>34</v>
      </c>
      <c r="I113" s="34">
        <v>2730</v>
      </c>
      <c r="J113" s="46">
        <f t="shared" si="2"/>
        <v>197968.71630015108</v>
      </c>
      <c r="K113" s="36">
        <f t="shared" si="3"/>
        <v>197969.17441790664</v>
      </c>
    </row>
    <row r="114" spans="1:11" x14ac:dyDescent="0.25">
      <c r="A114" s="58">
        <v>200028</v>
      </c>
      <c r="B114" s="34">
        <v>2</v>
      </c>
      <c r="C114" s="35" t="s">
        <v>33</v>
      </c>
      <c r="D114" s="34">
        <v>621</v>
      </c>
      <c r="E114" s="34">
        <v>1</v>
      </c>
      <c r="F114" s="35" t="s">
        <v>32</v>
      </c>
      <c r="G114" s="34">
        <v>63</v>
      </c>
      <c r="H114" s="35" t="s">
        <v>34</v>
      </c>
      <c r="I114" s="34">
        <v>1661</v>
      </c>
      <c r="J114" s="46">
        <f t="shared" si="2"/>
        <v>120421.08393486653</v>
      </c>
      <c r="K114" s="36">
        <f t="shared" si="3"/>
        <v>120421.36260029269</v>
      </c>
    </row>
    <row r="115" spans="1:11" x14ac:dyDescent="0.25">
      <c r="A115" s="58">
        <v>200029</v>
      </c>
      <c r="B115" s="34">
        <v>2</v>
      </c>
      <c r="C115" s="35" t="s">
        <v>33</v>
      </c>
      <c r="D115" s="34">
        <v>522</v>
      </c>
      <c r="E115" s="34">
        <v>1</v>
      </c>
      <c r="F115" s="35" t="s">
        <v>32</v>
      </c>
      <c r="G115" s="34">
        <v>63</v>
      </c>
      <c r="H115" s="35" t="s">
        <v>34</v>
      </c>
      <c r="I115" s="34">
        <v>2638</v>
      </c>
      <c r="J115" s="46">
        <f t="shared" si="2"/>
        <v>191294.83213026691</v>
      </c>
      <c r="K115" s="36">
        <f t="shared" si="3"/>
        <v>191295.27480404277</v>
      </c>
    </row>
    <row r="116" spans="1:11" x14ac:dyDescent="0.25">
      <c r="A116" s="58">
        <v>200030</v>
      </c>
      <c r="B116" s="34">
        <v>2</v>
      </c>
      <c r="C116" s="35" t="s">
        <v>33</v>
      </c>
      <c r="D116" s="34">
        <v>612</v>
      </c>
      <c r="E116" s="34">
        <v>1</v>
      </c>
      <c r="F116" s="35" t="s">
        <v>32</v>
      </c>
      <c r="G116" s="34">
        <v>63</v>
      </c>
      <c r="H116" s="35" t="s">
        <v>34</v>
      </c>
      <c r="I116" s="34">
        <v>3883</v>
      </c>
      <c r="J116" s="46">
        <f t="shared" si="2"/>
        <v>281609.89508141682</v>
      </c>
      <c r="K116" s="36">
        <f t="shared" si="3"/>
        <v>281610.54675252672</v>
      </c>
    </row>
    <row r="117" spans="1:11" x14ac:dyDescent="0.25">
      <c r="A117" s="58">
        <v>200031</v>
      </c>
      <c r="B117" s="34">
        <v>2</v>
      </c>
      <c r="C117" s="35" t="s">
        <v>33</v>
      </c>
      <c r="D117" s="34">
        <v>573</v>
      </c>
      <c r="E117" s="34">
        <v>1</v>
      </c>
      <c r="F117" s="35" t="s">
        <v>32</v>
      </c>
      <c r="G117" s="34">
        <v>63</v>
      </c>
      <c r="H117" s="35" t="s">
        <v>34</v>
      </c>
      <c r="I117" s="34">
        <v>3828</v>
      </c>
      <c r="J117" s="46">
        <f t="shared" si="2"/>
        <v>277620.07302333385</v>
      </c>
      <c r="K117" s="36">
        <f t="shared" si="3"/>
        <v>277620.71546162979</v>
      </c>
    </row>
    <row r="118" spans="1:11" x14ac:dyDescent="0.25">
      <c r="A118" s="58">
        <v>200032</v>
      </c>
      <c r="B118" s="34">
        <v>2</v>
      </c>
      <c r="C118" s="35" t="s">
        <v>33</v>
      </c>
      <c r="D118" s="34">
        <v>675</v>
      </c>
      <c r="E118" s="34">
        <v>1</v>
      </c>
      <c r="F118" s="35" t="s">
        <v>32</v>
      </c>
      <c r="G118" s="34">
        <v>63</v>
      </c>
      <c r="H118" s="35" t="s">
        <v>34</v>
      </c>
      <c r="I118" s="34">
        <v>3870</v>
      </c>
      <c r="J118" s="46">
        <f t="shared" si="2"/>
        <v>280666.84623132448</v>
      </c>
      <c r="K118" s="36">
        <f t="shared" si="3"/>
        <v>280667.49572013289</v>
      </c>
    </row>
    <row r="119" spans="1:11" x14ac:dyDescent="0.25">
      <c r="A119" s="58">
        <v>200033</v>
      </c>
      <c r="B119" s="34">
        <v>2</v>
      </c>
      <c r="C119" s="35" t="s">
        <v>33</v>
      </c>
      <c r="D119" s="34">
        <v>510</v>
      </c>
      <c r="E119" s="34">
        <v>1</v>
      </c>
      <c r="F119" s="35" t="s">
        <v>32</v>
      </c>
      <c r="G119" s="34">
        <v>63</v>
      </c>
      <c r="H119" s="35" t="s">
        <v>34</v>
      </c>
      <c r="I119" s="34">
        <v>1715</v>
      </c>
      <c r="J119" s="46">
        <f t="shared" si="2"/>
        <v>124338.36377371159</v>
      </c>
      <c r="K119" s="36">
        <f t="shared" si="3"/>
        <v>124338.65150408237</v>
      </c>
    </row>
    <row r="120" spans="1:11" x14ac:dyDescent="0.25">
      <c r="A120" s="58">
        <v>200034</v>
      </c>
      <c r="B120" s="34">
        <v>2</v>
      </c>
      <c r="C120" s="35" t="s">
        <v>33</v>
      </c>
      <c r="D120" s="34">
        <v>939</v>
      </c>
      <c r="E120" s="34">
        <v>1</v>
      </c>
      <c r="F120" s="35" t="s">
        <v>32</v>
      </c>
      <c r="G120" s="34">
        <v>63</v>
      </c>
      <c r="H120" s="35" t="s">
        <v>34</v>
      </c>
      <c r="I120" s="34">
        <v>1876</v>
      </c>
      <c r="J120" s="46">
        <f t="shared" si="2"/>
        <v>136017.66107100889</v>
      </c>
      <c r="K120" s="36">
        <f t="shared" si="3"/>
        <v>136017.97582834415</v>
      </c>
    </row>
    <row r="121" spans="1:11" x14ac:dyDescent="0.25">
      <c r="A121" s="58">
        <v>200035</v>
      </c>
      <c r="B121" s="34">
        <v>2</v>
      </c>
      <c r="C121" s="35" t="s">
        <v>33</v>
      </c>
      <c r="D121" s="34">
        <v>894</v>
      </c>
      <c r="E121" s="34">
        <v>1</v>
      </c>
      <c r="F121" s="35" t="s">
        <v>32</v>
      </c>
      <c r="G121" s="34">
        <v>63</v>
      </c>
      <c r="H121" s="35" t="s">
        <v>34</v>
      </c>
      <c r="I121" s="34">
        <v>3281</v>
      </c>
      <c r="J121" s="46">
        <f t="shared" si="2"/>
        <v>237939.47910021822</v>
      </c>
      <c r="K121" s="36">
        <f t="shared" si="3"/>
        <v>237940.02971398266</v>
      </c>
    </row>
    <row r="122" spans="1:11" x14ac:dyDescent="0.25">
      <c r="A122" s="58">
        <v>200036</v>
      </c>
      <c r="B122" s="34">
        <v>2</v>
      </c>
      <c r="C122" s="35" t="s">
        <v>33</v>
      </c>
      <c r="D122" s="34">
        <v>762</v>
      </c>
      <c r="E122" s="34">
        <v>1</v>
      </c>
      <c r="F122" s="35" t="s">
        <v>32</v>
      </c>
      <c r="G122" s="34">
        <v>63</v>
      </c>
      <c r="H122" s="35" t="s">
        <v>34</v>
      </c>
      <c r="I122" s="34">
        <v>828</v>
      </c>
      <c r="J122" s="46">
        <f t="shared" si="2"/>
        <v>59993.415309719654</v>
      </c>
      <c r="K122" s="36">
        <f t="shared" si="3"/>
        <v>59993.554139981745</v>
      </c>
    </row>
    <row r="123" spans="1:11" x14ac:dyDescent="0.25">
      <c r="A123" s="58">
        <v>200037</v>
      </c>
      <c r="B123" s="34">
        <v>2</v>
      </c>
      <c r="C123" s="35" t="s">
        <v>33</v>
      </c>
      <c r="D123" s="34">
        <v>699</v>
      </c>
      <c r="E123" s="34">
        <v>1</v>
      </c>
      <c r="F123" s="35" t="s">
        <v>32</v>
      </c>
      <c r="G123" s="34">
        <v>63</v>
      </c>
      <c r="H123" s="35" t="s">
        <v>34</v>
      </c>
      <c r="I123" s="34">
        <v>3314</v>
      </c>
      <c r="J123" s="46">
        <f t="shared" si="2"/>
        <v>240333.37233506798</v>
      </c>
      <c r="K123" s="36">
        <f t="shared" si="3"/>
        <v>240333.92848852079</v>
      </c>
    </row>
    <row r="124" spans="1:11" x14ac:dyDescent="0.25">
      <c r="A124" s="58">
        <v>200038</v>
      </c>
      <c r="B124" s="34">
        <v>2</v>
      </c>
      <c r="C124" s="35" t="s">
        <v>33</v>
      </c>
      <c r="D124" s="34">
        <v>804</v>
      </c>
      <c r="E124" s="34">
        <v>1</v>
      </c>
      <c r="F124" s="35" t="s">
        <v>32</v>
      </c>
      <c r="G124" s="34">
        <v>63</v>
      </c>
      <c r="H124" s="35" t="s">
        <v>34</v>
      </c>
      <c r="I124" s="34">
        <v>2207</v>
      </c>
      <c r="J124" s="46">
        <f t="shared" si="2"/>
        <v>160029.13563874434</v>
      </c>
      <c r="K124" s="36">
        <f t="shared" si="3"/>
        <v>160029.50596083267</v>
      </c>
    </row>
    <row r="125" spans="1:11" x14ac:dyDescent="0.25">
      <c r="A125" s="58">
        <v>200039</v>
      </c>
      <c r="B125" s="34">
        <v>2</v>
      </c>
      <c r="C125" s="35" t="s">
        <v>33</v>
      </c>
      <c r="D125" s="34">
        <v>810</v>
      </c>
      <c r="E125" s="34">
        <v>1</v>
      </c>
      <c r="F125" s="35" t="s">
        <v>32</v>
      </c>
      <c r="G125" s="34">
        <v>63</v>
      </c>
      <c r="H125" s="35" t="s">
        <v>34</v>
      </c>
      <c r="I125" s="34">
        <v>1929</v>
      </c>
      <c r="J125" s="46">
        <f t="shared" si="2"/>
        <v>139862.39869061607</v>
      </c>
      <c r="K125" s="36">
        <f t="shared" si="3"/>
        <v>139862.72234502659</v>
      </c>
    </row>
    <row r="126" spans="1:11" x14ac:dyDescent="0.25">
      <c r="A126" s="58">
        <v>200040</v>
      </c>
      <c r="B126" s="34">
        <v>2</v>
      </c>
      <c r="C126" s="35" t="s">
        <v>33</v>
      </c>
      <c r="D126" s="34">
        <v>564</v>
      </c>
      <c r="E126" s="34">
        <v>1</v>
      </c>
      <c r="F126" s="35" t="s">
        <v>32</v>
      </c>
      <c r="G126" s="34">
        <v>63</v>
      </c>
      <c r="H126" s="35" t="s">
        <v>34</v>
      </c>
      <c r="I126" s="34">
        <v>1909</v>
      </c>
      <c r="J126" s="46">
        <f t="shared" si="2"/>
        <v>138411.55430585865</v>
      </c>
      <c r="K126" s="36">
        <f t="shared" si="3"/>
        <v>138411.87460288228</v>
      </c>
    </row>
    <row r="127" spans="1:11" x14ac:dyDescent="0.25">
      <c r="A127" s="58">
        <v>200041</v>
      </c>
      <c r="B127" s="34">
        <v>2</v>
      </c>
      <c r="C127" s="35" t="s">
        <v>33</v>
      </c>
      <c r="D127" s="34">
        <v>921</v>
      </c>
      <c r="E127" s="34">
        <v>1</v>
      </c>
      <c r="F127" s="35" t="s">
        <v>32</v>
      </c>
      <c r="G127" s="34">
        <v>63</v>
      </c>
      <c r="H127" s="35" t="s">
        <v>34</v>
      </c>
      <c r="I127" s="34">
        <v>1122</v>
      </c>
      <c r="J127" s="46">
        <f t="shared" si="2"/>
        <v>81320.827765653841</v>
      </c>
      <c r="K127" s="36">
        <f t="shared" si="3"/>
        <v>81321.015949503257</v>
      </c>
    </row>
    <row r="128" spans="1:11" x14ac:dyDescent="0.25">
      <c r="A128" s="58">
        <v>200042</v>
      </c>
      <c r="B128" s="34">
        <v>2</v>
      </c>
      <c r="C128" s="35" t="s">
        <v>33</v>
      </c>
      <c r="D128" s="34">
        <v>612</v>
      </c>
      <c r="E128" s="34">
        <v>1</v>
      </c>
      <c r="F128" s="35" t="s">
        <v>32</v>
      </c>
      <c r="G128" s="34">
        <v>63</v>
      </c>
      <c r="H128" s="35" t="s">
        <v>34</v>
      </c>
      <c r="I128" s="34">
        <v>4139</v>
      </c>
      <c r="J128" s="46">
        <f t="shared" si="2"/>
        <v>300180.70320631191</v>
      </c>
      <c r="K128" s="36">
        <f t="shared" si="3"/>
        <v>300181.39785197406</v>
      </c>
    </row>
    <row r="129" spans="1:11" x14ac:dyDescent="0.25">
      <c r="A129" s="58">
        <v>200043</v>
      </c>
      <c r="B129" s="34">
        <v>2</v>
      </c>
      <c r="C129" s="35" t="s">
        <v>33</v>
      </c>
      <c r="D129" s="34">
        <v>522</v>
      </c>
      <c r="E129" s="34">
        <v>1</v>
      </c>
      <c r="F129" s="35" t="s">
        <v>32</v>
      </c>
      <c r="G129" s="34">
        <v>63</v>
      </c>
      <c r="H129" s="35" t="s">
        <v>34</v>
      </c>
      <c r="I129" s="34">
        <v>2222</v>
      </c>
      <c r="J129" s="46">
        <f t="shared" si="2"/>
        <v>161117.2689273124</v>
      </c>
      <c r="K129" s="36">
        <f t="shared" si="3"/>
        <v>161117.64176744089</v>
      </c>
    </row>
    <row r="130" spans="1:11" x14ac:dyDescent="0.25">
      <c r="A130" s="58">
        <v>200044</v>
      </c>
      <c r="B130" s="34">
        <v>2</v>
      </c>
      <c r="C130" s="35" t="s">
        <v>33</v>
      </c>
      <c r="D130" s="34">
        <v>603</v>
      </c>
      <c r="E130" s="34">
        <v>1</v>
      </c>
      <c r="F130" s="35" t="s">
        <v>32</v>
      </c>
      <c r="G130" s="34">
        <v>63</v>
      </c>
      <c r="H130" s="35" t="s">
        <v>34</v>
      </c>
      <c r="I130" s="34">
        <v>4989</v>
      </c>
      <c r="J130" s="46">
        <f t="shared" si="2"/>
        <v>361841.5895585026</v>
      </c>
      <c r="K130" s="36">
        <f t="shared" si="3"/>
        <v>361842.42689310765</v>
      </c>
    </row>
    <row r="131" spans="1:11" x14ac:dyDescent="0.25">
      <c r="A131" s="58">
        <v>200045</v>
      </c>
      <c r="B131" s="34">
        <v>2</v>
      </c>
      <c r="C131" s="35" t="s">
        <v>33</v>
      </c>
      <c r="D131" s="34">
        <v>687</v>
      </c>
      <c r="E131" s="34">
        <v>1</v>
      </c>
      <c r="F131" s="35" t="s">
        <v>32</v>
      </c>
      <c r="G131" s="34">
        <v>63</v>
      </c>
      <c r="H131" s="35" t="s">
        <v>34</v>
      </c>
      <c r="I131" s="34">
        <v>2582</v>
      </c>
      <c r="J131" s="46">
        <f t="shared" ref="J131:J194" si="4">(1+(I131-1)*((432135-1)/(5958-1)))</f>
        <v>187232.46785294611</v>
      </c>
      <c r="K131" s="36">
        <f t="shared" ref="K131:K194" si="5">J131+(J131/432135)</f>
        <v>187232.90112603866</v>
      </c>
    </row>
    <row r="132" spans="1:11" x14ac:dyDescent="0.25">
      <c r="A132" s="58">
        <v>200046</v>
      </c>
      <c r="B132" s="34">
        <v>2</v>
      </c>
      <c r="C132" s="35" t="s">
        <v>33</v>
      </c>
      <c r="D132" s="34">
        <v>552</v>
      </c>
      <c r="E132" s="34">
        <v>1</v>
      </c>
      <c r="F132" s="35" t="s">
        <v>32</v>
      </c>
      <c r="G132" s="34">
        <v>63</v>
      </c>
      <c r="H132" s="35" t="s">
        <v>34</v>
      </c>
      <c r="I132" s="34">
        <v>2715</v>
      </c>
      <c r="J132" s="46">
        <f t="shared" si="4"/>
        <v>196880.58301158299</v>
      </c>
      <c r="K132" s="36">
        <f t="shared" si="5"/>
        <v>196881.03861129837</v>
      </c>
    </row>
    <row r="133" spans="1:11" x14ac:dyDescent="0.25">
      <c r="A133" s="58">
        <v>200047</v>
      </c>
      <c r="B133" s="34">
        <v>2</v>
      </c>
      <c r="C133" s="35" t="s">
        <v>33</v>
      </c>
      <c r="D133" s="34">
        <v>756</v>
      </c>
      <c r="E133" s="34">
        <v>1</v>
      </c>
      <c r="F133" s="35" t="s">
        <v>32</v>
      </c>
      <c r="G133" s="34">
        <v>63</v>
      </c>
      <c r="H133" s="35" t="s">
        <v>34</v>
      </c>
      <c r="I133" s="34">
        <v>763</v>
      </c>
      <c r="J133" s="46">
        <f t="shared" si="4"/>
        <v>55278.171059258013</v>
      </c>
      <c r="K133" s="36">
        <f t="shared" si="5"/>
        <v>55278.298978012703</v>
      </c>
    </row>
    <row r="134" spans="1:11" x14ac:dyDescent="0.25">
      <c r="A134" s="58">
        <v>200048</v>
      </c>
      <c r="B134" s="34">
        <v>2</v>
      </c>
      <c r="C134" s="35" t="s">
        <v>33</v>
      </c>
      <c r="D134" s="34">
        <v>582</v>
      </c>
      <c r="E134" s="34">
        <v>1</v>
      </c>
      <c r="F134" s="35" t="s">
        <v>32</v>
      </c>
      <c r="G134" s="34">
        <v>63</v>
      </c>
      <c r="H134" s="35" t="s">
        <v>34</v>
      </c>
      <c r="I134" s="34">
        <v>2889</v>
      </c>
      <c r="J134" s="46">
        <f t="shared" si="4"/>
        <v>209502.92915897263</v>
      </c>
      <c r="K134" s="36">
        <f t="shared" si="5"/>
        <v>209503.41396795399</v>
      </c>
    </row>
    <row r="135" spans="1:11" x14ac:dyDescent="0.25">
      <c r="A135" s="58">
        <v>200049</v>
      </c>
      <c r="B135" s="34">
        <v>2</v>
      </c>
      <c r="C135" s="35" t="s">
        <v>33</v>
      </c>
      <c r="D135" s="34">
        <v>525</v>
      </c>
      <c r="E135" s="34">
        <v>1</v>
      </c>
      <c r="F135" s="35" t="s">
        <v>32</v>
      </c>
      <c r="G135" s="34">
        <v>63</v>
      </c>
      <c r="H135" s="35" t="s">
        <v>34</v>
      </c>
      <c r="I135" s="34">
        <v>2058</v>
      </c>
      <c r="J135" s="46">
        <f t="shared" si="4"/>
        <v>149220.34497230148</v>
      </c>
      <c r="K135" s="36">
        <f t="shared" si="5"/>
        <v>149220.69028185745</v>
      </c>
    </row>
    <row r="136" spans="1:11" x14ac:dyDescent="0.25">
      <c r="A136" s="58">
        <v>200050</v>
      </c>
      <c r="B136" s="34">
        <v>2</v>
      </c>
      <c r="C136" s="35" t="s">
        <v>33</v>
      </c>
      <c r="D136" s="34">
        <v>783</v>
      </c>
      <c r="E136" s="34">
        <v>1</v>
      </c>
      <c r="F136" s="35" t="s">
        <v>32</v>
      </c>
      <c r="G136" s="34">
        <v>63</v>
      </c>
      <c r="H136" s="35" t="s">
        <v>34</v>
      </c>
      <c r="I136" s="34">
        <v>1641</v>
      </c>
      <c r="J136" s="46">
        <f t="shared" si="4"/>
        <v>118970.23955010911</v>
      </c>
      <c r="K136" s="36">
        <f t="shared" si="5"/>
        <v>118970.51485814838</v>
      </c>
    </row>
    <row r="137" spans="1:11" x14ac:dyDescent="0.25">
      <c r="A137" s="58">
        <v>200051</v>
      </c>
      <c r="B137" s="34">
        <v>2</v>
      </c>
      <c r="C137" s="35" t="s">
        <v>33</v>
      </c>
      <c r="D137" s="34">
        <v>819</v>
      </c>
      <c r="E137" s="34">
        <v>1</v>
      </c>
      <c r="F137" s="35" t="s">
        <v>32</v>
      </c>
      <c r="G137" s="34">
        <v>63</v>
      </c>
      <c r="H137" s="35" t="s">
        <v>34</v>
      </c>
      <c r="I137" s="34">
        <v>1884</v>
      </c>
      <c r="J137" s="46">
        <f t="shared" si="4"/>
        <v>136597.99882491186</v>
      </c>
      <c r="K137" s="36">
        <f t="shared" si="5"/>
        <v>136598.31492520188</v>
      </c>
    </row>
    <row r="138" spans="1:11" x14ac:dyDescent="0.25">
      <c r="A138" s="58">
        <v>200052</v>
      </c>
      <c r="B138" s="34">
        <v>2</v>
      </c>
      <c r="C138" s="35" t="s">
        <v>33</v>
      </c>
      <c r="D138" s="34">
        <v>855</v>
      </c>
      <c r="E138" s="34">
        <v>1</v>
      </c>
      <c r="F138" s="35" t="s">
        <v>32</v>
      </c>
      <c r="G138" s="34">
        <v>63</v>
      </c>
      <c r="H138" s="35" t="s">
        <v>34</v>
      </c>
      <c r="I138" s="34">
        <v>233</v>
      </c>
      <c r="J138" s="46">
        <f t="shared" si="4"/>
        <v>16830.794863186165</v>
      </c>
      <c r="K138" s="36">
        <f t="shared" si="5"/>
        <v>16830.833811188208</v>
      </c>
    </row>
    <row r="139" spans="1:11" x14ac:dyDescent="0.25">
      <c r="A139" s="58">
        <v>200053</v>
      </c>
      <c r="B139" s="34">
        <v>2</v>
      </c>
      <c r="C139" s="35" t="s">
        <v>33</v>
      </c>
      <c r="D139" s="34">
        <v>615</v>
      </c>
      <c r="E139" s="34">
        <v>1</v>
      </c>
      <c r="F139" s="35" t="s">
        <v>32</v>
      </c>
      <c r="G139" s="34">
        <v>63</v>
      </c>
      <c r="H139" s="35" t="s">
        <v>34</v>
      </c>
      <c r="I139" s="34">
        <v>770</v>
      </c>
      <c r="J139" s="46">
        <f t="shared" si="4"/>
        <v>55785.966593923113</v>
      </c>
      <c r="K139" s="36">
        <f t="shared" si="5"/>
        <v>55786.09568776322</v>
      </c>
    </row>
    <row r="140" spans="1:11" x14ac:dyDescent="0.25">
      <c r="A140" s="58">
        <v>200054</v>
      </c>
      <c r="B140" s="34">
        <v>2</v>
      </c>
      <c r="C140" s="35" t="s">
        <v>33</v>
      </c>
      <c r="D140" s="34">
        <v>624</v>
      </c>
      <c r="E140" s="34">
        <v>1</v>
      </c>
      <c r="F140" s="35" t="s">
        <v>32</v>
      </c>
      <c r="G140" s="34">
        <v>63</v>
      </c>
      <c r="H140" s="35" t="s">
        <v>34</v>
      </c>
      <c r="I140" s="34">
        <v>105</v>
      </c>
      <c r="J140" s="46">
        <f t="shared" si="4"/>
        <v>7545.3908007386262</v>
      </c>
      <c r="K140" s="36">
        <f t="shared" si="5"/>
        <v>7545.4082614645586</v>
      </c>
    </row>
    <row r="141" spans="1:11" x14ac:dyDescent="0.25">
      <c r="A141" s="58">
        <v>200055</v>
      </c>
      <c r="B141" s="34">
        <v>2</v>
      </c>
      <c r="C141" s="35" t="s">
        <v>33</v>
      </c>
      <c r="D141" s="34">
        <v>714</v>
      </c>
      <c r="E141" s="34">
        <v>1</v>
      </c>
      <c r="F141" s="35" t="s">
        <v>32</v>
      </c>
      <c r="G141" s="34">
        <v>63</v>
      </c>
      <c r="H141" s="35" t="s">
        <v>34</v>
      </c>
      <c r="I141" s="34">
        <v>1460</v>
      </c>
      <c r="J141" s="46">
        <f t="shared" si="4"/>
        <v>105840.09786805438</v>
      </c>
      <c r="K141" s="36">
        <f t="shared" si="5"/>
        <v>105840.34279174227</v>
      </c>
    </row>
    <row r="142" spans="1:11" x14ac:dyDescent="0.25">
      <c r="A142" s="58">
        <v>200056</v>
      </c>
      <c r="B142" s="34">
        <v>2</v>
      </c>
      <c r="C142" s="35" t="s">
        <v>33</v>
      </c>
      <c r="D142" s="34">
        <v>774</v>
      </c>
      <c r="E142" s="34">
        <v>1</v>
      </c>
      <c r="F142" s="35" t="s">
        <v>32</v>
      </c>
      <c r="G142" s="34">
        <v>63</v>
      </c>
      <c r="H142" s="35" t="s">
        <v>34</v>
      </c>
      <c r="I142" s="34">
        <v>1034</v>
      </c>
      <c r="J142" s="46">
        <f t="shared" si="4"/>
        <v>74937.112472721157</v>
      </c>
      <c r="K142" s="36">
        <f t="shared" si="5"/>
        <v>74937.285884068246</v>
      </c>
    </row>
    <row r="143" spans="1:11" x14ac:dyDescent="0.25">
      <c r="A143" s="58">
        <v>200057</v>
      </c>
      <c r="B143" s="34">
        <v>2</v>
      </c>
      <c r="C143" s="35" t="s">
        <v>33</v>
      </c>
      <c r="D143" s="34">
        <v>522</v>
      </c>
      <c r="E143" s="34">
        <v>1</v>
      </c>
      <c r="F143" s="35" t="s">
        <v>32</v>
      </c>
      <c r="G143" s="34">
        <v>63</v>
      </c>
      <c r="H143" s="35" t="s">
        <v>34</v>
      </c>
      <c r="I143" s="34">
        <v>4562</v>
      </c>
      <c r="J143" s="46">
        <f t="shared" si="4"/>
        <v>330866.06194393151</v>
      </c>
      <c r="K143" s="36">
        <f t="shared" si="5"/>
        <v>330866.82759832643</v>
      </c>
    </row>
    <row r="144" spans="1:11" x14ac:dyDescent="0.25">
      <c r="A144" s="58">
        <v>200058</v>
      </c>
      <c r="B144" s="34">
        <v>2</v>
      </c>
      <c r="C144" s="35" t="s">
        <v>33</v>
      </c>
      <c r="D144" s="34">
        <v>588</v>
      </c>
      <c r="E144" s="34">
        <v>1</v>
      </c>
      <c r="F144" s="35" t="s">
        <v>32</v>
      </c>
      <c r="G144" s="34">
        <v>63</v>
      </c>
      <c r="H144" s="35" t="s">
        <v>34</v>
      </c>
      <c r="I144" s="34">
        <v>983</v>
      </c>
      <c r="J144" s="46">
        <f t="shared" si="4"/>
        <v>71237.459291589723</v>
      </c>
      <c r="K144" s="36">
        <f t="shared" si="5"/>
        <v>71237.62414160023</v>
      </c>
    </row>
    <row r="145" spans="1:11" x14ac:dyDescent="0.25">
      <c r="A145" s="58">
        <v>200059</v>
      </c>
      <c r="B145" s="34">
        <v>2</v>
      </c>
      <c r="C145" s="35" t="s">
        <v>33</v>
      </c>
      <c r="D145" s="34">
        <v>855</v>
      </c>
      <c r="E145" s="34">
        <v>1</v>
      </c>
      <c r="F145" s="35" t="s">
        <v>32</v>
      </c>
      <c r="G145" s="34">
        <v>63</v>
      </c>
      <c r="H145" s="35" t="s">
        <v>34</v>
      </c>
      <c r="I145" s="34">
        <v>2700</v>
      </c>
      <c r="J145" s="46">
        <f t="shared" si="4"/>
        <v>195792.44972301493</v>
      </c>
      <c r="K145" s="36">
        <f t="shared" si="5"/>
        <v>195792.90280469015</v>
      </c>
    </row>
    <row r="146" spans="1:11" x14ac:dyDescent="0.25">
      <c r="A146" s="58">
        <v>200060</v>
      </c>
      <c r="B146" s="34">
        <v>2</v>
      </c>
      <c r="C146" s="35" t="s">
        <v>33</v>
      </c>
      <c r="D146" s="34">
        <v>645</v>
      </c>
      <c r="E146" s="34">
        <v>1</v>
      </c>
      <c r="F146" s="35" t="s">
        <v>32</v>
      </c>
      <c r="G146" s="34">
        <v>63</v>
      </c>
      <c r="H146" s="35" t="s">
        <v>34</v>
      </c>
      <c r="I146" s="34">
        <v>687</v>
      </c>
      <c r="J146" s="46">
        <f t="shared" si="4"/>
        <v>49764.962397179785</v>
      </c>
      <c r="K146" s="36">
        <f t="shared" si="5"/>
        <v>49765.077557864286</v>
      </c>
    </row>
    <row r="147" spans="1:11" x14ac:dyDescent="0.25">
      <c r="A147" s="58">
        <v>200061</v>
      </c>
      <c r="B147" s="34">
        <v>2</v>
      </c>
      <c r="C147" s="35" t="s">
        <v>33</v>
      </c>
      <c r="D147" s="34">
        <v>774</v>
      </c>
      <c r="E147" s="34">
        <v>1</v>
      </c>
      <c r="F147" s="35" t="s">
        <v>32</v>
      </c>
      <c r="G147" s="34">
        <v>63</v>
      </c>
      <c r="H147" s="35" t="s">
        <v>34</v>
      </c>
      <c r="I147" s="34">
        <v>2788</v>
      </c>
      <c r="J147" s="46">
        <f t="shared" si="4"/>
        <v>202176.1650159476</v>
      </c>
      <c r="K147" s="36">
        <f t="shared" si="5"/>
        <v>202176.63287012515</v>
      </c>
    </row>
    <row r="148" spans="1:11" x14ac:dyDescent="0.25">
      <c r="A148" s="58">
        <v>200062</v>
      </c>
      <c r="B148" s="34">
        <v>2</v>
      </c>
      <c r="C148" s="35" t="s">
        <v>33</v>
      </c>
      <c r="D148" s="34">
        <v>927</v>
      </c>
      <c r="E148" s="34">
        <v>1</v>
      </c>
      <c r="F148" s="35" t="s">
        <v>32</v>
      </c>
      <c r="G148" s="34">
        <v>63</v>
      </c>
      <c r="H148" s="35" t="s">
        <v>34</v>
      </c>
      <c r="I148" s="34">
        <v>683</v>
      </c>
      <c r="J148" s="46">
        <f t="shared" si="4"/>
        <v>49474.793520228297</v>
      </c>
      <c r="K148" s="36">
        <f t="shared" si="5"/>
        <v>49474.908009435421</v>
      </c>
    </row>
    <row r="149" spans="1:11" x14ac:dyDescent="0.25">
      <c r="A149" s="58">
        <v>200063</v>
      </c>
      <c r="B149" s="34">
        <v>2</v>
      </c>
      <c r="C149" s="35" t="s">
        <v>33</v>
      </c>
      <c r="D149" s="34">
        <v>786</v>
      </c>
      <c r="E149" s="34">
        <v>1</v>
      </c>
      <c r="F149" s="35" t="s">
        <v>32</v>
      </c>
      <c r="G149" s="34">
        <v>63</v>
      </c>
      <c r="H149" s="35" t="s">
        <v>34</v>
      </c>
      <c r="I149" s="34">
        <v>2604</v>
      </c>
      <c r="J149" s="46">
        <f t="shared" si="4"/>
        <v>188828.39667617928</v>
      </c>
      <c r="K149" s="36">
        <f t="shared" si="5"/>
        <v>188828.83364239743</v>
      </c>
    </row>
    <row r="150" spans="1:11" x14ac:dyDescent="0.25">
      <c r="A150" s="58">
        <v>200064</v>
      </c>
      <c r="B150" s="34">
        <v>2</v>
      </c>
      <c r="C150" s="35" t="s">
        <v>33</v>
      </c>
      <c r="D150" s="34">
        <v>516</v>
      </c>
      <c r="E150" s="34">
        <v>1</v>
      </c>
      <c r="F150" s="35" t="s">
        <v>32</v>
      </c>
      <c r="G150" s="34">
        <v>63</v>
      </c>
      <c r="H150" s="35" t="s">
        <v>34</v>
      </c>
      <c r="I150" s="34">
        <v>430</v>
      </c>
      <c r="J150" s="46">
        <f t="shared" si="4"/>
        <v>31121.612053046832</v>
      </c>
      <c r="K150" s="36">
        <f t="shared" si="5"/>
        <v>31121.684071309766</v>
      </c>
    </row>
    <row r="151" spans="1:11" x14ac:dyDescent="0.25">
      <c r="A151" s="58">
        <v>200065</v>
      </c>
      <c r="B151" s="34">
        <v>2</v>
      </c>
      <c r="C151" s="35" t="s">
        <v>33</v>
      </c>
      <c r="D151" s="34">
        <v>657</v>
      </c>
      <c r="E151" s="34">
        <v>1</v>
      </c>
      <c r="F151" s="35" t="s">
        <v>32</v>
      </c>
      <c r="G151" s="34">
        <v>63</v>
      </c>
      <c r="H151" s="35" t="s">
        <v>34</v>
      </c>
      <c r="I151" s="34">
        <v>601</v>
      </c>
      <c r="J151" s="46">
        <f t="shared" si="4"/>
        <v>43526.331542722844</v>
      </c>
      <c r="K151" s="36">
        <f t="shared" si="5"/>
        <v>43526.432266643707</v>
      </c>
    </row>
    <row r="152" spans="1:11" x14ac:dyDescent="0.25">
      <c r="A152" s="58">
        <v>200066</v>
      </c>
      <c r="B152" s="34">
        <v>2</v>
      </c>
      <c r="C152" s="35" t="s">
        <v>33</v>
      </c>
      <c r="D152" s="34">
        <v>831</v>
      </c>
      <c r="E152" s="34">
        <v>1</v>
      </c>
      <c r="F152" s="35" t="s">
        <v>32</v>
      </c>
      <c r="G152" s="34">
        <v>63</v>
      </c>
      <c r="H152" s="35" t="s">
        <v>34</v>
      </c>
      <c r="I152" s="34">
        <v>388</v>
      </c>
      <c r="J152" s="46">
        <f t="shared" si="4"/>
        <v>28074.838845056234</v>
      </c>
      <c r="K152" s="36">
        <f t="shared" si="5"/>
        <v>28074.903812806693</v>
      </c>
    </row>
    <row r="153" spans="1:11" x14ac:dyDescent="0.25">
      <c r="A153" s="58">
        <v>200067</v>
      </c>
      <c r="B153" s="34">
        <v>2</v>
      </c>
      <c r="C153" s="35" t="s">
        <v>33</v>
      </c>
      <c r="D153" s="34">
        <v>762</v>
      </c>
      <c r="E153" s="34">
        <v>1</v>
      </c>
      <c r="F153" s="35" t="s">
        <v>32</v>
      </c>
      <c r="G153" s="34">
        <v>63</v>
      </c>
      <c r="H153" s="35" t="s">
        <v>34</v>
      </c>
      <c r="I153" s="34">
        <v>3332</v>
      </c>
      <c r="J153" s="46">
        <f t="shared" si="4"/>
        <v>241639.13228134965</v>
      </c>
      <c r="K153" s="36">
        <f t="shared" si="5"/>
        <v>241639.69145645067</v>
      </c>
    </row>
    <row r="154" spans="1:11" x14ac:dyDescent="0.25">
      <c r="A154" s="58">
        <v>200068</v>
      </c>
      <c r="B154" s="34">
        <v>2</v>
      </c>
      <c r="C154" s="35" t="s">
        <v>33</v>
      </c>
      <c r="D154" s="34">
        <v>882</v>
      </c>
      <c r="E154" s="34">
        <v>1</v>
      </c>
      <c r="F154" s="35" t="s">
        <v>32</v>
      </c>
      <c r="G154" s="34">
        <v>63</v>
      </c>
      <c r="H154" s="35" t="s">
        <v>34</v>
      </c>
      <c r="I154" s="34">
        <v>1802</v>
      </c>
      <c r="J154" s="46">
        <f t="shared" si="4"/>
        <v>130649.5368474064</v>
      </c>
      <c r="K154" s="36">
        <f t="shared" si="5"/>
        <v>130649.83918241016</v>
      </c>
    </row>
    <row r="155" spans="1:11" x14ac:dyDescent="0.25">
      <c r="A155" s="58">
        <v>200069</v>
      </c>
      <c r="B155" s="34">
        <v>2</v>
      </c>
      <c r="C155" s="35" t="s">
        <v>33</v>
      </c>
      <c r="D155" s="34">
        <v>576</v>
      </c>
      <c r="E155" s="34">
        <v>1</v>
      </c>
      <c r="F155" s="35" t="s">
        <v>32</v>
      </c>
      <c r="G155" s="34">
        <v>63</v>
      </c>
      <c r="H155" s="35" t="s">
        <v>34</v>
      </c>
      <c r="I155" s="34">
        <v>1542</v>
      </c>
      <c r="J155" s="46">
        <f t="shared" si="4"/>
        <v>111788.55984555984</v>
      </c>
      <c r="K155" s="36">
        <f t="shared" si="5"/>
        <v>111788.81853453399</v>
      </c>
    </row>
    <row r="156" spans="1:11" x14ac:dyDescent="0.25">
      <c r="A156" s="58">
        <v>200070</v>
      </c>
      <c r="B156" s="34">
        <v>2</v>
      </c>
      <c r="C156" s="35" t="s">
        <v>33</v>
      </c>
      <c r="D156" s="34">
        <v>897</v>
      </c>
      <c r="E156" s="34">
        <v>1</v>
      </c>
      <c r="F156" s="35" t="s">
        <v>32</v>
      </c>
      <c r="G156" s="34">
        <v>63</v>
      </c>
      <c r="H156" s="35" t="s">
        <v>34</v>
      </c>
      <c r="I156" s="34">
        <v>1477</v>
      </c>
      <c r="J156" s="46">
        <f t="shared" si="4"/>
        <v>107073.3155950982</v>
      </c>
      <c r="K156" s="36">
        <f t="shared" si="5"/>
        <v>107073.56337256495</v>
      </c>
    </row>
    <row r="157" spans="1:11" x14ac:dyDescent="0.25">
      <c r="A157" s="58">
        <v>200071</v>
      </c>
      <c r="B157" s="34">
        <v>2</v>
      </c>
      <c r="C157" s="35" t="s">
        <v>33</v>
      </c>
      <c r="D157" s="34">
        <v>558</v>
      </c>
      <c r="E157" s="34">
        <v>1</v>
      </c>
      <c r="F157" s="35" t="s">
        <v>32</v>
      </c>
      <c r="G157" s="34">
        <v>63</v>
      </c>
      <c r="H157" s="35" t="s">
        <v>34</v>
      </c>
      <c r="I157" s="34">
        <v>2156</v>
      </c>
      <c r="J157" s="46">
        <f t="shared" si="4"/>
        <v>156329.48245761287</v>
      </c>
      <c r="K157" s="36">
        <f t="shared" si="5"/>
        <v>156329.84421836463</v>
      </c>
    </row>
    <row r="158" spans="1:11" x14ac:dyDescent="0.25">
      <c r="A158" s="58">
        <v>200072</v>
      </c>
      <c r="B158" s="34">
        <v>2</v>
      </c>
      <c r="C158" s="35" t="s">
        <v>33</v>
      </c>
      <c r="D158" s="34">
        <v>597</v>
      </c>
      <c r="E158" s="34">
        <v>1</v>
      </c>
      <c r="F158" s="35" t="s">
        <v>32</v>
      </c>
      <c r="G158" s="34">
        <v>63</v>
      </c>
      <c r="H158" s="35" t="s">
        <v>34</v>
      </c>
      <c r="I158" s="34">
        <v>1408</v>
      </c>
      <c r="J158" s="46">
        <f t="shared" si="4"/>
        <v>102067.90246768507</v>
      </c>
      <c r="K158" s="36">
        <f t="shared" si="5"/>
        <v>102068.13866216704</v>
      </c>
    </row>
    <row r="159" spans="1:11" x14ac:dyDescent="0.25">
      <c r="A159" s="58">
        <v>200073</v>
      </c>
      <c r="B159" s="34">
        <v>2</v>
      </c>
      <c r="C159" s="35" t="s">
        <v>33</v>
      </c>
      <c r="D159" s="34">
        <v>996</v>
      </c>
      <c r="E159" s="34">
        <v>1</v>
      </c>
      <c r="F159" s="35" t="s">
        <v>32</v>
      </c>
      <c r="G159" s="34">
        <v>63</v>
      </c>
      <c r="H159" s="35" t="s">
        <v>34</v>
      </c>
      <c r="I159" s="34">
        <v>2496</v>
      </c>
      <c r="J159" s="46">
        <f t="shared" si="4"/>
        <v>180993.83699848916</v>
      </c>
      <c r="K159" s="36">
        <f t="shared" si="5"/>
        <v>180994.25583481809</v>
      </c>
    </row>
    <row r="160" spans="1:11" x14ac:dyDescent="0.25">
      <c r="A160" s="58">
        <v>200074</v>
      </c>
      <c r="B160" s="34">
        <v>2</v>
      </c>
      <c r="C160" s="35" t="s">
        <v>33</v>
      </c>
      <c r="D160" s="34">
        <v>789</v>
      </c>
      <c r="E160" s="34">
        <v>1</v>
      </c>
      <c r="F160" s="35" t="s">
        <v>32</v>
      </c>
      <c r="G160" s="34">
        <v>63</v>
      </c>
      <c r="H160" s="35" t="s">
        <v>34</v>
      </c>
      <c r="I160" s="34">
        <v>3135</v>
      </c>
      <c r="J160" s="46">
        <f t="shared" si="4"/>
        <v>227348.315091489</v>
      </c>
      <c r="K160" s="36">
        <f t="shared" si="5"/>
        <v>227348.84119632913</v>
      </c>
    </row>
    <row r="161" spans="1:11" x14ac:dyDescent="0.25">
      <c r="A161" s="58">
        <v>200075</v>
      </c>
      <c r="B161" s="34">
        <v>2</v>
      </c>
      <c r="C161" s="35" t="s">
        <v>33</v>
      </c>
      <c r="D161" s="34">
        <v>741</v>
      </c>
      <c r="E161" s="34">
        <v>1</v>
      </c>
      <c r="F161" s="35" t="s">
        <v>32</v>
      </c>
      <c r="G161" s="34">
        <v>63</v>
      </c>
      <c r="H161" s="35" t="s">
        <v>34</v>
      </c>
      <c r="I161" s="34">
        <v>1993</v>
      </c>
      <c r="J161" s="46">
        <f t="shared" si="4"/>
        <v>144505.10072183984</v>
      </c>
      <c r="K161" s="36">
        <f t="shared" si="5"/>
        <v>144505.43511988843</v>
      </c>
    </row>
    <row r="162" spans="1:11" x14ac:dyDescent="0.25">
      <c r="A162" s="58">
        <v>200076</v>
      </c>
      <c r="B162" s="34">
        <v>2</v>
      </c>
      <c r="C162" s="35" t="s">
        <v>33</v>
      </c>
      <c r="D162" s="34">
        <v>528</v>
      </c>
      <c r="E162" s="34">
        <v>1</v>
      </c>
      <c r="F162" s="35" t="s">
        <v>32</v>
      </c>
      <c r="G162" s="34">
        <v>63</v>
      </c>
      <c r="H162" s="35" t="s">
        <v>34</v>
      </c>
      <c r="I162" s="34">
        <v>2474</v>
      </c>
      <c r="J162" s="46">
        <f t="shared" si="4"/>
        <v>179397.90817525599</v>
      </c>
      <c r="K162" s="36">
        <f t="shared" si="5"/>
        <v>179398.32331845933</v>
      </c>
    </row>
    <row r="163" spans="1:11" x14ac:dyDescent="0.25">
      <c r="A163" s="58">
        <v>200077</v>
      </c>
      <c r="B163" s="34">
        <v>2</v>
      </c>
      <c r="C163" s="35" t="s">
        <v>33</v>
      </c>
      <c r="D163" s="34">
        <v>663</v>
      </c>
      <c r="E163" s="34">
        <v>1</v>
      </c>
      <c r="F163" s="35" t="s">
        <v>32</v>
      </c>
      <c r="G163" s="34">
        <v>63</v>
      </c>
      <c r="H163" s="35" t="s">
        <v>34</v>
      </c>
      <c r="I163" s="34">
        <v>2569</v>
      </c>
      <c r="J163" s="46">
        <f t="shared" si="4"/>
        <v>186289.41900285377</v>
      </c>
      <c r="K163" s="36">
        <f t="shared" si="5"/>
        <v>186289.85009364484</v>
      </c>
    </row>
    <row r="164" spans="1:11" x14ac:dyDescent="0.25">
      <c r="A164" s="58">
        <v>200078</v>
      </c>
      <c r="B164" s="34">
        <v>2</v>
      </c>
      <c r="C164" s="35" t="s">
        <v>33</v>
      </c>
      <c r="D164" s="34">
        <v>588</v>
      </c>
      <c r="E164" s="34">
        <v>1</v>
      </c>
      <c r="F164" s="35" t="s">
        <v>32</v>
      </c>
      <c r="G164" s="34">
        <v>63</v>
      </c>
      <c r="H164" s="35" t="s">
        <v>34</v>
      </c>
      <c r="I164" s="34">
        <v>3979</v>
      </c>
      <c r="J164" s="46">
        <f t="shared" si="4"/>
        <v>288573.94812825246</v>
      </c>
      <c r="K164" s="36">
        <f t="shared" si="5"/>
        <v>288574.61591481947</v>
      </c>
    </row>
    <row r="165" spans="1:11" x14ac:dyDescent="0.25">
      <c r="A165" s="58">
        <v>200079</v>
      </c>
      <c r="B165" s="34">
        <v>2</v>
      </c>
      <c r="C165" s="35" t="s">
        <v>33</v>
      </c>
      <c r="D165" s="34">
        <v>732</v>
      </c>
      <c r="E165" s="34">
        <v>1</v>
      </c>
      <c r="F165" s="35" t="s">
        <v>32</v>
      </c>
      <c r="G165" s="34">
        <v>35</v>
      </c>
      <c r="H165" s="35" t="s">
        <v>32</v>
      </c>
      <c r="I165" s="34">
        <v>5558</v>
      </c>
      <c r="J165" s="46">
        <f t="shared" si="4"/>
        <v>403118.11230485141</v>
      </c>
      <c r="K165" s="36">
        <f t="shared" si="5"/>
        <v>403119.04515711358</v>
      </c>
    </row>
    <row r="166" spans="1:11" x14ac:dyDescent="0.25">
      <c r="A166" s="58">
        <v>200080</v>
      </c>
      <c r="B166" s="34">
        <v>2</v>
      </c>
      <c r="C166" s="35" t="s">
        <v>33</v>
      </c>
      <c r="D166" s="34">
        <v>540</v>
      </c>
      <c r="E166" s="34">
        <v>1</v>
      </c>
      <c r="F166" s="35" t="s">
        <v>32</v>
      </c>
      <c r="G166" s="34">
        <v>63</v>
      </c>
      <c r="H166" s="35" t="s">
        <v>34</v>
      </c>
      <c r="I166" s="34">
        <v>3911</v>
      </c>
      <c r="J166" s="46">
        <f t="shared" si="4"/>
        <v>283641.07722007722</v>
      </c>
      <c r="K166" s="36">
        <f t="shared" si="5"/>
        <v>283641.73359152878</v>
      </c>
    </row>
    <row r="167" spans="1:11" x14ac:dyDescent="0.25">
      <c r="A167" s="58">
        <v>200081</v>
      </c>
      <c r="B167" s="34">
        <v>2</v>
      </c>
      <c r="C167" s="35" t="s">
        <v>33</v>
      </c>
      <c r="D167" s="34">
        <v>633</v>
      </c>
      <c r="E167" s="34">
        <v>1</v>
      </c>
      <c r="F167" s="35" t="s">
        <v>32</v>
      </c>
      <c r="G167" s="34">
        <v>63</v>
      </c>
      <c r="H167" s="35" t="s">
        <v>34</v>
      </c>
      <c r="I167" s="34">
        <v>4529</v>
      </c>
      <c r="J167" s="46">
        <f t="shared" si="4"/>
        <v>328472.16870908171</v>
      </c>
      <c r="K167" s="36">
        <f t="shared" si="5"/>
        <v>328472.92882378824</v>
      </c>
    </row>
    <row r="168" spans="1:11" x14ac:dyDescent="0.25">
      <c r="A168" s="58">
        <v>200082</v>
      </c>
      <c r="B168" s="34">
        <v>2</v>
      </c>
      <c r="C168" s="35" t="s">
        <v>33</v>
      </c>
      <c r="D168" s="34">
        <v>561</v>
      </c>
      <c r="E168" s="34">
        <v>1</v>
      </c>
      <c r="F168" s="35" t="s">
        <v>32</v>
      </c>
      <c r="G168" s="34">
        <v>63</v>
      </c>
      <c r="H168" s="35" t="s">
        <v>34</v>
      </c>
      <c r="I168" s="34">
        <v>4607</v>
      </c>
      <c r="J168" s="46">
        <f t="shared" si="4"/>
        <v>334130.46180963569</v>
      </c>
      <c r="K168" s="36">
        <f t="shared" si="5"/>
        <v>334131.23501815111</v>
      </c>
    </row>
    <row r="169" spans="1:11" x14ac:dyDescent="0.25">
      <c r="A169" s="58">
        <v>200083</v>
      </c>
      <c r="B169" s="34">
        <v>2</v>
      </c>
      <c r="C169" s="35" t="s">
        <v>33</v>
      </c>
      <c r="D169" s="34">
        <v>693</v>
      </c>
      <c r="E169" s="34">
        <v>1</v>
      </c>
      <c r="F169" s="35" t="s">
        <v>32</v>
      </c>
      <c r="G169" s="34">
        <v>63</v>
      </c>
      <c r="H169" s="35" t="s">
        <v>34</v>
      </c>
      <c r="I169" s="34">
        <v>4498</v>
      </c>
      <c r="J169" s="46">
        <f t="shared" si="4"/>
        <v>326223.3599127077</v>
      </c>
      <c r="K169" s="36">
        <f t="shared" si="5"/>
        <v>326224.11482346454</v>
      </c>
    </row>
    <row r="170" spans="1:11" x14ac:dyDescent="0.25">
      <c r="A170" s="58">
        <v>200084</v>
      </c>
      <c r="B170" s="34">
        <v>2</v>
      </c>
      <c r="C170" s="35" t="s">
        <v>33</v>
      </c>
      <c r="D170" s="34">
        <v>804</v>
      </c>
      <c r="E170" s="34">
        <v>1</v>
      </c>
      <c r="F170" s="35" t="s">
        <v>32</v>
      </c>
      <c r="G170" s="34">
        <v>63</v>
      </c>
      <c r="H170" s="35" t="s">
        <v>34</v>
      </c>
      <c r="I170" s="34">
        <v>4617</v>
      </c>
      <c r="J170" s="46">
        <f t="shared" si="4"/>
        <v>334855.88400201441</v>
      </c>
      <c r="K170" s="36">
        <f t="shared" si="5"/>
        <v>334856.6588892233</v>
      </c>
    </row>
    <row r="171" spans="1:11" x14ac:dyDescent="0.25">
      <c r="A171" s="58">
        <v>200085</v>
      </c>
      <c r="B171" s="34">
        <v>2</v>
      </c>
      <c r="C171" s="35" t="s">
        <v>33</v>
      </c>
      <c r="D171" s="34">
        <v>960</v>
      </c>
      <c r="E171" s="34">
        <v>1</v>
      </c>
      <c r="F171" s="35" t="s">
        <v>32</v>
      </c>
      <c r="G171" s="34">
        <v>63</v>
      </c>
      <c r="H171" s="35" t="s">
        <v>34</v>
      </c>
      <c r="I171" s="34">
        <v>4505</v>
      </c>
      <c r="J171" s="46">
        <f t="shared" si="4"/>
        <v>326731.15544737282</v>
      </c>
      <c r="K171" s="36">
        <f t="shared" si="5"/>
        <v>326731.91153321508</v>
      </c>
    </row>
    <row r="172" spans="1:11" x14ac:dyDescent="0.25">
      <c r="A172" s="58">
        <v>200086</v>
      </c>
      <c r="B172" s="34">
        <v>2</v>
      </c>
      <c r="C172" s="35" t="s">
        <v>33</v>
      </c>
      <c r="D172" s="34">
        <v>564</v>
      </c>
      <c r="E172" s="34">
        <v>1</v>
      </c>
      <c r="F172" s="35" t="s">
        <v>32</v>
      </c>
      <c r="G172" s="34">
        <v>63</v>
      </c>
      <c r="H172" s="35" t="s">
        <v>34</v>
      </c>
      <c r="I172" s="34">
        <v>4846</v>
      </c>
      <c r="J172" s="46">
        <f t="shared" si="4"/>
        <v>351468.052207487</v>
      </c>
      <c r="K172" s="36">
        <f t="shared" si="5"/>
        <v>351468.86553677579</v>
      </c>
    </row>
    <row r="173" spans="1:11" x14ac:dyDescent="0.25">
      <c r="A173" s="58">
        <v>200087</v>
      </c>
      <c r="B173" s="34">
        <v>2</v>
      </c>
      <c r="C173" s="35" t="s">
        <v>33</v>
      </c>
      <c r="D173" s="34">
        <v>585</v>
      </c>
      <c r="E173" s="34">
        <v>1</v>
      </c>
      <c r="F173" s="35" t="s">
        <v>32</v>
      </c>
      <c r="G173" s="34">
        <v>63</v>
      </c>
      <c r="H173" s="35" t="s">
        <v>34</v>
      </c>
      <c r="I173" s="34">
        <v>4436</v>
      </c>
      <c r="J173" s="46">
        <f t="shared" si="4"/>
        <v>321725.74231995968</v>
      </c>
      <c r="K173" s="36">
        <f t="shared" si="5"/>
        <v>321726.48682281718</v>
      </c>
    </row>
    <row r="174" spans="1:11" x14ac:dyDescent="0.25">
      <c r="A174" s="58">
        <v>200088</v>
      </c>
      <c r="B174" s="34">
        <v>2</v>
      </c>
      <c r="C174" s="35" t="s">
        <v>33</v>
      </c>
      <c r="D174" s="34">
        <v>918</v>
      </c>
      <c r="E174" s="34">
        <v>1</v>
      </c>
      <c r="F174" s="35" t="s">
        <v>32</v>
      </c>
      <c r="G174" s="34">
        <v>63</v>
      </c>
      <c r="H174" s="35" t="s">
        <v>34</v>
      </c>
      <c r="I174" s="34">
        <v>4599</v>
      </c>
      <c r="J174" s="46">
        <f t="shared" si="4"/>
        <v>333550.12405573274</v>
      </c>
      <c r="K174" s="36">
        <f t="shared" si="5"/>
        <v>333550.89592129341</v>
      </c>
    </row>
    <row r="175" spans="1:11" x14ac:dyDescent="0.25">
      <c r="A175" s="58">
        <v>200089</v>
      </c>
      <c r="B175" s="34">
        <v>2</v>
      </c>
      <c r="C175" s="35" t="s">
        <v>33</v>
      </c>
      <c r="D175" s="34">
        <v>681</v>
      </c>
      <c r="E175" s="34">
        <v>1</v>
      </c>
      <c r="F175" s="35" t="s">
        <v>32</v>
      </c>
      <c r="G175" s="34">
        <v>63</v>
      </c>
      <c r="H175" s="35" t="s">
        <v>34</v>
      </c>
      <c r="I175" s="34">
        <v>4315</v>
      </c>
      <c r="J175" s="46">
        <f t="shared" si="4"/>
        <v>312948.13379217725</v>
      </c>
      <c r="K175" s="36">
        <f t="shared" si="5"/>
        <v>312948.85798284406</v>
      </c>
    </row>
    <row r="176" spans="1:11" x14ac:dyDescent="0.25">
      <c r="A176" s="58">
        <v>200090</v>
      </c>
      <c r="B176" s="34">
        <v>2</v>
      </c>
      <c r="C176" s="35" t="s">
        <v>33</v>
      </c>
      <c r="D176" s="34">
        <v>840</v>
      </c>
      <c r="E176" s="34">
        <v>1</v>
      </c>
      <c r="F176" s="35" t="s">
        <v>32</v>
      </c>
      <c r="G176" s="34">
        <v>63</v>
      </c>
      <c r="H176" s="35" t="s">
        <v>34</v>
      </c>
      <c r="I176" s="34">
        <v>4507</v>
      </c>
      <c r="J176" s="46">
        <f t="shared" si="4"/>
        <v>326876.23988584854</v>
      </c>
      <c r="K176" s="36">
        <f t="shared" si="5"/>
        <v>326876.99630742951</v>
      </c>
    </row>
    <row r="177" spans="1:11" x14ac:dyDescent="0.25">
      <c r="A177" s="58">
        <v>200091</v>
      </c>
      <c r="B177" s="34">
        <v>2</v>
      </c>
      <c r="C177" s="35" t="s">
        <v>33</v>
      </c>
      <c r="D177" s="34">
        <v>714</v>
      </c>
      <c r="E177" s="34">
        <v>1</v>
      </c>
      <c r="F177" s="35" t="s">
        <v>32</v>
      </c>
      <c r="G177" s="34">
        <v>35</v>
      </c>
      <c r="H177" s="35" t="s">
        <v>32</v>
      </c>
      <c r="I177" s="34">
        <v>5820</v>
      </c>
      <c r="J177" s="46">
        <f t="shared" si="4"/>
        <v>422124.17374517373</v>
      </c>
      <c r="K177" s="36">
        <f t="shared" si="5"/>
        <v>422125.15057920414</v>
      </c>
    </row>
    <row r="178" spans="1:11" x14ac:dyDescent="0.25">
      <c r="A178" s="58">
        <v>200092</v>
      </c>
      <c r="B178" s="34">
        <v>2</v>
      </c>
      <c r="C178" s="35" t="s">
        <v>33</v>
      </c>
      <c r="D178" s="34">
        <v>627</v>
      </c>
      <c r="E178" s="34">
        <v>1</v>
      </c>
      <c r="F178" s="35" t="s">
        <v>32</v>
      </c>
      <c r="G178" s="34">
        <v>63</v>
      </c>
      <c r="H178" s="35" t="s">
        <v>34</v>
      </c>
      <c r="I178" s="34">
        <v>5534</v>
      </c>
      <c r="J178" s="46">
        <f t="shared" si="4"/>
        <v>401377.09904314252</v>
      </c>
      <c r="K178" s="36">
        <f t="shared" si="5"/>
        <v>401378.02786654042</v>
      </c>
    </row>
    <row r="179" spans="1:11" x14ac:dyDescent="0.25">
      <c r="A179" s="58">
        <v>200093</v>
      </c>
      <c r="B179" s="34">
        <v>2</v>
      </c>
      <c r="C179" s="35" t="s">
        <v>33</v>
      </c>
      <c r="D179" s="34">
        <v>561</v>
      </c>
      <c r="E179" s="34">
        <v>1</v>
      </c>
      <c r="F179" s="35" t="s">
        <v>32</v>
      </c>
      <c r="G179" s="34">
        <v>63</v>
      </c>
      <c r="H179" s="35" t="s">
        <v>34</v>
      </c>
      <c r="I179" s="34">
        <v>5428</v>
      </c>
      <c r="J179" s="46">
        <f t="shared" si="4"/>
        <v>393687.62380392815</v>
      </c>
      <c r="K179" s="36">
        <f t="shared" si="5"/>
        <v>393688.53483317548</v>
      </c>
    </row>
    <row r="180" spans="1:11" x14ac:dyDescent="0.25">
      <c r="A180" s="58">
        <v>200094</v>
      </c>
      <c r="B180" s="34">
        <v>2</v>
      </c>
      <c r="C180" s="35" t="s">
        <v>33</v>
      </c>
      <c r="D180" s="34">
        <v>882</v>
      </c>
      <c r="E180" s="34">
        <v>1</v>
      </c>
      <c r="F180" s="35" t="s">
        <v>32</v>
      </c>
      <c r="G180" s="34">
        <v>63</v>
      </c>
      <c r="H180" s="35" t="s">
        <v>34</v>
      </c>
      <c r="I180" s="34">
        <v>5545</v>
      </c>
      <c r="J180" s="46">
        <f t="shared" si="4"/>
        <v>402175.06345475907</v>
      </c>
      <c r="K180" s="36">
        <f t="shared" si="5"/>
        <v>402175.99412471976</v>
      </c>
    </row>
    <row r="181" spans="1:11" x14ac:dyDescent="0.25">
      <c r="A181" s="58">
        <v>200095</v>
      </c>
      <c r="B181" s="34">
        <v>2</v>
      </c>
      <c r="C181" s="35" t="s">
        <v>33</v>
      </c>
      <c r="D181" s="34">
        <v>549</v>
      </c>
      <c r="E181" s="34">
        <v>1</v>
      </c>
      <c r="F181" s="35" t="s">
        <v>32</v>
      </c>
      <c r="G181" s="34">
        <v>63</v>
      </c>
      <c r="H181" s="35" t="s">
        <v>34</v>
      </c>
      <c r="I181" s="34">
        <v>5260</v>
      </c>
      <c r="J181" s="46">
        <f t="shared" si="4"/>
        <v>381500.53097196575</v>
      </c>
      <c r="K181" s="36">
        <f t="shared" si="5"/>
        <v>381501.41379916319</v>
      </c>
    </row>
    <row r="182" spans="1:11" x14ac:dyDescent="0.25">
      <c r="A182" s="58">
        <v>200096</v>
      </c>
      <c r="B182" s="34">
        <v>2</v>
      </c>
      <c r="C182" s="35" t="s">
        <v>33</v>
      </c>
      <c r="D182" s="34">
        <v>855</v>
      </c>
      <c r="E182" s="34">
        <v>1</v>
      </c>
      <c r="F182" s="35" t="s">
        <v>32</v>
      </c>
      <c r="G182" s="34">
        <v>63</v>
      </c>
      <c r="H182" s="35" t="s">
        <v>34</v>
      </c>
      <c r="I182" s="34">
        <v>5542</v>
      </c>
      <c r="J182" s="46">
        <f t="shared" si="4"/>
        <v>401957.43679704546</v>
      </c>
      <c r="K182" s="36">
        <f t="shared" si="5"/>
        <v>401958.36696339812</v>
      </c>
    </row>
    <row r="183" spans="1:11" x14ac:dyDescent="0.25">
      <c r="A183" s="58">
        <v>200097</v>
      </c>
      <c r="B183" s="34">
        <v>2</v>
      </c>
      <c r="C183" s="35" t="s">
        <v>33</v>
      </c>
      <c r="D183" s="34">
        <v>558</v>
      </c>
      <c r="E183" s="34">
        <v>1</v>
      </c>
      <c r="F183" s="35" t="s">
        <v>32</v>
      </c>
      <c r="G183" s="34">
        <v>63</v>
      </c>
      <c r="H183" s="35" t="s">
        <v>34</v>
      </c>
      <c r="I183" s="34">
        <v>5215</v>
      </c>
      <c r="J183" s="46">
        <f t="shared" si="4"/>
        <v>378236.13110626151</v>
      </c>
      <c r="K183" s="36">
        <f t="shared" si="5"/>
        <v>378237.00637933845</v>
      </c>
    </row>
    <row r="184" spans="1:11" x14ac:dyDescent="0.25">
      <c r="A184" s="58">
        <v>200098</v>
      </c>
      <c r="B184" s="34">
        <v>2</v>
      </c>
      <c r="C184" s="35" t="s">
        <v>33</v>
      </c>
      <c r="D184" s="34">
        <v>825</v>
      </c>
      <c r="E184" s="34">
        <v>1</v>
      </c>
      <c r="F184" s="35" t="s">
        <v>32</v>
      </c>
      <c r="G184" s="34">
        <v>63</v>
      </c>
      <c r="H184" s="35" t="s">
        <v>34</v>
      </c>
      <c r="I184" s="34">
        <v>5461</v>
      </c>
      <c r="J184" s="46">
        <f t="shared" si="4"/>
        <v>396081.51703877788</v>
      </c>
      <c r="K184" s="36">
        <f t="shared" si="5"/>
        <v>396082.43360771361</v>
      </c>
    </row>
    <row r="185" spans="1:11" x14ac:dyDescent="0.25">
      <c r="A185" s="58">
        <v>200099</v>
      </c>
      <c r="B185" s="34">
        <v>2</v>
      </c>
      <c r="C185" s="35" t="s">
        <v>33</v>
      </c>
      <c r="D185" s="34">
        <v>603</v>
      </c>
      <c r="E185" s="34">
        <v>1</v>
      </c>
      <c r="F185" s="35" t="s">
        <v>32</v>
      </c>
      <c r="G185" s="34">
        <v>63</v>
      </c>
      <c r="H185" s="35" t="s">
        <v>34</v>
      </c>
      <c r="I185" s="34">
        <v>5246</v>
      </c>
      <c r="J185" s="46">
        <f t="shared" si="4"/>
        <v>380484.93990263552</v>
      </c>
      <c r="K185" s="36">
        <f t="shared" si="5"/>
        <v>380485.82037966215</v>
      </c>
    </row>
    <row r="186" spans="1:11" x14ac:dyDescent="0.25">
      <c r="A186" s="58">
        <v>200100</v>
      </c>
      <c r="B186" s="34">
        <v>2</v>
      </c>
      <c r="C186" s="35" t="s">
        <v>33</v>
      </c>
      <c r="D186" s="34">
        <v>513</v>
      </c>
      <c r="E186" s="34">
        <v>1</v>
      </c>
      <c r="F186" s="35" t="s">
        <v>32</v>
      </c>
      <c r="G186" s="34">
        <v>63</v>
      </c>
      <c r="H186" s="35" t="s">
        <v>34</v>
      </c>
      <c r="I186" s="34">
        <v>5287</v>
      </c>
      <c r="J186" s="46">
        <f t="shared" si="4"/>
        <v>383459.17089138826</v>
      </c>
      <c r="K186" s="36">
        <f t="shared" si="5"/>
        <v>383460.05825105804</v>
      </c>
    </row>
    <row r="187" spans="1:11" x14ac:dyDescent="0.25">
      <c r="A187" s="58">
        <v>200101</v>
      </c>
      <c r="B187" s="34">
        <v>2</v>
      </c>
      <c r="C187" s="35" t="s">
        <v>33</v>
      </c>
      <c r="D187" s="34">
        <v>522</v>
      </c>
      <c r="E187" s="34">
        <v>1</v>
      </c>
      <c r="F187" s="35" t="s">
        <v>32</v>
      </c>
      <c r="G187" s="34">
        <v>63</v>
      </c>
      <c r="H187" s="35" t="s">
        <v>34</v>
      </c>
      <c r="I187" s="34">
        <v>5395</v>
      </c>
      <c r="J187" s="46">
        <f t="shared" si="4"/>
        <v>391293.73056907835</v>
      </c>
      <c r="K187" s="36">
        <f t="shared" si="5"/>
        <v>391294.63605863735</v>
      </c>
    </row>
    <row r="188" spans="1:11" x14ac:dyDescent="0.25">
      <c r="A188" s="58">
        <v>200102</v>
      </c>
      <c r="B188" s="34">
        <v>2</v>
      </c>
      <c r="C188" s="35" t="s">
        <v>33</v>
      </c>
      <c r="D188" s="34">
        <v>702</v>
      </c>
      <c r="E188" s="34">
        <v>1</v>
      </c>
      <c r="F188" s="35" t="s">
        <v>32</v>
      </c>
      <c r="G188" s="34">
        <v>63</v>
      </c>
      <c r="H188" s="35" t="s">
        <v>34</v>
      </c>
      <c r="I188" s="34">
        <v>5588</v>
      </c>
      <c r="J188" s="46">
        <f t="shared" si="4"/>
        <v>405294.37888198753</v>
      </c>
      <c r="K188" s="36">
        <f t="shared" si="5"/>
        <v>405295.31677033001</v>
      </c>
    </row>
    <row r="189" spans="1:11" x14ac:dyDescent="0.25">
      <c r="A189" s="58">
        <v>200103</v>
      </c>
      <c r="B189" s="34">
        <v>2</v>
      </c>
      <c r="C189" s="35" t="s">
        <v>33</v>
      </c>
      <c r="D189" s="34">
        <v>843</v>
      </c>
      <c r="E189" s="34">
        <v>1</v>
      </c>
      <c r="F189" s="35" t="s">
        <v>32</v>
      </c>
      <c r="G189" s="34">
        <v>63</v>
      </c>
      <c r="H189" s="35" t="s">
        <v>34</v>
      </c>
      <c r="I189" s="34">
        <v>5224</v>
      </c>
      <c r="J189" s="46">
        <f t="shared" si="4"/>
        <v>378889.01107940235</v>
      </c>
      <c r="K189" s="36">
        <f t="shared" si="5"/>
        <v>378889.88786330342</v>
      </c>
    </row>
    <row r="190" spans="1:11" x14ac:dyDescent="0.25">
      <c r="A190" s="58">
        <v>200104</v>
      </c>
      <c r="B190" s="34">
        <v>2</v>
      </c>
      <c r="C190" s="35" t="s">
        <v>33</v>
      </c>
      <c r="D190" s="34">
        <v>864</v>
      </c>
      <c r="E190" s="34">
        <v>1</v>
      </c>
      <c r="F190" s="35" t="s">
        <v>32</v>
      </c>
      <c r="G190" s="34">
        <v>63</v>
      </c>
      <c r="H190" s="35" t="s">
        <v>34</v>
      </c>
      <c r="I190" s="34">
        <v>5533</v>
      </c>
      <c r="J190" s="46">
        <f t="shared" si="4"/>
        <v>401304.55682390463</v>
      </c>
      <c r="K190" s="36">
        <f t="shared" si="5"/>
        <v>401305.48547943315</v>
      </c>
    </row>
    <row r="191" spans="1:11" x14ac:dyDescent="0.25">
      <c r="A191" s="58">
        <v>200105</v>
      </c>
      <c r="B191" s="34">
        <v>2</v>
      </c>
      <c r="C191" s="35" t="s">
        <v>33</v>
      </c>
      <c r="D191" s="34">
        <v>606</v>
      </c>
      <c r="E191" s="34">
        <v>1</v>
      </c>
      <c r="F191" s="35" t="s">
        <v>32</v>
      </c>
      <c r="G191" s="34">
        <v>63</v>
      </c>
      <c r="H191" s="35" t="s">
        <v>34</v>
      </c>
      <c r="I191" s="34">
        <v>5512</v>
      </c>
      <c r="J191" s="46">
        <f t="shared" si="4"/>
        <v>399781.17021990934</v>
      </c>
      <c r="K191" s="36">
        <f t="shared" si="5"/>
        <v>399782.09535018163</v>
      </c>
    </row>
    <row r="192" spans="1:11" x14ac:dyDescent="0.25">
      <c r="A192" s="58">
        <v>200106</v>
      </c>
      <c r="B192" s="34">
        <v>2</v>
      </c>
      <c r="C192" s="35" t="s">
        <v>33</v>
      </c>
      <c r="D192" s="34">
        <v>675</v>
      </c>
      <c r="E192" s="34">
        <v>1</v>
      </c>
      <c r="F192" s="35" t="s">
        <v>32</v>
      </c>
      <c r="G192" s="34">
        <v>63</v>
      </c>
      <c r="H192" s="35" t="s">
        <v>34</v>
      </c>
      <c r="I192" s="34">
        <v>5620</v>
      </c>
      <c r="J192" s="46">
        <f t="shared" si="4"/>
        <v>407615.72989759943</v>
      </c>
      <c r="K192" s="36">
        <f t="shared" si="5"/>
        <v>407616.67315776093</v>
      </c>
    </row>
    <row r="193" spans="1:11" x14ac:dyDescent="0.25">
      <c r="A193" s="58">
        <v>200107</v>
      </c>
      <c r="B193" s="34">
        <v>2</v>
      </c>
      <c r="C193" s="35" t="s">
        <v>33</v>
      </c>
      <c r="D193" s="34">
        <v>834</v>
      </c>
      <c r="E193" s="34">
        <v>1</v>
      </c>
      <c r="F193" s="35" t="s">
        <v>32</v>
      </c>
      <c r="G193" s="34">
        <v>63</v>
      </c>
      <c r="H193" s="35" t="s">
        <v>34</v>
      </c>
      <c r="I193" s="34">
        <v>5566</v>
      </c>
      <c r="J193" s="46">
        <f t="shared" si="4"/>
        <v>403698.45005875436</v>
      </c>
      <c r="K193" s="36">
        <f t="shared" si="5"/>
        <v>403699.38425397128</v>
      </c>
    </row>
    <row r="194" spans="1:11" x14ac:dyDescent="0.25">
      <c r="A194" s="58">
        <v>200108</v>
      </c>
      <c r="B194" s="34">
        <v>2</v>
      </c>
      <c r="C194" s="35" t="s">
        <v>33</v>
      </c>
      <c r="D194" s="34">
        <v>696</v>
      </c>
      <c r="E194" s="34">
        <v>1</v>
      </c>
      <c r="F194" s="35" t="s">
        <v>32</v>
      </c>
      <c r="G194" s="34">
        <v>63</v>
      </c>
      <c r="H194" s="35" t="s">
        <v>34</v>
      </c>
      <c r="I194" s="34">
        <v>5209</v>
      </c>
      <c r="J194" s="46">
        <f t="shared" si="4"/>
        <v>377800.87779083429</v>
      </c>
      <c r="K194" s="36">
        <f t="shared" si="5"/>
        <v>377801.75205669517</v>
      </c>
    </row>
    <row r="195" spans="1:11" x14ac:dyDescent="0.25">
      <c r="A195" s="58">
        <v>200109</v>
      </c>
      <c r="B195" s="34">
        <v>2</v>
      </c>
      <c r="C195" s="35" t="s">
        <v>33</v>
      </c>
      <c r="D195" s="34">
        <v>540</v>
      </c>
      <c r="E195" s="34">
        <v>1</v>
      </c>
      <c r="F195" s="35" t="s">
        <v>32</v>
      </c>
      <c r="G195" s="34">
        <v>63</v>
      </c>
      <c r="H195" s="35" t="s">
        <v>34</v>
      </c>
      <c r="I195" s="34">
        <v>5689</v>
      </c>
      <c r="J195" s="46">
        <f t="shared" ref="J195:J258" si="6">(1+(I195-1)*((432135-1)/(5958-1)))</f>
        <v>412621.14302501257</v>
      </c>
      <c r="K195" s="36">
        <f t="shared" ref="K195:K258" si="7">J195+(J195/432135)</f>
        <v>412622.09786815889</v>
      </c>
    </row>
    <row r="196" spans="1:11" x14ac:dyDescent="0.25">
      <c r="A196" s="58">
        <v>200110</v>
      </c>
      <c r="B196" s="34">
        <v>2</v>
      </c>
      <c r="C196" s="35" t="s">
        <v>33</v>
      </c>
      <c r="D196" s="34">
        <v>591</v>
      </c>
      <c r="E196" s="34">
        <v>1</v>
      </c>
      <c r="F196" s="35" t="s">
        <v>32</v>
      </c>
      <c r="G196" s="34">
        <v>63</v>
      </c>
      <c r="H196" s="35" t="s">
        <v>34</v>
      </c>
      <c r="I196" s="34">
        <v>5782</v>
      </c>
      <c r="J196" s="46">
        <f t="shared" si="6"/>
        <v>419367.5694141346</v>
      </c>
      <c r="K196" s="36">
        <f t="shared" si="7"/>
        <v>419368.53986912995</v>
      </c>
    </row>
    <row r="197" spans="1:11" x14ac:dyDescent="0.25">
      <c r="A197" s="58">
        <v>200111</v>
      </c>
      <c r="B197" s="34">
        <v>2</v>
      </c>
      <c r="C197" s="35" t="s">
        <v>33</v>
      </c>
      <c r="D197" s="34">
        <v>837</v>
      </c>
      <c r="E197" s="34">
        <v>1</v>
      </c>
      <c r="F197" s="35" t="s">
        <v>32</v>
      </c>
      <c r="G197" s="34">
        <v>63</v>
      </c>
      <c r="H197" s="35" t="s">
        <v>34</v>
      </c>
      <c r="I197" s="34">
        <v>5403</v>
      </c>
      <c r="J197" s="46">
        <f t="shared" si="6"/>
        <v>391874.06832298136</v>
      </c>
      <c r="K197" s="36">
        <f t="shared" si="7"/>
        <v>391874.97515549511</v>
      </c>
    </row>
    <row r="198" spans="1:11" x14ac:dyDescent="0.25">
      <c r="A198" s="58">
        <v>200112</v>
      </c>
      <c r="B198" s="34">
        <v>2</v>
      </c>
      <c r="C198" s="35" t="s">
        <v>33</v>
      </c>
      <c r="D198" s="34">
        <v>768</v>
      </c>
      <c r="E198" s="34">
        <v>1</v>
      </c>
      <c r="F198" s="35" t="s">
        <v>32</v>
      </c>
      <c r="G198" s="34">
        <v>63</v>
      </c>
      <c r="H198" s="35" t="s">
        <v>34</v>
      </c>
      <c r="I198" s="34">
        <v>5803</v>
      </c>
      <c r="J198" s="46">
        <f t="shared" si="6"/>
        <v>420890.95601812989</v>
      </c>
      <c r="K198" s="36">
        <f t="shared" si="7"/>
        <v>420891.92999838147</v>
      </c>
    </row>
    <row r="199" spans="1:11" x14ac:dyDescent="0.25">
      <c r="A199" s="58">
        <v>300001</v>
      </c>
      <c r="B199" s="34">
        <v>3</v>
      </c>
      <c r="C199" s="35" t="s">
        <v>35</v>
      </c>
      <c r="D199" s="34">
        <v>582</v>
      </c>
      <c r="E199" s="34">
        <v>1</v>
      </c>
      <c r="F199" s="35" t="s">
        <v>32</v>
      </c>
      <c r="G199" s="34">
        <v>35</v>
      </c>
      <c r="H199" s="35" t="s">
        <v>32</v>
      </c>
      <c r="I199" s="34">
        <v>5914</v>
      </c>
      <c r="J199" s="46">
        <f t="shared" si="6"/>
        <v>428943.14235353365</v>
      </c>
      <c r="K199" s="36">
        <f t="shared" si="7"/>
        <v>428944.13496728247</v>
      </c>
    </row>
    <row r="200" spans="1:11" x14ac:dyDescent="0.25">
      <c r="A200" s="58">
        <v>300002</v>
      </c>
      <c r="B200" s="34">
        <v>3</v>
      </c>
      <c r="C200" s="35" t="s">
        <v>35</v>
      </c>
      <c r="D200" s="34">
        <v>699</v>
      </c>
      <c r="E200" s="34">
        <v>1</v>
      </c>
      <c r="F200" s="35" t="s">
        <v>32</v>
      </c>
      <c r="G200" s="34">
        <v>35</v>
      </c>
      <c r="H200" s="35" t="s">
        <v>32</v>
      </c>
      <c r="I200" s="34">
        <v>5733</v>
      </c>
      <c r="J200" s="46">
        <f t="shared" si="6"/>
        <v>415813.00067147892</v>
      </c>
      <c r="K200" s="36">
        <f t="shared" si="7"/>
        <v>415813.96290087636</v>
      </c>
    </row>
    <row r="201" spans="1:11" x14ac:dyDescent="0.25">
      <c r="A201" s="58">
        <v>300003</v>
      </c>
      <c r="B201" s="34">
        <v>3</v>
      </c>
      <c r="C201" s="35" t="s">
        <v>35</v>
      </c>
      <c r="D201" s="34">
        <v>930</v>
      </c>
      <c r="E201" s="34">
        <v>1</v>
      </c>
      <c r="F201" s="35" t="s">
        <v>32</v>
      </c>
      <c r="G201" s="34">
        <v>35</v>
      </c>
      <c r="H201" s="35" t="s">
        <v>32</v>
      </c>
      <c r="I201" s="34">
        <v>5429</v>
      </c>
      <c r="J201" s="46">
        <f t="shared" si="6"/>
        <v>393760.16602316598</v>
      </c>
      <c r="K201" s="36">
        <f t="shared" si="7"/>
        <v>393761.07722028269</v>
      </c>
    </row>
    <row r="202" spans="1:11" x14ac:dyDescent="0.25">
      <c r="A202" s="58">
        <v>300004</v>
      </c>
      <c r="B202" s="34">
        <v>3</v>
      </c>
      <c r="C202" s="35" t="s">
        <v>35</v>
      </c>
      <c r="D202" s="34">
        <v>813</v>
      </c>
      <c r="E202" s="34">
        <v>1</v>
      </c>
      <c r="F202" s="35" t="s">
        <v>32</v>
      </c>
      <c r="G202" s="34">
        <v>35</v>
      </c>
      <c r="H202" s="35" t="s">
        <v>32</v>
      </c>
      <c r="I202" s="34">
        <v>4624</v>
      </c>
      <c r="J202" s="46">
        <f t="shared" si="6"/>
        <v>335363.67953667953</v>
      </c>
      <c r="K202" s="36">
        <f t="shared" si="7"/>
        <v>335364.45559897379</v>
      </c>
    </row>
    <row r="203" spans="1:11" x14ac:dyDescent="0.25">
      <c r="A203" s="58">
        <v>300005</v>
      </c>
      <c r="B203" s="34">
        <v>3</v>
      </c>
      <c r="C203" s="35" t="s">
        <v>35</v>
      </c>
      <c r="D203" s="34">
        <v>660</v>
      </c>
      <c r="E203" s="34">
        <v>1</v>
      </c>
      <c r="F203" s="35" t="s">
        <v>32</v>
      </c>
      <c r="G203" s="34">
        <v>35</v>
      </c>
      <c r="H203" s="35" t="s">
        <v>32</v>
      </c>
      <c r="I203" s="34">
        <v>4718</v>
      </c>
      <c r="J203" s="46">
        <f t="shared" si="6"/>
        <v>342182.64814503945</v>
      </c>
      <c r="K203" s="36">
        <f t="shared" si="7"/>
        <v>342183.43998705212</v>
      </c>
    </row>
    <row r="204" spans="1:11" x14ac:dyDescent="0.25">
      <c r="A204" s="58">
        <v>300006</v>
      </c>
      <c r="B204" s="34">
        <v>3</v>
      </c>
      <c r="C204" s="35" t="s">
        <v>35</v>
      </c>
      <c r="D204" s="34">
        <v>735</v>
      </c>
      <c r="E204" s="34">
        <v>1</v>
      </c>
      <c r="F204" s="35" t="s">
        <v>32</v>
      </c>
      <c r="G204" s="34">
        <v>35</v>
      </c>
      <c r="H204" s="35" t="s">
        <v>32</v>
      </c>
      <c r="I204" s="34">
        <v>4978</v>
      </c>
      <c r="J204" s="46">
        <f t="shared" si="6"/>
        <v>361043.62514688598</v>
      </c>
      <c r="K204" s="36">
        <f t="shared" si="7"/>
        <v>361044.46063492825</v>
      </c>
    </row>
    <row r="205" spans="1:11" x14ac:dyDescent="0.25">
      <c r="A205" s="58">
        <v>300007</v>
      </c>
      <c r="B205" s="34">
        <v>3</v>
      </c>
      <c r="C205" s="35" t="s">
        <v>35</v>
      </c>
      <c r="D205" s="34">
        <v>792</v>
      </c>
      <c r="E205" s="34">
        <v>1</v>
      </c>
      <c r="F205" s="35" t="s">
        <v>32</v>
      </c>
      <c r="G205" s="34">
        <v>35</v>
      </c>
      <c r="H205" s="35" t="s">
        <v>32</v>
      </c>
      <c r="I205" s="34">
        <v>4229</v>
      </c>
      <c r="J205" s="46">
        <f t="shared" si="6"/>
        <v>306709.50293772033</v>
      </c>
      <c r="K205" s="36">
        <f t="shared" si="7"/>
        <v>306710.21269162348</v>
      </c>
    </row>
    <row r="206" spans="1:11" x14ac:dyDescent="0.25">
      <c r="A206" s="58">
        <v>300008</v>
      </c>
      <c r="B206" s="34">
        <v>3</v>
      </c>
      <c r="C206" s="35" t="s">
        <v>35</v>
      </c>
      <c r="D206" s="34">
        <v>522</v>
      </c>
      <c r="E206" s="34">
        <v>1</v>
      </c>
      <c r="F206" s="35" t="s">
        <v>32</v>
      </c>
      <c r="G206" s="34">
        <v>35</v>
      </c>
      <c r="H206" s="35" t="s">
        <v>32</v>
      </c>
      <c r="I206" s="34">
        <v>3506</v>
      </c>
      <c r="J206" s="46">
        <f t="shared" si="6"/>
        <v>254261.47842873927</v>
      </c>
      <c r="K206" s="36">
        <f t="shared" si="7"/>
        <v>254262.06681310627</v>
      </c>
    </row>
    <row r="207" spans="1:11" x14ac:dyDescent="0.25">
      <c r="A207" s="58">
        <v>300009</v>
      </c>
      <c r="B207" s="34">
        <v>3</v>
      </c>
      <c r="C207" s="35" t="s">
        <v>35</v>
      </c>
      <c r="D207" s="34">
        <v>729</v>
      </c>
      <c r="E207" s="34">
        <v>1</v>
      </c>
      <c r="F207" s="35" t="s">
        <v>32</v>
      </c>
      <c r="G207" s="34">
        <v>35</v>
      </c>
      <c r="H207" s="35" t="s">
        <v>32</v>
      </c>
      <c r="I207" s="34">
        <v>4571</v>
      </c>
      <c r="J207" s="46">
        <f t="shared" si="6"/>
        <v>331518.94191707234</v>
      </c>
      <c r="K207" s="36">
        <f t="shared" si="7"/>
        <v>331519.70908229135</v>
      </c>
    </row>
    <row r="208" spans="1:11" x14ac:dyDescent="0.25">
      <c r="A208" s="58">
        <v>300010</v>
      </c>
      <c r="B208" s="34">
        <v>3</v>
      </c>
      <c r="C208" s="35" t="s">
        <v>35</v>
      </c>
      <c r="D208" s="34">
        <v>501</v>
      </c>
      <c r="E208" s="34">
        <v>1</v>
      </c>
      <c r="F208" s="35" t="s">
        <v>32</v>
      </c>
      <c r="G208" s="34">
        <v>35</v>
      </c>
      <c r="H208" s="35" t="s">
        <v>32</v>
      </c>
      <c r="I208" s="34">
        <v>5483</v>
      </c>
      <c r="J208" s="46">
        <f t="shared" si="6"/>
        <v>397677.44586201105</v>
      </c>
      <c r="K208" s="36">
        <f t="shared" si="7"/>
        <v>397678.36612407234</v>
      </c>
    </row>
    <row r="209" spans="1:11" x14ac:dyDescent="0.25">
      <c r="A209" s="58">
        <v>300011</v>
      </c>
      <c r="B209" s="34">
        <v>3</v>
      </c>
      <c r="C209" s="35" t="s">
        <v>35</v>
      </c>
      <c r="D209" s="34">
        <v>822</v>
      </c>
      <c r="E209" s="34">
        <v>1</v>
      </c>
      <c r="F209" s="35" t="s">
        <v>32</v>
      </c>
      <c r="G209" s="34">
        <v>35</v>
      </c>
      <c r="H209" s="35" t="s">
        <v>32</v>
      </c>
      <c r="I209" s="34">
        <v>5616</v>
      </c>
      <c r="J209" s="46">
        <f t="shared" si="6"/>
        <v>407325.56102064793</v>
      </c>
      <c r="K209" s="36">
        <f t="shared" si="7"/>
        <v>407326.50360933208</v>
      </c>
    </row>
    <row r="210" spans="1:11" x14ac:dyDescent="0.25">
      <c r="A210" s="58">
        <v>300012</v>
      </c>
      <c r="B210" s="34">
        <v>3</v>
      </c>
      <c r="C210" s="35" t="s">
        <v>35</v>
      </c>
      <c r="D210" s="34">
        <v>873</v>
      </c>
      <c r="E210" s="34">
        <v>1</v>
      </c>
      <c r="F210" s="35" t="s">
        <v>32</v>
      </c>
      <c r="G210" s="34">
        <v>35</v>
      </c>
      <c r="H210" s="35" t="s">
        <v>32</v>
      </c>
      <c r="I210" s="34">
        <v>5750</v>
      </c>
      <c r="J210" s="46">
        <f t="shared" si="6"/>
        <v>417046.2183985227</v>
      </c>
      <c r="K210" s="36">
        <f t="shared" si="7"/>
        <v>417047.18348169903</v>
      </c>
    </row>
    <row r="211" spans="1:11" x14ac:dyDescent="0.25">
      <c r="A211" s="58">
        <v>300013</v>
      </c>
      <c r="B211" s="34">
        <v>3</v>
      </c>
      <c r="C211" s="35" t="s">
        <v>35</v>
      </c>
      <c r="D211" s="34">
        <v>720</v>
      </c>
      <c r="E211" s="34">
        <v>1</v>
      </c>
      <c r="F211" s="35" t="s">
        <v>32</v>
      </c>
      <c r="G211" s="34">
        <v>35</v>
      </c>
      <c r="H211" s="35" t="s">
        <v>32</v>
      </c>
      <c r="I211" s="34">
        <v>5923</v>
      </c>
      <c r="J211" s="46">
        <f t="shared" si="6"/>
        <v>429596.02232667449</v>
      </c>
      <c r="K211" s="36">
        <f t="shared" si="7"/>
        <v>429597.01645124744</v>
      </c>
    </row>
    <row r="212" spans="1:11" x14ac:dyDescent="0.25">
      <c r="A212" s="58">
        <v>300014</v>
      </c>
      <c r="B212" s="34">
        <v>3</v>
      </c>
      <c r="C212" s="35" t="s">
        <v>35</v>
      </c>
      <c r="D212" s="34">
        <v>648</v>
      </c>
      <c r="E212" s="34">
        <v>1</v>
      </c>
      <c r="F212" s="35" t="s">
        <v>32</v>
      </c>
      <c r="G212" s="34">
        <v>35</v>
      </c>
      <c r="H212" s="35" t="s">
        <v>32</v>
      </c>
      <c r="I212" s="34">
        <v>5742</v>
      </c>
      <c r="J212" s="46">
        <f t="shared" si="6"/>
        <v>416465.88064461976</v>
      </c>
      <c r="K212" s="36">
        <f t="shared" si="7"/>
        <v>416466.84438484133</v>
      </c>
    </row>
    <row r="213" spans="1:11" x14ac:dyDescent="0.25">
      <c r="A213" s="58">
        <v>300015</v>
      </c>
      <c r="B213" s="34">
        <v>3</v>
      </c>
      <c r="C213" s="35" t="s">
        <v>35</v>
      </c>
      <c r="D213" s="34">
        <v>501</v>
      </c>
      <c r="E213" s="34">
        <v>1</v>
      </c>
      <c r="F213" s="35" t="s">
        <v>32</v>
      </c>
      <c r="G213" s="34">
        <v>35</v>
      </c>
      <c r="H213" s="35" t="s">
        <v>32</v>
      </c>
      <c r="I213" s="34">
        <v>5701</v>
      </c>
      <c r="J213" s="46">
        <f t="shared" si="6"/>
        <v>413491.64965586702</v>
      </c>
      <c r="K213" s="36">
        <f t="shared" si="7"/>
        <v>413492.60651344544</v>
      </c>
    </row>
    <row r="214" spans="1:11" x14ac:dyDescent="0.25">
      <c r="A214" s="58">
        <v>300016</v>
      </c>
      <c r="B214" s="34">
        <v>3</v>
      </c>
      <c r="C214" s="35" t="s">
        <v>35</v>
      </c>
      <c r="D214" s="34">
        <v>759</v>
      </c>
      <c r="E214" s="34">
        <v>1</v>
      </c>
      <c r="F214" s="35" t="s">
        <v>32</v>
      </c>
      <c r="G214" s="34">
        <v>35</v>
      </c>
      <c r="H214" s="35" t="s">
        <v>32</v>
      </c>
      <c r="I214" s="34">
        <v>5765</v>
      </c>
      <c r="J214" s="46">
        <f t="shared" si="6"/>
        <v>418134.35168709076</v>
      </c>
      <c r="K214" s="36">
        <f t="shared" si="7"/>
        <v>418135.31928830728</v>
      </c>
    </row>
    <row r="215" spans="1:11" x14ac:dyDescent="0.25">
      <c r="A215" s="58">
        <v>300017</v>
      </c>
      <c r="B215" s="34">
        <v>3</v>
      </c>
      <c r="C215" s="35" t="s">
        <v>35</v>
      </c>
      <c r="D215" s="34">
        <v>504</v>
      </c>
      <c r="E215" s="34">
        <v>1</v>
      </c>
      <c r="F215" s="35" t="s">
        <v>32</v>
      </c>
      <c r="G215" s="34">
        <v>35</v>
      </c>
      <c r="H215" s="35" t="s">
        <v>32</v>
      </c>
      <c r="I215" s="34">
        <v>5860</v>
      </c>
      <c r="J215" s="46">
        <f t="shared" si="6"/>
        <v>425025.86251468858</v>
      </c>
      <c r="K215" s="36">
        <f t="shared" si="7"/>
        <v>425026.84606349282</v>
      </c>
    </row>
    <row r="216" spans="1:11" x14ac:dyDescent="0.25">
      <c r="A216" s="58">
        <v>300018</v>
      </c>
      <c r="B216" s="34">
        <v>3</v>
      </c>
      <c r="C216" s="35" t="s">
        <v>35</v>
      </c>
      <c r="D216" s="34">
        <v>792</v>
      </c>
      <c r="E216" s="34">
        <v>1</v>
      </c>
      <c r="F216" s="35" t="s">
        <v>32</v>
      </c>
      <c r="G216" s="34">
        <v>35</v>
      </c>
      <c r="H216" s="35" t="s">
        <v>32</v>
      </c>
      <c r="I216" s="34">
        <v>5642</v>
      </c>
      <c r="J216" s="46">
        <f t="shared" si="6"/>
        <v>409211.65872083261</v>
      </c>
      <c r="K216" s="36">
        <f t="shared" si="7"/>
        <v>409212.60567411972</v>
      </c>
    </row>
    <row r="217" spans="1:11" x14ac:dyDescent="0.25">
      <c r="A217" s="58">
        <v>300019</v>
      </c>
      <c r="B217" s="34">
        <v>3</v>
      </c>
      <c r="C217" s="35" t="s">
        <v>35</v>
      </c>
      <c r="D217" s="34">
        <v>672</v>
      </c>
      <c r="E217" s="34">
        <v>1</v>
      </c>
      <c r="F217" s="35" t="s">
        <v>32</v>
      </c>
      <c r="G217" s="34">
        <v>35</v>
      </c>
      <c r="H217" s="35" t="s">
        <v>32</v>
      </c>
      <c r="I217" s="34">
        <v>5511</v>
      </c>
      <c r="J217" s="46">
        <f t="shared" si="6"/>
        <v>399708.62800067145</v>
      </c>
      <c r="K217" s="36">
        <f t="shared" si="7"/>
        <v>399709.55296307441</v>
      </c>
    </row>
    <row r="218" spans="1:11" x14ac:dyDescent="0.25">
      <c r="A218" s="58">
        <v>300020</v>
      </c>
      <c r="B218" s="34">
        <v>3</v>
      </c>
      <c r="C218" s="35" t="s">
        <v>35</v>
      </c>
      <c r="D218" s="34">
        <v>756</v>
      </c>
      <c r="E218" s="34">
        <v>1</v>
      </c>
      <c r="F218" s="35" t="s">
        <v>32</v>
      </c>
      <c r="G218" s="34">
        <v>35</v>
      </c>
      <c r="H218" s="35" t="s">
        <v>32</v>
      </c>
      <c r="I218" s="34">
        <v>5205</v>
      </c>
      <c r="J218" s="46">
        <f t="shared" si="6"/>
        <v>377510.70891388279</v>
      </c>
      <c r="K218" s="36">
        <f t="shared" si="7"/>
        <v>377511.58250826626</v>
      </c>
    </row>
    <row r="219" spans="1:11" x14ac:dyDescent="0.25">
      <c r="A219" s="58">
        <v>300021</v>
      </c>
      <c r="B219" s="34">
        <v>3</v>
      </c>
      <c r="C219" s="35" t="s">
        <v>35</v>
      </c>
      <c r="D219" s="34">
        <v>543</v>
      </c>
      <c r="E219" s="34">
        <v>1</v>
      </c>
      <c r="F219" s="35" t="s">
        <v>32</v>
      </c>
      <c r="G219" s="34">
        <v>35</v>
      </c>
      <c r="H219" s="35" t="s">
        <v>32</v>
      </c>
      <c r="I219" s="34">
        <v>5739</v>
      </c>
      <c r="J219" s="46">
        <f t="shared" si="6"/>
        <v>416248.25398690614</v>
      </c>
      <c r="K219" s="36">
        <f t="shared" si="7"/>
        <v>416249.21722351969</v>
      </c>
    </row>
    <row r="220" spans="1:11" x14ac:dyDescent="0.25">
      <c r="A220" s="58">
        <v>300022</v>
      </c>
      <c r="B220" s="34">
        <v>3</v>
      </c>
      <c r="C220" s="35" t="s">
        <v>35</v>
      </c>
      <c r="D220" s="34">
        <v>576</v>
      </c>
      <c r="E220" s="34">
        <v>1</v>
      </c>
      <c r="F220" s="35" t="s">
        <v>32</v>
      </c>
      <c r="G220" s="34">
        <v>35</v>
      </c>
      <c r="H220" s="35" t="s">
        <v>32</v>
      </c>
      <c r="I220" s="34">
        <v>5352</v>
      </c>
      <c r="J220" s="46">
        <f t="shared" si="6"/>
        <v>388174.4151418499</v>
      </c>
      <c r="K220" s="36">
        <f t="shared" si="7"/>
        <v>388175.31341302703</v>
      </c>
    </row>
    <row r="221" spans="1:11" x14ac:dyDescent="0.25">
      <c r="A221" s="58">
        <v>300023</v>
      </c>
      <c r="B221" s="34">
        <v>3</v>
      </c>
      <c r="C221" s="35" t="s">
        <v>35</v>
      </c>
      <c r="D221" s="34">
        <v>897</v>
      </c>
      <c r="E221" s="34">
        <v>1</v>
      </c>
      <c r="F221" s="35" t="s">
        <v>32</v>
      </c>
      <c r="G221" s="34">
        <v>35</v>
      </c>
      <c r="H221" s="35" t="s">
        <v>32</v>
      </c>
      <c r="I221" s="34">
        <v>5361</v>
      </c>
      <c r="J221" s="46">
        <f t="shared" si="6"/>
        <v>388827.29511499073</v>
      </c>
      <c r="K221" s="36">
        <f t="shared" si="7"/>
        <v>388828.194896992</v>
      </c>
    </row>
    <row r="222" spans="1:11" x14ac:dyDescent="0.25">
      <c r="A222" s="58">
        <v>300024</v>
      </c>
      <c r="B222" s="34">
        <v>3</v>
      </c>
      <c r="C222" s="35" t="s">
        <v>35</v>
      </c>
      <c r="D222" s="34">
        <v>531</v>
      </c>
      <c r="E222" s="34">
        <v>1</v>
      </c>
      <c r="F222" s="35" t="s">
        <v>32</v>
      </c>
      <c r="G222" s="34">
        <v>35</v>
      </c>
      <c r="H222" s="35" t="s">
        <v>32</v>
      </c>
      <c r="I222" s="34">
        <v>5625</v>
      </c>
      <c r="J222" s="46">
        <f t="shared" si="6"/>
        <v>407978.44099378877</v>
      </c>
      <c r="K222" s="36">
        <f t="shared" si="7"/>
        <v>407979.38509329699</v>
      </c>
    </row>
    <row r="223" spans="1:11" x14ac:dyDescent="0.25">
      <c r="A223" s="58">
        <v>300025</v>
      </c>
      <c r="B223" s="34">
        <v>3</v>
      </c>
      <c r="C223" s="35" t="s">
        <v>35</v>
      </c>
      <c r="D223" s="34">
        <v>549</v>
      </c>
      <c r="E223" s="34">
        <v>1</v>
      </c>
      <c r="F223" s="35" t="s">
        <v>32</v>
      </c>
      <c r="G223" s="34">
        <v>35</v>
      </c>
      <c r="H223" s="35" t="s">
        <v>32</v>
      </c>
      <c r="I223" s="34">
        <v>5350</v>
      </c>
      <c r="J223" s="46">
        <f t="shared" si="6"/>
        <v>388029.33070337417</v>
      </c>
      <c r="K223" s="36">
        <f t="shared" si="7"/>
        <v>388030.22863881267</v>
      </c>
    </row>
    <row r="224" spans="1:11" x14ac:dyDescent="0.25">
      <c r="A224" s="58">
        <v>300026</v>
      </c>
      <c r="B224" s="34">
        <v>3</v>
      </c>
      <c r="C224" s="35" t="s">
        <v>35</v>
      </c>
      <c r="D224" s="34">
        <v>615</v>
      </c>
      <c r="E224" s="34">
        <v>1</v>
      </c>
      <c r="F224" s="35" t="s">
        <v>32</v>
      </c>
      <c r="G224" s="34">
        <v>35</v>
      </c>
      <c r="H224" s="35" t="s">
        <v>32</v>
      </c>
      <c r="I224" s="34">
        <v>5310</v>
      </c>
      <c r="J224" s="46">
        <f t="shared" si="6"/>
        <v>385127.64193385933</v>
      </c>
      <c r="K224" s="36">
        <f t="shared" si="7"/>
        <v>385128.53315452399</v>
      </c>
    </row>
    <row r="225" spans="1:11" x14ac:dyDescent="0.25">
      <c r="A225" s="58">
        <v>300027</v>
      </c>
      <c r="B225" s="34">
        <v>3</v>
      </c>
      <c r="C225" s="35" t="s">
        <v>35</v>
      </c>
      <c r="D225" s="34">
        <v>729</v>
      </c>
      <c r="E225" s="34">
        <v>1</v>
      </c>
      <c r="F225" s="35" t="s">
        <v>32</v>
      </c>
      <c r="G225" s="34">
        <v>35</v>
      </c>
      <c r="H225" s="35" t="s">
        <v>32</v>
      </c>
      <c r="I225" s="34">
        <v>5289</v>
      </c>
      <c r="J225" s="46">
        <f t="shared" si="6"/>
        <v>383604.25532986398</v>
      </c>
      <c r="K225" s="36">
        <f t="shared" si="7"/>
        <v>383605.14302527241</v>
      </c>
    </row>
    <row r="226" spans="1:11" x14ac:dyDescent="0.25">
      <c r="A226" s="58">
        <v>300028</v>
      </c>
      <c r="B226" s="34">
        <v>3</v>
      </c>
      <c r="C226" s="35" t="s">
        <v>35</v>
      </c>
      <c r="D226" s="34">
        <v>516</v>
      </c>
      <c r="E226" s="34">
        <v>1</v>
      </c>
      <c r="F226" s="35" t="s">
        <v>32</v>
      </c>
      <c r="G226" s="34">
        <v>35</v>
      </c>
      <c r="H226" s="35" t="s">
        <v>32</v>
      </c>
      <c r="I226" s="34">
        <v>5296</v>
      </c>
      <c r="J226" s="46">
        <f t="shared" si="6"/>
        <v>384112.0508645291</v>
      </c>
      <c r="K226" s="36">
        <f t="shared" si="7"/>
        <v>384112.93973502296</v>
      </c>
    </row>
    <row r="227" spans="1:11" x14ac:dyDescent="0.25">
      <c r="A227" s="58">
        <v>1100001</v>
      </c>
      <c r="B227" s="34">
        <v>11</v>
      </c>
      <c r="C227" s="35" t="s">
        <v>36</v>
      </c>
      <c r="D227" s="34">
        <v>816</v>
      </c>
      <c r="E227" s="34">
        <v>5</v>
      </c>
      <c r="F227" s="35" t="s">
        <v>37</v>
      </c>
      <c r="G227" s="34">
        <v>7</v>
      </c>
      <c r="H227" s="35" t="s">
        <v>38</v>
      </c>
      <c r="I227" s="34">
        <v>5125</v>
      </c>
      <c r="J227" s="46">
        <f t="shared" si="6"/>
        <v>371707.33137485309</v>
      </c>
      <c r="K227" s="36">
        <f t="shared" si="7"/>
        <v>371708.19153968903</v>
      </c>
    </row>
    <row r="228" spans="1:11" x14ac:dyDescent="0.25">
      <c r="A228" s="58">
        <v>1100002</v>
      </c>
      <c r="B228" s="34">
        <v>11</v>
      </c>
      <c r="C228" s="35" t="s">
        <v>36</v>
      </c>
      <c r="D228" s="34">
        <v>687</v>
      </c>
      <c r="E228" s="34">
        <v>5</v>
      </c>
      <c r="F228" s="35" t="s">
        <v>37</v>
      </c>
      <c r="G228" s="34">
        <v>7</v>
      </c>
      <c r="H228" s="35" t="s">
        <v>38</v>
      </c>
      <c r="I228" s="34">
        <v>5669</v>
      </c>
      <c r="J228" s="46">
        <f t="shared" si="6"/>
        <v>411170.29864025512</v>
      </c>
      <c r="K228" s="36">
        <f t="shared" si="7"/>
        <v>411171.25012601452</v>
      </c>
    </row>
    <row r="229" spans="1:11" x14ac:dyDescent="0.25">
      <c r="A229" s="58">
        <v>1100003</v>
      </c>
      <c r="B229" s="34">
        <v>11</v>
      </c>
      <c r="C229" s="35" t="s">
        <v>36</v>
      </c>
      <c r="D229" s="34">
        <v>825</v>
      </c>
      <c r="E229" s="34">
        <v>5</v>
      </c>
      <c r="F229" s="35" t="s">
        <v>37</v>
      </c>
      <c r="G229" s="34">
        <v>7</v>
      </c>
      <c r="H229" s="35" t="s">
        <v>38</v>
      </c>
      <c r="I229" s="34">
        <v>4804</v>
      </c>
      <c r="J229" s="46">
        <f t="shared" si="6"/>
        <v>348421.27899949637</v>
      </c>
      <c r="K229" s="36">
        <f t="shared" si="7"/>
        <v>348422.08527827269</v>
      </c>
    </row>
    <row r="230" spans="1:11" x14ac:dyDescent="0.25">
      <c r="A230" s="58">
        <v>1100004</v>
      </c>
      <c r="B230" s="34">
        <v>11</v>
      </c>
      <c r="C230" s="35" t="s">
        <v>36</v>
      </c>
      <c r="D230" s="34">
        <v>714</v>
      </c>
      <c r="E230" s="34">
        <v>5</v>
      </c>
      <c r="F230" s="35" t="s">
        <v>37</v>
      </c>
      <c r="G230" s="34">
        <v>7</v>
      </c>
      <c r="H230" s="35" t="s">
        <v>38</v>
      </c>
      <c r="I230" s="34">
        <v>4227</v>
      </c>
      <c r="J230" s="46">
        <f t="shared" si="6"/>
        <v>306564.41849924455</v>
      </c>
      <c r="K230" s="36">
        <f t="shared" si="7"/>
        <v>306565.127917409</v>
      </c>
    </row>
    <row r="231" spans="1:11" x14ac:dyDescent="0.25">
      <c r="A231" s="58">
        <v>1100005</v>
      </c>
      <c r="B231" s="34">
        <v>11</v>
      </c>
      <c r="C231" s="35" t="s">
        <v>36</v>
      </c>
      <c r="D231" s="34">
        <v>576</v>
      </c>
      <c r="E231" s="34">
        <v>5</v>
      </c>
      <c r="F231" s="35" t="s">
        <v>37</v>
      </c>
      <c r="G231" s="34">
        <v>7</v>
      </c>
      <c r="H231" s="35" t="s">
        <v>38</v>
      </c>
      <c r="I231" s="34">
        <v>2775</v>
      </c>
      <c r="J231" s="46">
        <f t="shared" si="6"/>
        <v>201233.11616585529</v>
      </c>
      <c r="K231" s="36">
        <f t="shared" si="7"/>
        <v>201233.58183773136</v>
      </c>
    </row>
    <row r="232" spans="1:11" x14ac:dyDescent="0.25">
      <c r="A232" s="58">
        <v>1100006</v>
      </c>
      <c r="B232" s="34">
        <v>11</v>
      </c>
      <c r="C232" s="35" t="s">
        <v>36</v>
      </c>
      <c r="D232" s="34">
        <v>843</v>
      </c>
      <c r="E232" s="34">
        <v>5</v>
      </c>
      <c r="F232" s="35" t="s">
        <v>37</v>
      </c>
      <c r="G232" s="34">
        <v>7</v>
      </c>
      <c r="H232" s="35" t="s">
        <v>38</v>
      </c>
      <c r="I232" s="34">
        <v>5185</v>
      </c>
      <c r="J232" s="46">
        <f t="shared" si="6"/>
        <v>376059.86452912539</v>
      </c>
      <c r="K232" s="36">
        <f t="shared" si="7"/>
        <v>376060.73476612201</v>
      </c>
    </row>
    <row r="233" spans="1:11" x14ac:dyDescent="0.25">
      <c r="A233" s="58">
        <v>1100007</v>
      </c>
      <c r="B233" s="34">
        <v>11</v>
      </c>
      <c r="C233" s="35" t="s">
        <v>36</v>
      </c>
      <c r="D233" s="34">
        <v>573</v>
      </c>
      <c r="E233" s="34">
        <v>5</v>
      </c>
      <c r="F233" s="35" t="s">
        <v>37</v>
      </c>
      <c r="G233" s="34">
        <v>7</v>
      </c>
      <c r="H233" s="35" t="s">
        <v>38</v>
      </c>
      <c r="I233" s="34">
        <v>490</v>
      </c>
      <c r="J233" s="46">
        <f t="shared" si="6"/>
        <v>35474.145207319118</v>
      </c>
      <c r="K233" s="36">
        <f t="shared" si="7"/>
        <v>35474.227297742727</v>
      </c>
    </row>
    <row r="234" spans="1:11" x14ac:dyDescent="0.25">
      <c r="A234" s="58">
        <v>1100008</v>
      </c>
      <c r="B234" s="34">
        <v>11</v>
      </c>
      <c r="C234" s="35" t="s">
        <v>36</v>
      </c>
      <c r="D234" s="34">
        <v>558</v>
      </c>
      <c r="E234" s="34">
        <v>5</v>
      </c>
      <c r="F234" s="35" t="s">
        <v>37</v>
      </c>
      <c r="G234" s="34">
        <v>7</v>
      </c>
      <c r="H234" s="35" t="s">
        <v>38</v>
      </c>
      <c r="I234" s="34">
        <v>460</v>
      </c>
      <c r="J234" s="46">
        <f t="shared" si="6"/>
        <v>33297.878630182975</v>
      </c>
      <c r="K234" s="36">
        <f t="shared" si="7"/>
        <v>33297.955684526249</v>
      </c>
    </row>
    <row r="235" spans="1:11" x14ac:dyDescent="0.25">
      <c r="A235" s="58">
        <v>1100009</v>
      </c>
      <c r="B235" s="34">
        <v>11</v>
      </c>
      <c r="C235" s="35" t="s">
        <v>36</v>
      </c>
      <c r="D235" s="34">
        <v>567</v>
      </c>
      <c r="E235" s="34">
        <v>5</v>
      </c>
      <c r="F235" s="35" t="s">
        <v>37</v>
      </c>
      <c r="G235" s="34">
        <v>7</v>
      </c>
      <c r="H235" s="35" t="s">
        <v>38</v>
      </c>
      <c r="I235" s="34">
        <v>1918</v>
      </c>
      <c r="J235" s="46">
        <f t="shared" si="6"/>
        <v>139064.43427899948</v>
      </c>
      <c r="K235" s="36">
        <f t="shared" si="7"/>
        <v>139064.75608684722</v>
      </c>
    </row>
    <row r="236" spans="1:11" x14ac:dyDescent="0.25">
      <c r="A236" s="58">
        <v>1100010</v>
      </c>
      <c r="B236" s="34">
        <v>11</v>
      </c>
      <c r="C236" s="35" t="s">
        <v>36</v>
      </c>
      <c r="D236" s="34">
        <v>864</v>
      </c>
      <c r="E236" s="34">
        <v>5</v>
      </c>
      <c r="F236" s="35" t="s">
        <v>37</v>
      </c>
      <c r="G236" s="34">
        <v>7</v>
      </c>
      <c r="H236" s="35" t="s">
        <v>38</v>
      </c>
      <c r="I236" s="34">
        <v>5722</v>
      </c>
      <c r="J236" s="46">
        <f t="shared" si="6"/>
        <v>415015.0362598623</v>
      </c>
      <c r="K236" s="36">
        <f t="shared" si="7"/>
        <v>415015.99664269696</v>
      </c>
    </row>
    <row r="237" spans="1:11" x14ac:dyDescent="0.25">
      <c r="A237" s="58">
        <v>1100011</v>
      </c>
      <c r="B237" s="34">
        <v>11</v>
      </c>
      <c r="C237" s="35" t="s">
        <v>36</v>
      </c>
      <c r="D237" s="34">
        <v>681</v>
      </c>
      <c r="E237" s="34">
        <v>5</v>
      </c>
      <c r="F237" s="35" t="s">
        <v>37</v>
      </c>
      <c r="G237" s="34">
        <v>7</v>
      </c>
      <c r="H237" s="35" t="s">
        <v>38</v>
      </c>
      <c r="I237" s="34">
        <v>1647</v>
      </c>
      <c r="J237" s="46">
        <f t="shared" si="6"/>
        <v>119405.49286553633</v>
      </c>
      <c r="K237" s="36">
        <f t="shared" si="7"/>
        <v>119405.76918079167</v>
      </c>
    </row>
    <row r="238" spans="1:11" x14ac:dyDescent="0.25">
      <c r="A238" s="58">
        <v>1100012</v>
      </c>
      <c r="B238" s="34">
        <v>11</v>
      </c>
      <c r="C238" s="35" t="s">
        <v>36</v>
      </c>
      <c r="D238" s="34">
        <v>609</v>
      </c>
      <c r="E238" s="34">
        <v>5</v>
      </c>
      <c r="F238" s="35" t="s">
        <v>37</v>
      </c>
      <c r="G238" s="34">
        <v>7</v>
      </c>
      <c r="H238" s="35" t="s">
        <v>38</v>
      </c>
      <c r="I238" s="34">
        <v>1825</v>
      </c>
      <c r="J238" s="46">
        <f t="shared" si="6"/>
        <v>132318.00788987745</v>
      </c>
      <c r="K238" s="36">
        <f t="shared" si="7"/>
        <v>132318.31408587613</v>
      </c>
    </row>
    <row r="239" spans="1:11" x14ac:dyDescent="0.25">
      <c r="A239" s="58">
        <v>1100013</v>
      </c>
      <c r="B239" s="34">
        <v>11</v>
      </c>
      <c r="C239" s="35" t="s">
        <v>36</v>
      </c>
      <c r="D239" s="34">
        <v>636</v>
      </c>
      <c r="E239" s="34">
        <v>5</v>
      </c>
      <c r="F239" s="35" t="s">
        <v>37</v>
      </c>
      <c r="G239" s="34">
        <v>7</v>
      </c>
      <c r="H239" s="35" t="s">
        <v>38</v>
      </c>
      <c r="I239" s="34">
        <v>3369</v>
      </c>
      <c r="J239" s="46">
        <f t="shared" si="6"/>
        <v>244323.19439315089</v>
      </c>
      <c r="K239" s="36">
        <f t="shared" si="7"/>
        <v>244323.75977941765</v>
      </c>
    </row>
    <row r="240" spans="1:11" x14ac:dyDescent="0.25">
      <c r="A240" s="58">
        <v>1100014</v>
      </c>
      <c r="B240" s="34">
        <v>11</v>
      </c>
      <c r="C240" s="35" t="s">
        <v>36</v>
      </c>
      <c r="D240" s="34">
        <v>813</v>
      </c>
      <c r="E240" s="34">
        <v>5</v>
      </c>
      <c r="F240" s="35" t="s">
        <v>37</v>
      </c>
      <c r="G240" s="34">
        <v>7</v>
      </c>
      <c r="H240" s="35" t="s">
        <v>38</v>
      </c>
      <c r="I240" s="34">
        <v>5858</v>
      </c>
      <c r="J240" s="46">
        <f t="shared" si="6"/>
        <v>424880.77807621285</v>
      </c>
      <c r="K240" s="36">
        <f t="shared" si="7"/>
        <v>424881.76128927839</v>
      </c>
    </row>
    <row r="241" spans="1:11" x14ac:dyDescent="0.25">
      <c r="A241" s="58">
        <v>1100015</v>
      </c>
      <c r="B241" s="34">
        <v>11</v>
      </c>
      <c r="C241" s="35" t="s">
        <v>36</v>
      </c>
      <c r="D241" s="34">
        <v>675</v>
      </c>
      <c r="E241" s="34">
        <v>5</v>
      </c>
      <c r="F241" s="35" t="s">
        <v>37</v>
      </c>
      <c r="G241" s="34">
        <v>7</v>
      </c>
      <c r="H241" s="35" t="s">
        <v>38</v>
      </c>
      <c r="I241" s="34">
        <v>4191</v>
      </c>
      <c r="J241" s="46">
        <f t="shared" si="6"/>
        <v>303952.89860668121</v>
      </c>
      <c r="K241" s="36">
        <f t="shared" si="7"/>
        <v>303953.60198154923</v>
      </c>
    </row>
    <row r="242" spans="1:11" x14ac:dyDescent="0.25">
      <c r="A242" s="58">
        <v>1100016</v>
      </c>
      <c r="B242" s="34">
        <v>11</v>
      </c>
      <c r="C242" s="35" t="s">
        <v>36</v>
      </c>
      <c r="D242" s="34">
        <v>546</v>
      </c>
      <c r="E242" s="34">
        <v>5</v>
      </c>
      <c r="F242" s="35" t="s">
        <v>37</v>
      </c>
      <c r="G242" s="34">
        <v>7</v>
      </c>
      <c r="H242" s="35" t="s">
        <v>38</v>
      </c>
      <c r="I242" s="34">
        <v>3966</v>
      </c>
      <c r="J242" s="46">
        <f t="shared" si="6"/>
        <v>287630.89927816013</v>
      </c>
      <c r="K242" s="36">
        <f t="shared" si="7"/>
        <v>287631.56488242565</v>
      </c>
    </row>
    <row r="243" spans="1:11" x14ac:dyDescent="0.25">
      <c r="A243" s="58">
        <v>1100017</v>
      </c>
      <c r="B243" s="34">
        <v>11</v>
      </c>
      <c r="C243" s="35" t="s">
        <v>36</v>
      </c>
      <c r="D243" s="34">
        <v>564</v>
      </c>
      <c r="E243" s="34">
        <v>5</v>
      </c>
      <c r="F243" s="35" t="s">
        <v>37</v>
      </c>
      <c r="G243" s="34">
        <v>7</v>
      </c>
      <c r="H243" s="35" t="s">
        <v>38</v>
      </c>
      <c r="I243" s="34">
        <v>4557</v>
      </c>
      <c r="J243" s="46">
        <f t="shared" si="6"/>
        <v>330503.35084774211</v>
      </c>
      <c r="K243" s="36">
        <f t="shared" si="7"/>
        <v>330504.11566279031</v>
      </c>
    </row>
    <row r="244" spans="1:11" x14ac:dyDescent="0.25">
      <c r="A244" s="58">
        <v>1100018</v>
      </c>
      <c r="B244" s="34">
        <v>11</v>
      </c>
      <c r="C244" s="35" t="s">
        <v>36</v>
      </c>
      <c r="D244" s="34">
        <v>750</v>
      </c>
      <c r="E244" s="34">
        <v>5</v>
      </c>
      <c r="F244" s="35" t="s">
        <v>37</v>
      </c>
      <c r="G244" s="34">
        <v>7</v>
      </c>
      <c r="H244" s="35" t="s">
        <v>38</v>
      </c>
      <c r="I244" s="34">
        <v>4802</v>
      </c>
      <c r="J244" s="46">
        <f t="shared" si="6"/>
        <v>348276.19456102065</v>
      </c>
      <c r="K244" s="36">
        <f t="shared" si="7"/>
        <v>348277.00050405826</v>
      </c>
    </row>
    <row r="245" spans="1:11" x14ac:dyDescent="0.25">
      <c r="A245" s="58">
        <v>1100019</v>
      </c>
      <c r="B245" s="34">
        <v>11</v>
      </c>
      <c r="C245" s="35" t="s">
        <v>36</v>
      </c>
      <c r="D245" s="34">
        <v>804</v>
      </c>
      <c r="E245" s="34">
        <v>5</v>
      </c>
      <c r="F245" s="35" t="s">
        <v>37</v>
      </c>
      <c r="G245" s="34">
        <v>7</v>
      </c>
      <c r="H245" s="35" t="s">
        <v>38</v>
      </c>
      <c r="I245" s="34">
        <v>5560</v>
      </c>
      <c r="J245" s="46">
        <f t="shared" si="6"/>
        <v>403263.19674332713</v>
      </c>
      <c r="K245" s="36">
        <f t="shared" si="7"/>
        <v>403264.129931328</v>
      </c>
    </row>
    <row r="246" spans="1:11" x14ac:dyDescent="0.25">
      <c r="A246" s="58">
        <v>1100020</v>
      </c>
      <c r="B246" s="34">
        <v>11</v>
      </c>
      <c r="C246" s="35" t="s">
        <v>36</v>
      </c>
      <c r="D246" s="34">
        <v>813</v>
      </c>
      <c r="E246" s="34">
        <v>5</v>
      </c>
      <c r="F246" s="35" t="s">
        <v>37</v>
      </c>
      <c r="G246" s="34">
        <v>7</v>
      </c>
      <c r="H246" s="35" t="s">
        <v>38</v>
      </c>
      <c r="I246" s="34">
        <v>5082</v>
      </c>
      <c r="J246" s="46">
        <f t="shared" si="6"/>
        <v>368588.01594762463</v>
      </c>
      <c r="K246" s="36">
        <f t="shared" si="7"/>
        <v>368588.86889407877</v>
      </c>
    </row>
    <row r="247" spans="1:11" x14ac:dyDescent="0.25">
      <c r="A247" s="58">
        <v>1100021</v>
      </c>
      <c r="B247" s="34">
        <v>11</v>
      </c>
      <c r="C247" s="35" t="s">
        <v>36</v>
      </c>
      <c r="D247" s="34">
        <v>855</v>
      </c>
      <c r="E247" s="34">
        <v>5</v>
      </c>
      <c r="F247" s="35" t="s">
        <v>37</v>
      </c>
      <c r="G247" s="34">
        <v>7</v>
      </c>
      <c r="H247" s="35" t="s">
        <v>38</v>
      </c>
      <c r="I247" s="34">
        <v>5681</v>
      </c>
      <c r="J247" s="46">
        <f t="shared" si="6"/>
        <v>412040.80527110957</v>
      </c>
      <c r="K247" s="36">
        <f t="shared" si="7"/>
        <v>412041.75877130113</v>
      </c>
    </row>
    <row r="248" spans="1:11" x14ac:dyDescent="0.25">
      <c r="A248" s="58">
        <v>1100022</v>
      </c>
      <c r="B248" s="34">
        <v>11</v>
      </c>
      <c r="C248" s="35" t="s">
        <v>36</v>
      </c>
      <c r="D248" s="34">
        <v>690</v>
      </c>
      <c r="E248" s="34">
        <v>5</v>
      </c>
      <c r="F248" s="35" t="s">
        <v>37</v>
      </c>
      <c r="G248" s="34">
        <v>7</v>
      </c>
      <c r="H248" s="35" t="s">
        <v>38</v>
      </c>
      <c r="I248" s="34">
        <v>4582</v>
      </c>
      <c r="J248" s="46">
        <f t="shared" si="6"/>
        <v>332316.9063286889</v>
      </c>
      <c r="K248" s="36">
        <f t="shared" si="7"/>
        <v>332317.67534047068</v>
      </c>
    </row>
    <row r="249" spans="1:11" x14ac:dyDescent="0.25">
      <c r="A249" s="58">
        <v>1100023</v>
      </c>
      <c r="B249" s="34">
        <v>11</v>
      </c>
      <c r="C249" s="35" t="s">
        <v>36</v>
      </c>
      <c r="D249" s="34">
        <v>819</v>
      </c>
      <c r="E249" s="34">
        <v>5</v>
      </c>
      <c r="F249" s="35" t="s">
        <v>37</v>
      </c>
      <c r="G249" s="34">
        <v>7</v>
      </c>
      <c r="H249" s="35" t="s">
        <v>38</v>
      </c>
      <c r="I249" s="34">
        <v>4367</v>
      </c>
      <c r="J249" s="46">
        <f t="shared" si="6"/>
        <v>316720.32919254655</v>
      </c>
      <c r="K249" s="36">
        <f t="shared" si="7"/>
        <v>316721.06211241923</v>
      </c>
    </row>
    <row r="250" spans="1:11" x14ac:dyDescent="0.25">
      <c r="A250" s="58">
        <v>1100024</v>
      </c>
      <c r="B250" s="34">
        <v>11</v>
      </c>
      <c r="C250" s="35" t="s">
        <v>36</v>
      </c>
      <c r="D250" s="34">
        <v>789</v>
      </c>
      <c r="E250" s="34">
        <v>5</v>
      </c>
      <c r="F250" s="35" t="s">
        <v>37</v>
      </c>
      <c r="G250" s="34">
        <v>7</v>
      </c>
      <c r="H250" s="35" t="s">
        <v>38</v>
      </c>
      <c r="I250" s="34">
        <v>4527</v>
      </c>
      <c r="J250" s="46">
        <f t="shared" si="6"/>
        <v>328327.08427060599</v>
      </c>
      <c r="K250" s="36">
        <f t="shared" si="7"/>
        <v>328327.84404957382</v>
      </c>
    </row>
    <row r="251" spans="1:11" x14ac:dyDescent="0.25">
      <c r="A251" s="58">
        <v>1100025</v>
      </c>
      <c r="B251" s="34">
        <v>11</v>
      </c>
      <c r="C251" s="35" t="s">
        <v>36</v>
      </c>
      <c r="D251" s="34">
        <v>591</v>
      </c>
      <c r="E251" s="34">
        <v>5</v>
      </c>
      <c r="F251" s="35" t="s">
        <v>37</v>
      </c>
      <c r="G251" s="34">
        <v>7</v>
      </c>
      <c r="H251" s="35" t="s">
        <v>38</v>
      </c>
      <c r="I251" s="34">
        <v>3961</v>
      </c>
      <c r="J251" s="46">
        <f t="shared" si="6"/>
        <v>287268.18818197079</v>
      </c>
      <c r="K251" s="36">
        <f t="shared" si="7"/>
        <v>287268.85294688959</v>
      </c>
    </row>
    <row r="252" spans="1:11" x14ac:dyDescent="0.25">
      <c r="A252" s="58">
        <v>1100026</v>
      </c>
      <c r="B252" s="34">
        <v>11</v>
      </c>
      <c r="C252" s="35" t="s">
        <v>36</v>
      </c>
      <c r="D252" s="34">
        <v>678</v>
      </c>
      <c r="E252" s="34">
        <v>5</v>
      </c>
      <c r="F252" s="35" t="s">
        <v>37</v>
      </c>
      <c r="G252" s="34">
        <v>7</v>
      </c>
      <c r="H252" s="35" t="s">
        <v>38</v>
      </c>
      <c r="I252" s="34">
        <v>5380</v>
      </c>
      <c r="J252" s="46">
        <f t="shared" si="6"/>
        <v>390205.59728051029</v>
      </c>
      <c r="K252" s="36">
        <f t="shared" si="7"/>
        <v>390206.5002520291</v>
      </c>
    </row>
    <row r="253" spans="1:11" x14ac:dyDescent="0.25">
      <c r="A253" s="58">
        <v>1100027</v>
      </c>
      <c r="B253" s="34">
        <v>11</v>
      </c>
      <c r="C253" s="35" t="s">
        <v>36</v>
      </c>
      <c r="D253" s="34">
        <v>873</v>
      </c>
      <c r="E253" s="34">
        <v>5</v>
      </c>
      <c r="F253" s="35" t="s">
        <v>37</v>
      </c>
      <c r="G253" s="34">
        <v>7</v>
      </c>
      <c r="H253" s="35" t="s">
        <v>38</v>
      </c>
      <c r="I253" s="34">
        <v>5711</v>
      </c>
      <c r="J253" s="46">
        <f t="shared" si="6"/>
        <v>414217.07184824575</v>
      </c>
      <c r="K253" s="36">
        <f t="shared" si="7"/>
        <v>414218.03038451762</v>
      </c>
    </row>
    <row r="254" spans="1:11" x14ac:dyDescent="0.25">
      <c r="A254" s="58">
        <v>1100028</v>
      </c>
      <c r="B254" s="34">
        <v>11</v>
      </c>
      <c r="C254" s="35" t="s">
        <v>36</v>
      </c>
      <c r="D254" s="34">
        <v>561</v>
      </c>
      <c r="E254" s="34">
        <v>5</v>
      </c>
      <c r="F254" s="35" t="s">
        <v>37</v>
      </c>
      <c r="G254" s="34">
        <v>7</v>
      </c>
      <c r="H254" s="35" t="s">
        <v>38</v>
      </c>
      <c r="I254" s="34">
        <v>5810</v>
      </c>
      <c r="J254" s="46">
        <f t="shared" si="6"/>
        <v>421398.751552795</v>
      </c>
      <c r="K254" s="36">
        <f t="shared" si="7"/>
        <v>421399.72670813202</v>
      </c>
    </row>
    <row r="255" spans="1:11" x14ac:dyDescent="0.25">
      <c r="A255" s="58">
        <v>1100029</v>
      </c>
      <c r="B255" s="34">
        <v>11</v>
      </c>
      <c r="C255" s="35" t="s">
        <v>36</v>
      </c>
      <c r="D255" s="34">
        <v>957</v>
      </c>
      <c r="E255" s="34">
        <v>5</v>
      </c>
      <c r="F255" s="35" t="s">
        <v>37</v>
      </c>
      <c r="G255" s="34">
        <v>7</v>
      </c>
      <c r="H255" s="35" t="s">
        <v>38</v>
      </c>
      <c r="I255" s="34">
        <v>5796</v>
      </c>
      <c r="J255" s="46">
        <f t="shared" si="6"/>
        <v>420383.16048346483</v>
      </c>
      <c r="K255" s="36">
        <f t="shared" si="7"/>
        <v>420384.13328863098</v>
      </c>
    </row>
    <row r="256" spans="1:11" x14ac:dyDescent="0.25">
      <c r="A256" s="58">
        <v>1100030</v>
      </c>
      <c r="B256" s="34">
        <v>11</v>
      </c>
      <c r="C256" s="35" t="s">
        <v>36</v>
      </c>
      <c r="D256" s="34">
        <v>576</v>
      </c>
      <c r="E256" s="34">
        <v>5</v>
      </c>
      <c r="F256" s="35" t="s">
        <v>37</v>
      </c>
      <c r="G256" s="34">
        <v>7</v>
      </c>
      <c r="H256" s="35" t="s">
        <v>38</v>
      </c>
      <c r="I256" s="34">
        <v>5574</v>
      </c>
      <c r="J256" s="46">
        <f t="shared" si="6"/>
        <v>404278.78781265736</v>
      </c>
      <c r="K256" s="36">
        <f t="shared" si="7"/>
        <v>404279.72335082904</v>
      </c>
    </row>
    <row r="257" spans="1:11" x14ac:dyDescent="0.25">
      <c r="A257" s="58">
        <v>1100031</v>
      </c>
      <c r="B257" s="34">
        <v>11</v>
      </c>
      <c r="C257" s="35" t="s">
        <v>36</v>
      </c>
      <c r="D257" s="34">
        <v>882</v>
      </c>
      <c r="E257" s="34">
        <v>5</v>
      </c>
      <c r="F257" s="35" t="s">
        <v>37</v>
      </c>
      <c r="G257" s="34">
        <v>7</v>
      </c>
      <c r="H257" s="35" t="s">
        <v>38</v>
      </c>
      <c r="I257" s="34">
        <v>5556</v>
      </c>
      <c r="J257" s="46">
        <f t="shared" si="6"/>
        <v>402973.02786637569</v>
      </c>
      <c r="K257" s="36">
        <f t="shared" si="7"/>
        <v>402973.96038289915</v>
      </c>
    </row>
    <row r="258" spans="1:11" x14ac:dyDescent="0.25">
      <c r="A258" s="58">
        <v>1100032</v>
      </c>
      <c r="B258" s="34">
        <v>11</v>
      </c>
      <c r="C258" s="35" t="s">
        <v>36</v>
      </c>
      <c r="D258" s="34">
        <v>660</v>
      </c>
      <c r="E258" s="34">
        <v>5</v>
      </c>
      <c r="F258" s="35" t="s">
        <v>37</v>
      </c>
      <c r="G258" s="34">
        <v>7</v>
      </c>
      <c r="H258" s="35" t="s">
        <v>38</v>
      </c>
      <c r="I258" s="34">
        <v>5437</v>
      </c>
      <c r="J258" s="46">
        <f t="shared" si="6"/>
        <v>394340.50377706898</v>
      </c>
      <c r="K258" s="36">
        <f t="shared" si="7"/>
        <v>394341.41631714045</v>
      </c>
    </row>
    <row r="259" spans="1:11" x14ac:dyDescent="0.25">
      <c r="A259" s="58">
        <v>1100033</v>
      </c>
      <c r="B259" s="34">
        <v>11</v>
      </c>
      <c r="C259" s="35" t="s">
        <v>36</v>
      </c>
      <c r="D259" s="34">
        <v>618</v>
      </c>
      <c r="E259" s="34">
        <v>5</v>
      </c>
      <c r="F259" s="35" t="s">
        <v>37</v>
      </c>
      <c r="G259" s="34">
        <v>7</v>
      </c>
      <c r="H259" s="35" t="s">
        <v>38</v>
      </c>
      <c r="I259" s="34">
        <v>5561</v>
      </c>
      <c r="J259" s="46">
        <f t="shared" ref="J259:J322" si="8">(1+(I259-1)*((432135-1)/(5958-1)))</f>
        <v>403335.73896256502</v>
      </c>
      <c r="K259" s="36">
        <f t="shared" ref="K259:K322" si="9">J259+(J259/432135)</f>
        <v>403336.67231843522</v>
      </c>
    </row>
    <row r="260" spans="1:11" x14ac:dyDescent="0.25">
      <c r="A260" s="58">
        <v>1100034</v>
      </c>
      <c r="B260" s="34">
        <v>11</v>
      </c>
      <c r="C260" s="35" t="s">
        <v>36</v>
      </c>
      <c r="D260" s="34">
        <v>759</v>
      </c>
      <c r="E260" s="34">
        <v>5</v>
      </c>
      <c r="F260" s="35" t="s">
        <v>37</v>
      </c>
      <c r="G260" s="34">
        <v>7</v>
      </c>
      <c r="H260" s="35" t="s">
        <v>38</v>
      </c>
      <c r="I260" s="34">
        <v>5449</v>
      </c>
      <c r="J260" s="46">
        <f t="shared" si="8"/>
        <v>395211.01040792343</v>
      </c>
      <c r="K260" s="36">
        <f t="shared" si="9"/>
        <v>395211.924962427</v>
      </c>
    </row>
    <row r="261" spans="1:11" x14ac:dyDescent="0.25">
      <c r="A261" s="58">
        <v>1100035</v>
      </c>
      <c r="B261" s="34">
        <v>11</v>
      </c>
      <c r="C261" s="35" t="s">
        <v>36</v>
      </c>
      <c r="D261" s="34">
        <v>810</v>
      </c>
      <c r="E261" s="34">
        <v>5</v>
      </c>
      <c r="F261" s="35" t="s">
        <v>37</v>
      </c>
      <c r="G261" s="34">
        <v>7</v>
      </c>
      <c r="H261" s="35" t="s">
        <v>38</v>
      </c>
      <c r="I261" s="34">
        <v>5374</v>
      </c>
      <c r="J261" s="46">
        <f t="shared" si="8"/>
        <v>389770.34396508307</v>
      </c>
      <c r="K261" s="36">
        <f t="shared" si="9"/>
        <v>389771.24592938583</v>
      </c>
    </row>
    <row r="262" spans="1:11" x14ac:dyDescent="0.25">
      <c r="A262" s="58">
        <v>1100036</v>
      </c>
      <c r="B262" s="34">
        <v>11</v>
      </c>
      <c r="C262" s="35" t="s">
        <v>36</v>
      </c>
      <c r="D262" s="34">
        <v>540</v>
      </c>
      <c r="E262" s="34">
        <v>5</v>
      </c>
      <c r="F262" s="35" t="s">
        <v>37</v>
      </c>
      <c r="G262" s="34">
        <v>7</v>
      </c>
      <c r="H262" s="35" t="s">
        <v>38</v>
      </c>
      <c r="I262" s="34">
        <v>5435</v>
      </c>
      <c r="J262" s="46">
        <f t="shared" si="8"/>
        <v>394195.4193385932</v>
      </c>
      <c r="K262" s="36">
        <f t="shared" si="9"/>
        <v>394196.33154292597</v>
      </c>
    </row>
    <row r="263" spans="1:11" x14ac:dyDescent="0.25">
      <c r="A263" s="58">
        <v>1100037</v>
      </c>
      <c r="B263" s="34">
        <v>11</v>
      </c>
      <c r="C263" s="35" t="s">
        <v>36</v>
      </c>
      <c r="D263" s="34">
        <v>624</v>
      </c>
      <c r="E263" s="34">
        <v>5</v>
      </c>
      <c r="F263" s="35" t="s">
        <v>37</v>
      </c>
      <c r="G263" s="34">
        <v>7</v>
      </c>
      <c r="H263" s="35" t="s">
        <v>38</v>
      </c>
      <c r="I263" s="34">
        <v>5541</v>
      </c>
      <c r="J263" s="46">
        <f t="shared" si="8"/>
        <v>401884.89457780757</v>
      </c>
      <c r="K263" s="36">
        <f t="shared" si="9"/>
        <v>401885.82457629085</v>
      </c>
    </row>
    <row r="264" spans="1:11" x14ac:dyDescent="0.25">
      <c r="A264" s="58">
        <v>1200001</v>
      </c>
      <c r="B264" s="34">
        <v>12</v>
      </c>
      <c r="C264" s="35" t="s">
        <v>39</v>
      </c>
      <c r="D264" s="34">
        <v>789</v>
      </c>
      <c r="E264" s="34">
        <v>4</v>
      </c>
      <c r="F264" s="35" t="s">
        <v>40</v>
      </c>
      <c r="G264" s="34">
        <v>7</v>
      </c>
      <c r="H264" s="35" t="s">
        <v>38</v>
      </c>
      <c r="I264" s="34">
        <v>5745</v>
      </c>
      <c r="J264" s="46">
        <f t="shared" si="8"/>
        <v>416683.50730233337</v>
      </c>
      <c r="K264" s="36">
        <f t="shared" si="9"/>
        <v>416684.47154616297</v>
      </c>
    </row>
    <row r="265" spans="1:11" x14ac:dyDescent="0.25">
      <c r="A265" s="58">
        <v>1200002</v>
      </c>
      <c r="B265" s="34">
        <v>12</v>
      </c>
      <c r="C265" s="35" t="s">
        <v>39</v>
      </c>
      <c r="D265" s="34">
        <v>573</v>
      </c>
      <c r="E265" s="34">
        <v>5</v>
      </c>
      <c r="F265" s="35" t="s">
        <v>37</v>
      </c>
      <c r="G265" s="34">
        <v>7</v>
      </c>
      <c r="H265" s="35" t="s">
        <v>38</v>
      </c>
      <c r="I265" s="34">
        <v>5624</v>
      </c>
      <c r="J265" s="46">
        <f t="shared" si="8"/>
        <v>407905.89877455094</v>
      </c>
      <c r="K265" s="36">
        <f t="shared" si="9"/>
        <v>407906.84270618984</v>
      </c>
    </row>
    <row r="266" spans="1:11" x14ac:dyDescent="0.25">
      <c r="A266" s="58">
        <v>1200003</v>
      </c>
      <c r="B266" s="34">
        <v>12</v>
      </c>
      <c r="C266" s="35" t="s">
        <v>39</v>
      </c>
      <c r="D266" s="34">
        <v>711</v>
      </c>
      <c r="E266" s="34">
        <v>5</v>
      </c>
      <c r="F266" s="35" t="s">
        <v>37</v>
      </c>
      <c r="G266" s="34">
        <v>7</v>
      </c>
      <c r="H266" s="35" t="s">
        <v>38</v>
      </c>
      <c r="I266" s="34">
        <v>5714</v>
      </c>
      <c r="J266" s="46">
        <f t="shared" si="8"/>
        <v>414434.69850595936</v>
      </c>
      <c r="K266" s="36">
        <f t="shared" si="9"/>
        <v>414435.65754583926</v>
      </c>
    </row>
    <row r="267" spans="1:11" x14ac:dyDescent="0.25">
      <c r="A267" s="58">
        <v>1200004</v>
      </c>
      <c r="B267" s="34">
        <v>12</v>
      </c>
      <c r="C267" s="35" t="s">
        <v>39</v>
      </c>
      <c r="D267" s="34">
        <v>522</v>
      </c>
      <c r="E267" s="34">
        <v>5</v>
      </c>
      <c r="F267" s="35" t="s">
        <v>37</v>
      </c>
      <c r="G267" s="34">
        <v>7</v>
      </c>
      <c r="H267" s="35" t="s">
        <v>38</v>
      </c>
      <c r="I267" s="34">
        <v>5425</v>
      </c>
      <c r="J267" s="46">
        <f t="shared" si="8"/>
        <v>393469.99714621453</v>
      </c>
      <c r="K267" s="36">
        <f t="shared" si="9"/>
        <v>393470.90767185384</v>
      </c>
    </row>
    <row r="268" spans="1:11" x14ac:dyDescent="0.25">
      <c r="A268" s="58">
        <v>1200005</v>
      </c>
      <c r="B268" s="34">
        <v>12</v>
      </c>
      <c r="C268" s="35" t="s">
        <v>39</v>
      </c>
      <c r="D268" s="34">
        <v>522</v>
      </c>
      <c r="E268" s="34">
        <v>5</v>
      </c>
      <c r="F268" s="35" t="s">
        <v>37</v>
      </c>
      <c r="G268" s="34">
        <v>7</v>
      </c>
      <c r="H268" s="35" t="s">
        <v>38</v>
      </c>
      <c r="I268" s="34">
        <v>5198</v>
      </c>
      <c r="J268" s="46">
        <f t="shared" si="8"/>
        <v>377002.91337921773</v>
      </c>
      <c r="K268" s="36">
        <f t="shared" si="9"/>
        <v>377003.78579851583</v>
      </c>
    </row>
    <row r="269" spans="1:11" x14ac:dyDescent="0.25">
      <c r="A269" s="58">
        <v>1200006</v>
      </c>
      <c r="B269" s="34">
        <v>12</v>
      </c>
      <c r="C269" s="35" t="s">
        <v>39</v>
      </c>
      <c r="D269" s="34">
        <v>723</v>
      </c>
      <c r="E269" s="34">
        <v>5</v>
      </c>
      <c r="F269" s="35" t="s">
        <v>37</v>
      </c>
      <c r="G269" s="34">
        <v>7</v>
      </c>
      <c r="H269" s="35" t="s">
        <v>38</v>
      </c>
      <c r="I269" s="34">
        <v>5170</v>
      </c>
      <c r="J269" s="46">
        <f t="shared" si="8"/>
        <v>374971.73124055733</v>
      </c>
      <c r="K269" s="36">
        <f t="shared" si="9"/>
        <v>374972.59895951377</v>
      </c>
    </row>
    <row r="270" spans="1:11" x14ac:dyDescent="0.25">
      <c r="A270" s="58">
        <v>1200007</v>
      </c>
      <c r="B270" s="34">
        <v>12</v>
      </c>
      <c r="C270" s="35" t="s">
        <v>39</v>
      </c>
      <c r="D270" s="34">
        <v>579</v>
      </c>
      <c r="E270" s="34">
        <v>5</v>
      </c>
      <c r="F270" s="35" t="s">
        <v>37</v>
      </c>
      <c r="G270" s="34">
        <v>7</v>
      </c>
      <c r="H270" s="35" t="s">
        <v>38</v>
      </c>
      <c r="I270" s="34">
        <v>5190</v>
      </c>
      <c r="J270" s="46">
        <f t="shared" si="8"/>
        <v>376422.57562531473</v>
      </c>
      <c r="K270" s="36">
        <f t="shared" si="9"/>
        <v>376423.44670165807</v>
      </c>
    </row>
    <row r="271" spans="1:11" x14ac:dyDescent="0.25">
      <c r="A271" s="58">
        <v>1200008</v>
      </c>
      <c r="B271" s="34">
        <v>12</v>
      </c>
      <c r="C271" s="35" t="s">
        <v>39</v>
      </c>
      <c r="D271" s="34">
        <v>579</v>
      </c>
      <c r="E271" s="34">
        <v>5</v>
      </c>
      <c r="F271" s="35" t="s">
        <v>37</v>
      </c>
      <c r="G271" s="34">
        <v>7</v>
      </c>
      <c r="H271" s="35" t="s">
        <v>38</v>
      </c>
      <c r="I271" s="34">
        <v>5313</v>
      </c>
      <c r="J271" s="46">
        <f t="shared" si="8"/>
        <v>385345.26859157294</v>
      </c>
      <c r="K271" s="36">
        <f t="shared" si="9"/>
        <v>385346.16031584569</v>
      </c>
    </row>
    <row r="272" spans="1:11" x14ac:dyDescent="0.25">
      <c r="A272" s="58">
        <v>1200009</v>
      </c>
      <c r="B272" s="34">
        <v>12</v>
      </c>
      <c r="C272" s="35" t="s">
        <v>39</v>
      </c>
      <c r="D272" s="34">
        <v>702</v>
      </c>
      <c r="E272" s="34">
        <v>5</v>
      </c>
      <c r="F272" s="35" t="s">
        <v>37</v>
      </c>
      <c r="G272" s="34">
        <v>7</v>
      </c>
      <c r="H272" s="35" t="s">
        <v>38</v>
      </c>
      <c r="I272" s="34">
        <v>5245</v>
      </c>
      <c r="J272" s="46">
        <f t="shared" si="8"/>
        <v>380412.39768339763</v>
      </c>
      <c r="K272" s="36">
        <f t="shared" si="9"/>
        <v>380413.27799255494</v>
      </c>
    </row>
    <row r="273" spans="1:11" x14ac:dyDescent="0.25">
      <c r="A273" s="58">
        <v>1200010</v>
      </c>
      <c r="B273" s="34">
        <v>12</v>
      </c>
      <c r="C273" s="35" t="s">
        <v>39</v>
      </c>
      <c r="D273" s="34">
        <v>600</v>
      </c>
      <c r="E273" s="34">
        <v>5</v>
      </c>
      <c r="F273" s="35" t="s">
        <v>37</v>
      </c>
      <c r="G273" s="34">
        <v>7</v>
      </c>
      <c r="H273" s="35" t="s">
        <v>38</v>
      </c>
      <c r="I273" s="34">
        <v>5353</v>
      </c>
      <c r="J273" s="46">
        <f t="shared" si="8"/>
        <v>388246.95736108779</v>
      </c>
      <c r="K273" s="36">
        <f t="shared" si="9"/>
        <v>388247.8558001343</v>
      </c>
    </row>
    <row r="274" spans="1:11" x14ac:dyDescent="0.25">
      <c r="A274" s="58">
        <v>1200011</v>
      </c>
      <c r="B274" s="34">
        <v>12</v>
      </c>
      <c r="C274" s="35" t="s">
        <v>39</v>
      </c>
      <c r="D274" s="34">
        <v>696</v>
      </c>
      <c r="E274" s="34">
        <v>5</v>
      </c>
      <c r="F274" s="35" t="s">
        <v>37</v>
      </c>
      <c r="G274" s="34">
        <v>7</v>
      </c>
      <c r="H274" s="35" t="s">
        <v>38</v>
      </c>
      <c r="I274" s="34">
        <v>3152</v>
      </c>
      <c r="J274" s="46">
        <f t="shared" si="8"/>
        <v>228581.53281853281</v>
      </c>
      <c r="K274" s="36">
        <f t="shared" si="9"/>
        <v>228582.0617771518</v>
      </c>
    </row>
    <row r="275" spans="1:11" x14ac:dyDescent="0.25">
      <c r="A275" s="58">
        <v>1200012</v>
      </c>
      <c r="B275" s="34">
        <v>12</v>
      </c>
      <c r="C275" s="35" t="s">
        <v>39</v>
      </c>
      <c r="D275" s="34">
        <v>756</v>
      </c>
      <c r="E275" s="34">
        <v>5</v>
      </c>
      <c r="F275" s="35" t="s">
        <v>37</v>
      </c>
      <c r="G275" s="34">
        <v>7</v>
      </c>
      <c r="H275" s="35" t="s">
        <v>38</v>
      </c>
      <c r="I275" s="34">
        <v>3891</v>
      </c>
      <c r="J275" s="46">
        <f t="shared" si="8"/>
        <v>282190.23283531977</v>
      </c>
      <c r="K275" s="36">
        <f t="shared" si="9"/>
        <v>282190.88584938442</v>
      </c>
    </row>
    <row r="276" spans="1:11" x14ac:dyDescent="0.25">
      <c r="A276" s="58">
        <v>1200013</v>
      </c>
      <c r="B276" s="34">
        <v>12</v>
      </c>
      <c r="C276" s="35" t="s">
        <v>39</v>
      </c>
      <c r="D276" s="34">
        <v>546</v>
      </c>
      <c r="E276" s="34">
        <v>5</v>
      </c>
      <c r="F276" s="35" t="s">
        <v>37</v>
      </c>
      <c r="G276" s="34">
        <v>7</v>
      </c>
      <c r="H276" s="35" t="s">
        <v>38</v>
      </c>
      <c r="I276" s="34">
        <v>1893</v>
      </c>
      <c r="J276" s="46">
        <f t="shared" si="8"/>
        <v>137250.8787980527</v>
      </c>
      <c r="K276" s="36">
        <f t="shared" si="9"/>
        <v>137251.19640916682</v>
      </c>
    </row>
    <row r="277" spans="1:11" x14ac:dyDescent="0.25">
      <c r="A277" s="58">
        <v>1200014</v>
      </c>
      <c r="B277" s="34">
        <v>12</v>
      </c>
      <c r="C277" s="35" t="s">
        <v>39</v>
      </c>
      <c r="D277" s="34">
        <v>666</v>
      </c>
      <c r="E277" s="34">
        <v>5</v>
      </c>
      <c r="F277" s="35" t="s">
        <v>37</v>
      </c>
      <c r="G277" s="34">
        <v>7</v>
      </c>
      <c r="H277" s="35" t="s">
        <v>38</v>
      </c>
      <c r="I277" s="34">
        <v>3522</v>
      </c>
      <c r="J277" s="46">
        <f t="shared" si="8"/>
        <v>255422.15393654522</v>
      </c>
      <c r="K277" s="36">
        <f t="shared" si="9"/>
        <v>255422.74500682173</v>
      </c>
    </row>
    <row r="278" spans="1:11" x14ac:dyDescent="0.25">
      <c r="A278" s="58">
        <v>1200015</v>
      </c>
      <c r="B278" s="34">
        <v>12</v>
      </c>
      <c r="C278" s="35" t="s">
        <v>39</v>
      </c>
      <c r="D278" s="34">
        <v>615</v>
      </c>
      <c r="E278" s="34">
        <v>5</v>
      </c>
      <c r="F278" s="35" t="s">
        <v>37</v>
      </c>
      <c r="G278" s="34">
        <v>7</v>
      </c>
      <c r="H278" s="35" t="s">
        <v>38</v>
      </c>
      <c r="I278" s="34">
        <v>3047</v>
      </c>
      <c r="J278" s="46">
        <f t="shared" si="8"/>
        <v>220964.5997985563</v>
      </c>
      <c r="K278" s="36">
        <f t="shared" si="9"/>
        <v>220965.1111308941</v>
      </c>
    </row>
    <row r="279" spans="1:11" x14ac:dyDescent="0.25">
      <c r="A279" s="58">
        <v>1200016</v>
      </c>
      <c r="B279" s="34">
        <v>12</v>
      </c>
      <c r="C279" s="35" t="s">
        <v>39</v>
      </c>
      <c r="D279" s="34">
        <v>594</v>
      </c>
      <c r="E279" s="34">
        <v>5</v>
      </c>
      <c r="F279" s="35" t="s">
        <v>37</v>
      </c>
      <c r="G279" s="34">
        <v>7</v>
      </c>
      <c r="H279" s="35" t="s">
        <v>38</v>
      </c>
      <c r="I279" s="34">
        <v>4141</v>
      </c>
      <c r="J279" s="46">
        <f t="shared" si="8"/>
        <v>300325.78764478763</v>
      </c>
      <c r="K279" s="36">
        <f t="shared" si="9"/>
        <v>300326.48262618843</v>
      </c>
    </row>
    <row r="280" spans="1:11" x14ac:dyDescent="0.25">
      <c r="A280" s="58">
        <v>1200017</v>
      </c>
      <c r="B280" s="34">
        <v>12</v>
      </c>
      <c r="C280" s="35" t="s">
        <v>39</v>
      </c>
      <c r="D280" s="34">
        <v>744</v>
      </c>
      <c r="E280" s="34">
        <v>5</v>
      </c>
      <c r="F280" s="35" t="s">
        <v>37</v>
      </c>
      <c r="G280" s="34">
        <v>7</v>
      </c>
      <c r="H280" s="35" t="s">
        <v>38</v>
      </c>
      <c r="I280" s="34">
        <v>5124</v>
      </c>
      <c r="J280" s="46">
        <f t="shared" si="8"/>
        <v>371634.7891556152</v>
      </c>
      <c r="K280" s="36">
        <f t="shared" si="9"/>
        <v>371635.64915258181</v>
      </c>
    </row>
    <row r="281" spans="1:11" x14ac:dyDescent="0.25">
      <c r="A281" s="58">
        <v>1200018</v>
      </c>
      <c r="B281" s="34">
        <v>12</v>
      </c>
      <c r="C281" s="35" t="s">
        <v>39</v>
      </c>
      <c r="D281" s="34">
        <v>888</v>
      </c>
      <c r="E281" s="34">
        <v>5</v>
      </c>
      <c r="F281" s="35" t="s">
        <v>37</v>
      </c>
      <c r="G281" s="34">
        <v>7</v>
      </c>
      <c r="H281" s="35" t="s">
        <v>38</v>
      </c>
      <c r="I281" s="34">
        <v>5284</v>
      </c>
      <c r="J281" s="46">
        <f t="shared" si="8"/>
        <v>383241.54423367465</v>
      </c>
      <c r="K281" s="36">
        <f t="shared" si="9"/>
        <v>383242.43108973635</v>
      </c>
    </row>
    <row r="282" spans="1:11" x14ac:dyDescent="0.25">
      <c r="A282" s="58">
        <v>1200019</v>
      </c>
      <c r="B282" s="34">
        <v>12</v>
      </c>
      <c r="C282" s="35" t="s">
        <v>39</v>
      </c>
      <c r="D282" s="34">
        <v>720</v>
      </c>
      <c r="E282" s="34">
        <v>5</v>
      </c>
      <c r="F282" s="35" t="s">
        <v>37</v>
      </c>
      <c r="G282" s="34">
        <v>7</v>
      </c>
      <c r="H282" s="35" t="s">
        <v>38</v>
      </c>
      <c r="I282" s="34">
        <v>4341</v>
      </c>
      <c r="J282" s="46">
        <f t="shared" si="8"/>
        <v>314834.23149236193</v>
      </c>
      <c r="K282" s="36">
        <f t="shared" si="9"/>
        <v>314834.9600476317</v>
      </c>
    </row>
    <row r="283" spans="1:11" x14ac:dyDescent="0.25">
      <c r="A283" s="58">
        <v>1200020</v>
      </c>
      <c r="B283" s="34">
        <v>12</v>
      </c>
      <c r="C283" s="35" t="s">
        <v>39</v>
      </c>
      <c r="D283" s="34">
        <v>654</v>
      </c>
      <c r="E283" s="34">
        <v>5</v>
      </c>
      <c r="F283" s="35" t="s">
        <v>37</v>
      </c>
      <c r="G283" s="34">
        <v>7</v>
      </c>
      <c r="H283" s="35" t="s">
        <v>38</v>
      </c>
      <c r="I283" s="34">
        <v>4209</v>
      </c>
      <c r="J283" s="46">
        <f t="shared" si="8"/>
        <v>305258.65855296288</v>
      </c>
      <c r="K283" s="36">
        <f t="shared" si="9"/>
        <v>305259.36494947912</v>
      </c>
    </row>
    <row r="284" spans="1:11" x14ac:dyDescent="0.25">
      <c r="A284" s="58">
        <v>1200021</v>
      </c>
      <c r="B284" s="34">
        <v>12</v>
      </c>
      <c r="C284" s="35" t="s">
        <v>39</v>
      </c>
      <c r="D284" s="34">
        <v>774</v>
      </c>
      <c r="E284" s="34">
        <v>5</v>
      </c>
      <c r="F284" s="35" t="s">
        <v>37</v>
      </c>
      <c r="G284" s="34">
        <v>7</v>
      </c>
      <c r="H284" s="35" t="s">
        <v>38</v>
      </c>
      <c r="I284" s="34">
        <v>4269</v>
      </c>
      <c r="J284" s="46">
        <f t="shared" si="8"/>
        <v>309611.19170723518</v>
      </c>
      <c r="K284" s="36">
        <f t="shared" si="9"/>
        <v>309611.9081759121</v>
      </c>
    </row>
    <row r="285" spans="1:11" x14ac:dyDescent="0.25">
      <c r="A285" s="58">
        <v>1200022</v>
      </c>
      <c r="B285" s="34">
        <v>12</v>
      </c>
      <c r="C285" s="35" t="s">
        <v>39</v>
      </c>
      <c r="D285" s="34">
        <v>882</v>
      </c>
      <c r="E285" s="34">
        <v>5</v>
      </c>
      <c r="F285" s="35" t="s">
        <v>37</v>
      </c>
      <c r="G285" s="34">
        <v>7</v>
      </c>
      <c r="H285" s="35" t="s">
        <v>38</v>
      </c>
      <c r="I285" s="34">
        <v>3421</v>
      </c>
      <c r="J285" s="46">
        <f t="shared" si="8"/>
        <v>248095.38979352021</v>
      </c>
      <c r="K285" s="36">
        <f t="shared" si="9"/>
        <v>248095.96390899291</v>
      </c>
    </row>
    <row r="286" spans="1:11" x14ac:dyDescent="0.25">
      <c r="A286" s="58">
        <v>1200023</v>
      </c>
      <c r="B286" s="34">
        <v>12</v>
      </c>
      <c r="C286" s="35" t="s">
        <v>39</v>
      </c>
      <c r="D286" s="34">
        <v>948</v>
      </c>
      <c r="E286" s="34">
        <v>5</v>
      </c>
      <c r="F286" s="35" t="s">
        <v>37</v>
      </c>
      <c r="G286" s="34">
        <v>7</v>
      </c>
      <c r="H286" s="35" t="s">
        <v>38</v>
      </c>
      <c r="I286" s="34">
        <v>5686</v>
      </c>
      <c r="J286" s="46">
        <f t="shared" si="8"/>
        <v>412403.51636729896</v>
      </c>
      <c r="K286" s="36">
        <f t="shared" si="9"/>
        <v>412404.47070683719</v>
      </c>
    </row>
    <row r="287" spans="1:11" x14ac:dyDescent="0.25">
      <c r="A287" s="58">
        <v>1200024</v>
      </c>
      <c r="B287" s="34">
        <v>12</v>
      </c>
      <c r="C287" s="35" t="s">
        <v>39</v>
      </c>
      <c r="D287" s="34">
        <v>786</v>
      </c>
      <c r="E287" s="34">
        <v>5</v>
      </c>
      <c r="F287" s="35" t="s">
        <v>37</v>
      </c>
      <c r="G287" s="34">
        <v>7</v>
      </c>
      <c r="H287" s="35" t="s">
        <v>38</v>
      </c>
      <c r="I287" s="34">
        <v>3898</v>
      </c>
      <c r="J287" s="46">
        <f t="shared" si="8"/>
        <v>282698.02836998488</v>
      </c>
      <c r="K287" s="36">
        <f t="shared" si="9"/>
        <v>282698.68255913496</v>
      </c>
    </row>
    <row r="288" spans="1:11" x14ac:dyDescent="0.25">
      <c r="A288" s="58">
        <v>1200025</v>
      </c>
      <c r="B288" s="34">
        <v>12</v>
      </c>
      <c r="C288" s="35" t="s">
        <v>39</v>
      </c>
      <c r="D288" s="34">
        <v>693</v>
      </c>
      <c r="E288" s="34">
        <v>5</v>
      </c>
      <c r="F288" s="35" t="s">
        <v>37</v>
      </c>
      <c r="G288" s="34">
        <v>7</v>
      </c>
      <c r="H288" s="35" t="s">
        <v>38</v>
      </c>
      <c r="I288" s="34">
        <v>4707</v>
      </c>
      <c r="J288" s="46">
        <f t="shared" si="8"/>
        <v>341384.68373342283</v>
      </c>
      <c r="K288" s="36">
        <f t="shared" si="9"/>
        <v>341385.47372887272</v>
      </c>
    </row>
    <row r="289" spans="1:11" x14ac:dyDescent="0.25">
      <c r="A289" s="58">
        <v>1200026</v>
      </c>
      <c r="B289" s="34">
        <v>12</v>
      </c>
      <c r="C289" s="35" t="s">
        <v>39</v>
      </c>
      <c r="D289" s="34">
        <v>525</v>
      </c>
      <c r="E289" s="34">
        <v>5</v>
      </c>
      <c r="F289" s="35" t="s">
        <v>37</v>
      </c>
      <c r="G289" s="34">
        <v>7</v>
      </c>
      <c r="H289" s="35" t="s">
        <v>38</v>
      </c>
      <c r="I289" s="34">
        <v>5143</v>
      </c>
      <c r="J289" s="46">
        <f t="shared" si="8"/>
        <v>373013.09132113477</v>
      </c>
      <c r="K289" s="36">
        <f t="shared" si="9"/>
        <v>373013.95450761891</v>
      </c>
    </row>
    <row r="290" spans="1:11" x14ac:dyDescent="0.25">
      <c r="A290" s="58">
        <v>1300001</v>
      </c>
      <c r="B290" s="34">
        <v>13</v>
      </c>
      <c r="C290" s="35" t="s">
        <v>41</v>
      </c>
      <c r="D290" s="34">
        <v>753</v>
      </c>
      <c r="E290" s="34">
        <v>4</v>
      </c>
      <c r="F290" s="35" t="s">
        <v>40</v>
      </c>
      <c r="G290" s="34">
        <v>56</v>
      </c>
      <c r="H290" s="35" t="s">
        <v>37</v>
      </c>
      <c r="I290" s="34">
        <v>5368</v>
      </c>
      <c r="J290" s="46">
        <f t="shared" si="8"/>
        <v>389335.09064965585</v>
      </c>
      <c r="K290" s="36">
        <f t="shared" si="9"/>
        <v>389335.99160674249</v>
      </c>
    </row>
    <row r="291" spans="1:11" x14ac:dyDescent="0.25">
      <c r="A291" s="58">
        <v>1300002</v>
      </c>
      <c r="B291" s="34">
        <v>13</v>
      </c>
      <c r="C291" s="35" t="s">
        <v>41</v>
      </c>
      <c r="D291" s="34">
        <v>618</v>
      </c>
      <c r="E291" s="34">
        <v>4</v>
      </c>
      <c r="F291" s="35" t="s">
        <v>40</v>
      </c>
      <c r="G291" s="34">
        <v>56</v>
      </c>
      <c r="H291" s="35" t="s">
        <v>37</v>
      </c>
      <c r="I291" s="34">
        <v>5887</v>
      </c>
      <c r="J291" s="46">
        <f t="shared" si="8"/>
        <v>426984.50243411108</v>
      </c>
      <c r="K291" s="36">
        <f t="shared" si="9"/>
        <v>426985.49051538762</v>
      </c>
    </row>
    <row r="292" spans="1:11" x14ac:dyDescent="0.25">
      <c r="A292" s="58">
        <v>1300003</v>
      </c>
      <c r="B292" s="34">
        <v>13</v>
      </c>
      <c r="C292" s="35" t="s">
        <v>41</v>
      </c>
      <c r="D292" s="34">
        <v>654</v>
      </c>
      <c r="E292" s="34">
        <v>4</v>
      </c>
      <c r="F292" s="35" t="s">
        <v>40</v>
      </c>
      <c r="G292" s="34">
        <v>56</v>
      </c>
      <c r="H292" s="35" t="s">
        <v>37</v>
      </c>
      <c r="I292" s="34">
        <v>5004</v>
      </c>
      <c r="J292" s="46">
        <f t="shared" si="8"/>
        <v>362929.72284707066</v>
      </c>
      <c r="K292" s="36">
        <f t="shared" si="9"/>
        <v>362930.5626997159</v>
      </c>
    </row>
    <row r="293" spans="1:11" x14ac:dyDescent="0.25">
      <c r="A293" s="58">
        <v>1300004</v>
      </c>
      <c r="B293" s="34">
        <v>13</v>
      </c>
      <c r="C293" s="35" t="s">
        <v>41</v>
      </c>
      <c r="D293" s="34">
        <v>783</v>
      </c>
      <c r="E293" s="34">
        <v>5</v>
      </c>
      <c r="F293" s="35" t="s">
        <v>37</v>
      </c>
      <c r="G293" s="34">
        <v>50</v>
      </c>
      <c r="H293" s="35" t="s">
        <v>42</v>
      </c>
      <c r="I293" s="34">
        <v>5794</v>
      </c>
      <c r="J293" s="46">
        <f t="shared" si="8"/>
        <v>420238.07604498905</v>
      </c>
      <c r="K293" s="36">
        <f t="shared" si="9"/>
        <v>420239.04851441656</v>
      </c>
    </row>
    <row r="294" spans="1:11" x14ac:dyDescent="0.25">
      <c r="A294" s="58">
        <v>1300005</v>
      </c>
      <c r="B294" s="34">
        <v>13</v>
      </c>
      <c r="C294" s="35" t="s">
        <v>41</v>
      </c>
      <c r="D294" s="34">
        <v>534</v>
      </c>
      <c r="E294" s="34">
        <v>4</v>
      </c>
      <c r="F294" s="35" t="s">
        <v>40</v>
      </c>
      <c r="G294" s="34">
        <v>56</v>
      </c>
      <c r="H294" s="35" t="s">
        <v>37</v>
      </c>
      <c r="I294" s="34">
        <v>5067</v>
      </c>
      <c r="J294" s="46">
        <f t="shared" si="8"/>
        <v>367499.88265905657</v>
      </c>
      <c r="K294" s="36">
        <f t="shared" si="9"/>
        <v>367500.73308747052</v>
      </c>
    </row>
    <row r="295" spans="1:11" x14ac:dyDescent="0.25">
      <c r="A295" s="58">
        <v>1300006</v>
      </c>
      <c r="B295" s="34">
        <v>13</v>
      </c>
      <c r="C295" s="35" t="s">
        <v>41</v>
      </c>
      <c r="D295" s="34">
        <v>501</v>
      </c>
      <c r="E295" s="34">
        <v>4</v>
      </c>
      <c r="F295" s="35" t="s">
        <v>40</v>
      </c>
      <c r="G295" s="34">
        <v>56</v>
      </c>
      <c r="H295" s="35" t="s">
        <v>37</v>
      </c>
      <c r="I295" s="34">
        <v>5694</v>
      </c>
      <c r="J295" s="46">
        <f t="shared" si="8"/>
        <v>412983.8541212019</v>
      </c>
      <c r="K295" s="36">
        <f t="shared" si="9"/>
        <v>412984.80980369495</v>
      </c>
    </row>
    <row r="296" spans="1:11" x14ac:dyDescent="0.25">
      <c r="A296" s="58">
        <v>1300007</v>
      </c>
      <c r="B296" s="34">
        <v>13</v>
      </c>
      <c r="C296" s="35" t="s">
        <v>41</v>
      </c>
      <c r="D296" s="34">
        <v>648</v>
      </c>
      <c r="E296" s="34">
        <v>5</v>
      </c>
      <c r="F296" s="35" t="s">
        <v>37</v>
      </c>
      <c r="G296" s="34">
        <v>50</v>
      </c>
      <c r="H296" s="35" t="s">
        <v>42</v>
      </c>
      <c r="I296" s="34">
        <v>5666</v>
      </c>
      <c r="J296" s="46">
        <f t="shared" si="8"/>
        <v>410952.67198254151</v>
      </c>
      <c r="K296" s="36">
        <f t="shared" si="9"/>
        <v>410953.62296469288</v>
      </c>
    </row>
    <row r="297" spans="1:11" x14ac:dyDescent="0.25">
      <c r="A297" s="58">
        <v>1300008</v>
      </c>
      <c r="B297" s="34">
        <v>13</v>
      </c>
      <c r="C297" s="35" t="s">
        <v>41</v>
      </c>
      <c r="D297" s="34">
        <v>621</v>
      </c>
      <c r="E297" s="34">
        <v>5</v>
      </c>
      <c r="F297" s="35" t="s">
        <v>37</v>
      </c>
      <c r="G297" s="34">
        <v>50</v>
      </c>
      <c r="H297" s="35" t="s">
        <v>42</v>
      </c>
      <c r="I297" s="34">
        <v>5482</v>
      </c>
      <c r="J297" s="46">
        <f t="shared" si="8"/>
        <v>397604.90364277316</v>
      </c>
      <c r="K297" s="36">
        <f t="shared" si="9"/>
        <v>397605.82373696513</v>
      </c>
    </row>
    <row r="298" spans="1:11" x14ac:dyDescent="0.25">
      <c r="A298" s="58">
        <v>1300009</v>
      </c>
      <c r="B298" s="34">
        <v>13</v>
      </c>
      <c r="C298" s="35" t="s">
        <v>41</v>
      </c>
      <c r="D298" s="34">
        <v>831</v>
      </c>
      <c r="E298" s="34">
        <v>5</v>
      </c>
      <c r="F298" s="35" t="s">
        <v>37</v>
      </c>
      <c r="G298" s="34">
        <v>50</v>
      </c>
      <c r="H298" s="35" t="s">
        <v>42</v>
      </c>
      <c r="I298" s="34">
        <v>5632</v>
      </c>
      <c r="J298" s="46">
        <f t="shared" si="8"/>
        <v>408486.23652845388</v>
      </c>
      <c r="K298" s="36">
        <f t="shared" si="9"/>
        <v>408487.18180304754</v>
      </c>
    </row>
    <row r="299" spans="1:11" x14ac:dyDescent="0.25">
      <c r="A299" s="58">
        <v>1300010</v>
      </c>
      <c r="B299" s="34">
        <v>13</v>
      </c>
      <c r="C299" s="35" t="s">
        <v>41</v>
      </c>
      <c r="D299" s="34">
        <v>642</v>
      </c>
      <c r="E299" s="34">
        <v>5</v>
      </c>
      <c r="F299" s="35" t="s">
        <v>37</v>
      </c>
      <c r="G299" s="34">
        <v>50</v>
      </c>
      <c r="H299" s="35" t="s">
        <v>42</v>
      </c>
      <c r="I299" s="34">
        <v>5648</v>
      </c>
      <c r="J299" s="46">
        <f t="shared" si="8"/>
        <v>409646.91203625983</v>
      </c>
      <c r="K299" s="36">
        <f t="shared" si="9"/>
        <v>409647.859996763</v>
      </c>
    </row>
    <row r="300" spans="1:11" x14ac:dyDescent="0.25">
      <c r="A300" s="58">
        <v>1300011</v>
      </c>
      <c r="B300" s="34">
        <v>13</v>
      </c>
      <c r="C300" s="35" t="s">
        <v>41</v>
      </c>
      <c r="D300" s="34">
        <v>549</v>
      </c>
      <c r="E300" s="34">
        <v>4</v>
      </c>
      <c r="F300" s="35" t="s">
        <v>40</v>
      </c>
      <c r="G300" s="34">
        <v>56</v>
      </c>
      <c r="H300" s="35" t="s">
        <v>37</v>
      </c>
      <c r="I300" s="34">
        <v>4954</v>
      </c>
      <c r="J300" s="46">
        <f t="shared" si="8"/>
        <v>359302.61188517709</v>
      </c>
      <c r="K300" s="36">
        <f t="shared" si="9"/>
        <v>359303.4433443551</v>
      </c>
    </row>
    <row r="301" spans="1:11" x14ac:dyDescent="0.25">
      <c r="A301" s="58">
        <v>1300012</v>
      </c>
      <c r="B301" s="34">
        <v>13</v>
      </c>
      <c r="C301" s="35" t="s">
        <v>41</v>
      </c>
      <c r="D301" s="34">
        <v>558</v>
      </c>
      <c r="E301" s="34">
        <v>5</v>
      </c>
      <c r="F301" s="35" t="s">
        <v>37</v>
      </c>
      <c r="G301" s="34">
        <v>50</v>
      </c>
      <c r="H301" s="35" t="s">
        <v>42</v>
      </c>
      <c r="I301" s="34">
        <v>5662</v>
      </c>
      <c r="J301" s="46">
        <f t="shared" si="8"/>
        <v>410662.50310559006</v>
      </c>
      <c r="K301" s="36">
        <f t="shared" si="9"/>
        <v>410663.45341626403</v>
      </c>
    </row>
    <row r="302" spans="1:11" x14ac:dyDescent="0.25">
      <c r="A302" s="58">
        <v>1300013</v>
      </c>
      <c r="B302" s="34">
        <v>13</v>
      </c>
      <c r="C302" s="35" t="s">
        <v>41</v>
      </c>
      <c r="D302" s="34">
        <v>516</v>
      </c>
      <c r="E302" s="34">
        <v>5</v>
      </c>
      <c r="F302" s="35" t="s">
        <v>37</v>
      </c>
      <c r="G302" s="34">
        <v>50</v>
      </c>
      <c r="H302" s="35" t="s">
        <v>42</v>
      </c>
      <c r="I302" s="34">
        <v>5875</v>
      </c>
      <c r="J302" s="46">
        <f t="shared" si="8"/>
        <v>426113.99580325664</v>
      </c>
      <c r="K302" s="36">
        <f t="shared" si="9"/>
        <v>426114.98187010101</v>
      </c>
    </row>
    <row r="303" spans="1:11" x14ac:dyDescent="0.25">
      <c r="A303" s="58">
        <v>1300014</v>
      </c>
      <c r="B303" s="34">
        <v>13</v>
      </c>
      <c r="C303" s="35" t="s">
        <v>41</v>
      </c>
      <c r="D303" s="34">
        <v>804</v>
      </c>
      <c r="E303" s="34">
        <v>4</v>
      </c>
      <c r="F303" s="35" t="s">
        <v>40</v>
      </c>
      <c r="G303" s="34">
        <v>56</v>
      </c>
      <c r="H303" s="35" t="s">
        <v>37</v>
      </c>
      <c r="I303" s="34">
        <v>5539</v>
      </c>
      <c r="J303" s="46">
        <f t="shared" si="8"/>
        <v>401739.81013933185</v>
      </c>
      <c r="K303" s="36">
        <f t="shared" si="9"/>
        <v>401740.73980207648</v>
      </c>
    </row>
    <row r="304" spans="1:11" x14ac:dyDescent="0.25">
      <c r="A304" s="58">
        <v>1300015</v>
      </c>
      <c r="B304" s="34">
        <v>13</v>
      </c>
      <c r="C304" s="35" t="s">
        <v>41</v>
      </c>
      <c r="D304" s="34">
        <v>675</v>
      </c>
      <c r="E304" s="34">
        <v>4</v>
      </c>
      <c r="F304" s="35" t="s">
        <v>40</v>
      </c>
      <c r="G304" s="34">
        <v>56</v>
      </c>
      <c r="H304" s="35" t="s">
        <v>37</v>
      </c>
      <c r="I304" s="34">
        <v>5861</v>
      </c>
      <c r="J304" s="46">
        <f t="shared" si="8"/>
        <v>425098.40473392647</v>
      </c>
      <c r="K304" s="36">
        <f t="shared" si="9"/>
        <v>425099.38845060003</v>
      </c>
    </row>
    <row r="305" spans="1:11" x14ac:dyDescent="0.25">
      <c r="A305" s="58">
        <v>1300016</v>
      </c>
      <c r="B305" s="34">
        <v>13</v>
      </c>
      <c r="C305" s="35" t="s">
        <v>41</v>
      </c>
      <c r="D305" s="34">
        <v>822</v>
      </c>
      <c r="E305" s="34">
        <v>4</v>
      </c>
      <c r="F305" s="35" t="s">
        <v>40</v>
      </c>
      <c r="G305" s="34">
        <v>56</v>
      </c>
      <c r="H305" s="35" t="s">
        <v>37</v>
      </c>
      <c r="I305" s="34">
        <v>4512</v>
      </c>
      <c r="J305" s="46">
        <f t="shared" si="8"/>
        <v>327238.95098203793</v>
      </c>
      <c r="K305" s="36">
        <f t="shared" si="9"/>
        <v>327239.70824296563</v>
      </c>
    </row>
    <row r="306" spans="1:11" x14ac:dyDescent="0.25">
      <c r="A306" s="58">
        <v>1300017</v>
      </c>
      <c r="B306" s="34">
        <v>13</v>
      </c>
      <c r="C306" s="35" t="s">
        <v>41</v>
      </c>
      <c r="D306" s="34">
        <v>876</v>
      </c>
      <c r="E306" s="34">
        <v>4</v>
      </c>
      <c r="F306" s="35" t="s">
        <v>40</v>
      </c>
      <c r="G306" s="34">
        <v>56</v>
      </c>
      <c r="H306" s="35" t="s">
        <v>37</v>
      </c>
      <c r="I306" s="34">
        <v>4716</v>
      </c>
      <c r="J306" s="46">
        <f t="shared" si="8"/>
        <v>342037.56370656367</v>
      </c>
      <c r="K306" s="36">
        <f t="shared" si="9"/>
        <v>342038.35521283763</v>
      </c>
    </row>
    <row r="307" spans="1:11" x14ac:dyDescent="0.25">
      <c r="A307" s="58">
        <v>1300018</v>
      </c>
      <c r="B307" s="34">
        <v>13</v>
      </c>
      <c r="C307" s="35" t="s">
        <v>41</v>
      </c>
      <c r="D307" s="34">
        <v>831</v>
      </c>
      <c r="E307" s="34">
        <v>4</v>
      </c>
      <c r="F307" s="35" t="s">
        <v>40</v>
      </c>
      <c r="G307" s="34">
        <v>56</v>
      </c>
      <c r="H307" s="35" t="s">
        <v>37</v>
      </c>
      <c r="I307" s="34">
        <v>4739</v>
      </c>
      <c r="J307" s="46">
        <f t="shared" si="8"/>
        <v>343706.03474903473</v>
      </c>
      <c r="K307" s="36">
        <f t="shared" si="9"/>
        <v>343706.83011630364</v>
      </c>
    </row>
    <row r="308" spans="1:11" x14ac:dyDescent="0.25">
      <c r="A308" s="58">
        <v>1300019</v>
      </c>
      <c r="B308" s="34">
        <v>13</v>
      </c>
      <c r="C308" s="35" t="s">
        <v>41</v>
      </c>
      <c r="D308" s="34">
        <v>675</v>
      </c>
      <c r="E308" s="34">
        <v>4</v>
      </c>
      <c r="F308" s="35" t="s">
        <v>40</v>
      </c>
      <c r="G308" s="34">
        <v>56</v>
      </c>
      <c r="H308" s="35" t="s">
        <v>37</v>
      </c>
      <c r="I308" s="34">
        <v>4638</v>
      </c>
      <c r="J308" s="46">
        <f t="shared" si="8"/>
        <v>336379.2706060097</v>
      </c>
      <c r="K308" s="36">
        <f t="shared" si="9"/>
        <v>336380.04901847482</v>
      </c>
    </row>
    <row r="309" spans="1:11" x14ac:dyDescent="0.25">
      <c r="A309" s="58">
        <v>1300020</v>
      </c>
      <c r="B309" s="34">
        <v>13</v>
      </c>
      <c r="C309" s="35" t="s">
        <v>41</v>
      </c>
      <c r="D309" s="34">
        <v>558</v>
      </c>
      <c r="E309" s="34">
        <v>4</v>
      </c>
      <c r="F309" s="35" t="s">
        <v>40</v>
      </c>
      <c r="G309" s="34">
        <v>56</v>
      </c>
      <c r="H309" s="35" t="s">
        <v>37</v>
      </c>
      <c r="I309" s="34">
        <v>4585</v>
      </c>
      <c r="J309" s="46">
        <f t="shared" si="8"/>
        <v>332534.53298640251</v>
      </c>
      <c r="K309" s="36">
        <f t="shared" si="9"/>
        <v>332535.30250179232</v>
      </c>
    </row>
    <row r="310" spans="1:11" x14ac:dyDescent="0.25">
      <c r="A310" s="58">
        <v>1300021</v>
      </c>
      <c r="B310" s="34">
        <v>13</v>
      </c>
      <c r="C310" s="35" t="s">
        <v>41</v>
      </c>
      <c r="D310" s="34">
        <v>591</v>
      </c>
      <c r="E310" s="34">
        <v>4</v>
      </c>
      <c r="F310" s="35" t="s">
        <v>40</v>
      </c>
      <c r="G310" s="34">
        <v>56</v>
      </c>
      <c r="H310" s="35" t="s">
        <v>37</v>
      </c>
      <c r="I310" s="34">
        <v>4912</v>
      </c>
      <c r="J310" s="46">
        <f t="shared" si="8"/>
        <v>356255.83867718646</v>
      </c>
      <c r="K310" s="36">
        <f t="shared" si="9"/>
        <v>356256.66308585199</v>
      </c>
    </row>
    <row r="311" spans="1:11" x14ac:dyDescent="0.25">
      <c r="A311" s="58">
        <v>1300022</v>
      </c>
      <c r="B311" s="34">
        <v>13</v>
      </c>
      <c r="C311" s="35" t="s">
        <v>41</v>
      </c>
      <c r="D311" s="34">
        <v>588</v>
      </c>
      <c r="E311" s="34">
        <v>4</v>
      </c>
      <c r="F311" s="35" t="s">
        <v>40</v>
      </c>
      <c r="G311" s="34">
        <v>56</v>
      </c>
      <c r="H311" s="35" t="s">
        <v>37</v>
      </c>
      <c r="I311" s="34">
        <v>4755</v>
      </c>
      <c r="J311" s="46">
        <f t="shared" si="8"/>
        <v>344866.71025684068</v>
      </c>
      <c r="K311" s="36">
        <f t="shared" si="9"/>
        <v>344867.5083100191</v>
      </c>
    </row>
    <row r="312" spans="1:11" x14ac:dyDescent="0.25">
      <c r="A312" s="58">
        <v>1300023</v>
      </c>
      <c r="B312" s="34">
        <v>13</v>
      </c>
      <c r="C312" s="35" t="s">
        <v>41</v>
      </c>
      <c r="D312" s="34">
        <v>558</v>
      </c>
      <c r="E312" s="34">
        <v>5</v>
      </c>
      <c r="F312" s="35" t="s">
        <v>37</v>
      </c>
      <c r="G312" s="34">
        <v>50</v>
      </c>
      <c r="H312" s="35" t="s">
        <v>42</v>
      </c>
      <c r="I312" s="34">
        <v>5813</v>
      </c>
      <c r="J312" s="46">
        <f t="shared" si="8"/>
        <v>421616.37821050861</v>
      </c>
      <c r="K312" s="36">
        <f t="shared" si="9"/>
        <v>421617.35386945365</v>
      </c>
    </row>
    <row r="313" spans="1:11" x14ac:dyDescent="0.25">
      <c r="A313" s="58">
        <v>1300024</v>
      </c>
      <c r="B313" s="34">
        <v>13</v>
      </c>
      <c r="C313" s="35" t="s">
        <v>41</v>
      </c>
      <c r="D313" s="34">
        <v>507</v>
      </c>
      <c r="E313" s="34">
        <v>4</v>
      </c>
      <c r="F313" s="35" t="s">
        <v>40</v>
      </c>
      <c r="G313" s="34">
        <v>56</v>
      </c>
      <c r="H313" s="35" t="s">
        <v>37</v>
      </c>
      <c r="I313" s="34">
        <v>4884</v>
      </c>
      <c r="J313" s="46">
        <f t="shared" si="8"/>
        <v>354224.65653852606</v>
      </c>
      <c r="K313" s="36">
        <f t="shared" si="9"/>
        <v>354225.47624684992</v>
      </c>
    </row>
    <row r="314" spans="1:11" x14ac:dyDescent="0.25">
      <c r="A314" s="58">
        <v>1300025</v>
      </c>
      <c r="B314" s="34">
        <v>13</v>
      </c>
      <c r="C314" s="35" t="s">
        <v>41</v>
      </c>
      <c r="D314" s="34">
        <v>804</v>
      </c>
      <c r="E314" s="34">
        <v>4</v>
      </c>
      <c r="F314" s="35" t="s">
        <v>40</v>
      </c>
      <c r="G314" s="34">
        <v>56</v>
      </c>
      <c r="H314" s="35" t="s">
        <v>37</v>
      </c>
      <c r="I314" s="34">
        <v>5069</v>
      </c>
      <c r="J314" s="46">
        <f t="shared" si="8"/>
        <v>367644.9670975323</v>
      </c>
      <c r="K314" s="36">
        <f t="shared" si="9"/>
        <v>367645.81786168495</v>
      </c>
    </row>
    <row r="315" spans="1:11" x14ac:dyDescent="0.25">
      <c r="A315" s="58">
        <v>1300026</v>
      </c>
      <c r="B315" s="34">
        <v>13</v>
      </c>
      <c r="C315" s="35" t="s">
        <v>41</v>
      </c>
      <c r="D315" s="34">
        <v>597</v>
      </c>
      <c r="E315" s="34">
        <v>4</v>
      </c>
      <c r="F315" s="35" t="s">
        <v>40</v>
      </c>
      <c r="G315" s="34">
        <v>56</v>
      </c>
      <c r="H315" s="35" t="s">
        <v>37</v>
      </c>
      <c r="I315" s="34">
        <v>5676</v>
      </c>
      <c r="J315" s="46">
        <f t="shared" si="8"/>
        <v>411678.09417492023</v>
      </c>
      <c r="K315" s="36">
        <f t="shared" si="9"/>
        <v>411679.04683576507</v>
      </c>
    </row>
    <row r="316" spans="1:11" x14ac:dyDescent="0.25">
      <c r="A316" s="58">
        <v>1300027</v>
      </c>
      <c r="B316" s="34">
        <v>13</v>
      </c>
      <c r="C316" s="35" t="s">
        <v>41</v>
      </c>
      <c r="D316" s="34">
        <v>633</v>
      </c>
      <c r="E316" s="34">
        <v>4</v>
      </c>
      <c r="F316" s="35" t="s">
        <v>40</v>
      </c>
      <c r="G316" s="34">
        <v>56</v>
      </c>
      <c r="H316" s="35" t="s">
        <v>37</v>
      </c>
      <c r="I316" s="34">
        <v>5433</v>
      </c>
      <c r="J316" s="46">
        <f t="shared" si="8"/>
        <v>394050.33490011748</v>
      </c>
      <c r="K316" s="36">
        <f t="shared" si="9"/>
        <v>394051.24676871154</v>
      </c>
    </row>
    <row r="317" spans="1:11" x14ac:dyDescent="0.25">
      <c r="A317" s="58">
        <v>1300028</v>
      </c>
      <c r="B317" s="34">
        <v>13</v>
      </c>
      <c r="C317" s="35" t="s">
        <v>41</v>
      </c>
      <c r="D317" s="34">
        <v>981</v>
      </c>
      <c r="E317" s="34">
        <v>4</v>
      </c>
      <c r="F317" s="35" t="s">
        <v>40</v>
      </c>
      <c r="G317" s="34">
        <v>56</v>
      </c>
      <c r="H317" s="35" t="s">
        <v>37</v>
      </c>
      <c r="I317" s="34">
        <v>5042</v>
      </c>
      <c r="J317" s="46">
        <f t="shared" si="8"/>
        <v>365686.32717810979</v>
      </c>
      <c r="K317" s="36">
        <f t="shared" si="9"/>
        <v>365687.17340979009</v>
      </c>
    </row>
    <row r="318" spans="1:11" x14ac:dyDescent="0.25">
      <c r="A318" s="58">
        <v>1300029</v>
      </c>
      <c r="B318" s="34">
        <v>13</v>
      </c>
      <c r="C318" s="35" t="s">
        <v>41</v>
      </c>
      <c r="D318" s="34">
        <v>609</v>
      </c>
      <c r="E318" s="34">
        <v>5</v>
      </c>
      <c r="F318" s="35" t="s">
        <v>37</v>
      </c>
      <c r="G318" s="34">
        <v>50</v>
      </c>
      <c r="H318" s="35" t="s">
        <v>42</v>
      </c>
      <c r="I318" s="34">
        <v>5724</v>
      </c>
      <c r="J318" s="46">
        <f t="shared" si="8"/>
        <v>415160.12069833808</v>
      </c>
      <c r="K318" s="36">
        <f t="shared" si="9"/>
        <v>415161.08141691145</v>
      </c>
    </row>
    <row r="319" spans="1:11" x14ac:dyDescent="0.25">
      <c r="A319" s="58">
        <v>1300030</v>
      </c>
      <c r="B319" s="34">
        <v>13</v>
      </c>
      <c r="C319" s="35" t="s">
        <v>41</v>
      </c>
      <c r="D319" s="34">
        <v>639</v>
      </c>
      <c r="E319" s="34">
        <v>5</v>
      </c>
      <c r="F319" s="35" t="s">
        <v>37</v>
      </c>
      <c r="G319" s="34">
        <v>56</v>
      </c>
      <c r="H319" s="35" t="s">
        <v>37</v>
      </c>
      <c r="I319" s="34">
        <v>5431</v>
      </c>
      <c r="J319" s="46">
        <f t="shared" si="8"/>
        <v>393905.25046164176</v>
      </c>
      <c r="K319" s="36">
        <f t="shared" si="9"/>
        <v>393906.16199449712</v>
      </c>
    </row>
    <row r="320" spans="1:11" x14ac:dyDescent="0.25">
      <c r="A320" s="58">
        <v>1300031</v>
      </c>
      <c r="B320" s="34">
        <v>13</v>
      </c>
      <c r="C320" s="35" t="s">
        <v>41</v>
      </c>
      <c r="D320" s="34">
        <v>771</v>
      </c>
      <c r="E320" s="34">
        <v>4</v>
      </c>
      <c r="F320" s="35" t="s">
        <v>40</v>
      </c>
      <c r="G320" s="34">
        <v>56</v>
      </c>
      <c r="H320" s="35" t="s">
        <v>37</v>
      </c>
      <c r="I320" s="34">
        <v>5454</v>
      </c>
      <c r="J320" s="46">
        <f t="shared" si="8"/>
        <v>395573.72150411276</v>
      </c>
      <c r="K320" s="36">
        <f t="shared" si="9"/>
        <v>395574.63689796306</v>
      </c>
    </row>
    <row r="321" spans="1:11" x14ac:dyDescent="0.25">
      <c r="A321" s="58">
        <v>1300032</v>
      </c>
      <c r="B321" s="34">
        <v>13</v>
      </c>
      <c r="C321" s="35" t="s">
        <v>41</v>
      </c>
      <c r="D321" s="34">
        <v>792</v>
      </c>
      <c r="E321" s="34">
        <v>5</v>
      </c>
      <c r="F321" s="35" t="s">
        <v>37</v>
      </c>
      <c r="G321" s="34">
        <v>56</v>
      </c>
      <c r="H321" s="35" t="s">
        <v>37</v>
      </c>
      <c r="I321" s="34">
        <v>5505</v>
      </c>
      <c r="J321" s="46">
        <f t="shared" si="8"/>
        <v>399273.37468524423</v>
      </c>
      <c r="K321" s="36">
        <f t="shared" si="9"/>
        <v>399274.29864043114</v>
      </c>
    </row>
    <row r="322" spans="1:11" x14ac:dyDescent="0.25">
      <c r="A322" s="58">
        <v>1300033</v>
      </c>
      <c r="B322" s="34">
        <v>13</v>
      </c>
      <c r="C322" s="35" t="s">
        <v>41</v>
      </c>
      <c r="D322" s="34">
        <v>513</v>
      </c>
      <c r="E322" s="34">
        <v>5</v>
      </c>
      <c r="F322" s="35" t="s">
        <v>37</v>
      </c>
      <c r="G322" s="34">
        <v>56</v>
      </c>
      <c r="H322" s="35" t="s">
        <v>37</v>
      </c>
      <c r="I322" s="34">
        <v>5506</v>
      </c>
      <c r="J322" s="46">
        <f t="shared" si="8"/>
        <v>399345.91690448212</v>
      </c>
      <c r="K322" s="36">
        <f t="shared" si="9"/>
        <v>399346.84102753835</v>
      </c>
    </row>
    <row r="323" spans="1:11" x14ac:dyDescent="0.25">
      <c r="A323" s="58">
        <v>1300034</v>
      </c>
      <c r="B323" s="34">
        <v>13</v>
      </c>
      <c r="C323" s="35" t="s">
        <v>41</v>
      </c>
      <c r="D323" s="34">
        <v>795</v>
      </c>
      <c r="E323" s="34">
        <v>5</v>
      </c>
      <c r="F323" s="35" t="s">
        <v>37</v>
      </c>
      <c r="G323" s="34">
        <v>56</v>
      </c>
      <c r="H323" s="35" t="s">
        <v>37</v>
      </c>
      <c r="I323" s="34">
        <v>5590</v>
      </c>
      <c r="J323" s="46">
        <f t="shared" ref="J323:J386" si="10">(1+(I323-1)*((432135-1)/(5958-1)))</f>
        <v>405439.46332046331</v>
      </c>
      <c r="K323" s="36">
        <f t="shared" ref="K323:K386" si="11">J323+(J323/432135)</f>
        <v>405440.4015445445</v>
      </c>
    </row>
    <row r="324" spans="1:11" x14ac:dyDescent="0.25">
      <c r="A324" s="58">
        <v>1300035</v>
      </c>
      <c r="B324" s="34">
        <v>13</v>
      </c>
      <c r="C324" s="35" t="s">
        <v>41</v>
      </c>
      <c r="D324" s="34">
        <v>909</v>
      </c>
      <c r="E324" s="34">
        <v>5</v>
      </c>
      <c r="F324" s="35" t="s">
        <v>37</v>
      </c>
      <c r="G324" s="34">
        <v>50</v>
      </c>
      <c r="H324" s="35" t="s">
        <v>42</v>
      </c>
      <c r="I324" s="34">
        <v>5070</v>
      </c>
      <c r="J324" s="46">
        <f t="shared" si="10"/>
        <v>367717.50931677019</v>
      </c>
      <c r="K324" s="36">
        <f t="shared" si="11"/>
        <v>367718.36024879216</v>
      </c>
    </row>
    <row r="325" spans="1:11" x14ac:dyDescent="0.25">
      <c r="A325" s="58">
        <v>1300036</v>
      </c>
      <c r="B325" s="34">
        <v>13</v>
      </c>
      <c r="C325" s="35" t="s">
        <v>41</v>
      </c>
      <c r="D325" s="34">
        <v>771</v>
      </c>
      <c r="E325" s="34">
        <v>5</v>
      </c>
      <c r="F325" s="35" t="s">
        <v>37</v>
      </c>
      <c r="G325" s="34">
        <v>50</v>
      </c>
      <c r="H325" s="35" t="s">
        <v>42</v>
      </c>
      <c r="I325" s="34">
        <v>5171</v>
      </c>
      <c r="J325" s="46">
        <f t="shared" si="10"/>
        <v>375044.27345979516</v>
      </c>
      <c r="K325" s="36">
        <f t="shared" si="11"/>
        <v>375045.14134662092</v>
      </c>
    </row>
    <row r="326" spans="1:11" x14ac:dyDescent="0.25">
      <c r="A326" s="58">
        <v>1300037</v>
      </c>
      <c r="B326" s="34">
        <v>13</v>
      </c>
      <c r="C326" s="35" t="s">
        <v>41</v>
      </c>
      <c r="D326" s="34">
        <v>549</v>
      </c>
      <c r="E326" s="34">
        <v>5</v>
      </c>
      <c r="F326" s="35" t="s">
        <v>37</v>
      </c>
      <c r="G326" s="34">
        <v>56</v>
      </c>
      <c r="H326" s="35" t="s">
        <v>37</v>
      </c>
      <c r="I326" s="34">
        <v>2842</v>
      </c>
      <c r="J326" s="46">
        <f t="shared" si="10"/>
        <v>206093.44485479267</v>
      </c>
      <c r="K326" s="36">
        <f t="shared" si="11"/>
        <v>206093.92177391483</v>
      </c>
    </row>
    <row r="327" spans="1:11" x14ac:dyDescent="0.25">
      <c r="A327" s="58">
        <v>1300038</v>
      </c>
      <c r="B327" s="34">
        <v>13</v>
      </c>
      <c r="C327" s="35" t="s">
        <v>41</v>
      </c>
      <c r="D327" s="34">
        <v>999</v>
      </c>
      <c r="E327" s="34">
        <v>5</v>
      </c>
      <c r="F327" s="35" t="s">
        <v>37</v>
      </c>
      <c r="G327" s="34">
        <v>56</v>
      </c>
      <c r="H327" s="35" t="s">
        <v>37</v>
      </c>
      <c r="I327" s="34">
        <v>2281</v>
      </c>
      <c r="J327" s="46">
        <f t="shared" si="10"/>
        <v>165397.25986234681</v>
      </c>
      <c r="K327" s="36">
        <f t="shared" si="11"/>
        <v>165397.64260676663</v>
      </c>
    </row>
    <row r="328" spans="1:11" x14ac:dyDescent="0.25">
      <c r="A328" s="58">
        <v>1300039</v>
      </c>
      <c r="B328" s="34">
        <v>13</v>
      </c>
      <c r="C328" s="35" t="s">
        <v>41</v>
      </c>
      <c r="D328" s="34">
        <v>639</v>
      </c>
      <c r="E328" s="34">
        <v>5</v>
      </c>
      <c r="F328" s="35" t="s">
        <v>37</v>
      </c>
      <c r="G328" s="34">
        <v>56</v>
      </c>
      <c r="H328" s="35" t="s">
        <v>37</v>
      </c>
      <c r="I328" s="34">
        <v>5302</v>
      </c>
      <c r="J328" s="46">
        <f t="shared" si="10"/>
        <v>384547.30417995632</v>
      </c>
      <c r="K328" s="36">
        <f t="shared" si="11"/>
        <v>384548.19405766623</v>
      </c>
    </row>
    <row r="329" spans="1:11" x14ac:dyDescent="0.25">
      <c r="A329" s="58">
        <v>1300040</v>
      </c>
      <c r="B329" s="34">
        <v>13</v>
      </c>
      <c r="C329" s="35" t="s">
        <v>41</v>
      </c>
      <c r="D329" s="34">
        <v>834</v>
      </c>
      <c r="E329" s="34">
        <v>5</v>
      </c>
      <c r="F329" s="35" t="s">
        <v>37</v>
      </c>
      <c r="G329" s="34">
        <v>50</v>
      </c>
      <c r="H329" s="35" t="s">
        <v>42</v>
      </c>
      <c r="I329" s="34">
        <v>5118</v>
      </c>
      <c r="J329" s="46">
        <f t="shared" si="10"/>
        <v>371199.53584018798</v>
      </c>
      <c r="K329" s="36">
        <f t="shared" si="11"/>
        <v>371200.39482993848</v>
      </c>
    </row>
    <row r="330" spans="1:11" x14ac:dyDescent="0.25">
      <c r="A330" s="58">
        <v>1300041</v>
      </c>
      <c r="B330" s="34">
        <v>13</v>
      </c>
      <c r="C330" s="35" t="s">
        <v>41</v>
      </c>
      <c r="D330" s="34">
        <v>669</v>
      </c>
      <c r="E330" s="34">
        <v>5</v>
      </c>
      <c r="F330" s="35" t="s">
        <v>37</v>
      </c>
      <c r="G330" s="34">
        <v>56</v>
      </c>
      <c r="H330" s="35" t="s">
        <v>37</v>
      </c>
      <c r="I330" s="34">
        <v>4894</v>
      </c>
      <c r="J330" s="46">
        <f t="shared" si="10"/>
        <v>354950.07873090479</v>
      </c>
      <c r="K330" s="36">
        <f t="shared" si="11"/>
        <v>354950.90011792211</v>
      </c>
    </row>
    <row r="331" spans="1:11" x14ac:dyDescent="0.25">
      <c r="A331" s="58">
        <v>1300042</v>
      </c>
      <c r="B331" s="34">
        <v>13</v>
      </c>
      <c r="C331" s="35" t="s">
        <v>41</v>
      </c>
      <c r="D331" s="34">
        <v>801</v>
      </c>
      <c r="E331" s="34">
        <v>5</v>
      </c>
      <c r="F331" s="35" t="s">
        <v>37</v>
      </c>
      <c r="G331" s="34">
        <v>56</v>
      </c>
      <c r="H331" s="35" t="s">
        <v>37</v>
      </c>
      <c r="I331" s="34">
        <v>3404</v>
      </c>
      <c r="J331" s="46">
        <f t="shared" si="10"/>
        <v>246862.1720664764</v>
      </c>
      <c r="K331" s="36">
        <f t="shared" si="11"/>
        <v>246862.74332817024</v>
      </c>
    </row>
    <row r="332" spans="1:11" x14ac:dyDescent="0.25">
      <c r="A332" s="58">
        <v>1300043</v>
      </c>
      <c r="B332" s="34">
        <v>13</v>
      </c>
      <c r="C332" s="35" t="s">
        <v>41</v>
      </c>
      <c r="D332" s="34">
        <v>564</v>
      </c>
      <c r="E332" s="34">
        <v>5</v>
      </c>
      <c r="F332" s="35" t="s">
        <v>37</v>
      </c>
      <c r="G332" s="34">
        <v>56</v>
      </c>
      <c r="H332" s="35" t="s">
        <v>37</v>
      </c>
      <c r="I332" s="34">
        <v>1944</v>
      </c>
      <c r="J332" s="46">
        <f t="shared" si="10"/>
        <v>140950.53197918413</v>
      </c>
      <c r="K332" s="36">
        <f t="shared" si="11"/>
        <v>140950.85815163483</v>
      </c>
    </row>
    <row r="333" spans="1:11" x14ac:dyDescent="0.25">
      <c r="A333" s="58">
        <v>1300044</v>
      </c>
      <c r="B333" s="34">
        <v>13</v>
      </c>
      <c r="C333" s="35" t="s">
        <v>41</v>
      </c>
      <c r="D333" s="34">
        <v>810</v>
      </c>
      <c r="E333" s="34">
        <v>5</v>
      </c>
      <c r="F333" s="35" t="s">
        <v>37</v>
      </c>
      <c r="G333" s="34">
        <v>56</v>
      </c>
      <c r="H333" s="35" t="s">
        <v>37</v>
      </c>
      <c r="I333" s="34">
        <v>1891</v>
      </c>
      <c r="J333" s="46">
        <f t="shared" si="10"/>
        <v>137105.79435957695</v>
      </c>
      <c r="K333" s="36">
        <f t="shared" si="11"/>
        <v>137106.11163495237</v>
      </c>
    </row>
    <row r="334" spans="1:11" x14ac:dyDescent="0.25">
      <c r="A334" s="58">
        <v>1300045</v>
      </c>
      <c r="B334" s="34">
        <v>13</v>
      </c>
      <c r="C334" s="35" t="s">
        <v>41</v>
      </c>
      <c r="D334" s="34">
        <v>696</v>
      </c>
      <c r="E334" s="34">
        <v>5</v>
      </c>
      <c r="F334" s="35" t="s">
        <v>37</v>
      </c>
      <c r="G334" s="34">
        <v>56</v>
      </c>
      <c r="H334" s="35" t="s">
        <v>37</v>
      </c>
      <c r="I334" s="34">
        <v>3246</v>
      </c>
      <c r="J334" s="46">
        <f t="shared" si="10"/>
        <v>235400.5014268927</v>
      </c>
      <c r="K334" s="36">
        <f t="shared" si="11"/>
        <v>235401.0461652301</v>
      </c>
    </row>
    <row r="335" spans="1:11" x14ac:dyDescent="0.25">
      <c r="A335" s="58">
        <v>1300046</v>
      </c>
      <c r="B335" s="34">
        <v>13</v>
      </c>
      <c r="C335" s="35" t="s">
        <v>41</v>
      </c>
      <c r="D335" s="34">
        <v>588</v>
      </c>
      <c r="E335" s="34">
        <v>5</v>
      </c>
      <c r="F335" s="35" t="s">
        <v>37</v>
      </c>
      <c r="G335" s="34">
        <v>56</v>
      </c>
      <c r="H335" s="35" t="s">
        <v>37</v>
      </c>
      <c r="I335" s="34">
        <v>4540</v>
      </c>
      <c r="J335" s="46">
        <f t="shared" si="10"/>
        <v>329270.13312069833</v>
      </c>
      <c r="K335" s="36">
        <f t="shared" si="11"/>
        <v>329270.89508196764</v>
      </c>
    </row>
    <row r="336" spans="1:11" x14ac:dyDescent="0.25">
      <c r="A336" s="58">
        <v>1300047</v>
      </c>
      <c r="B336" s="34">
        <v>13</v>
      </c>
      <c r="C336" s="35" t="s">
        <v>41</v>
      </c>
      <c r="D336" s="34">
        <v>771</v>
      </c>
      <c r="E336" s="34">
        <v>5</v>
      </c>
      <c r="F336" s="35" t="s">
        <v>37</v>
      </c>
      <c r="G336" s="34">
        <v>56</v>
      </c>
      <c r="H336" s="35" t="s">
        <v>37</v>
      </c>
      <c r="I336" s="34">
        <v>3647</v>
      </c>
      <c r="J336" s="46">
        <f t="shared" si="10"/>
        <v>264489.93134127912</v>
      </c>
      <c r="K336" s="36">
        <f t="shared" si="11"/>
        <v>264490.54339522368</v>
      </c>
    </row>
    <row r="337" spans="1:11" x14ac:dyDescent="0.25">
      <c r="A337" s="58">
        <v>1300048</v>
      </c>
      <c r="B337" s="34">
        <v>13</v>
      </c>
      <c r="C337" s="35" t="s">
        <v>41</v>
      </c>
      <c r="D337" s="34">
        <v>561</v>
      </c>
      <c r="E337" s="34">
        <v>5</v>
      </c>
      <c r="F337" s="35" t="s">
        <v>37</v>
      </c>
      <c r="G337" s="34">
        <v>56</v>
      </c>
      <c r="H337" s="35" t="s">
        <v>37</v>
      </c>
      <c r="I337" s="34">
        <v>3519</v>
      </c>
      <c r="J337" s="46">
        <f t="shared" si="10"/>
        <v>255204.52727883161</v>
      </c>
      <c r="K337" s="36">
        <f t="shared" si="11"/>
        <v>255205.11784550006</v>
      </c>
    </row>
    <row r="338" spans="1:11" x14ac:dyDescent="0.25">
      <c r="A338" s="58">
        <v>1300049</v>
      </c>
      <c r="B338" s="34">
        <v>13</v>
      </c>
      <c r="C338" s="35" t="s">
        <v>41</v>
      </c>
      <c r="D338" s="34">
        <v>642</v>
      </c>
      <c r="E338" s="34">
        <v>5</v>
      </c>
      <c r="F338" s="35" t="s">
        <v>37</v>
      </c>
      <c r="G338" s="34">
        <v>56</v>
      </c>
      <c r="H338" s="35" t="s">
        <v>37</v>
      </c>
      <c r="I338" s="34">
        <v>5443</v>
      </c>
      <c r="J338" s="46">
        <f t="shared" si="10"/>
        <v>394775.75709249621</v>
      </c>
      <c r="K338" s="36">
        <f t="shared" si="11"/>
        <v>394776.67063978373</v>
      </c>
    </row>
    <row r="339" spans="1:11" x14ac:dyDescent="0.25">
      <c r="A339" s="58">
        <v>1300050</v>
      </c>
      <c r="B339" s="34">
        <v>13</v>
      </c>
      <c r="C339" s="35" t="s">
        <v>41</v>
      </c>
      <c r="D339" s="34">
        <v>783</v>
      </c>
      <c r="E339" s="34">
        <v>5</v>
      </c>
      <c r="F339" s="35" t="s">
        <v>37</v>
      </c>
      <c r="G339" s="34">
        <v>56</v>
      </c>
      <c r="H339" s="35" t="s">
        <v>37</v>
      </c>
      <c r="I339" s="34">
        <v>2155</v>
      </c>
      <c r="J339" s="46">
        <f t="shared" si="10"/>
        <v>156256.94023837501</v>
      </c>
      <c r="K339" s="36">
        <f t="shared" si="11"/>
        <v>156257.30183125741</v>
      </c>
    </row>
    <row r="340" spans="1:11" x14ac:dyDescent="0.25">
      <c r="A340" s="58">
        <v>1300051</v>
      </c>
      <c r="B340" s="34">
        <v>13</v>
      </c>
      <c r="C340" s="35" t="s">
        <v>41</v>
      </c>
      <c r="D340" s="34">
        <v>834</v>
      </c>
      <c r="E340" s="34">
        <v>5</v>
      </c>
      <c r="F340" s="35" t="s">
        <v>37</v>
      </c>
      <c r="G340" s="34">
        <v>56</v>
      </c>
      <c r="H340" s="35" t="s">
        <v>37</v>
      </c>
      <c r="I340" s="34">
        <v>5034</v>
      </c>
      <c r="J340" s="46">
        <f t="shared" si="10"/>
        <v>365105.98942420678</v>
      </c>
      <c r="K340" s="36">
        <f t="shared" si="11"/>
        <v>365106.83431293233</v>
      </c>
    </row>
    <row r="341" spans="1:11" x14ac:dyDescent="0.25">
      <c r="A341" s="58">
        <v>1300052</v>
      </c>
      <c r="B341" s="34">
        <v>13</v>
      </c>
      <c r="C341" s="35" t="s">
        <v>41</v>
      </c>
      <c r="D341" s="34">
        <v>570</v>
      </c>
      <c r="E341" s="34">
        <v>5</v>
      </c>
      <c r="F341" s="35" t="s">
        <v>37</v>
      </c>
      <c r="G341" s="34">
        <v>56</v>
      </c>
      <c r="H341" s="35" t="s">
        <v>37</v>
      </c>
      <c r="I341" s="34">
        <v>4369</v>
      </c>
      <c r="J341" s="46">
        <f t="shared" si="10"/>
        <v>316865.41363102233</v>
      </c>
      <c r="K341" s="36">
        <f t="shared" si="11"/>
        <v>316866.14688663371</v>
      </c>
    </row>
    <row r="342" spans="1:11" x14ac:dyDescent="0.25">
      <c r="A342" s="58">
        <v>1300053</v>
      </c>
      <c r="B342" s="34">
        <v>13</v>
      </c>
      <c r="C342" s="35" t="s">
        <v>41</v>
      </c>
      <c r="D342" s="34">
        <v>621</v>
      </c>
      <c r="E342" s="34">
        <v>5</v>
      </c>
      <c r="F342" s="35" t="s">
        <v>37</v>
      </c>
      <c r="G342" s="34">
        <v>56</v>
      </c>
      <c r="H342" s="35" t="s">
        <v>37</v>
      </c>
      <c r="I342" s="34">
        <v>3913</v>
      </c>
      <c r="J342" s="46">
        <f t="shared" si="10"/>
        <v>283786.16165855294</v>
      </c>
      <c r="K342" s="36">
        <f t="shared" si="11"/>
        <v>283786.81836574321</v>
      </c>
    </row>
    <row r="343" spans="1:11" x14ac:dyDescent="0.25">
      <c r="A343" s="58">
        <v>1300054</v>
      </c>
      <c r="B343" s="34">
        <v>13</v>
      </c>
      <c r="C343" s="35" t="s">
        <v>41</v>
      </c>
      <c r="D343" s="34">
        <v>618</v>
      </c>
      <c r="E343" s="34">
        <v>5</v>
      </c>
      <c r="F343" s="35" t="s">
        <v>37</v>
      </c>
      <c r="G343" s="34">
        <v>50</v>
      </c>
      <c r="H343" s="35" t="s">
        <v>42</v>
      </c>
      <c r="I343" s="34">
        <v>4853</v>
      </c>
      <c r="J343" s="46">
        <f t="shared" si="10"/>
        <v>351975.84774215205</v>
      </c>
      <c r="K343" s="36">
        <f t="shared" si="11"/>
        <v>351976.66224652622</v>
      </c>
    </row>
    <row r="344" spans="1:11" x14ac:dyDescent="0.25">
      <c r="A344" s="58">
        <v>1300055</v>
      </c>
      <c r="B344" s="34">
        <v>13</v>
      </c>
      <c r="C344" s="35" t="s">
        <v>41</v>
      </c>
      <c r="D344" s="34">
        <v>537</v>
      </c>
      <c r="E344" s="34">
        <v>5</v>
      </c>
      <c r="F344" s="35" t="s">
        <v>37</v>
      </c>
      <c r="G344" s="34">
        <v>56</v>
      </c>
      <c r="H344" s="35" t="s">
        <v>37</v>
      </c>
      <c r="I344" s="34">
        <v>3575</v>
      </c>
      <c r="J344" s="46">
        <f t="shared" si="10"/>
        <v>259266.8915561524</v>
      </c>
      <c r="K344" s="36">
        <f t="shared" si="11"/>
        <v>259267.49152350417</v>
      </c>
    </row>
    <row r="345" spans="1:11" x14ac:dyDescent="0.25">
      <c r="A345" s="58">
        <v>1300056</v>
      </c>
      <c r="B345" s="34">
        <v>13</v>
      </c>
      <c r="C345" s="35" t="s">
        <v>41</v>
      </c>
      <c r="D345" s="34">
        <v>594</v>
      </c>
      <c r="E345" s="34">
        <v>5</v>
      </c>
      <c r="F345" s="35" t="s">
        <v>37</v>
      </c>
      <c r="G345" s="34">
        <v>56</v>
      </c>
      <c r="H345" s="35" t="s">
        <v>37</v>
      </c>
      <c r="I345" s="34">
        <v>1530</v>
      </c>
      <c r="J345" s="46">
        <f t="shared" si="10"/>
        <v>110918.05321470537</v>
      </c>
      <c r="K345" s="36">
        <f t="shared" si="11"/>
        <v>110918.30988924739</v>
      </c>
    </row>
    <row r="346" spans="1:11" x14ac:dyDescent="0.25">
      <c r="A346" s="58">
        <v>1300057</v>
      </c>
      <c r="B346" s="34">
        <v>13</v>
      </c>
      <c r="C346" s="35" t="s">
        <v>41</v>
      </c>
      <c r="D346" s="34">
        <v>675</v>
      </c>
      <c r="E346" s="34">
        <v>5</v>
      </c>
      <c r="F346" s="35" t="s">
        <v>37</v>
      </c>
      <c r="G346" s="34">
        <v>50</v>
      </c>
      <c r="H346" s="35" t="s">
        <v>42</v>
      </c>
      <c r="I346" s="34">
        <v>5020</v>
      </c>
      <c r="J346" s="46">
        <f t="shared" si="10"/>
        <v>364090.39835487661</v>
      </c>
      <c r="K346" s="36">
        <f t="shared" si="11"/>
        <v>364091.24089343136</v>
      </c>
    </row>
    <row r="347" spans="1:11" x14ac:dyDescent="0.25">
      <c r="A347" s="58">
        <v>1300058</v>
      </c>
      <c r="B347" s="34">
        <v>13</v>
      </c>
      <c r="C347" s="35" t="s">
        <v>41</v>
      </c>
      <c r="D347" s="34">
        <v>726</v>
      </c>
      <c r="E347" s="34">
        <v>5</v>
      </c>
      <c r="F347" s="35" t="s">
        <v>37</v>
      </c>
      <c r="G347" s="34">
        <v>56</v>
      </c>
      <c r="H347" s="35" t="s">
        <v>37</v>
      </c>
      <c r="I347" s="34">
        <v>2703</v>
      </c>
      <c r="J347" s="46">
        <f t="shared" si="10"/>
        <v>196010.07638072854</v>
      </c>
      <c r="K347" s="36">
        <f t="shared" si="11"/>
        <v>196010.52996601179</v>
      </c>
    </row>
    <row r="348" spans="1:11" x14ac:dyDescent="0.25">
      <c r="A348" s="58">
        <v>1300059</v>
      </c>
      <c r="B348" s="34">
        <v>13</v>
      </c>
      <c r="C348" s="35" t="s">
        <v>41</v>
      </c>
      <c r="D348" s="34">
        <v>768</v>
      </c>
      <c r="E348" s="34">
        <v>5</v>
      </c>
      <c r="F348" s="35" t="s">
        <v>37</v>
      </c>
      <c r="G348" s="34">
        <v>56</v>
      </c>
      <c r="H348" s="35" t="s">
        <v>37</v>
      </c>
      <c r="I348" s="34">
        <v>3750</v>
      </c>
      <c r="J348" s="46">
        <f t="shared" si="10"/>
        <v>271961.77992277988</v>
      </c>
      <c r="K348" s="36">
        <f t="shared" si="11"/>
        <v>271962.40926726698</v>
      </c>
    </row>
    <row r="349" spans="1:11" x14ac:dyDescent="0.25">
      <c r="A349" s="58">
        <v>1300060</v>
      </c>
      <c r="B349" s="34">
        <v>13</v>
      </c>
      <c r="C349" s="35" t="s">
        <v>41</v>
      </c>
      <c r="D349" s="34">
        <v>753</v>
      </c>
      <c r="E349" s="34">
        <v>5</v>
      </c>
      <c r="F349" s="35" t="s">
        <v>37</v>
      </c>
      <c r="G349" s="34">
        <v>56</v>
      </c>
      <c r="H349" s="35" t="s">
        <v>37</v>
      </c>
      <c r="I349" s="34">
        <v>4132</v>
      </c>
      <c r="J349" s="46">
        <f t="shared" si="10"/>
        <v>299672.9076716468</v>
      </c>
      <c r="K349" s="36">
        <f t="shared" si="11"/>
        <v>299673.60114222352</v>
      </c>
    </row>
    <row r="350" spans="1:11" x14ac:dyDescent="0.25">
      <c r="A350" s="58">
        <v>1300061</v>
      </c>
      <c r="B350" s="34">
        <v>13</v>
      </c>
      <c r="C350" s="35" t="s">
        <v>41</v>
      </c>
      <c r="D350" s="34">
        <v>645</v>
      </c>
      <c r="E350" s="34">
        <v>5</v>
      </c>
      <c r="F350" s="35" t="s">
        <v>37</v>
      </c>
      <c r="G350" s="34">
        <v>50</v>
      </c>
      <c r="H350" s="35" t="s">
        <v>42</v>
      </c>
      <c r="I350" s="34">
        <v>5206</v>
      </c>
      <c r="J350" s="46">
        <f t="shared" si="10"/>
        <v>377583.25113312068</v>
      </c>
      <c r="K350" s="36">
        <f t="shared" si="11"/>
        <v>377584.12489537353</v>
      </c>
    </row>
    <row r="351" spans="1:11" x14ac:dyDescent="0.25">
      <c r="A351" s="58">
        <v>1300062</v>
      </c>
      <c r="B351" s="34">
        <v>13</v>
      </c>
      <c r="C351" s="35" t="s">
        <v>41</v>
      </c>
      <c r="D351" s="34">
        <v>702</v>
      </c>
      <c r="E351" s="34">
        <v>5</v>
      </c>
      <c r="F351" s="35" t="s">
        <v>37</v>
      </c>
      <c r="G351" s="34">
        <v>50</v>
      </c>
      <c r="H351" s="35" t="s">
        <v>42</v>
      </c>
      <c r="I351" s="34">
        <v>4963</v>
      </c>
      <c r="J351" s="46">
        <f t="shared" si="10"/>
        <v>359955.49185831792</v>
      </c>
      <c r="K351" s="36">
        <f t="shared" si="11"/>
        <v>359956.32482832001</v>
      </c>
    </row>
    <row r="352" spans="1:11" x14ac:dyDescent="0.25">
      <c r="A352" s="58">
        <v>1300063</v>
      </c>
      <c r="B352" s="34">
        <v>13</v>
      </c>
      <c r="C352" s="35" t="s">
        <v>41</v>
      </c>
      <c r="D352" s="34">
        <v>738</v>
      </c>
      <c r="E352" s="34">
        <v>5</v>
      </c>
      <c r="F352" s="35" t="s">
        <v>37</v>
      </c>
      <c r="G352" s="34">
        <v>56</v>
      </c>
      <c r="H352" s="35" t="s">
        <v>37</v>
      </c>
      <c r="I352" s="34">
        <v>4285</v>
      </c>
      <c r="J352" s="46">
        <f t="shared" si="10"/>
        <v>310771.86721504113</v>
      </c>
      <c r="K352" s="36">
        <f t="shared" si="11"/>
        <v>310772.58636962756</v>
      </c>
    </row>
    <row r="353" spans="1:11" x14ac:dyDescent="0.25">
      <c r="A353" s="58">
        <v>1300064</v>
      </c>
      <c r="B353" s="34">
        <v>13</v>
      </c>
      <c r="C353" s="35" t="s">
        <v>41</v>
      </c>
      <c r="D353" s="34">
        <v>588</v>
      </c>
      <c r="E353" s="34">
        <v>5</v>
      </c>
      <c r="F353" s="35" t="s">
        <v>37</v>
      </c>
      <c r="G353" s="34">
        <v>56</v>
      </c>
      <c r="H353" s="35" t="s">
        <v>37</v>
      </c>
      <c r="I353" s="34">
        <v>4811</v>
      </c>
      <c r="J353" s="46">
        <f t="shared" si="10"/>
        <v>348929.07453416148</v>
      </c>
      <c r="K353" s="36">
        <f t="shared" si="11"/>
        <v>348929.88198802317</v>
      </c>
    </row>
    <row r="354" spans="1:11" x14ac:dyDescent="0.25">
      <c r="A354" s="58">
        <v>1300065</v>
      </c>
      <c r="B354" s="34">
        <v>13</v>
      </c>
      <c r="C354" s="35" t="s">
        <v>41</v>
      </c>
      <c r="D354" s="34">
        <v>762</v>
      </c>
      <c r="E354" s="34">
        <v>4</v>
      </c>
      <c r="F354" s="35" t="s">
        <v>40</v>
      </c>
      <c r="G354" s="34">
        <v>7</v>
      </c>
      <c r="H354" s="35" t="s">
        <v>38</v>
      </c>
      <c r="I354" s="34">
        <v>5644</v>
      </c>
      <c r="J354" s="46">
        <f t="shared" si="10"/>
        <v>409356.74315930833</v>
      </c>
      <c r="K354" s="36">
        <f t="shared" si="11"/>
        <v>409357.69044833409</v>
      </c>
    </row>
    <row r="355" spans="1:11" x14ac:dyDescent="0.25">
      <c r="A355" s="58">
        <v>1300066</v>
      </c>
      <c r="B355" s="34">
        <v>13</v>
      </c>
      <c r="C355" s="35" t="s">
        <v>41</v>
      </c>
      <c r="D355" s="34">
        <v>768</v>
      </c>
      <c r="E355" s="34">
        <v>5</v>
      </c>
      <c r="F355" s="35" t="s">
        <v>37</v>
      </c>
      <c r="G355" s="34">
        <v>50</v>
      </c>
      <c r="H355" s="35" t="s">
        <v>42</v>
      </c>
      <c r="I355" s="34">
        <v>4760</v>
      </c>
      <c r="J355" s="46">
        <f t="shared" si="10"/>
        <v>345229.42135303002</v>
      </c>
      <c r="K355" s="36">
        <f t="shared" si="11"/>
        <v>345230.22024555516</v>
      </c>
    </row>
    <row r="356" spans="1:11" x14ac:dyDescent="0.25">
      <c r="A356" s="58">
        <v>1300067</v>
      </c>
      <c r="B356" s="34">
        <v>13</v>
      </c>
      <c r="C356" s="35" t="s">
        <v>41</v>
      </c>
      <c r="D356" s="34">
        <v>504</v>
      </c>
      <c r="E356" s="34">
        <v>5</v>
      </c>
      <c r="F356" s="35" t="s">
        <v>37</v>
      </c>
      <c r="G356" s="34">
        <v>56</v>
      </c>
      <c r="H356" s="35" t="s">
        <v>37</v>
      </c>
      <c r="I356" s="34">
        <v>4709</v>
      </c>
      <c r="J356" s="46">
        <f t="shared" si="10"/>
        <v>341529.76817189861</v>
      </c>
      <c r="K356" s="36">
        <f t="shared" si="11"/>
        <v>341530.5585030872</v>
      </c>
    </row>
    <row r="357" spans="1:11" x14ac:dyDescent="0.25">
      <c r="A357" s="58">
        <v>1300068</v>
      </c>
      <c r="B357" s="34">
        <v>13</v>
      </c>
      <c r="C357" s="35" t="s">
        <v>41</v>
      </c>
      <c r="D357" s="34">
        <v>513</v>
      </c>
      <c r="E357" s="34">
        <v>5</v>
      </c>
      <c r="F357" s="35" t="s">
        <v>37</v>
      </c>
      <c r="G357" s="34">
        <v>50</v>
      </c>
      <c r="H357" s="35" t="s">
        <v>42</v>
      </c>
      <c r="I357" s="34">
        <v>4326</v>
      </c>
      <c r="J357" s="46">
        <f t="shared" si="10"/>
        <v>313746.09820379381</v>
      </c>
      <c r="K357" s="36">
        <f t="shared" si="11"/>
        <v>313746.82424102339</v>
      </c>
    </row>
    <row r="358" spans="1:11" x14ac:dyDescent="0.25">
      <c r="A358" s="58">
        <v>1300069</v>
      </c>
      <c r="B358" s="34">
        <v>13</v>
      </c>
      <c r="C358" s="35" t="s">
        <v>41</v>
      </c>
      <c r="D358" s="34">
        <v>849</v>
      </c>
      <c r="E358" s="34">
        <v>5</v>
      </c>
      <c r="F358" s="35" t="s">
        <v>37</v>
      </c>
      <c r="G358" s="34">
        <v>56</v>
      </c>
      <c r="H358" s="35" t="s">
        <v>37</v>
      </c>
      <c r="I358" s="34">
        <v>5282</v>
      </c>
      <c r="J358" s="46">
        <f t="shared" si="10"/>
        <v>383096.45979519893</v>
      </c>
      <c r="K358" s="36">
        <f t="shared" si="11"/>
        <v>383097.34631552198</v>
      </c>
    </row>
    <row r="359" spans="1:11" x14ac:dyDescent="0.25">
      <c r="A359" s="58">
        <v>1300070</v>
      </c>
      <c r="B359" s="34">
        <v>13</v>
      </c>
      <c r="C359" s="35" t="s">
        <v>41</v>
      </c>
      <c r="D359" s="34">
        <v>873</v>
      </c>
      <c r="E359" s="34">
        <v>5</v>
      </c>
      <c r="F359" s="35" t="s">
        <v>37</v>
      </c>
      <c r="G359" s="34">
        <v>14</v>
      </c>
      <c r="H359" s="35" t="s">
        <v>43</v>
      </c>
      <c r="I359" s="34">
        <v>4849</v>
      </c>
      <c r="J359" s="46">
        <f t="shared" si="10"/>
        <v>351685.67886520061</v>
      </c>
      <c r="K359" s="36">
        <f t="shared" si="11"/>
        <v>351686.49269809743</v>
      </c>
    </row>
    <row r="360" spans="1:11" x14ac:dyDescent="0.25">
      <c r="A360" s="58">
        <v>1300071</v>
      </c>
      <c r="B360" s="34">
        <v>13</v>
      </c>
      <c r="C360" s="35" t="s">
        <v>41</v>
      </c>
      <c r="D360" s="34">
        <v>966</v>
      </c>
      <c r="E360" s="34">
        <v>5</v>
      </c>
      <c r="F360" s="35" t="s">
        <v>37</v>
      </c>
      <c r="G360" s="34">
        <v>7</v>
      </c>
      <c r="H360" s="35" t="s">
        <v>38</v>
      </c>
      <c r="I360" s="34">
        <v>5318</v>
      </c>
      <c r="J360" s="46">
        <f t="shared" si="10"/>
        <v>385707.97968776227</v>
      </c>
      <c r="K360" s="36">
        <f t="shared" si="11"/>
        <v>385708.87225138169</v>
      </c>
    </row>
    <row r="361" spans="1:11" x14ac:dyDescent="0.25">
      <c r="A361" s="58">
        <v>1300072</v>
      </c>
      <c r="B361" s="34">
        <v>13</v>
      </c>
      <c r="C361" s="35" t="s">
        <v>41</v>
      </c>
      <c r="D361" s="34">
        <v>687</v>
      </c>
      <c r="E361" s="34">
        <v>5</v>
      </c>
      <c r="F361" s="35" t="s">
        <v>37</v>
      </c>
      <c r="G361" s="34">
        <v>56</v>
      </c>
      <c r="H361" s="35" t="s">
        <v>37</v>
      </c>
      <c r="I361" s="34">
        <v>5516</v>
      </c>
      <c r="J361" s="46">
        <f t="shared" si="10"/>
        <v>400071.33909686079</v>
      </c>
      <c r="K361" s="36">
        <f t="shared" si="11"/>
        <v>400072.26489861048</v>
      </c>
    </row>
    <row r="362" spans="1:11" x14ac:dyDescent="0.25">
      <c r="A362" s="58">
        <v>1300073</v>
      </c>
      <c r="B362" s="34">
        <v>13</v>
      </c>
      <c r="C362" s="35" t="s">
        <v>41</v>
      </c>
      <c r="D362" s="34">
        <v>579</v>
      </c>
      <c r="E362" s="34">
        <v>5</v>
      </c>
      <c r="F362" s="35" t="s">
        <v>37</v>
      </c>
      <c r="G362" s="34">
        <v>56</v>
      </c>
      <c r="H362" s="35" t="s">
        <v>37</v>
      </c>
      <c r="I362" s="34">
        <v>5772</v>
      </c>
      <c r="J362" s="46">
        <f t="shared" si="10"/>
        <v>418642.14722175588</v>
      </c>
      <c r="K362" s="36">
        <f t="shared" si="11"/>
        <v>418643.11599805776</v>
      </c>
    </row>
    <row r="363" spans="1:11" x14ac:dyDescent="0.25">
      <c r="A363" s="58">
        <v>1300074</v>
      </c>
      <c r="B363" s="34">
        <v>13</v>
      </c>
      <c r="C363" s="35" t="s">
        <v>41</v>
      </c>
      <c r="D363" s="34">
        <v>759</v>
      </c>
      <c r="E363" s="34">
        <v>5</v>
      </c>
      <c r="F363" s="35" t="s">
        <v>37</v>
      </c>
      <c r="G363" s="34">
        <v>56</v>
      </c>
      <c r="H363" s="35" t="s">
        <v>37</v>
      </c>
      <c r="I363" s="34">
        <v>5546</v>
      </c>
      <c r="J363" s="46">
        <f t="shared" si="10"/>
        <v>402247.60567399696</v>
      </c>
      <c r="K363" s="36">
        <f t="shared" si="11"/>
        <v>402248.53651182697</v>
      </c>
    </row>
    <row r="364" spans="1:11" x14ac:dyDescent="0.25">
      <c r="A364" s="58">
        <v>1300075</v>
      </c>
      <c r="B364" s="34">
        <v>13</v>
      </c>
      <c r="C364" s="35" t="s">
        <v>41</v>
      </c>
      <c r="D364" s="34">
        <v>558</v>
      </c>
      <c r="E364" s="34">
        <v>5</v>
      </c>
      <c r="F364" s="35" t="s">
        <v>37</v>
      </c>
      <c r="G364" s="34">
        <v>56</v>
      </c>
      <c r="H364" s="35" t="s">
        <v>37</v>
      </c>
      <c r="I364" s="34">
        <v>4772</v>
      </c>
      <c r="J364" s="46">
        <f t="shared" si="10"/>
        <v>346099.92798388447</v>
      </c>
      <c r="K364" s="36">
        <f t="shared" si="11"/>
        <v>346100.72889084177</v>
      </c>
    </row>
    <row r="365" spans="1:11" x14ac:dyDescent="0.25">
      <c r="A365" s="58">
        <v>1300076</v>
      </c>
      <c r="B365" s="34">
        <v>13</v>
      </c>
      <c r="C365" s="35" t="s">
        <v>41</v>
      </c>
      <c r="D365" s="34">
        <v>582</v>
      </c>
      <c r="E365" s="34">
        <v>5</v>
      </c>
      <c r="F365" s="35" t="s">
        <v>37</v>
      </c>
      <c r="G365" s="34">
        <v>56</v>
      </c>
      <c r="H365" s="35" t="s">
        <v>37</v>
      </c>
      <c r="I365" s="34">
        <v>5147</v>
      </c>
      <c r="J365" s="46">
        <f t="shared" si="10"/>
        <v>373303.26019808627</v>
      </c>
      <c r="K365" s="36">
        <f t="shared" si="11"/>
        <v>373304.12405604776</v>
      </c>
    </row>
    <row r="366" spans="1:11" x14ac:dyDescent="0.25">
      <c r="A366" s="58">
        <v>1300077</v>
      </c>
      <c r="B366" s="34">
        <v>13</v>
      </c>
      <c r="C366" s="35" t="s">
        <v>41</v>
      </c>
      <c r="D366" s="34">
        <v>663</v>
      </c>
      <c r="E366" s="34">
        <v>5</v>
      </c>
      <c r="F366" s="35" t="s">
        <v>37</v>
      </c>
      <c r="G366" s="34">
        <v>56</v>
      </c>
      <c r="H366" s="35" t="s">
        <v>37</v>
      </c>
      <c r="I366" s="34">
        <v>5668</v>
      </c>
      <c r="J366" s="46">
        <f t="shared" si="10"/>
        <v>411097.75642101729</v>
      </c>
      <c r="K366" s="36">
        <f t="shared" si="11"/>
        <v>411098.70773890737</v>
      </c>
    </row>
    <row r="367" spans="1:11" x14ac:dyDescent="0.25">
      <c r="A367" s="58">
        <v>1300078</v>
      </c>
      <c r="B367" s="34">
        <v>13</v>
      </c>
      <c r="C367" s="35" t="s">
        <v>41</v>
      </c>
      <c r="D367" s="34">
        <v>960</v>
      </c>
      <c r="E367" s="34">
        <v>5</v>
      </c>
      <c r="F367" s="35" t="s">
        <v>37</v>
      </c>
      <c r="G367" s="34">
        <v>56</v>
      </c>
      <c r="H367" s="35" t="s">
        <v>37</v>
      </c>
      <c r="I367" s="34">
        <v>4420</v>
      </c>
      <c r="J367" s="46">
        <f t="shared" si="10"/>
        <v>320565.06681215373</v>
      </c>
      <c r="K367" s="36">
        <f t="shared" si="11"/>
        <v>320565.80862910172</v>
      </c>
    </row>
    <row r="368" spans="1:11" x14ac:dyDescent="0.25">
      <c r="A368" s="58">
        <v>1300079</v>
      </c>
      <c r="B368" s="34">
        <v>13</v>
      </c>
      <c r="C368" s="35" t="s">
        <v>41</v>
      </c>
      <c r="D368" s="34">
        <v>780</v>
      </c>
      <c r="E368" s="34">
        <v>5</v>
      </c>
      <c r="F368" s="35" t="s">
        <v>37</v>
      </c>
      <c r="G368" s="34">
        <v>56</v>
      </c>
      <c r="H368" s="35" t="s">
        <v>37</v>
      </c>
      <c r="I368" s="34">
        <v>4211</v>
      </c>
      <c r="J368" s="46">
        <f t="shared" si="10"/>
        <v>305403.7429914386</v>
      </c>
      <c r="K368" s="36">
        <f t="shared" si="11"/>
        <v>305404.44972369354</v>
      </c>
    </row>
    <row r="369" spans="1:11" x14ac:dyDescent="0.25">
      <c r="A369" s="58">
        <v>1300080</v>
      </c>
      <c r="B369" s="34">
        <v>13</v>
      </c>
      <c r="C369" s="35" t="s">
        <v>41</v>
      </c>
      <c r="D369" s="34">
        <v>816</v>
      </c>
      <c r="E369" s="34">
        <v>5</v>
      </c>
      <c r="F369" s="35" t="s">
        <v>37</v>
      </c>
      <c r="G369" s="34">
        <v>56</v>
      </c>
      <c r="H369" s="35" t="s">
        <v>37</v>
      </c>
      <c r="I369" s="34">
        <v>5115</v>
      </c>
      <c r="J369" s="46">
        <f t="shared" si="10"/>
        <v>370981.90918247437</v>
      </c>
      <c r="K369" s="36">
        <f t="shared" si="11"/>
        <v>370982.76766861684</v>
      </c>
    </row>
    <row r="370" spans="1:11" x14ac:dyDescent="0.25">
      <c r="A370" s="58">
        <v>1300081</v>
      </c>
      <c r="B370" s="34">
        <v>13</v>
      </c>
      <c r="C370" s="35" t="s">
        <v>41</v>
      </c>
      <c r="D370" s="34">
        <v>933</v>
      </c>
      <c r="E370" s="34">
        <v>5</v>
      </c>
      <c r="F370" s="35" t="s">
        <v>37</v>
      </c>
      <c r="G370" s="34">
        <v>56</v>
      </c>
      <c r="H370" s="35" t="s">
        <v>37</v>
      </c>
      <c r="I370" s="34">
        <v>4752</v>
      </c>
      <c r="J370" s="46">
        <f t="shared" si="10"/>
        <v>344649.08359912707</v>
      </c>
      <c r="K370" s="36">
        <f t="shared" si="11"/>
        <v>344649.88114869746</v>
      </c>
    </row>
    <row r="371" spans="1:11" x14ac:dyDescent="0.25">
      <c r="A371" s="58">
        <v>1300082</v>
      </c>
      <c r="B371" s="34">
        <v>13</v>
      </c>
      <c r="C371" s="35" t="s">
        <v>41</v>
      </c>
      <c r="D371" s="34">
        <v>747</v>
      </c>
      <c r="E371" s="34">
        <v>5</v>
      </c>
      <c r="F371" s="35" t="s">
        <v>37</v>
      </c>
      <c r="G371" s="34">
        <v>56</v>
      </c>
      <c r="H371" s="35" t="s">
        <v>37</v>
      </c>
      <c r="I371" s="34">
        <v>4819</v>
      </c>
      <c r="J371" s="46">
        <f t="shared" si="10"/>
        <v>349509.41228806443</v>
      </c>
      <c r="K371" s="36">
        <f t="shared" si="11"/>
        <v>349510.22108488093</v>
      </c>
    </row>
    <row r="372" spans="1:11" x14ac:dyDescent="0.25">
      <c r="A372" s="58">
        <v>1300083</v>
      </c>
      <c r="B372" s="34">
        <v>13</v>
      </c>
      <c r="C372" s="35" t="s">
        <v>41</v>
      </c>
      <c r="D372" s="34">
        <v>681</v>
      </c>
      <c r="E372" s="34">
        <v>5</v>
      </c>
      <c r="F372" s="35" t="s">
        <v>37</v>
      </c>
      <c r="G372" s="34">
        <v>56</v>
      </c>
      <c r="H372" s="35" t="s">
        <v>37</v>
      </c>
      <c r="I372" s="34">
        <v>4658</v>
      </c>
      <c r="J372" s="46">
        <f t="shared" si="10"/>
        <v>337830.11499076715</v>
      </c>
      <c r="K372" s="36">
        <f t="shared" si="11"/>
        <v>337830.89676061913</v>
      </c>
    </row>
    <row r="373" spans="1:11" x14ac:dyDescent="0.25">
      <c r="A373" s="58">
        <v>1300084</v>
      </c>
      <c r="B373" s="34">
        <v>13</v>
      </c>
      <c r="C373" s="35" t="s">
        <v>41</v>
      </c>
      <c r="D373" s="34">
        <v>804</v>
      </c>
      <c r="E373" s="34">
        <v>5</v>
      </c>
      <c r="F373" s="35" t="s">
        <v>37</v>
      </c>
      <c r="G373" s="34">
        <v>56</v>
      </c>
      <c r="H373" s="35" t="s">
        <v>37</v>
      </c>
      <c r="I373" s="34">
        <v>4805</v>
      </c>
      <c r="J373" s="46">
        <f t="shared" si="10"/>
        <v>348493.82121873426</v>
      </c>
      <c r="K373" s="36">
        <f t="shared" si="11"/>
        <v>348494.6276653799</v>
      </c>
    </row>
    <row r="374" spans="1:11" x14ac:dyDescent="0.25">
      <c r="A374" s="58">
        <v>1300085</v>
      </c>
      <c r="B374" s="34">
        <v>13</v>
      </c>
      <c r="C374" s="35" t="s">
        <v>41</v>
      </c>
      <c r="D374" s="34">
        <v>636</v>
      </c>
      <c r="E374" s="34">
        <v>5</v>
      </c>
      <c r="F374" s="35" t="s">
        <v>37</v>
      </c>
      <c r="G374" s="34">
        <v>56</v>
      </c>
      <c r="H374" s="35" t="s">
        <v>37</v>
      </c>
      <c r="I374" s="34">
        <v>4887</v>
      </c>
      <c r="J374" s="46">
        <f t="shared" si="10"/>
        <v>354442.28319623967</v>
      </c>
      <c r="K374" s="36">
        <f t="shared" si="11"/>
        <v>354443.10340817156</v>
      </c>
    </row>
    <row r="375" spans="1:11" x14ac:dyDescent="0.25">
      <c r="A375" s="58">
        <v>1300086</v>
      </c>
      <c r="B375" s="34">
        <v>13</v>
      </c>
      <c r="C375" s="35" t="s">
        <v>41</v>
      </c>
      <c r="D375" s="34">
        <v>747</v>
      </c>
      <c r="E375" s="34">
        <v>5</v>
      </c>
      <c r="F375" s="35" t="s">
        <v>37</v>
      </c>
      <c r="G375" s="34">
        <v>56</v>
      </c>
      <c r="H375" s="35" t="s">
        <v>37</v>
      </c>
      <c r="I375" s="34">
        <v>4968</v>
      </c>
      <c r="J375" s="46">
        <f t="shared" si="10"/>
        <v>360318.20295450726</v>
      </c>
      <c r="K375" s="36">
        <f t="shared" si="11"/>
        <v>360319.03676385607</v>
      </c>
    </row>
    <row r="376" spans="1:11" x14ac:dyDescent="0.25">
      <c r="A376" s="58">
        <v>1300087</v>
      </c>
      <c r="B376" s="34">
        <v>13</v>
      </c>
      <c r="C376" s="35" t="s">
        <v>41</v>
      </c>
      <c r="D376" s="34">
        <v>516</v>
      </c>
      <c r="E376" s="34">
        <v>5</v>
      </c>
      <c r="F376" s="35" t="s">
        <v>37</v>
      </c>
      <c r="G376" s="34">
        <v>56</v>
      </c>
      <c r="H376" s="35" t="s">
        <v>37</v>
      </c>
      <c r="I376" s="34">
        <v>5442</v>
      </c>
      <c r="J376" s="46">
        <f t="shared" si="10"/>
        <v>394703.21487325832</v>
      </c>
      <c r="K376" s="36">
        <f t="shared" si="11"/>
        <v>394704.12825267651</v>
      </c>
    </row>
    <row r="377" spans="1:11" x14ac:dyDescent="0.25">
      <c r="A377" s="58">
        <v>1300088</v>
      </c>
      <c r="B377" s="34">
        <v>13</v>
      </c>
      <c r="C377" s="35" t="s">
        <v>41</v>
      </c>
      <c r="D377" s="34">
        <v>552</v>
      </c>
      <c r="E377" s="34">
        <v>5</v>
      </c>
      <c r="F377" s="35" t="s">
        <v>37</v>
      </c>
      <c r="G377" s="34">
        <v>56</v>
      </c>
      <c r="H377" s="35" t="s">
        <v>37</v>
      </c>
      <c r="I377" s="34">
        <v>4941</v>
      </c>
      <c r="J377" s="46">
        <f t="shared" si="10"/>
        <v>358359.56303508475</v>
      </c>
      <c r="K377" s="36">
        <f t="shared" si="11"/>
        <v>358360.39231196127</v>
      </c>
    </row>
    <row r="378" spans="1:11" x14ac:dyDescent="0.25">
      <c r="A378" s="58">
        <v>1300089</v>
      </c>
      <c r="B378" s="34">
        <v>13</v>
      </c>
      <c r="C378" s="35" t="s">
        <v>41</v>
      </c>
      <c r="D378" s="34">
        <v>684</v>
      </c>
      <c r="E378" s="34">
        <v>5</v>
      </c>
      <c r="F378" s="35" t="s">
        <v>37</v>
      </c>
      <c r="G378" s="34">
        <v>56</v>
      </c>
      <c r="H378" s="35" t="s">
        <v>37</v>
      </c>
      <c r="I378" s="34">
        <v>5275</v>
      </c>
      <c r="J378" s="46">
        <f t="shared" si="10"/>
        <v>382588.66426053381</v>
      </c>
      <c r="K378" s="36">
        <f t="shared" si="11"/>
        <v>382589.54960577143</v>
      </c>
    </row>
    <row r="379" spans="1:11" x14ac:dyDescent="0.25">
      <c r="A379" s="58">
        <v>1300090</v>
      </c>
      <c r="B379" s="34">
        <v>13</v>
      </c>
      <c r="C379" s="35" t="s">
        <v>41</v>
      </c>
      <c r="D379" s="34">
        <v>852</v>
      </c>
      <c r="E379" s="34">
        <v>5</v>
      </c>
      <c r="F379" s="35" t="s">
        <v>37</v>
      </c>
      <c r="G379" s="34">
        <v>56</v>
      </c>
      <c r="H379" s="35" t="s">
        <v>37</v>
      </c>
      <c r="I379" s="34">
        <v>5182</v>
      </c>
      <c r="J379" s="46">
        <f t="shared" si="10"/>
        <v>375842.23787141178</v>
      </c>
      <c r="K379" s="36">
        <f t="shared" si="11"/>
        <v>375843.10760480037</v>
      </c>
    </row>
    <row r="380" spans="1:11" x14ac:dyDescent="0.25">
      <c r="A380" s="58">
        <v>1300091</v>
      </c>
      <c r="B380" s="34">
        <v>13</v>
      </c>
      <c r="C380" s="35" t="s">
        <v>41</v>
      </c>
      <c r="D380" s="34">
        <v>780</v>
      </c>
      <c r="E380" s="34">
        <v>5</v>
      </c>
      <c r="F380" s="35" t="s">
        <v>37</v>
      </c>
      <c r="G380" s="34">
        <v>56</v>
      </c>
      <c r="H380" s="35" t="s">
        <v>37</v>
      </c>
      <c r="I380" s="34">
        <v>5358</v>
      </c>
      <c r="J380" s="46">
        <f t="shared" si="10"/>
        <v>388609.66845727712</v>
      </c>
      <c r="K380" s="36">
        <f t="shared" si="11"/>
        <v>388610.56773567037</v>
      </c>
    </row>
    <row r="381" spans="1:11" x14ac:dyDescent="0.25">
      <c r="A381" s="58">
        <v>1500001</v>
      </c>
      <c r="B381" s="34">
        <v>15</v>
      </c>
      <c r="C381" s="35" t="s">
        <v>44</v>
      </c>
      <c r="D381" s="34">
        <v>576</v>
      </c>
      <c r="E381" s="34">
        <v>5</v>
      </c>
      <c r="F381" s="35" t="s">
        <v>37</v>
      </c>
      <c r="G381" s="34">
        <v>7</v>
      </c>
      <c r="H381" s="35" t="s">
        <v>38</v>
      </c>
      <c r="I381" s="34">
        <v>5598</v>
      </c>
      <c r="J381" s="46">
        <f t="shared" si="10"/>
        <v>406019.80107436626</v>
      </c>
      <c r="K381" s="36">
        <f t="shared" si="11"/>
        <v>406020.7406414022</v>
      </c>
    </row>
    <row r="382" spans="1:11" x14ac:dyDescent="0.25">
      <c r="A382" s="58">
        <v>1500002</v>
      </c>
      <c r="B382" s="34">
        <v>15</v>
      </c>
      <c r="C382" s="35" t="s">
        <v>44</v>
      </c>
      <c r="D382" s="34">
        <v>789</v>
      </c>
      <c r="E382" s="34">
        <v>5</v>
      </c>
      <c r="F382" s="35" t="s">
        <v>37</v>
      </c>
      <c r="G382" s="34">
        <v>56</v>
      </c>
      <c r="H382" s="35" t="s">
        <v>37</v>
      </c>
      <c r="I382" s="34">
        <v>5212</v>
      </c>
      <c r="J382" s="46">
        <f t="shared" si="10"/>
        <v>378018.5044485479</v>
      </c>
      <c r="K382" s="36">
        <f t="shared" si="11"/>
        <v>378019.37921801681</v>
      </c>
    </row>
    <row r="383" spans="1:11" x14ac:dyDescent="0.25">
      <c r="A383" s="58">
        <v>1500003</v>
      </c>
      <c r="B383" s="34">
        <v>15</v>
      </c>
      <c r="C383" s="35" t="s">
        <v>44</v>
      </c>
      <c r="D383" s="34">
        <v>573</v>
      </c>
      <c r="E383" s="34">
        <v>5</v>
      </c>
      <c r="F383" s="35" t="s">
        <v>37</v>
      </c>
      <c r="G383" s="34">
        <v>7</v>
      </c>
      <c r="H383" s="35" t="s">
        <v>38</v>
      </c>
      <c r="I383" s="34">
        <v>5652</v>
      </c>
      <c r="J383" s="46">
        <f t="shared" si="10"/>
        <v>409937.08091321134</v>
      </c>
      <c r="K383" s="36">
        <f t="shared" si="11"/>
        <v>409938.02954519191</v>
      </c>
    </row>
    <row r="384" spans="1:11" x14ac:dyDescent="0.25">
      <c r="A384" s="58">
        <v>1500004</v>
      </c>
      <c r="B384" s="34">
        <v>15</v>
      </c>
      <c r="C384" s="35" t="s">
        <v>44</v>
      </c>
      <c r="D384" s="34">
        <v>681</v>
      </c>
      <c r="E384" s="34">
        <v>5</v>
      </c>
      <c r="F384" s="35" t="s">
        <v>37</v>
      </c>
      <c r="G384" s="34">
        <v>56</v>
      </c>
      <c r="H384" s="35" t="s">
        <v>37</v>
      </c>
      <c r="I384" s="34">
        <v>5266</v>
      </c>
      <c r="J384" s="46">
        <f t="shared" si="10"/>
        <v>381935.78428739298</v>
      </c>
      <c r="K384" s="36">
        <f t="shared" si="11"/>
        <v>381936.66812180652</v>
      </c>
    </row>
    <row r="385" spans="1:11" x14ac:dyDescent="0.25">
      <c r="A385" s="58">
        <v>1500005</v>
      </c>
      <c r="B385" s="34">
        <v>15</v>
      </c>
      <c r="C385" s="35" t="s">
        <v>44</v>
      </c>
      <c r="D385" s="34">
        <v>753</v>
      </c>
      <c r="E385" s="34">
        <v>5</v>
      </c>
      <c r="F385" s="35" t="s">
        <v>37</v>
      </c>
      <c r="G385" s="34">
        <v>56</v>
      </c>
      <c r="H385" s="35" t="s">
        <v>37</v>
      </c>
      <c r="I385" s="34">
        <v>4181</v>
      </c>
      <c r="J385" s="46">
        <f t="shared" si="10"/>
        <v>303227.47641430248</v>
      </c>
      <c r="K385" s="36">
        <f t="shared" si="11"/>
        <v>303228.17811047711</v>
      </c>
    </row>
    <row r="386" spans="1:11" x14ac:dyDescent="0.25">
      <c r="A386" s="58">
        <v>1500006</v>
      </c>
      <c r="B386" s="34">
        <v>15</v>
      </c>
      <c r="C386" s="35" t="s">
        <v>44</v>
      </c>
      <c r="D386" s="34">
        <v>675</v>
      </c>
      <c r="E386" s="34">
        <v>5</v>
      </c>
      <c r="F386" s="35" t="s">
        <v>37</v>
      </c>
      <c r="G386" s="34">
        <v>56</v>
      </c>
      <c r="H386" s="35" t="s">
        <v>37</v>
      </c>
      <c r="I386" s="34">
        <v>3873</v>
      </c>
      <c r="J386" s="46">
        <f t="shared" si="10"/>
        <v>280884.47288903809</v>
      </c>
      <c r="K386" s="36">
        <f t="shared" si="11"/>
        <v>280885.12288145453</v>
      </c>
    </row>
    <row r="387" spans="1:11" x14ac:dyDescent="0.25">
      <c r="A387" s="58">
        <v>1500007</v>
      </c>
      <c r="B387" s="34">
        <v>15</v>
      </c>
      <c r="C387" s="35" t="s">
        <v>44</v>
      </c>
      <c r="D387" s="34">
        <v>573</v>
      </c>
      <c r="E387" s="34">
        <v>5</v>
      </c>
      <c r="F387" s="35" t="s">
        <v>37</v>
      </c>
      <c r="G387" s="34">
        <v>56</v>
      </c>
      <c r="H387" s="35" t="s">
        <v>37</v>
      </c>
      <c r="I387" s="34">
        <v>3644</v>
      </c>
      <c r="J387" s="46">
        <f t="shared" ref="J387:J450" si="12">(1+(I387-1)*((432135-1)/(5958-1)))</f>
        <v>264272.30468356551</v>
      </c>
      <c r="K387" s="36">
        <f t="shared" ref="K387:K450" si="13">J387+(J387/432135)</f>
        <v>264272.91623390204</v>
      </c>
    </row>
    <row r="388" spans="1:11" x14ac:dyDescent="0.25">
      <c r="A388" s="58">
        <v>1500008</v>
      </c>
      <c r="B388" s="34">
        <v>15</v>
      </c>
      <c r="C388" s="35" t="s">
        <v>44</v>
      </c>
      <c r="D388" s="34">
        <v>741</v>
      </c>
      <c r="E388" s="34">
        <v>5</v>
      </c>
      <c r="F388" s="35" t="s">
        <v>37</v>
      </c>
      <c r="G388" s="34">
        <v>56</v>
      </c>
      <c r="H388" s="35" t="s">
        <v>37</v>
      </c>
      <c r="I388" s="34">
        <v>4007</v>
      </c>
      <c r="J388" s="46">
        <f t="shared" si="12"/>
        <v>290605.13026691286</v>
      </c>
      <c r="K388" s="36">
        <f t="shared" si="13"/>
        <v>290605.80275382148</v>
      </c>
    </row>
    <row r="389" spans="1:11" x14ac:dyDescent="0.25">
      <c r="A389" s="58">
        <v>1500009</v>
      </c>
      <c r="B389" s="34">
        <v>15</v>
      </c>
      <c r="C389" s="35" t="s">
        <v>44</v>
      </c>
      <c r="D389" s="34">
        <v>648</v>
      </c>
      <c r="E389" s="34">
        <v>5</v>
      </c>
      <c r="F389" s="35" t="s">
        <v>37</v>
      </c>
      <c r="G389" s="34">
        <v>56</v>
      </c>
      <c r="H389" s="35" t="s">
        <v>37</v>
      </c>
      <c r="I389" s="34">
        <v>3307</v>
      </c>
      <c r="J389" s="46">
        <f t="shared" si="12"/>
        <v>239825.57680040287</v>
      </c>
      <c r="K389" s="36">
        <f t="shared" si="13"/>
        <v>239826.13177877027</v>
      </c>
    </row>
    <row r="390" spans="1:11" x14ac:dyDescent="0.25">
      <c r="A390" s="58">
        <v>1500010</v>
      </c>
      <c r="B390" s="34">
        <v>15</v>
      </c>
      <c r="C390" s="35" t="s">
        <v>44</v>
      </c>
      <c r="D390" s="34">
        <v>876</v>
      </c>
      <c r="E390" s="34">
        <v>5</v>
      </c>
      <c r="F390" s="35" t="s">
        <v>37</v>
      </c>
      <c r="G390" s="34">
        <v>56</v>
      </c>
      <c r="H390" s="35" t="s">
        <v>37</v>
      </c>
      <c r="I390" s="34">
        <v>3109</v>
      </c>
      <c r="J390" s="46">
        <f t="shared" si="12"/>
        <v>225462.21739130432</v>
      </c>
      <c r="K390" s="36">
        <f t="shared" si="13"/>
        <v>225462.73913154149</v>
      </c>
    </row>
    <row r="391" spans="1:11" x14ac:dyDescent="0.25">
      <c r="A391" s="58">
        <v>1500011</v>
      </c>
      <c r="B391" s="34">
        <v>15</v>
      </c>
      <c r="C391" s="35" t="s">
        <v>44</v>
      </c>
      <c r="D391" s="34">
        <v>660</v>
      </c>
      <c r="E391" s="34">
        <v>5</v>
      </c>
      <c r="F391" s="35" t="s">
        <v>37</v>
      </c>
      <c r="G391" s="34">
        <v>56</v>
      </c>
      <c r="H391" s="35" t="s">
        <v>37</v>
      </c>
      <c r="I391" s="34">
        <v>4034</v>
      </c>
      <c r="J391" s="46">
        <f t="shared" si="12"/>
        <v>292563.77018633537</v>
      </c>
      <c r="K391" s="36">
        <f t="shared" si="13"/>
        <v>292564.44720571634</v>
      </c>
    </row>
    <row r="392" spans="1:11" x14ac:dyDescent="0.25">
      <c r="A392" s="58">
        <v>1500012</v>
      </c>
      <c r="B392" s="34">
        <v>15</v>
      </c>
      <c r="C392" s="35" t="s">
        <v>44</v>
      </c>
      <c r="D392" s="34">
        <v>576</v>
      </c>
      <c r="E392" s="34">
        <v>5</v>
      </c>
      <c r="F392" s="35" t="s">
        <v>37</v>
      </c>
      <c r="G392" s="34">
        <v>56</v>
      </c>
      <c r="H392" s="35" t="s">
        <v>37</v>
      </c>
      <c r="I392" s="34">
        <v>3631</v>
      </c>
      <c r="J392" s="46">
        <f t="shared" si="12"/>
        <v>263329.25583347323</v>
      </c>
      <c r="K392" s="36">
        <f t="shared" si="13"/>
        <v>263329.86520150828</v>
      </c>
    </row>
    <row r="393" spans="1:11" x14ac:dyDescent="0.25">
      <c r="A393" s="58">
        <v>1500013</v>
      </c>
      <c r="B393" s="34">
        <v>15</v>
      </c>
      <c r="C393" s="35" t="s">
        <v>44</v>
      </c>
      <c r="D393" s="34">
        <v>780</v>
      </c>
      <c r="E393" s="34">
        <v>5</v>
      </c>
      <c r="F393" s="35" t="s">
        <v>37</v>
      </c>
      <c r="G393" s="34">
        <v>56</v>
      </c>
      <c r="H393" s="35" t="s">
        <v>37</v>
      </c>
      <c r="I393" s="34">
        <v>4443</v>
      </c>
      <c r="J393" s="46">
        <f t="shared" si="12"/>
        <v>322233.5378546248</v>
      </c>
      <c r="K393" s="36">
        <f t="shared" si="13"/>
        <v>322234.28353256767</v>
      </c>
    </row>
    <row r="394" spans="1:11" x14ac:dyDescent="0.25">
      <c r="A394" s="58">
        <v>1500014</v>
      </c>
      <c r="B394" s="34">
        <v>15</v>
      </c>
      <c r="C394" s="35" t="s">
        <v>44</v>
      </c>
      <c r="D394" s="34">
        <v>696</v>
      </c>
      <c r="E394" s="34">
        <v>5</v>
      </c>
      <c r="F394" s="35" t="s">
        <v>37</v>
      </c>
      <c r="G394" s="34">
        <v>56</v>
      </c>
      <c r="H394" s="35" t="s">
        <v>37</v>
      </c>
      <c r="I394" s="34">
        <v>4397</v>
      </c>
      <c r="J394" s="46">
        <f t="shared" si="12"/>
        <v>318896.59576968272</v>
      </c>
      <c r="K394" s="36">
        <f t="shared" si="13"/>
        <v>318897.33372563578</v>
      </c>
    </row>
    <row r="395" spans="1:11" x14ac:dyDescent="0.25">
      <c r="A395" s="58">
        <v>1500015</v>
      </c>
      <c r="B395" s="34">
        <v>15</v>
      </c>
      <c r="C395" s="35" t="s">
        <v>44</v>
      </c>
      <c r="D395" s="34">
        <v>603</v>
      </c>
      <c r="E395" s="34">
        <v>5</v>
      </c>
      <c r="F395" s="35" t="s">
        <v>37</v>
      </c>
      <c r="G395" s="34">
        <v>7</v>
      </c>
      <c r="H395" s="35" t="s">
        <v>38</v>
      </c>
      <c r="I395" s="34">
        <v>5360</v>
      </c>
      <c r="J395" s="46">
        <f t="shared" si="12"/>
        <v>388754.7528957529</v>
      </c>
      <c r="K395" s="36">
        <f t="shared" si="13"/>
        <v>388755.65250988479</v>
      </c>
    </row>
    <row r="396" spans="1:11" x14ac:dyDescent="0.25">
      <c r="A396" s="58">
        <v>1500016</v>
      </c>
      <c r="B396" s="34">
        <v>15</v>
      </c>
      <c r="C396" s="35" t="s">
        <v>44</v>
      </c>
      <c r="D396" s="34">
        <v>591</v>
      </c>
      <c r="E396" s="34">
        <v>5</v>
      </c>
      <c r="F396" s="35" t="s">
        <v>37</v>
      </c>
      <c r="G396" s="34">
        <v>56</v>
      </c>
      <c r="H396" s="35" t="s">
        <v>37</v>
      </c>
      <c r="I396" s="34">
        <v>5467</v>
      </c>
      <c r="J396" s="46">
        <f t="shared" si="12"/>
        <v>396516.7703542051</v>
      </c>
      <c r="K396" s="36">
        <f t="shared" si="13"/>
        <v>396517.68793035689</v>
      </c>
    </row>
    <row r="397" spans="1:11" x14ac:dyDescent="0.25">
      <c r="A397" s="58">
        <v>1500017</v>
      </c>
      <c r="B397" s="34">
        <v>15</v>
      </c>
      <c r="C397" s="35" t="s">
        <v>44</v>
      </c>
      <c r="D397" s="34">
        <v>750</v>
      </c>
      <c r="E397" s="34">
        <v>5</v>
      </c>
      <c r="F397" s="35" t="s">
        <v>37</v>
      </c>
      <c r="G397" s="34">
        <v>56</v>
      </c>
      <c r="H397" s="35" t="s">
        <v>37</v>
      </c>
      <c r="I397" s="34">
        <v>5265</v>
      </c>
      <c r="J397" s="46">
        <f t="shared" si="12"/>
        <v>381863.24206815509</v>
      </c>
      <c r="K397" s="36">
        <f t="shared" si="13"/>
        <v>381864.12573469925</v>
      </c>
    </row>
    <row r="398" spans="1:11" x14ac:dyDescent="0.25">
      <c r="A398" s="58">
        <v>1500018</v>
      </c>
      <c r="B398" s="34">
        <v>15</v>
      </c>
      <c r="C398" s="35" t="s">
        <v>44</v>
      </c>
      <c r="D398" s="34">
        <v>582</v>
      </c>
      <c r="E398" s="34">
        <v>5</v>
      </c>
      <c r="F398" s="35" t="s">
        <v>37</v>
      </c>
      <c r="G398" s="34">
        <v>7</v>
      </c>
      <c r="H398" s="35" t="s">
        <v>38</v>
      </c>
      <c r="I398" s="34">
        <v>5404</v>
      </c>
      <c r="J398" s="46">
        <f t="shared" si="12"/>
        <v>391946.61054221919</v>
      </c>
      <c r="K398" s="36">
        <f t="shared" si="13"/>
        <v>391947.51754260226</v>
      </c>
    </row>
    <row r="399" spans="1:11" x14ac:dyDescent="0.25">
      <c r="A399" s="58">
        <v>1500019</v>
      </c>
      <c r="B399" s="34">
        <v>15</v>
      </c>
      <c r="C399" s="35" t="s">
        <v>44</v>
      </c>
      <c r="D399" s="34">
        <v>555</v>
      </c>
      <c r="E399" s="34">
        <v>5</v>
      </c>
      <c r="F399" s="35" t="s">
        <v>37</v>
      </c>
      <c r="G399" s="34">
        <v>7</v>
      </c>
      <c r="H399" s="35" t="s">
        <v>38</v>
      </c>
      <c r="I399" s="34">
        <v>5258</v>
      </c>
      <c r="J399" s="46">
        <f t="shared" si="12"/>
        <v>381355.44653348997</v>
      </c>
      <c r="K399" s="36">
        <f t="shared" si="13"/>
        <v>381356.32902494876</v>
      </c>
    </row>
    <row r="400" spans="1:11" x14ac:dyDescent="0.25">
      <c r="A400" s="58">
        <v>1500020</v>
      </c>
      <c r="B400" s="34">
        <v>15</v>
      </c>
      <c r="C400" s="35" t="s">
        <v>44</v>
      </c>
      <c r="D400" s="34">
        <v>510</v>
      </c>
      <c r="E400" s="34">
        <v>5</v>
      </c>
      <c r="F400" s="35" t="s">
        <v>37</v>
      </c>
      <c r="G400" s="34">
        <v>56</v>
      </c>
      <c r="H400" s="35" t="s">
        <v>37</v>
      </c>
      <c r="I400" s="34">
        <v>5522</v>
      </c>
      <c r="J400" s="46">
        <f t="shared" si="12"/>
        <v>400506.59241228807</v>
      </c>
      <c r="K400" s="36">
        <f t="shared" si="13"/>
        <v>400507.51922125381</v>
      </c>
    </row>
    <row r="401" spans="1:11" x14ac:dyDescent="0.25">
      <c r="A401" s="58">
        <v>1500021</v>
      </c>
      <c r="B401" s="34">
        <v>15</v>
      </c>
      <c r="C401" s="35" t="s">
        <v>44</v>
      </c>
      <c r="D401" s="34">
        <v>684</v>
      </c>
      <c r="E401" s="34">
        <v>5</v>
      </c>
      <c r="F401" s="35" t="s">
        <v>37</v>
      </c>
      <c r="G401" s="34">
        <v>7</v>
      </c>
      <c r="H401" s="35" t="s">
        <v>38</v>
      </c>
      <c r="I401" s="34">
        <v>5233</v>
      </c>
      <c r="J401" s="46">
        <f t="shared" si="12"/>
        <v>379541.89105254319</v>
      </c>
      <c r="K401" s="36">
        <f t="shared" si="13"/>
        <v>379542.76934726833</v>
      </c>
    </row>
    <row r="402" spans="1:11" x14ac:dyDescent="0.25">
      <c r="A402" s="58">
        <v>1500022</v>
      </c>
      <c r="B402" s="34">
        <v>15</v>
      </c>
      <c r="C402" s="35" t="s">
        <v>44</v>
      </c>
      <c r="D402" s="34">
        <v>645</v>
      </c>
      <c r="E402" s="34">
        <v>5</v>
      </c>
      <c r="F402" s="35" t="s">
        <v>37</v>
      </c>
      <c r="G402" s="34">
        <v>7</v>
      </c>
      <c r="H402" s="35" t="s">
        <v>38</v>
      </c>
      <c r="I402" s="34">
        <v>5092</v>
      </c>
      <c r="J402" s="46">
        <f t="shared" si="12"/>
        <v>369313.43814000336</v>
      </c>
      <c r="K402" s="36">
        <f t="shared" si="13"/>
        <v>369314.29276515089</v>
      </c>
    </row>
    <row r="403" spans="1:11" x14ac:dyDescent="0.25">
      <c r="A403" s="58">
        <v>1500023</v>
      </c>
      <c r="B403" s="34">
        <v>15</v>
      </c>
      <c r="C403" s="35" t="s">
        <v>44</v>
      </c>
      <c r="D403" s="34">
        <v>891</v>
      </c>
      <c r="E403" s="34">
        <v>5</v>
      </c>
      <c r="F403" s="35" t="s">
        <v>37</v>
      </c>
      <c r="G403" s="34">
        <v>7</v>
      </c>
      <c r="H403" s="35" t="s">
        <v>38</v>
      </c>
      <c r="I403" s="34">
        <v>4892</v>
      </c>
      <c r="J403" s="46">
        <f t="shared" si="12"/>
        <v>354804.99429242907</v>
      </c>
      <c r="K403" s="36">
        <f t="shared" si="13"/>
        <v>354805.81534370768</v>
      </c>
    </row>
    <row r="404" spans="1:11" x14ac:dyDescent="0.25">
      <c r="A404" s="58">
        <v>1500024</v>
      </c>
      <c r="B404" s="34">
        <v>15</v>
      </c>
      <c r="C404" s="35" t="s">
        <v>44</v>
      </c>
      <c r="D404" s="34">
        <v>819</v>
      </c>
      <c r="E404" s="34">
        <v>5</v>
      </c>
      <c r="F404" s="35" t="s">
        <v>37</v>
      </c>
      <c r="G404" s="34">
        <v>7</v>
      </c>
      <c r="H404" s="35" t="s">
        <v>38</v>
      </c>
      <c r="I404" s="34">
        <v>4279</v>
      </c>
      <c r="J404" s="46">
        <f t="shared" si="12"/>
        <v>310336.61389961391</v>
      </c>
      <c r="K404" s="36">
        <f t="shared" si="13"/>
        <v>310337.33204698429</v>
      </c>
    </row>
    <row r="405" spans="1:11" x14ac:dyDescent="0.25">
      <c r="A405" s="58">
        <v>1500025</v>
      </c>
      <c r="B405" s="34">
        <v>15</v>
      </c>
      <c r="C405" s="35" t="s">
        <v>44</v>
      </c>
      <c r="D405" s="34">
        <v>771</v>
      </c>
      <c r="E405" s="34">
        <v>5</v>
      </c>
      <c r="F405" s="35" t="s">
        <v>37</v>
      </c>
      <c r="G405" s="34">
        <v>7</v>
      </c>
      <c r="H405" s="35" t="s">
        <v>38</v>
      </c>
      <c r="I405" s="34">
        <v>4488</v>
      </c>
      <c r="J405" s="46">
        <f t="shared" si="12"/>
        <v>325497.93772032898</v>
      </c>
      <c r="K405" s="36">
        <f t="shared" si="13"/>
        <v>325498.69095239241</v>
      </c>
    </row>
    <row r="406" spans="1:11" x14ac:dyDescent="0.25">
      <c r="A406" s="58">
        <v>1500026</v>
      </c>
      <c r="B406" s="34">
        <v>15</v>
      </c>
      <c r="C406" s="35" t="s">
        <v>44</v>
      </c>
      <c r="D406" s="34">
        <v>870</v>
      </c>
      <c r="E406" s="34">
        <v>5</v>
      </c>
      <c r="F406" s="35" t="s">
        <v>37</v>
      </c>
      <c r="G406" s="34">
        <v>7</v>
      </c>
      <c r="H406" s="35" t="s">
        <v>38</v>
      </c>
      <c r="I406" s="34">
        <v>3699</v>
      </c>
      <c r="J406" s="46">
        <f t="shared" si="12"/>
        <v>268262.12674164848</v>
      </c>
      <c r="K406" s="36">
        <f t="shared" si="13"/>
        <v>268262.74752479896</v>
      </c>
    </row>
    <row r="407" spans="1:11" x14ac:dyDescent="0.25">
      <c r="A407" s="58">
        <v>1500027</v>
      </c>
      <c r="B407" s="34">
        <v>15</v>
      </c>
      <c r="C407" s="35" t="s">
        <v>44</v>
      </c>
      <c r="D407" s="34">
        <v>912</v>
      </c>
      <c r="E407" s="34">
        <v>5</v>
      </c>
      <c r="F407" s="35" t="s">
        <v>37</v>
      </c>
      <c r="G407" s="34">
        <v>56</v>
      </c>
      <c r="H407" s="35" t="s">
        <v>37</v>
      </c>
      <c r="I407" s="34">
        <v>5227</v>
      </c>
      <c r="J407" s="46">
        <f t="shared" si="12"/>
        <v>379106.63773711596</v>
      </c>
      <c r="K407" s="36">
        <f t="shared" si="13"/>
        <v>379107.51502462506</v>
      </c>
    </row>
    <row r="408" spans="1:11" x14ac:dyDescent="0.25">
      <c r="A408" s="58">
        <v>1500028</v>
      </c>
      <c r="B408" s="34">
        <v>15</v>
      </c>
      <c r="C408" s="35" t="s">
        <v>44</v>
      </c>
      <c r="D408" s="34">
        <v>561</v>
      </c>
      <c r="E408" s="34">
        <v>5</v>
      </c>
      <c r="F408" s="35" t="s">
        <v>37</v>
      </c>
      <c r="G408" s="34">
        <v>7</v>
      </c>
      <c r="H408" s="35" t="s">
        <v>38</v>
      </c>
      <c r="I408" s="34">
        <v>4327</v>
      </c>
      <c r="J408" s="46">
        <f t="shared" si="12"/>
        <v>313818.6404230317</v>
      </c>
      <c r="K408" s="36">
        <f t="shared" si="13"/>
        <v>313819.36662813061</v>
      </c>
    </row>
    <row r="409" spans="1:11" x14ac:dyDescent="0.25">
      <c r="A409" s="58">
        <v>1500029</v>
      </c>
      <c r="B409" s="34">
        <v>15</v>
      </c>
      <c r="C409" s="35" t="s">
        <v>44</v>
      </c>
      <c r="D409" s="34">
        <v>711</v>
      </c>
      <c r="E409" s="34">
        <v>5</v>
      </c>
      <c r="F409" s="35" t="s">
        <v>37</v>
      </c>
      <c r="G409" s="34">
        <v>7</v>
      </c>
      <c r="H409" s="35" t="s">
        <v>38</v>
      </c>
      <c r="I409" s="34">
        <v>5493</v>
      </c>
      <c r="J409" s="46">
        <f t="shared" si="12"/>
        <v>398402.86805438978</v>
      </c>
      <c r="K409" s="36">
        <f t="shared" si="13"/>
        <v>398403.78999514453</v>
      </c>
    </row>
    <row r="410" spans="1:11" x14ac:dyDescent="0.25">
      <c r="A410" s="58">
        <v>1500030</v>
      </c>
      <c r="B410" s="34">
        <v>15</v>
      </c>
      <c r="C410" s="35" t="s">
        <v>44</v>
      </c>
      <c r="D410" s="34">
        <v>699</v>
      </c>
      <c r="E410" s="34">
        <v>5</v>
      </c>
      <c r="F410" s="35" t="s">
        <v>37</v>
      </c>
      <c r="G410" s="34">
        <v>56</v>
      </c>
      <c r="H410" s="35" t="s">
        <v>37</v>
      </c>
      <c r="I410" s="34">
        <v>5276</v>
      </c>
      <c r="J410" s="46">
        <f t="shared" si="12"/>
        <v>382661.20647977164</v>
      </c>
      <c r="K410" s="36">
        <f t="shared" si="13"/>
        <v>382662.09199287859</v>
      </c>
    </row>
    <row r="411" spans="1:11" x14ac:dyDescent="0.25">
      <c r="A411" s="58">
        <v>1500031</v>
      </c>
      <c r="B411" s="34">
        <v>15</v>
      </c>
      <c r="C411" s="35" t="s">
        <v>44</v>
      </c>
      <c r="D411" s="34">
        <v>576</v>
      </c>
      <c r="E411" s="34">
        <v>5</v>
      </c>
      <c r="F411" s="35" t="s">
        <v>37</v>
      </c>
      <c r="G411" s="34">
        <v>56</v>
      </c>
      <c r="H411" s="35" t="s">
        <v>37</v>
      </c>
      <c r="I411" s="34">
        <v>5503</v>
      </c>
      <c r="J411" s="46">
        <f t="shared" si="12"/>
        <v>399128.29024676851</v>
      </c>
      <c r="K411" s="36">
        <f t="shared" si="13"/>
        <v>399129.21386621671</v>
      </c>
    </row>
    <row r="412" spans="1:11" x14ac:dyDescent="0.25">
      <c r="A412" s="58">
        <v>1500032</v>
      </c>
      <c r="B412" s="34">
        <v>15</v>
      </c>
      <c r="C412" s="35" t="s">
        <v>44</v>
      </c>
      <c r="D412" s="34">
        <v>600</v>
      </c>
      <c r="E412" s="34">
        <v>5</v>
      </c>
      <c r="F412" s="35" t="s">
        <v>37</v>
      </c>
      <c r="G412" s="34">
        <v>56</v>
      </c>
      <c r="H412" s="35" t="s">
        <v>37</v>
      </c>
      <c r="I412" s="34">
        <v>5301</v>
      </c>
      <c r="J412" s="46">
        <f t="shared" si="12"/>
        <v>384474.76196071843</v>
      </c>
      <c r="K412" s="36">
        <f t="shared" si="13"/>
        <v>384475.65167055902</v>
      </c>
    </row>
    <row r="413" spans="1:11" x14ac:dyDescent="0.25">
      <c r="A413" s="58">
        <v>1500033</v>
      </c>
      <c r="B413" s="34">
        <v>15</v>
      </c>
      <c r="C413" s="35" t="s">
        <v>44</v>
      </c>
      <c r="D413" s="34">
        <v>714</v>
      </c>
      <c r="E413" s="34">
        <v>5</v>
      </c>
      <c r="F413" s="35" t="s">
        <v>37</v>
      </c>
      <c r="G413" s="34">
        <v>56</v>
      </c>
      <c r="H413" s="35" t="s">
        <v>37</v>
      </c>
      <c r="I413" s="34">
        <v>4478</v>
      </c>
      <c r="J413" s="46">
        <f t="shared" si="12"/>
        <v>324772.51552795031</v>
      </c>
      <c r="K413" s="36">
        <f t="shared" si="13"/>
        <v>324773.26708132029</v>
      </c>
    </row>
    <row r="414" spans="1:11" x14ac:dyDescent="0.25">
      <c r="A414" s="58">
        <v>1500034</v>
      </c>
      <c r="B414" s="34">
        <v>15</v>
      </c>
      <c r="C414" s="35" t="s">
        <v>44</v>
      </c>
      <c r="D414" s="34">
        <v>729</v>
      </c>
      <c r="E414" s="34">
        <v>5</v>
      </c>
      <c r="F414" s="35" t="s">
        <v>37</v>
      </c>
      <c r="G414" s="34">
        <v>56</v>
      </c>
      <c r="H414" s="35" t="s">
        <v>37</v>
      </c>
      <c r="I414" s="34">
        <v>4641</v>
      </c>
      <c r="J414" s="46">
        <f t="shared" si="12"/>
        <v>336596.89726372331</v>
      </c>
      <c r="K414" s="36">
        <f t="shared" si="13"/>
        <v>336597.67617979646</v>
      </c>
    </row>
    <row r="415" spans="1:11" x14ac:dyDescent="0.25">
      <c r="A415" s="58">
        <v>1500035</v>
      </c>
      <c r="B415" s="34">
        <v>15</v>
      </c>
      <c r="C415" s="35" t="s">
        <v>44</v>
      </c>
      <c r="D415" s="34">
        <v>615</v>
      </c>
      <c r="E415" s="34">
        <v>5</v>
      </c>
      <c r="F415" s="35" t="s">
        <v>37</v>
      </c>
      <c r="G415" s="34">
        <v>56</v>
      </c>
      <c r="H415" s="35" t="s">
        <v>37</v>
      </c>
      <c r="I415" s="34">
        <v>4783</v>
      </c>
      <c r="J415" s="46">
        <f t="shared" si="12"/>
        <v>346897.89239550108</v>
      </c>
      <c r="K415" s="36">
        <f t="shared" si="13"/>
        <v>346898.69514902116</v>
      </c>
    </row>
    <row r="416" spans="1:11" x14ac:dyDescent="0.25">
      <c r="A416" s="58">
        <v>1500036</v>
      </c>
      <c r="B416" s="34">
        <v>15</v>
      </c>
      <c r="C416" s="35" t="s">
        <v>44</v>
      </c>
      <c r="D416" s="34">
        <v>519</v>
      </c>
      <c r="E416" s="34">
        <v>5</v>
      </c>
      <c r="F416" s="35" t="s">
        <v>37</v>
      </c>
      <c r="G416" s="34">
        <v>56</v>
      </c>
      <c r="H416" s="35" t="s">
        <v>37</v>
      </c>
      <c r="I416" s="34">
        <v>4508</v>
      </c>
      <c r="J416" s="46">
        <f t="shared" si="12"/>
        <v>326948.78210508643</v>
      </c>
      <c r="K416" s="36">
        <f t="shared" si="13"/>
        <v>326949.53869453672</v>
      </c>
    </row>
    <row r="417" spans="1:11" x14ac:dyDescent="0.25">
      <c r="A417" s="58">
        <v>1500037</v>
      </c>
      <c r="B417" s="34">
        <v>15</v>
      </c>
      <c r="C417" s="35" t="s">
        <v>44</v>
      </c>
      <c r="D417" s="34">
        <v>555</v>
      </c>
      <c r="E417" s="34">
        <v>5</v>
      </c>
      <c r="F417" s="35" t="s">
        <v>37</v>
      </c>
      <c r="G417" s="34">
        <v>56</v>
      </c>
      <c r="H417" s="35" t="s">
        <v>37</v>
      </c>
      <c r="I417" s="34">
        <v>4190</v>
      </c>
      <c r="J417" s="46">
        <f t="shared" si="12"/>
        <v>303880.35638744332</v>
      </c>
      <c r="K417" s="36">
        <f t="shared" si="13"/>
        <v>303881.05959444202</v>
      </c>
    </row>
    <row r="418" spans="1:11" x14ac:dyDescent="0.25">
      <c r="A418" s="58">
        <v>1500038</v>
      </c>
      <c r="B418" s="34">
        <v>15</v>
      </c>
      <c r="C418" s="35" t="s">
        <v>44</v>
      </c>
      <c r="D418" s="34">
        <v>825</v>
      </c>
      <c r="E418" s="34">
        <v>5</v>
      </c>
      <c r="F418" s="35" t="s">
        <v>37</v>
      </c>
      <c r="G418" s="34">
        <v>56</v>
      </c>
      <c r="H418" s="35" t="s">
        <v>37</v>
      </c>
      <c r="I418" s="34">
        <v>4402</v>
      </c>
      <c r="J418" s="46">
        <f t="shared" si="12"/>
        <v>319259.30686587206</v>
      </c>
      <c r="K418" s="36">
        <f t="shared" si="13"/>
        <v>319260.04566117184</v>
      </c>
    </row>
    <row r="419" spans="1:11" x14ac:dyDescent="0.25">
      <c r="A419" s="58">
        <v>1500039</v>
      </c>
      <c r="B419" s="34">
        <v>15</v>
      </c>
      <c r="C419" s="35" t="s">
        <v>44</v>
      </c>
      <c r="D419" s="34">
        <v>735</v>
      </c>
      <c r="E419" s="34">
        <v>5</v>
      </c>
      <c r="F419" s="35" t="s">
        <v>37</v>
      </c>
      <c r="G419" s="34">
        <v>56</v>
      </c>
      <c r="H419" s="35" t="s">
        <v>37</v>
      </c>
      <c r="I419" s="34">
        <v>4021</v>
      </c>
      <c r="J419" s="46">
        <f t="shared" si="12"/>
        <v>291620.72133624303</v>
      </c>
      <c r="K419" s="36">
        <f t="shared" si="13"/>
        <v>291621.39617332252</v>
      </c>
    </row>
    <row r="420" spans="1:11" x14ac:dyDescent="0.25">
      <c r="A420" s="58">
        <v>1500040</v>
      </c>
      <c r="B420" s="34">
        <v>15</v>
      </c>
      <c r="C420" s="35" t="s">
        <v>44</v>
      </c>
      <c r="D420" s="34">
        <v>819</v>
      </c>
      <c r="E420" s="34">
        <v>5</v>
      </c>
      <c r="F420" s="35" t="s">
        <v>37</v>
      </c>
      <c r="G420" s="34">
        <v>56</v>
      </c>
      <c r="H420" s="35" t="s">
        <v>37</v>
      </c>
      <c r="I420" s="34">
        <v>4513</v>
      </c>
      <c r="J420" s="46">
        <f t="shared" si="12"/>
        <v>327311.49320127576</v>
      </c>
      <c r="K420" s="36">
        <f t="shared" si="13"/>
        <v>327312.25063007278</v>
      </c>
    </row>
    <row r="421" spans="1:11" x14ac:dyDescent="0.25">
      <c r="A421" s="58">
        <v>1500041</v>
      </c>
      <c r="B421" s="34">
        <v>15</v>
      </c>
      <c r="C421" s="35" t="s">
        <v>44</v>
      </c>
      <c r="D421" s="34">
        <v>783</v>
      </c>
      <c r="E421" s="34">
        <v>5</v>
      </c>
      <c r="F421" s="35" t="s">
        <v>37</v>
      </c>
      <c r="G421" s="34">
        <v>56</v>
      </c>
      <c r="H421" s="35" t="s">
        <v>37</v>
      </c>
      <c r="I421" s="34">
        <v>4161</v>
      </c>
      <c r="J421" s="46">
        <f t="shared" si="12"/>
        <v>301776.63202954503</v>
      </c>
      <c r="K421" s="36">
        <f t="shared" si="13"/>
        <v>301777.33036833274</v>
      </c>
    </row>
    <row r="422" spans="1:11" x14ac:dyDescent="0.25">
      <c r="A422" s="58">
        <v>1500042</v>
      </c>
      <c r="B422" s="34">
        <v>15</v>
      </c>
      <c r="C422" s="35" t="s">
        <v>44</v>
      </c>
      <c r="D422" s="34">
        <v>564</v>
      </c>
      <c r="E422" s="34">
        <v>5</v>
      </c>
      <c r="F422" s="35" t="s">
        <v>37</v>
      </c>
      <c r="G422" s="34">
        <v>7</v>
      </c>
      <c r="H422" s="35" t="s">
        <v>38</v>
      </c>
      <c r="I422" s="34">
        <v>5501</v>
      </c>
      <c r="J422" s="46">
        <f t="shared" si="12"/>
        <v>398983.20580829273</v>
      </c>
      <c r="K422" s="36">
        <f t="shared" si="13"/>
        <v>398984.12909200223</v>
      </c>
    </row>
    <row r="423" spans="1:11" x14ac:dyDescent="0.25">
      <c r="A423" s="58">
        <v>1500043</v>
      </c>
      <c r="B423" s="34">
        <v>15</v>
      </c>
      <c r="C423" s="35" t="s">
        <v>44</v>
      </c>
      <c r="D423" s="34">
        <v>807</v>
      </c>
      <c r="E423" s="34">
        <v>5</v>
      </c>
      <c r="F423" s="35" t="s">
        <v>37</v>
      </c>
      <c r="G423" s="34">
        <v>56</v>
      </c>
      <c r="H423" s="35" t="s">
        <v>37</v>
      </c>
      <c r="I423" s="34">
        <v>4566</v>
      </c>
      <c r="J423" s="46">
        <f t="shared" si="12"/>
        <v>331156.23082088295</v>
      </c>
      <c r="K423" s="36">
        <f t="shared" si="13"/>
        <v>331156.99714675522</v>
      </c>
    </row>
    <row r="424" spans="1:11" x14ac:dyDescent="0.25">
      <c r="A424" s="58">
        <v>1500044</v>
      </c>
      <c r="B424" s="34">
        <v>15</v>
      </c>
      <c r="C424" s="35" t="s">
        <v>44</v>
      </c>
      <c r="D424" s="34">
        <v>534</v>
      </c>
      <c r="E424" s="34">
        <v>5</v>
      </c>
      <c r="F424" s="35" t="s">
        <v>37</v>
      </c>
      <c r="G424" s="34">
        <v>56</v>
      </c>
      <c r="H424" s="35" t="s">
        <v>37</v>
      </c>
      <c r="I424" s="34">
        <v>5175</v>
      </c>
      <c r="J424" s="46">
        <f t="shared" si="12"/>
        <v>375334.44233674667</v>
      </c>
      <c r="K424" s="36">
        <f t="shared" si="13"/>
        <v>375335.31089504983</v>
      </c>
    </row>
    <row r="425" spans="1:11" x14ac:dyDescent="0.25">
      <c r="A425" s="58">
        <v>1500045</v>
      </c>
      <c r="B425" s="34">
        <v>15</v>
      </c>
      <c r="C425" s="35" t="s">
        <v>44</v>
      </c>
      <c r="D425" s="34">
        <v>603</v>
      </c>
      <c r="E425" s="34">
        <v>5</v>
      </c>
      <c r="F425" s="35" t="s">
        <v>37</v>
      </c>
      <c r="G425" s="34">
        <v>56</v>
      </c>
      <c r="H425" s="35" t="s">
        <v>37</v>
      </c>
      <c r="I425" s="34">
        <v>5567</v>
      </c>
      <c r="J425" s="46">
        <f t="shared" si="12"/>
        <v>403770.99227799225</v>
      </c>
      <c r="K425" s="36">
        <f t="shared" si="13"/>
        <v>403771.92664107849</v>
      </c>
    </row>
    <row r="426" spans="1:11" x14ac:dyDescent="0.25">
      <c r="A426" s="58">
        <v>1500046</v>
      </c>
      <c r="B426" s="34">
        <v>15</v>
      </c>
      <c r="C426" s="35" t="s">
        <v>44</v>
      </c>
      <c r="D426" s="34">
        <v>807</v>
      </c>
      <c r="E426" s="34">
        <v>5</v>
      </c>
      <c r="F426" s="35" t="s">
        <v>37</v>
      </c>
      <c r="G426" s="34">
        <v>56</v>
      </c>
      <c r="H426" s="35" t="s">
        <v>37</v>
      </c>
      <c r="I426" s="34">
        <v>5438</v>
      </c>
      <c r="J426" s="46">
        <f t="shared" si="12"/>
        <v>394413.04599630681</v>
      </c>
      <c r="K426" s="36">
        <f t="shared" si="13"/>
        <v>394413.95870424761</v>
      </c>
    </row>
    <row r="427" spans="1:11" x14ac:dyDescent="0.25">
      <c r="A427" s="58">
        <v>1600001</v>
      </c>
      <c r="B427" s="34">
        <v>16</v>
      </c>
      <c r="C427" s="35" t="s">
        <v>45</v>
      </c>
      <c r="D427" s="34">
        <v>591</v>
      </c>
      <c r="E427" s="34">
        <v>5</v>
      </c>
      <c r="F427" s="35" t="s">
        <v>37</v>
      </c>
      <c r="G427" s="34">
        <v>14</v>
      </c>
      <c r="H427" s="35" t="s">
        <v>43</v>
      </c>
      <c r="I427" s="34">
        <v>4541</v>
      </c>
      <c r="J427" s="46">
        <f t="shared" si="12"/>
        <v>329342.67533993616</v>
      </c>
      <c r="K427" s="36">
        <f t="shared" si="13"/>
        <v>329343.43746907485</v>
      </c>
    </row>
    <row r="428" spans="1:11" x14ac:dyDescent="0.25">
      <c r="A428" s="58">
        <v>1600002</v>
      </c>
      <c r="B428" s="34">
        <v>16</v>
      </c>
      <c r="C428" s="35" t="s">
        <v>45</v>
      </c>
      <c r="D428" s="34">
        <v>525</v>
      </c>
      <c r="E428" s="34">
        <v>5</v>
      </c>
      <c r="F428" s="35" t="s">
        <v>37</v>
      </c>
      <c r="G428" s="34">
        <v>14</v>
      </c>
      <c r="H428" s="35" t="s">
        <v>43</v>
      </c>
      <c r="I428" s="34">
        <v>3934</v>
      </c>
      <c r="J428" s="46">
        <f t="shared" si="12"/>
        <v>285309.54826254823</v>
      </c>
      <c r="K428" s="36">
        <f t="shared" si="13"/>
        <v>285310.20849499473</v>
      </c>
    </row>
    <row r="429" spans="1:11" x14ac:dyDescent="0.25">
      <c r="A429" s="58">
        <v>1600003</v>
      </c>
      <c r="B429" s="34">
        <v>16</v>
      </c>
      <c r="C429" s="35" t="s">
        <v>45</v>
      </c>
      <c r="D429" s="34">
        <v>591</v>
      </c>
      <c r="E429" s="34">
        <v>5</v>
      </c>
      <c r="F429" s="35" t="s">
        <v>37</v>
      </c>
      <c r="G429" s="34">
        <v>14</v>
      </c>
      <c r="H429" s="35" t="s">
        <v>43</v>
      </c>
      <c r="I429" s="34">
        <v>4423</v>
      </c>
      <c r="J429" s="46">
        <f t="shared" si="12"/>
        <v>320782.69346986734</v>
      </c>
      <c r="K429" s="36">
        <f t="shared" si="13"/>
        <v>320783.43579042336</v>
      </c>
    </row>
    <row r="430" spans="1:11" x14ac:dyDescent="0.25">
      <c r="A430" s="58">
        <v>1600004</v>
      </c>
      <c r="B430" s="34">
        <v>16</v>
      </c>
      <c r="C430" s="35" t="s">
        <v>45</v>
      </c>
      <c r="D430" s="34">
        <v>876</v>
      </c>
      <c r="E430" s="34">
        <v>5</v>
      </c>
      <c r="F430" s="35" t="s">
        <v>37</v>
      </c>
      <c r="G430" s="34">
        <v>14</v>
      </c>
      <c r="H430" s="35" t="s">
        <v>43</v>
      </c>
      <c r="I430" s="34">
        <v>3474</v>
      </c>
      <c r="J430" s="46">
        <f t="shared" si="12"/>
        <v>251940.1274131274</v>
      </c>
      <c r="K430" s="36">
        <f t="shared" si="13"/>
        <v>251940.71042567535</v>
      </c>
    </row>
    <row r="431" spans="1:11" x14ac:dyDescent="0.25">
      <c r="A431" s="58">
        <v>1600005</v>
      </c>
      <c r="B431" s="34">
        <v>16</v>
      </c>
      <c r="C431" s="35" t="s">
        <v>45</v>
      </c>
      <c r="D431" s="34">
        <v>690</v>
      </c>
      <c r="E431" s="34">
        <v>5</v>
      </c>
      <c r="F431" s="35" t="s">
        <v>37</v>
      </c>
      <c r="G431" s="34">
        <v>14</v>
      </c>
      <c r="H431" s="35" t="s">
        <v>43</v>
      </c>
      <c r="I431" s="34">
        <v>3760</v>
      </c>
      <c r="J431" s="46">
        <f t="shared" si="12"/>
        <v>272687.20211515861</v>
      </c>
      <c r="K431" s="36">
        <f t="shared" si="13"/>
        <v>272687.83313833911</v>
      </c>
    </row>
    <row r="432" spans="1:11" x14ac:dyDescent="0.25">
      <c r="A432" s="58">
        <v>1600006</v>
      </c>
      <c r="B432" s="34">
        <v>16</v>
      </c>
      <c r="C432" s="35" t="s">
        <v>45</v>
      </c>
      <c r="D432" s="34">
        <v>906</v>
      </c>
      <c r="E432" s="34">
        <v>5</v>
      </c>
      <c r="F432" s="35" t="s">
        <v>37</v>
      </c>
      <c r="G432" s="34">
        <v>14</v>
      </c>
      <c r="H432" s="35" t="s">
        <v>43</v>
      </c>
      <c r="I432" s="34">
        <v>3521</v>
      </c>
      <c r="J432" s="46">
        <f t="shared" si="12"/>
        <v>255349.61171730736</v>
      </c>
      <c r="K432" s="36">
        <f t="shared" si="13"/>
        <v>255350.20261971452</v>
      </c>
    </row>
    <row r="433" spans="1:11" x14ac:dyDescent="0.25">
      <c r="A433" s="58">
        <v>1600007</v>
      </c>
      <c r="B433" s="34">
        <v>16</v>
      </c>
      <c r="C433" s="35" t="s">
        <v>45</v>
      </c>
      <c r="D433" s="34">
        <v>537</v>
      </c>
      <c r="E433" s="34">
        <v>5</v>
      </c>
      <c r="F433" s="35" t="s">
        <v>37</v>
      </c>
      <c r="G433" s="34">
        <v>14</v>
      </c>
      <c r="H433" s="35" t="s">
        <v>43</v>
      </c>
      <c r="I433" s="34">
        <v>3810</v>
      </c>
      <c r="J433" s="46">
        <f t="shared" si="12"/>
        <v>276314.31307705218</v>
      </c>
      <c r="K433" s="36">
        <f t="shared" si="13"/>
        <v>276314.95249369991</v>
      </c>
    </row>
    <row r="434" spans="1:11" x14ac:dyDescent="0.25">
      <c r="A434" s="58">
        <v>1600008</v>
      </c>
      <c r="B434" s="34">
        <v>16</v>
      </c>
      <c r="C434" s="35" t="s">
        <v>45</v>
      </c>
      <c r="D434" s="34">
        <v>591</v>
      </c>
      <c r="E434" s="34">
        <v>5</v>
      </c>
      <c r="F434" s="35" t="s">
        <v>37</v>
      </c>
      <c r="G434" s="34">
        <v>14</v>
      </c>
      <c r="H434" s="35" t="s">
        <v>43</v>
      </c>
      <c r="I434" s="34">
        <v>3228</v>
      </c>
      <c r="J434" s="46">
        <f t="shared" si="12"/>
        <v>234094.74148061103</v>
      </c>
      <c r="K434" s="36">
        <f t="shared" si="13"/>
        <v>234095.28319730022</v>
      </c>
    </row>
    <row r="435" spans="1:11" x14ac:dyDescent="0.25">
      <c r="A435" s="58">
        <v>1600009</v>
      </c>
      <c r="B435" s="34">
        <v>16</v>
      </c>
      <c r="C435" s="35" t="s">
        <v>45</v>
      </c>
      <c r="D435" s="34">
        <v>702</v>
      </c>
      <c r="E435" s="34">
        <v>5</v>
      </c>
      <c r="F435" s="35" t="s">
        <v>37</v>
      </c>
      <c r="G435" s="34">
        <v>14</v>
      </c>
      <c r="H435" s="35" t="s">
        <v>43</v>
      </c>
      <c r="I435" s="34">
        <v>3532</v>
      </c>
      <c r="J435" s="46">
        <f t="shared" si="12"/>
        <v>256147.57612892395</v>
      </c>
      <c r="K435" s="36">
        <f t="shared" si="13"/>
        <v>256148.16887789388</v>
      </c>
    </row>
    <row r="436" spans="1:11" x14ac:dyDescent="0.25">
      <c r="A436" s="58">
        <v>1600010</v>
      </c>
      <c r="B436" s="34">
        <v>16</v>
      </c>
      <c r="C436" s="35" t="s">
        <v>45</v>
      </c>
      <c r="D436" s="34">
        <v>804</v>
      </c>
      <c r="E436" s="34">
        <v>5</v>
      </c>
      <c r="F436" s="35" t="s">
        <v>37</v>
      </c>
      <c r="G436" s="34">
        <v>14</v>
      </c>
      <c r="H436" s="35" t="s">
        <v>43</v>
      </c>
      <c r="I436" s="34">
        <v>3616</v>
      </c>
      <c r="J436" s="46">
        <f t="shared" si="12"/>
        <v>262241.12254490511</v>
      </c>
      <c r="K436" s="36">
        <f t="shared" si="13"/>
        <v>262241.72939490003</v>
      </c>
    </row>
    <row r="437" spans="1:11" x14ac:dyDescent="0.25">
      <c r="A437" s="58">
        <v>1600011</v>
      </c>
      <c r="B437" s="34">
        <v>16</v>
      </c>
      <c r="C437" s="35" t="s">
        <v>45</v>
      </c>
      <c r="D437" s="34">
        <v>582</v>
      </c>
      <c r="E437" s="34">
        <v>5</v>
      </c>
      <c r="F437" s="35" t="s">
        <v>37</v>
      </c>
      <c r="G437" s="34">
        <v>14</v>
      </c>
      <c r="H437" s="35" t="s">
        <v>43</v>
      </c>
      <c r="I437" s="34">
        <v>3643</v>
      </c>
      <c r="J437" s="46">
        <f t="shared" si="12"/>
        <v>264199.76246432768</v>
      </c>
      <c r="K437" s="36">
        <f t="shared" si="13"/>
        <v>264200.37384679489</v>
      </c>
    </row>
    <row r="438" spans="1:11" x14ac:dyDescent="0.25">
      <c r="A438" s="58">
        <v>1600012</v>
      </c>
      <c r="B438" s="34">
        <v>16</v>
      </c>
      <c r="C438" s="35" t="s">
        <v>45</v>
      </c>
      <c r="D438" s="34">
        <v>549</v>
      </c>
      <c r="E438" s="34">
        <v>5</v>
      </c>
      <c r="F438" s="35" t="s">
        <v>37</v>
      </c>
      <c r="G438" s="34">
        <v>14</v>
      </c>
      <c r="H438" s="35" t="s">
        <v>43</v>
      </c>
      <c r="I438" s="34">
        <v>4025</v>
      </c>
      <c r="J438" s="46">
        <f t="shared" si="12"/>
        <v>291910.89021319454</v>
      </c>
      <c r="K438" s="36">
        <f t="shared" si="13"/>
        <v>291911.56572175137</v>
      </c>
    </row>
    <row r="439" spans="1:11" x14ac:dyDescent="0.25">
      <c r="A439" s="58">
        <v>1600013</v>
      </c>
      <c r="B439" s="34">
        <v>16</v>
      </c>
      <c r="C439" s="35" t="s">
        <v>45</v>
      </c>
      <c r="D439" s="34">
        <v>831</v>
      </c>
      <c r="E439" s="34">
        <v>5</v>
      </c>
      <c r="F439" s="35" t="s">
        <v>37</v>
      </c>
      <c r="G439" s="34">
        <v>14</v>
      </c>
      <c r="H439" s="35" t="s">
        <v>43</v>
      </c>
      <c r="I439" s="34">
        <v>4041</v>
      </c>
      <c r="J439" s="46">
        <f t="shared" si="12"/>
        <v>293071.56572100049</v>
      </c>
      <c r="K439" s="36">
        <f t="shared" si="13"/>
        <v>293072.24391546682</v>
      </c>
    </row>
    <row r="440" spans="1:11" x14ac:dyDescent="0.25">
      <c r="A440" s="58">
        <v>1600014</v>
      </c>
      <c r="B440" s="34">
        <v>16</v>
      </c>
      <c r="C440" s="35" t="s">
        <v>45</v>
      </c>
      <c r="D440" s="34">
        <v>900</v>
      </c>
      <c r="E440" s="34">
        <v>5</v>
      </c>
      <c r="F440" s="35" t="s">
        <v>37</v>
      </c>
      <c r="G440" s="34">
        <v>14</v>
      </c>
      <c r="H440" s="35" t="s">
        <v>43</v>
      </c>
      <c r="I440" s="34">
        <v>2895</v>
      </c>
      <c r="J440" s="46">
        <f t="shared" si="12"/>
        <v>209938.18247439986</v>
      </c>
      <c r="K440" s="36">
        <f t="shared" si="13"/>
        <v>209938.66829059727</v>
      </c>
    </row>
    <row r="441" spans="1:11" x14ac:dyDescent="0.25">
      <c r="A441" s="58">
        <v>1600015</v>
      </c>
      <c r="B441" s="34">
        <v>16</v>
      </c>
      <c r="C441" s="35" t="s">
        <v>45</v>
      </c>
      <c r="D441" s="34">
        <v>636</v>
      </c>
      <c r="E441" s="34">
        <v>5</v>
      </c>
      <c r="F441" s="35" t="s">
        <v>37</v>
      </c>
      <c r="G441" s="34">
        <v>14</v>
      </c>
      <c r="H441" s="35" t="s">
        <v>43</v>
      </c>
      <c r="I441" s="34">
        <v>2851</v>
      </c>
      <c r="J441" s="46">
        <f t="shared" si="12"/>
        <v>206746.32482793351</v>
      </c>
      <c r="K441" s="36">
        <f t="shared" si="13"/>
        <v>206746.80325787977</v>
      </c>
    </row>
    <row r="442" spans="1:11" x14ac:dyDescent="0.25">
      <c r="A442" s="58">
        <v>1600016</v>
      </c>
      <c r="B442" s="34">
        <v>16</v>
      </c>
      <c r="C442" s="35" t="s">
        <v>45</v>
      </c>
      <c r="D442" s="34">
        <v>681</v>
      </c>
      <c r="E442" s="34">
        <v>5</v>
      </c>
      <c r="F442" s="35" t="s">
        <v>37</v>
      </c>
      <c r="G442" s="34">
        <v>14</v>
      </c>
      <c r="H442" s="35" t="s">
        <v>43</v>
      </c>
      <c r="I442" s="34">
        <v>2701</v>
      </c>
      <c r="J442" s="46">
        <f t="shared" si="12"/>
        <v>195864.99194225279</v>
      </c>
      <c r="K442" s="36">
        <f t="shared" si="13"/>
        <v>195865.44519179736</v>
      </c>
    </row>
    <row r="443" spans="1:11" x14ac:dyDescent="0.25">
      <c r="A443" s="58">
        <v>1600017</v>
      </c>
      <c r="B443" s="34">
        <v>16</v>
      </c>
      <c r="C443" s="35" t="s">
        <v>45</v>
      </c>
      <c r="D443" s="34">
        <v>831</v>
      </c>
      <c r="E443" s="34">
        <v>5</v>
      </c>
      <c r="F443" s="35" t="s">
        <v>37</v>
      </c>
      <c r="G443" s="34">
        <v>14</v>
      </c>
      <c r="H443" s="35" t="s">
        <v>43</v>
      </c>
      <c r="I443" s="34">
        <v>2910</v>
      </c>
      <c r="J443" s="46">
        <f t="shared" si="12"/>
        <v>211026.31576296792</v>
      </c>
      <c r="K443" s="36">
        <f t="shared" si="13"/>
        <v>211026.80409720552</v>
      </c>
    </row>
    <row r="444" spans="1:11" x14ac:dyDescent="0.25">
      <c r="A444" s="58">
        <v>1600018</v>
      </c>
      <c r="B444" s="34">
        <v>16</v>
      </c>
      <c r="C444" s="35" t="s">
        <v>45</v>
      </c>
      <c r="D444" s="34">
        <v>732</v>
      </c>
      <c r="E444" s="34">
        <v>5</v>
      </c>
      <c r="F444" s="35" t="s">
        <v>37</v>
      </c>
      <c r="G444" s="34">
        <v>14</v>
      </c>
      <c r="H444" s="35" t="s">
        <v>43</v>
      </c>
      <c r="I444" s="34">
        <v>3312</v>
      </c>
      <c r="J444" s="46">
        <f t="shared" si="12"/>
        <v>240188.28789659223</v>
      </c>
      <c r="K444" s="36">
        <f t="shared" si="13"/>
        <v>240188.84371430636</v>
      </c>
    </row>
    <row r="445" spans="1:11" x14ac:dyDescent="0.25">
      <c r="A445" s="58">
        <v>1600019</v>
      </c>
      <c r="B445" s="34">
        <v>16</v>
      </c>
      <c r="C445" s="35" t="s">
        <v>45</v>
      </c>
      <c r="D445" s="34">
        <v>765</v>
      </c>
      <c r="E445" s="34">
        <v>5</v>
      </c>
      <c r="F445" s="35" t="s">
        <v>37</v>
      </c>
      <c r="G445" s="34">
        <v>14</v>
      </c>
      <c r="H445" s="35" t="s">
        <v>43</v>
      </c>
      <c r="I445" s="34">
        <v>3017</v>
      </c>
      <c r="J445" s="46">
        <f t="shared" si="12"/>
        <v>218788.33322142015</v>
      </c>
      <c r="K445" s="36">
        <f t="shared" si="13"/>
        <v>218788.83951767761</v>
      </c>
    </row>
    <row r="446" spans="1:11" x14ac:dyDescent="0.25">
      <c r="A446" s="58">
        <v>1600020</v>
      </c>
      <c r="B446" s="34">
        <v>16</v>
      </c>
      <c r="C446" s="35" t="s">
        <v>45</v>
      </c>
      <c r="D446" s="34">
        <v>570</v>
      </c>
      <c r="E446" s="34">
        <v>5</v>
      </c>
      <c r="F446" s="35" t="s">
        <v>37</v>
      </c>
      <c r="G446" s="34">
        <v>14</v>
      </c>
      <c r="H446" s="35" t="s">
        <v>43</v>
      </c>
      <c r="I446" s="34">
        <v>2531</v>
      </c>
      <c r="J446" s="46">
        <f t="shared" si="12"/>
        <v>183532.81467181467</v>
      </c>
      <c r="K446" s="36">
        <f t="shared" si="13"/>
        <v>183533.23938357065</v>
      </c>
    </row>
    <row r="447" spans="1:11" x14ac:dyDescent="0.25">
      <c r="A447" s="58">
        <v>1600021</v>
      </c>
      <c r="B447" s="34">
        <v>16</v>
      </c>
      <c r="C447" s="35" t="s">
        <v>45</v>
      </c>
      <c r="D447" s="34">
        <v>720</v>
      </c>
      <c r="E447" s="34">
        <v>5</v>
      </c>
      <c r="F447" s="35" t="s">
        <v>37</v>
      </c>
      <c r="G447" s="34">
        <v>14</v>
      </c>
      <c r="H447" s="35" t="s">
        <v>43</v>
      </c>
      <c r="I447" s="34">
        <v>3473</v>
      </c>
      <c r="J447" s="46">
        <f t="shared" si="12"/>
        <v>251867.58519388954</v>
      </c>
      <c r="K447" s="36">
        <f t="shared" si="13"/>
        <v>251868.16803856814</v>
      </c>
    </row>
    <row r="448" spans="1:11" x14ac:dyDescent="0.25">
      <c r="A448" s="58">
        <v>1600022</v>
      </c>
      <c r="B448" s="34">
        <v>16</v>
      </c>
      <c r="C448" s="35" t="s">
        <v>45</v>
      </c>
      <c r="D448" s="34">
        <v>672</v>
      </c>
      <c r="E448" s="34">
        <v>5</v>
      </c>
      <c r="F448" s="35" t="s">
        <v>37</v>
      </c>
      <c r="G448" s="34">
        <v>14</v>
      </c>
      <c r="H448" s="35" t="s">
        <v>43</v>
      </c>
      <c r="I448" s="34">
        <v>3030</v>
      </c>
      <c r="J448" s="46">
        <f t="shared" si="12"/>
        <v>219731.38207151249</v>
      </c>
      <c r="K448" s="36">
        <f t="shared" si="13"/>
        <v>219731.89055007143</v>
      </c>
    </row>
    <row r="449" spans="1:11" x14ac:dyDescent="0.25">
      <c r="A449" s="58">
        <v>1600023</v>
      </c>
      <c r="B449" s="34">
        <v>16</v>
      </c>
      <c r="C449" s="35" t="s">
        <v>45</v>
      </c>
      <c r="D449" s="34">
        <v>579</v>
      </c>
      <c r="E449" s="34">
        <v>5</v>
      </c>
      <c r="F449" s="35" t="s">
        <v>37</v>
      </c>
      <c r="G449" s="34">
        <v>14</v>
      </c>
      <c r="H449" s="35" t="s">
        <v>43</v>
      </c>
      <c r="I449" s="34">
        <v>2607</v>
      </c>
      <c r="J449" s="46">
        <f t="shared" si="12"/>
        <v>189046.0233338929</v>
      </c>
      <c r="K449" s="36">
        <f t="shared" si="13"/>
        <v>189046.46080371906</v>
      </c>
    </row>
    <row r="450" spans="1:11" x14ac:dyDescent="0.25">
      <c r="A450" s="58">
        <v>1600024</v>
      </c>
      <c r="B450" s="34">
        <v>16</v>
      </c>
      <c r="C450" s="35" t="s">
        <v>45</v>
      </c>
      <c r="D450" s="34">
        <v>744</v>
      </c>
      <c r="E450" s="34">
        <v>5</v>
      </c>
      <c r="F450" s="35" t="s">
        <v>37</v>
      </c>
      <c r="G450" s="34">
        <v>14</v>
      </c>
      <c r="H450" s="35" t="s">
        <v>43</v>
      </c>
      <c r="I450" s="34">
        <v>2453</v>
      </c>
      <c r="J450" s="46">
        <f t="shared" si="12"/>
        <v>177874.5215712607</v>
      </c>
      <c r="K450" s="36">
        <f t="shared" si="13"/>
        <v>177874.9331892078</v>
      </c>
    </row>
    <row r="451" spans="1:11" x14ac:dyDescent="0.25">
      <c r="A451" s="58">
        <v>1600025</v>
      </c>
      <c r="B451" s="34">
        <v>16</v>
      </c>
      <c r="C451" s="35" t="s">
        <v>45</v>
      </c>
      <c r="D451" s="34">
        <v>540</v>
      </c>
      <c r="E451" s="34">
        <v>5</v>
      </c>
      <c r="F451" s="35" t="s">
        <v>37</v>
      </c>
      <c r="G451" s="34">
        <v>14</v>
      </c>
      <c r="H451" s="35" t="s">
        <v>43</v>
      </c>
      <c r="I451" s="34">
        <v>2103</v>
      </c>
      <c r="J451" s="46">
        <f t="shared" ref="J451:J514" si="14">(1+(I451-1)*((432135-1)/(5958-1)))</f>
        <v>152484.74483800569</v>
      </c>
      <c r="K451" s="36">
        <f t="shared" ref="K451:K514" si="15">J451+(J451/432135)</f>
        <v>152485.09770168219</v>
      </c>
    </row>
    <row r="452" spans="1:11" x14ac:dyDescent="0.25">
      <c r="A452" s="58">
        <v>1600026</v>
      </c>
      <c r="B452" s="34">
        <v>16</v>
      </c>
      <c r="C452" s="35" t="s">
        <v>45</v>
      </c>
      <c r="D452" s="34">
        <v>723</v>
      </c>
      <c r="E452" s="34">
        <v>5</v>
      </c>
      <c r="F452" s="35" t="s">
        <v>37</v>
      </c>
      <c r="G452" s="34">
        <v>14</v>
      </c>
      <c r="H452" s="35" t="s">
        <v>43</v>
      </c>
      <c r="I452" s="34">
        <v>2021</v>
      </c>
      <c r="J452" s="46">
        <f t="shared" si="14"/>
        <v>146536.28286050024</v>
      </c>
      <c r="K452" s="36">
        <f t="shared" si="15"/>
        <v>146536.62195889046</v>
      </c>
    </row>
    <row r="453" spans="1:11" x14ac:dyDescent="0.25">
      <c r="A453" s="58">
        <v>1600027</v>
      </c>
      <c r="B453" s="34">
        <v>16</v>
      </c>
      <c r="C453" s="35" t="s">
        <v>45</v>
      </c>
      <c r="D453" s="34">
        <v>822</v>
      </c>
      <c r="E453" s="34">
        <v>5</v>
      </c>
      <c r="F453" s="35" t="s">
        <v>37</v>
      </c>
      <c r="G453" s="34">
        <v>14</v>
      </c>
      <c r="H453" s="35" t="s">
        <v>43</v>
      </c>
      <c r="I453" s="34">
        <v>4334</v>
      </c>
      <c r="J453" s="46">
        <f t="shared" si="14"/>
        <v>314326.43595769681</v>
      </c>
      <c r="K453" s="36">
        <f t="shared" si="15"/>
        <v>314327.16333788115</v>
      </c>
    </row>
    <row r="454" spans="1:11" x14ac:dyDescent="0.25">
      <c r="A454" s="58">
        <v>1600028</v>
      </c>
      <c r="B454" s="34">
        <v>16</v>
      </c>
      <c r="C454" s="35" t="s">
        <v>45</v>
      </c>
      <c r="D454" s="34">
        <v>807</v>
      </c>
      <c r="E454" s="34">
        <v>5</v>
      </c>
      <c r="F454" s="35" t="s">
        <v>37</v>
      </c>
      <c r="G454" s="34">
        <v>14</v>
      </c>
      <c r="H454" s="35" t="s">
        <v>43</v>
      </c>
      <c r="I454" s="34">
        <v>2405</v>
      </c>
      <c r="J454" s="46">
        <f t="shared" si="14"/>
        <v>174392.49504784285</v>
      </c>
      <c r="K454" s="36">
        <f t="shared" si="15"/>
        <v>174392.8986080614</v>
      </c>
    </row>
    <row r="455" spans="1:11" x14ac:dyDescent="0.25">
      <c r="A455" s="58">
        <v>1600029</v>
      </c>
      <c r="B455" s="34">
        <v>16</v>
      </c>
      <c r="C455" s="35" t="s">
        <v>45</v>
      </c>
      <c r="D455" s="34">
        <v>741</v>
      </c>
      <c r="E455" s="34">
        <v>5</v>
      </c>
      <c r="F455" s="35" t="s">
        <v>37</v>
      </c>
      <c r="G455" s="34">
        <v>14</v>
      </c>
      <c r="H455" s="35" t="s">
        <v>43</v>
      </c>
      <c r="I455" s="34">
        <v>2064</v>
      </c>
      <c r="J455" s="46">
        <f t="shared" si="14"/>
        <v>149655.5982877287</v>
      </c>
      <c r="K455" s="36">
        <f t="shared" si="15"/>
        <v>149655.94460450075</v>
      </c>
    </row>
    <row r="456" spans="1:11" x14ac:dyDescent="0.25">
      <c r="A456" s="58">
        <v>1600030</v>
      </c>
      <c r="B456" s="34">
        <v>16</v>
      </c>
      <c r="C456" s="35" t="s">
        <v>45</v>
      </c>
      <c r="D456" s="34">
        <v>921</v>
      </c>
      <c r="E456" s="34">
        <v>5</v>
      </c>
      <c r="F456" s="35" t="s">
        <v>37</v>
      </c>
      <c r="G456" s="34">
        <v>14</v>
      </c>
      <c r="H456" s="35" t="s">
        <v>43</v>
      </c>
      <c r="I456" s="34">
        <v>4325</v>
      </c>
      <c r="J456" s="46">
        <f t="shared" si="14"/>
        <v>313673.55598455598</v>
      </c>
      <c r="K456" s="36">
        <f t="shared" si="15"/>
        <v>313674.28185391618</v>
      </c>
    </row>
    <row r="457" spans="1:11" x14ac:dyDescent="0.25">
      <c r="A457" s="58">
        <v>1600031</v>
      </c>
      <c r="B457" s="34">
        <v>16</v>
      </c>
      <c r="C457" s="35" t="s">
        <v>45</v>
      </c>
      <c r="D457" s="34">
        <v>648</v>
      </c>
      <c r="E457" s="34">
        <v>5</v>
      </c>
      <c r="F457" s="35" t="s">
        <v>37</v>
      </c>
      <c r="G457" s="34">
        <v>14</v>
      </c>
      <c r="H457" s="35" t="s">
        <v>43</v>
      </c>
      <c r="I457" s="34">
        <v>3485</v>
      </c>
      <c r="J457" s="46">
        <f t="shared" si="14"/>
        <v>252738.09182474398</v>
      </c>
      <c r="K457" s="36">
        <f t="shared" si="15"/>
        <v>252738.67668385475</v>
      </c>
    </row>
    <row r="458" spans="1:11" x14ac:dyDescent="0.25">
      <c r="A458" s="58">
        <v>1600032</v>
      </c>
      <c r="B458" s="34">
        <v>16</v>
      </c>
      <c r="C458" s="35" t="s">
        <v>45</v>
      </c>
      <c r="D458" s="34">
        <v>825</v>
      </c>
      <c r="E458" s="34">
        <v>5</v>
      </c>
      <c r="F458" s="35" t="s">
        <v>37</v>
      </c>
      <c r="G458" s="34">
        <v>14</v>
      </c>
      <c r="H458" s="35" t="s">
        <v>43</v>
      </c>
      <c r="I458" s="34">
        <v>1215</v>
      </c>
      <c r="J458" s="46">
        <f t="shared" si="14"/>
        <v>88067.254154775888</v>
      </c>
      <c r="K458" s="36">
        <f t="shared" si="15"/>
        <v>88067.457950474345</v>
      </c>
    </row>
    <row r="459" spans="1:11" x14ac:dyDescent="0.25">
      <c r="A459" s="58">
        <v>1600033</v>
      </c>
      <c r="B459" s="34">
        <v>16</v>
      </c>
      <c r="C459" s="35" t="s">
        <v>45</v>
      </c>
      <c r="D459" s="34">
        <v>723</v>
      </c>
      <c r="E459" s="34">
        <v>5</v>
      </c>
      <c r="F459" s="35" t="s">
        <v>37</v>
      </c>
      <c r="G459" s="34">
        <v>14</v>
      </c>
      <c r="H459" s="35" t="s">
        <v>43</v>
      </c>
      <c r="I459" s="34">
        <v>2296</v>
      </c>
      <c r="J459" s="46">
        <f t="shared" si="14"/>
        <v>166485.39315091487</v>
      </c>
      <c r="K459" s="36">
        <f t="shared" si="15"/>
        <v>166485.77841337488</v>
      </c>
    </row>
    <row r="460" spans="1:11" x14ac:dyDescent="0.25">
      <c r="A460" s="58">
        <v>1600034</v>
      </c>
      <c r="B460" s="34">
        <v>16</v>
      </c>
      <c r="C460" s="35" t="s">
        <v>45</v>
      </c>
      <c r="D460" s="34">
        <v>900</v>
      </c>
      <c r="E460" s="34">
        <v>5</v>
      </c>
      <c r="F460" s="35" t="s">
        <v>37</v>
      </c>
      <c r="G460" s="34">
        <v>14</v>
      </c>
      <c r="H460" s="35" t="s">
        <v>43</v>
      </c>
      <c r="I460" s="34">
        <v>830</v>
      </c>
      <c r="J460" s="46">
        <f t="shared" si="14"/>
        <v>60138.499748195398</v>
      </c>
      <c r="K460" s="36">
        <f t="shared" si="15"/>
        <v>60138.638914196177</v>
      </c>
    </row>
    <row r="461" spans="1:11" x14ac:dyDescent="0.25">
      <c r="A461" s="58">
        <v>1600035</v>
      </c>
      <c r="B461" s="34">
        <v>16</v>
      </c>
      <c r="C461" s="35" t="s">
        <v>45</v>
      </c>
      <c r="D461" s="34">
        <v>732</v>
      </c>
      <c r="E461" s="34">
        <v>5</v>
      </c>
      <c r="F461" s="35" t="s">
        <v>37</v>
      </c>
      <c r="G461" s="34">
        <v>14</v>
      </c>
      <c r="H461" s="35" t="s">
        <v>43</v>
      </c>
      <c r="I461" s="34">
        <v>1721</v>
      </c>
      <c r="J461" s="46">
        <f t="shared" si="14"/>
        <v>124773.61708913882</v>
      </c>
      <c r="K461" s="36">
        <f t="shared" si="15"/>
        <v>124773.90582672566</v>
      </c>
    </row>
    <row r="462" spans="1:11" x14ac:dyDescent="0.25">
      <c r="A462" s="58">
        <v>1600036</v>
      </c>
      <c r="B462" s="34">
        <v>16</v>
      </c>
      <c r="C462" s="35" t="s">
        <v>45</v>
      </c>
      <c r="D462" s="34">
        <v>561</v>
      </c>
      <c r="E462" s="34">
        <v>5</v>
      </c>
      <c r="F462" s="35" t="s">
        <v>37</v>
      </c>
      <c r="G462" s="34">
        <v>14</v>
      </c>
      <c r="H462" s="35" t="s">
        <v>43</v>
      </c>
      <c r="I462" s="34">
        <v>1581</v>
      </c>
      <c r="J462" s="46">
        <f t="shared" si="14"/>
        <v>114617.70639583682</v>
      </c>
      <c r="K462" s="36">
        <f t="shared" si="15"/>
        <v>114617.97163171542</v>
      </c>
    </row>
    <row r="463" spans="1:11" x14ac:dyDescent="0.25">
      <c r="A463" s="58">
        <v>1600037</v>
      </c>
      <c r="B463" s="34">
        <v>16</v>
      </c>
      <c r="C463" s="35" t="s">
        <v>45</v>
      </c>
      <c r="D463" s="34">
        <v>567</v>
      </c>
      <c r="E463" s="34">
        <v>5</v>
      </c>
      <c r="F463" s="35" t="s">
        <v>37</v>
      </c>
      <c r="G463" s="34">
        <v>14</v>
      </c>
      <c r="H463" s="35" t="s">
        <v>43</v>
      </c>
      <c r="I463" s="34">
        <v>1883</v>
      </c>
      <c r="J463" s="46">
        <f t="shared" si="14"/>
        <v>136525.456605674</v>
      </c>
      <c r="K463" s="36">
        <f t="shared" si="15"/>
        <v>136525.77253809466</v>
      </c>
    </row>
    <row r="464" spans="1:11" x14ac:dyDescent="0.25">
      <c r="A464" s="58">
        <v>1600038</v>
      </c>
      <c r="B464" s="34">
        <v>16</v>
      </c>
      <c r="C464" s="35" t="s">
        <v>45</v>
      </c>
      <c r="D464" s="34">
        <v>633</v>
      </c>
      <c r="E464" s="34">
        <v>5</v>
      </c>
      <c r="F464" s="35" t="s">
        <v>37</v>
      </c>
      <c r="G464" s="34">
        <v>14</v>
      </c>
      <c r="H464" s="35" t="s">
        <v>43</v>
      </c>
      <c r="I464" s="34">
        <v>1591</v>
      </c>
      <c r="J464" s="46">
        <f t="shared" si="14"/>
        <v>115343.12858821554</v>
      </c>
      <c r="K464" s="36">
        <f t="shared" si="15"/>
        <v>115343.39550278758</v>
      </c>
    </row>
    <row r="465" spans="1:11" x14ac:dyDescent="0.25">
      <c r="A465" s="58">
        <v>1600039</v>
      </c>
      <c r="B465" s="34">
        <v>16</v>
      </c>
      <c r="C465" s="35" t="s">
        <v>45</v>
      </c>
      <c r="D465" s="34">
        <v>723</v>
      </c>
      <c r="E465" s="34">
        <v>5</v>
      </c>
      <c r="F465" s="35" t="s">
        <v>37</v>
      </c>
      <c r="G465" s="34">
        <v>14</v>
      </c>
      <c r="H465" s="35" t="s">
        <v>43</v>
      </c>
      <c r="I465" s="34">
        <v>1983</v>
      </c>
      <c r="J465" s="46">
        <f t="shared" si="14"/>
        <v>143779.67852946112</v>
      </c>
      <c r="K465" s="36">
        <f t="shared" si="15"/>
        <v>143780.01124881624</v>
      </c>
    </row>
    <row r="466" spans="1:11" x14ac:dyDescent="0.25">
      <c r="A466" s="58">
        <v>1600040</v>
      </c>
      <c r="B466" s="34">
        <v>16</v>
      </c>
      <c r="C466" s="35" t="s">
        <v>45</v>
      </c>
      <c r="D466" s="34">
        <v>816</v>
      </c>
      <c r="E466" s="34">
        <v>5</v>
      </c>
      <c r="F466" s="35" t="s">
        <v>37</v>
      </c>
      <c r="G466" s="34">
        <v>14</v>
      </c>
      <c r="H466" s="35" t="s">
        <v>43</v>
      </c>
      <c r="I466" s="34">
        <v>2814</v>
      </c>
      <c r="J466" s="46">
        <f t="shared" si="14"/>
        <v>204062.26271613227</v>
      </c>
      <c r="K466" s="36">
        <f t="shared" si="15"/>
        <v>204062.73493491279</v>
      </c>
    </row>
    <row r="467" spans="1:11" x14ac:dyDescent="0.25">
      <c r="A467" s="58">
        <v>1600041</v>
      </c>
      <c r="B467" s="34">
        <v>16</v>
      </c>
      <c r="C467" s="35" t="s">
        <v>45</v>
      </c>
      <c r="D467" s="34">
        <v>696</v>
      </c>
      <c r="E467" s="34">
        <v>5</v>
      </c>
      <c r="F467" s="35" t="s">
        <v>37</v>
      </c>
      <c r="G467" s="34">
        <v>14</v>
      </c>
      <c r="H467" s="35" t="s">
        <v>43</v>
      </c>
      <c r="I467" s="34">
        <v>3989</v>
      </c>
      <c r="J467" s="46">
        <f t="shared" si="14"/>
        <v>289299.37032063119</v>
      </c>
      <c r="K467" s="36">
        <f t="shared" si="15"/>
        <v>289300.03978589165</v>
      </c>
    </row>
    <row r="468" spans="1:11" x14ac:dyDescent="0.25">
      <c r="A468" s="58">
        <v>1600042</v>
      </c>
      <c r="B468" s="34">
        <v>16</v>
      </c>
      <c r="C468" s="35" t="s">
        <v>45</v>
      </c>
      <c r="D468" s="34">
        <v>912</v>
      </c>
      <c r="E468" s="34">
        <v>5</v>
      </c>
      <c r="F468" s="35" t="s">
        <v>37</v>
      </c>
      <c r="G468" s="34">
        <v>14</v>
      </c>
      <c r="H468" s="35" t="s">
        <v>43</v>
      </c>
      <c r="I468" s="34">
        <v>2916</v>
      </c>
      <c r="J468" s="46">
        <f t="shared" si="14"/>
        <v>211461.56907839514</v>
      </c>
      <c r="K468" s="36">
        <f t="shared" si="15"/>
        <v>211462.05841984879</v>
      </c>
    </row>
    <row r="469" spans="1:11" x14ac:dyDescent="0.25">
      <c r="A469" s="58">
        <v>1600043</v>
      </c>
      <c r="B469" s="34">
        <v>16</v>
      </c>
      <c r="C469" s="35" t="s">
        <v>45</v>
      </c>
      <c r="D469" s="34">
        <v>585</v>
      </c>
      <c r="E469" s="34">
        <v>5</v>
      </c>
      <c r="F469" s="35" t="s">
        <v>37</v>
      </c>
      <c r="G469" s="34">
        <v>14</v>
      </c>
      <c r="H469" s="35" t="s">
        <v>43</v>
      </c>
      <c r="I469" s="34">
        <v>1276</v>
      </c>
      <c r="J469" s="46">
        <f t="shared" si="14"/>
        <v>92492.329528286049</v>
      </c>
      <c r="K469" s="36">
        <f t="shared" si="15"/>
        <v>92492.54356401453</v>
      </c>
    </row>
    <row r="470" spans="1:11" x14ac:dyDescent="0.25">
      <c r="A470" s="58">
        <v>1600044</v>
      </c>
      <c r="B470" s="34">
        <v>16</v>
      </c>
      <c r="C470" s="35" t="s">
        <v>45</v>
      </c>
      <c r="D470" s="34">
        <v>771</v>
      </c>
      <c r="E470" s="34">
        <v>5</v>
      </c>
      <c r="F470" s="35" t="s">
        <v>37</v>
      </c>
      <c r="G470" s="34">
        <v>14</v>
      </c>
      <c r="H470" s="35" t="s">
        <v>43</v>
      </c>
      <c r="I470" s="34">
        <v>2200</v>
      </c>
      <c r="J470" s="46">
        <f t="shared" si="14"/>
        <v>159521.34010407922</v>
      </c>
      <c r="K470" s="36">
        <f t="shared" si="15"/>
        <v>159521.70925108212</v>
      </c>
    </row>
    <row r="471" spans="1:11" x14ac:dyDescent="0.25">
      <c r="A471" s="58">
        <v>1600045</v>
      </c>
      <c r="B471" s="34">
        <v>16</v>
      </c>
      <c r="C471" s="35" t="s">
        <v>45</v>
      </c>
      <c r="D471" s="34">
        <v>891</v>
      </c>
      <c r="E471" s="34">
        <v>5</v>
      </c>
      <c r="F471" s="35" t="s">
        <v>37</v>
      </c>
      <c r="G471" s="34">
        <v>14</v>
      </c>
      <c r="H471" s="35" t="s">
        <v>43</v>
      </c>
      <c r="I471" s="34">
        <v>1140</v>
      </c>
      <c r="J471" s="46">
        <f t="shared" si="14"/>
        <v>82626.587711935528</v>
      </c>
      <c r="K471" s="36">
        <f t="shared" si="15"/>
        <v>82626.778917433141</v>
      </c>
    </row>
    <row r="472" spans="1:11" x14ac:dyDescent="0.25">
      <c r="A472" s="58">
        <v>1600046</v>
      </c>
      <c r="B472" s="34">
        <v>16</v>
      </c>
      <c r="C472" s="35" t="s">
        <v>45</v>
      </c>
      <c r="D472" s="34">
        <v>762</v>
      </c>
      <c r="E472" s="34">
        <v>5</v>
      </c>
      <c r="F472" s="35" t="s">
        <v>37</v>
      </c>
      <c r="G472" s="34">
        <v>14</v>
      </c>
      <c r="H472" s="35" t="s">
        <v>43</v>
      </c>
      <c r="I472" s="34">
        <v>2220</v>
      </c>
      <c r="J472" s="46">
        <f t="shared" si="14"/>
        <v>160972.18448883665</v>
      </c>
      <c r="K472" s="36">
        <f t="shared" si="15"/>
        <v>160972.55699322646</v>
      </c>
    </row>
    <row r="473" spans="1:11" x14ac:dyDescent="0.25">
      <c r="A473" s="58">
        <v>1600047</v>
      </c>
      <c r="B473" s="34">
        <v>16</v>
      </c>
      <c r="C473" s="35" t="s">
        <v>45</v>
      </c>
      <c r="D473" s="34">
        <v>852</v>
      </c>
      <c r="E473" s="34">
        <v>5</v>
      </c>
      <c r="F473" s="35" t="s">
        <v>37</v>
      </c>
      <c r="G473" s="34">
        <v>13</v>
      </c>
      <c r="H473" s="35" t="s">
        <v>46</v>
      </c>
      <c r="I473" s="34">
        <v>3895</v>
      </c>
      <c r="J473" s="46">
        <f t="shared" si="14"/>
        <v>282480.40171227127</v>
      </c>
      <c r="K473" s="36">
        <f t="shared" si="15"/>
        <v>282481.05539781332</v>
      </c>
    </row>
    <row r="474" spans="1:11" x14ac:dyDescent="0.25">
      <c r="A474" s="58">
        <v>1600048</v>
      </c>
      <c r="B474" s="34">
        <v>16</v>
      </c>
      <c r="C474" s="35" t="s">
        <v>45</v>
      </c>
      <c r="D474" s="34">
        <v>627</v>
      </c>
      <c r="E474" s="34">
        <v>5</v>
      </c>
      <c r="F474" s="35" t="s">
        <v>37</v>
      </c>
      <c r="G474" s="34">
        <v>14</v>
      </c>
      <c r="H474" s="35" t="s">
        <v>43</v>
      </c>
      <c r="I474" s="34">
        <v>2685</v>
      </c>
      <c r="J474" s="46">
        <f t="shared" si="14"/>
        <v>194704.31643444687</v>
      </c>
      <c r="K474" s="36">
        <f t="shared" si="15"/>
        <v>194704.76699808193</v>
      </c>
    </row>
    <row r="475" spans="1:11" x14ac:dyDescent="0.25">
      <c r="A475" s="58">
        <v>1600049</v>
      </c>
      <c r="B475" s="34">
        <v>16</v>
      </c>
      <c r="C475" s="35" t="s">
        <v>45</v>
      </c>
      <c r="D475" s="34">
        <v>927</v>
      </c>
      <c r="E475" s="34">
        <v>5</v>
      </c>
      <c r="F475" s="35" t="s">
        <v>37</v>
      </c>
      <c r="G475" s="34">
        <v>14</v>
      </c>
      <c r="H475" s="35" t="s">
        <v>43</v>
      </c>
      <c r="I475" s="34">
        <v>826</v>
      </c>
      <c r="J475" s="46">
        <f t="shared" si="14"/>
        <v>59848.33087124391</v>
      </c>
      <c r="K475" s="36">
        <f t="shared" si="15"/>
        <v>59848.469365767312</v>
      </c>
    </row>
    <row r="476" spans="1:11" x14ac:dyDescent="0.25">
      <c r="A476" s="58">
        <v>1600050</v>
      </c>
      <c r="B476" s="34">
        <v>16</v>
      </c>
      <c r="C476" s="35" t="s">
        <v>45</v>
      </c>
      <c r="D476" s="34">
        <v>642</v>
      </c>
      <c r="E476" s="34">
        <v>5</v>
      </c>
      <c r="F476" s="35" t="s">
        <v>37</v>
      </c>
      <c r="G476" s="34">
        <v>14</v>
      </c>
      <c r="H476" s="35" t="s">
        <v>43</v>
      </c>
      <c r="I476" s="34">
        <v>607</v>
      </c>
      <c r="J476" s="46">
        <f t="shared" si="14"/>
        <v>43961.584858150076</v>
      </c>
      <c r="K476" s="36">
        <f t="shared" si="15"/>
        <v>43961.686589287005</v>
      </c>
    </row>
    <row r="477" spans="1:11" x14ac:dyDescent="0.25">
      <c r="A477" s="58">
        <v>1600051</v>
      </c>
      <c r="B477" s="34">
        <v>16</v>
      </c>
      <c r="C477" s="35" t="s">
        <v>45</v>
      </c>
      <c r="D477" s="34">
        <v>675</v>
      </c>
      <c r="E477" s="34">
        <v>5</v>
      </c>
      <c r="F477" s="35" t="s">
        <v>37</v>
      </c>
      <c r="G477" s="34">
        <v>13</v>
      </c>
      <c r="H477" s="35" t="s">
        <v>46</v>
      </c>
      <c r="I477" s="34">
        <v>3450</v>
      </c>
      <c r="J477" s="46">
        <f t="shared" si="14"/>
        <v>250199.11415141847</v>
      </c>
      <c r="K477" s="36">
        <f t="shared" si="15"/>
        <v>250199.69313510216</v>
      </c>
    </row>
    <row r="478" spans="1:11" x14ac:dyDescent="0.25">
      <c r="A478" s="58">
        <v>1600052</v>
      </c>
      <c r="B478" s="34">
        <v>16</v>
      </c>
      <c r="C478" s="35" t="s">
        <v>45</v>
      </c>
      <c r="D478" s="34">
        <v>660</v>
      </c>
      <c r="E478" s="34">
        <v>5</v>
      </c>
      <c r="F478" s="35" t="s">
        <v>37</v>
      </c>
      <c r="G478" s="34">
        <v>13</v>
      </c>
      <c r="H478" s="35" t="s">
        <v>46</v>
      </c>
      <c r="I478" s="34">
        <v>4131</v>
      </c>
      <c r="J478" s="46">
        <f t="shared" si="14"/>
        <v>299600.36545240891</v>
      </c>
      <c r="K478" s="36">
        <f t="shared" si="15"/>
        <v>299601.0587551163</v>
      </c>
    </row>
    <row r="479" spans="1:11" x14ac:dyDescent="0.25">
      <c r="A479" s="58">
        <v>1600053</v>
      </c>
      <c r="B479" s="34">
        <v>16</v>
      </c>
      <c r="C479" s="35" t="s">
        <v>45</v>
      </c>
      <c r="D479" s="34">
        <v>867</v>
      </c>
      <c r="E479" s="34">
        <v>5</v>
      </c>
      <c r="F479" s="35" t="s">
        <v>37</v>
      </c>
      <c r="G479" s="34">
        <v>14</v>
      </c>
      <c r="H479" s="35" t="s">
        <v>43</v>
      </c>
      <c r="I479" s="34">
        <v>2769</v>
      </c>
      <c r="J479" s="46">
        <f t="shared" si="14"/>
        <v>200797.86285042806</v>
      </c>
      <c r="K479" s="36">
        <f t="shared" si="15"/>
        <v>200798.32751508808</v>
      </c>
    </row>
    <row r="480" spans="1:11" x14ac:dyDescent="0.25">
      <c r="A480" s="58">
        <v>1600054</v>
      </c>
      <c r="B480" s="34">
        <v>16</v>
      </c>
      <c r="C480" s="35" t="s">
        <v>45</v>
      </c>
      <c r="D480" s="34">
        <v>939</v>
      </c>
      <c r="E480" s="34">
        <v>5</v>
      </c>
      <c r="F480" s="35" t="s">
        <v>37</v>
      </c>
      <c r="G480" s="34">
        <v>14</v>
      </c>
      <c r="H480" s="35" t="s">
        <v>43</v>
      </c>
      <c r="I480" s="34">
        <v>1600</v>
      </c>
      <c r="J480" s="46">
        <f t="shared" si="14"/>
        <v>115996.00856135639</v>
      </c>
      <c r="K480" s="36">
        <f t="shared" si="15"/>
        <v>115996.27698675252</v>
      </c>
    </row>
    <row r="481" spans="1:11" x14ac:dyDescent="0.25">
      <c r="A481" s="58">
        <v>1600055</v>
      </c>
      <c r="B481" s="34">
        <v>16</v>
      </c>
      <c r="C481" s="35" t="s">
        <v>45</v>
      </c>
      <c r="D481" s="34">
        <v>774</v>
      </c>
      <c r="E481" s="34">
        <v>5</v>
      </c>
      <c r="F481" s="35" t="s">
        <v>37</v>
      </c>
      <c r="G481" s="34">
        <v>14</v>
      </c>
      <c r="H481" s="35" t="s">
        <v>43</v>
      </c>
      <c r="I481" s="34">
        <v>1759</v>
      </c>
      <c r="J481" s="46">
        <f t="shared" si="14"/>
        <v>127530.22142017793</v>
      </c>
      <c r="K481" s="36">
        <f t="shared" si="15"/>
        <v>127530.51653679987</v>
      </c>
    </row>
    <row r="482" spans="1:11" x14ac:dyDescent="0.25">
      <c r="A482" s="58">
        <v>1600056</v>
      </c>
      <c r="B482" s="34">
        <v>16</v>
      </c>
      <c r="C482" s="35" t="s">
        <v>45</v>
      </c>
      <c r="D482" s="34">
        <v>801</v>
      </c>
      <c r="E482" s="34">
        <v>5</v>
      </c>
      <c r="F482" s="35" t="s">
        <v>37</v>
      </c>
      <c r="G482" s="34">
        <v>14</v>
      </c>
      <c r="H482" s="35" t="s">
        <v>43</v>
      </c>
      <c r="I482" s="34">
        <v>1264</v>
      </c>
      <c r="J482" s="46">
        <f t="shared" si="14"/>
        <v>91621.822897431586</v>
      </c>
      <c r="K482" s="36">
        <f t="shared" si="15"/>
        <v>91622.034918727935</v>
      </c>
    </row>
    <row r="483" spans="1:11" x14ac:dyDescent="0.25">
      <c r="A483" s="58">
        <v>1600057</v>
      </c>
      <c r="B483" s="34">
        <v>16</v>
      </c>
      <c r="C483" s="35" t="s">
        <v>45</v>
      </c>
      <c r="D483" s="34">
        <v>843</v>
      </c>
      <c r="E483" s="34">
        <v>5</v>
      </c>
      <c r="F483" s="35" t="s">
        <v>37</v>
      </c>
      <c r="G483" s="34">
        <v>14</v>
      </c>
      <c r="H483" s="35" t="s">
        <v>43</v>
      </c>
      <c r="I483" s="34">
        <v>1774</v>
      </c>
      <c r="J483" s="46">
        <f t="shared" si="14"/>
        <v>128618.354708746</v>
      </c>
      <c r="K483" s="36">
        <f t="shared" si="15"/>
        <v>128618.6523434081</v>
      </c>
    </row>
    <row r="484" spans="1:11" x14ac:dyDescent="0.25">
      <c r="A484" s="58">
        <v>1600058</v>
      </c>
      <c r="B484" s="34">
        <v>16</v>
      </c>
      <c r="C484" s="35" t="s">
        <v>45</v>
      </c>
      <c r="D484" s="34">
        <v>714</v>
      </c>
      <c r="E484" s="34">
        <v>5</v>
      </c>
      <c r="F484" s="35" t="s">
        <v>37</v>
      </c>
      <c r="G484" s="34">
        <v>13</v>
      </c>
      <c r="H484" s="35" t="s">
        <v>46</v>
      </c>
      <c r="I484" s="34">
        <v>3543</v>
      </c>
      <c r="J484" s="46">
        <f t="shared" si="14"/>
        <v>256945.54054054053</v>
      </c>
      <c r="K484" s="36">
        <f t="shared" si="15"/>
        <v>256946.13513607328</v>
      </c>
    </row>
    <row r="485" spans="1:11" x14ac:dyDescent="0.25">
      <c r="A485" s="58">
        <v>1600059</v>
      </c>
      <c r="B485" s="34">
        <v>16</v>
      </c>
      <c r="C485" s="35" t="s">
        <v>45</v>
      </c>
      <c r="D485" s="34">
        <v>885</v>
      </c>
      <c r="E485" s="34">
        <v>5</v>
      </c>
      <c r="F485" s="35" t="s">
        <v>37</v>
      </c>
      <c r="G485" s="34">
        <v>14</v>
      </c>
      <c r="H485" s="35" t="s">
        <v>43</v>
      </c>
      <c r="I485" s="34">
        <v>1771</v>
      </c>
      <c r="J485" s="46">
        <f t="shared" si="14"/>
        <v>128400.72805103239</v>
      </c>
      <c r="K485" s="36">
        <f t="shared" si="15"/>
        <v>128401.02518208647</v>
      </c>
    </row>
    <row r="486" spans="1:11" x14ac:dyDescent="0.25">
      <c r="A486" s="58">
        <v>1600060</v>
      </c>
      <c r="B486" s="34">
        <v>16</v>
      </c>
      <c r="C486" s="35" t="s">
        <v>45</v>
      </c>
      <c r="D486" s="34">
        <v>612</v>
      </c>
      <c r="E486" s="34">
        <v>5</v>
      </c>
      <c r="F486" s="35" t="s">
        <v>37</v>
      </c>
      <c r="G486" s="34">
        <v>14</v>
      </c>
      <c r="H486" s="35" t="s">
        <v>43</v>
      </c>
      <c r="I486" s="34">
        <v>1928</v>
      </c>
      <c r="J486" s="46">
        <f t="shared" si="14"/>
        <v>139789.85647137821</v>
      </c>
      <c r="K486" s="36">
        <f t="shared" si="15"/>
        <v>139790.17995791938</v>
      </c>
    </row>
    <row r="487" spans="1:11" x14ac:dyDescent="0.25">
      <c r="A487" s="58">
        <v>1600061</v>
      </c>
      <c r="B487" s="34">
        <v>16</v>
      </c>
      <c r="C487" s="35" t="s">
        <v>45</v>
      </c>
      <c r="D487" s="34">
        <v>621</v>
      </c>
      <c r="E487" s="34">
        <v>5</v>
      </c>
      <c r="F487" s="35" t="s">
        <v>37</v>
      </c>
      <c r="G487" s="34">
        <v>14</v>
      </c>
      <c r="H487" s="35" t="s">
        <v>43</v>
      </c>
      <c r="I487" s="34">
        <v>752</v>
      </c>
      <c r="J487" s="46">
        <f t="shared" si="14"/>
        <v>54480.206647641426</v>
      </c>
      <c r="K487" s="36">
        <f t="shared" si="15"/>
        <v>54480.332719833328</v>
      </c>
    </row>
    <row r="488" spans="1:11" x14ac:dyDescent="0.25">
      <c r="A488" s="58">
        <v>1600062</v>
      </c>
      <c r="B488" s="34">
        <v>16</v>
      </c>
      <c r="C488" s="35" t="s">
        <v>45</v>
      </c>
      <c r="D488" s="34">
        <v>690</v>
      </c>
      <c r="E488" s="34">
        <v>5</v>
      </c>
      <c r="F488" s="35" t="s">
        <v>37</v>
      </c>
      <c r="G488" s="34">
        <v>14</v>
      </c>
      <c r="H488" s="35" t="s">
        <v>43</v>
      </c>
      <c r="I488" s="34">
        <v>1674</v>
      </c>
      <c r="J488" s="46">
        <f t="shared" si="14"/>
        <v>121364.13278495887</v>
      </c>
      <c r="K488" s="36">
        <f t="shared" si="15"/>
        <v>121364.41363268651</v>
      </c>
    </row>
    <row r="489" spans="1:11" x14ac:dyDescent="0.25">
      <c r="A489" s="58">
        <v>1600063</v>
      </c>
      <c r="B489" s="34">
        <v>16</v>
      </c>
      <c r="C489" s="35" t="s">
        <v>45</v>
      </c>
      <c r="D489" s="34">
        <v>570</v>
      </c>
      <c r="E489" s="34">
        <v>5</v>
      </c>
      <c r="F489" s="35" t="s">
        <v>37</v>
      </c>
      <c r="G489" s="34">
        <v>13</v>
      </c>
      <c r="H489" s="35" t="s">
        <v>46</v>
      </c>
      <c r="I489" s="34">
        <v>3770</v>
      </c>
      <c r="J489" s="46">
        <f t="shared" si="14"/>
        <v>273412.62430753733</v>
      </c>
      <c r="K489" s="36">
        <f t="shared" si="15"/>
        <v>273413.25700941129</v>
      </c>
    </row>
    <row r="490" spans="1:11" x14ac:dyDescent="0.25">
      <c r="A490" s="58">
        <v>1600064</v>
      </c>
      <c r="B490" s="34">
        <v>16</v>
      </c>
      <c r="C490" s="35" t="s">
        <v>45</v>
      </c>
      <c r="D490" s="34">
        <v>888</v>
      </c>
      <c r="E490" s="34">
        <v>5</v>
      </c>
      <c r="F490" s="35" t="s">
        <v>37</v>
      </c>
      <c r="G490" s="34">
        <v>14</v>
      </c>
      <c r="H490" s="35" t="s">
        <v>43</v>
      </c>
      <c r="I490" s="34">
        <v>2196</v>
      </c>
      <c r="J490" s="46">
        <f t="shared" si="14"/>
        <v>159231.17122712775</v>
      </c>
      <c r="K490" s="36">
        <f t="shared" si="15"/>
        <v>159231.53970265327</v>
      </c>
    </row>
    <row r="491" spans="1:11" x14ac:dyDescent="0.25">
      <c r="A491" s="58">
        <v>1600065</v>
      </c>
      <c r="B491" s="34">
        <v>16</v>
      </c>
      <c r="C491" s="35" t="s">
        <v>45</v>
      </c>
      <c r="D491" s="34">
        <v>795</v>
      </c>
      <c r="E491" s="34">
        <v>5</v>
      </c>
      <c r="F491" s="35" t="s">
        <v>37</v>
      </c>
      <c r="G491" s="34">
        <v>13</v>
      </c>
      <c r="H491" s="35" t="s">
        <v>46</v>
      </c>
      <c r="I491" s="34">
        <v>3937</v>
      </c>
      <c r="J491" s="46">
        <f t="shared" si="14"/>
        <v>285527.17492026184</v>
      </c>
      <c r="K491" s="36">
        <f t="shared" si="15"/>
        <v>285527.83565631637</v>
      </c>
    </row>
    <row r="492" spans="1:11" x14ac:dyDescent="0.25">
      <c r="A492" s="58">
        <v>1600066</v>
      </c>
      <c r="B492" s="34">
        <v>16</v>
      </c>
      <c r="C492" s="35" t="s">
        <v>45</v>
      </c>
      <c r="D492" s="34">
        <v>543</v>
      </c>
      <c r="E492" s="34">
        <v>5</v>
      </c>
      <c r="F492" s="35" t="s">
        <v>37</v>
      </c>
      <c r="G492" s="34">
        <v>14</v>
      </c>
      <c r="H492" s="35" t="s">
        <v>43</v>
      </c>
      <c r="I492" s="34">
        <v>2273</v>
      </c>
      <c r="J492" s="46">
        <f t="shared" si="14"/>
        <v>164816.92210844383</v>
      </c>
      <c r="K492" s="36">
        <f t="shared" si="15"/>
        <v>164817.3035099089</v>
      </c>
    </row>
    <row r="493" spans="1:11" x14ac:dyDescent="0.25">
      <c r="A493" s="58">
        <v>1600067</v>
      </c>
      <c r="B493" s="34">
        <v>16</v>
      </c>
      <c r="C493" s="35" t="s">
        <v>45</v>
      </c>
      <c r="D493" s="34">
        <v>717</v>
      </c>
      <c r="E493" s="34">
        <v>5</v>
      </c>
      <c r="F493" s="35" t="s">
        <v>37</v>
      </c>
      <c r="G493" s="34">
        <v>14</v>
      </c>
      <c r="H493" s="35" t="s">
        <v>43</v>
      </c>
      <c r="I493" s="34">
        <v>1628</v>
      </c>
      <c r="J493" s="46">
        <f t="shared" si="14"/>
        <v>118027.19070001678</v>
      </c>
      <c r="K493" s="36">
        <f t="shared" si="15"/>
        <v>118027.46382575457</v>
      </c>
    </row>
    <row r="494" spans="1:11" x14ac:dyDescent="0.25">
      <c r="A494" s="58">
        <v>1600068</v>
      </c>
      <c r="B494" s="34">
        <v>16</v>
      </c>
      <c r="C494" s="35" t="s">
        <v>45</v>
      </c>
      <c r="D494" s="34">
        <v>579</v>
      </c>
      <c r="E494" s="34">
        <v>5</v>
      </c>
      <c r="F494" s="35" t="s">
        <v>37</v>
      </c>
      <c r="G494" s="34">
        <v>13</v>
      </c>
      <c r="H494" s="35" t="s">
        <v>46</v>
      </c>
      <c r="I494" s="34">
        <v>3812</v>
      </c>
      <c r="J494" s="46">
        <f t="shared" si="14"/>
        <v>276459.3975155279</v>
      </c>
      <c r="K494" s="36">
        <f t="shared" si="15"/>
        <v>276460.03726791433</v>
      </c>
    </row>
    <row r="495" spans="1:11" x14ac:dyDescent="0.25">
      <c r="A495" s="58">
        <v>1600069</v>
      </c>
      <c r="B495" s="34">
        <v>16</v>
      </c>
      <c r="C495" s="35" t="s">
        <v>45</v>
      </c>
      <c r="D495" s="34">
        <v>579</v>
      </c>
      <c r="E495" s="34">
        <v>5</v>
      </c>
      <c r="F495" s="35" t="s">
        <v>37</v>
      </c>
      <c r="G495" s="34">
        <v>14</v>
      </c>
      <c r="H495" s="35" t="s">
        <v>43</v>
      </c>
      <c r="I495" s="34">
        <v>633</v>
      </c>
      <c r="J495" s="46">
        <f t="shared" si="14"/>
        <v>45847.682558334731</v>
      </c>
      <c r="K495" s="36">
        <f t="shared" si="15"/>
        <v>45847.788654074626</v>
      </c>
    </row>
    <row r="496" spans="1:11" x14ac:dyDescent="0.25">
      <c r="A496" s="58">
        <v>1600070</v>
      </c>
      <c r="B496" s="34">
        <v>16</v>
      </c>
      <c r="C496" s="35" t="s">
        <v>45</v>
      </c>
      <c r="D496" s="34">
        <v>966</v>
      </c>
      <c r="E496" s="34">
        <v>5</v>
      </c>
      <c r="F496" s="35" t="s">
        <v>37</v>
      </c>
      <c r="G496" s="34">
        <v>13</v>
      </c>
      <c r="H496" s="35" t="s">
        <v>46</v>
      </c>
      <c r="I496" s="34">
        <v>3561</v>
      </c>
      <c r="J496" s="46">
        <f t="shared" si="14"/>
        <v>258251.30048682221</v>
      </c>
      <c r="K496" s="36">
        <f t="shared" si="15"/>
        <v>258251.89810400314</v>
      </c>
    </row>
    <row r="497" spans="1:11" x14ac:dyDescent="0.25">
      <c r="A497" s="58">
        <v>1600071</v>
      </c>
      <c r="B497" s="34">
        <v>16</v>
      </c>
      <c r="C497" s="35" t="s">
        <v>45</v>
      </c>
      <c r="D497" s="34">
        <v>960</v>
      </c>
      <c r="E497" s="34">
        <v>5</v>
      </c>
      <c r="F497" s="35" t="s">
        <v>37</v>
      </c>
      <c r="G497" s="34">
        <v>14</v>
      </c>
      <c r="H497" s="35" t="s">
        <v>43</v>
      </c>
      <c r="I497" s="34">
        <v>992</v>
      </c>
      <c r="J497" s="46">
        <f t="shared" si="14"/>
        <v>71890.339264730559</v>
      </c>
      <c r="K497" s="36">
        <f t="shared" si="15"/>
        <v>71890.505625565173</v>
      </c>
    </row>
    <row r="498" spans="1:11" x14ac:dyDescent="0.25">
      <c r="A498" s="58">
        <v>1600072</v>
      </c>
      <c r="B498" s="34">
        <v>16</v>
      </c>
      <c r="C498" s="35" t="s">
        <v>45</v>
      </c>
      <c r="D498" s="34">
        <v>696</v>
      </c>
      <c r="E498" s="34">
        <v>5</v>
      </c>
      <c r="F498" s="35" t="s">
        <v>37</v>
      </c>
      <c r="G498" s="34">
        <v>14</v>
      </c>
      <c r="H498" s="35" t="s">
        <v>43</v>
      </c>
      <c r="I498" s="34">
        <v>1722</v>
      </c>
      <c r="J498" s="46">
        <f t="shared" si="14"/>
        <v>124846.15930837669</v>
      </c>
      <c r="K498" s="36">
        <f t="shared" si="15"/>
        <v>124846.44821383287</v>
      </c>
    </row>
    <row r="499" spans="1:11" x14ac:dyDescent="0.25">
      <c r="A499" s="58">
        <v>1600073</v>
      </c>
      <c r="B499" s="34">
        <v>16</v>
      </c>
      <c r="C499" s="35" t="s">
        <v>45</v>
      </c>
      <c r="D499" s="34">
        <v>693</v>
      </c>
      <c r="E499" s="34">
        <v>5</v>
      </c>
      <c r="F499" s="35" t="s">
        <v>37</v>
      </c>
      <c r="G499" s="34">
        <v>14</v>
      </c>
      <c r="H499" s="35" t="s">
        <v>43</v>
      </c>
      <c r="I499" s="34">
        <v>1534</v>
      </c>
      <c r="J499" s="46">
        <f t="shared" si="14"/>
        <v>111208.22209165686</v>
      </c>
      <c r="K499" s="36">
        <f t="shared" si="15"/>
        <v>111208.47943767626</v>
      </c>
    </row>
    <row r="500" spans="1:11" x14ac:dyDescent="0.25">
      <c r="A500" s="58">
        <v>1600074</v>
      </c>
      <c r="B500" s="34">
        <v>16</v>
      </c>
      <c r="C500" s="35" t="s">
        <v>45</v>
      </c>
      <c r="D500" s="34">
        <v>696</v>
      </c>
      <c r="E500" s="34">
        <v>5</v>
      </c>
      <c r="F500" s="35" t="s">
        <v>37</v>
      </c>
      <c r="G500" s="34">
        <v>13</v>
      </c>
      <c r="H500" s="35" t="s">
        <v>46</v>
      </c>
      <c r="I500" s="34">
        <v>3609</v>
      </c>
      <c r="J500" s="46">
        <f t="shared" si="14"/>
        <v>261733.32701024003</v>
      </c>
      <c r="K500" s="36">
        <f t="shared" si="15"/>
        <v>261733.93268514951</v>
      </c>
    </row>
    <row r="501" spans="1:11" x14ac:dyDescent="0.25">
      <c r="A501" s="58">
        <v>1600075</v>
      </c>
      <c r="B501" s="34">
        <v>16</v>
      </c>
      <c r="C501" s="35" t="s">
        <v>45</v>
      </c>
      <c r="D501" s="34">
        <v>600</v>
      </c>
      <c r="E501" s="34">
        <v>5</v>
      </c>
      <c r="F501" s="35" t="s">
        <v>37</v>
      </c>
      <c r="G501" s="34">
        <v>14</v>
      </c>
      <c r="H501" s="35" t="s">
        <v>43</v>
      </c>
      <c r="I501" s="34">
        <v>226</v>
      </c>
      <c r="J501" s="46">
        <f t="shared" si="14"/>
        <v>16322.999328521066</v>
      </c>
      <c r="K501" s="36">
        <f t="shared" si="15"/>
        <v>16323.037101437698</v>
      </c>
    </row>
    <row r="502" spans="1:11" x14ac:dyDescent="0.25">
      <c r="A502" s="58">
        <v>1600076</v>
      </c>
      <c r="B502" s="34">
        <v>16</v>
      </c>
      <c r="C502" s="35" t="s">
        <v>45</v>
      </c>
      <c r="D502" s="34">
        <v>522</v>
      </c>
      <c r="E502" s="34">
        <v>5</v>
      </c>
      <c r="F502" s="35" t="s">
        <v>37</v>
      </c>
      <c r="G502" s="34">
        <v>14</v>
      </c>
      <c r="H502" s="35" t="s">
        <v>43</v>
      </c>
      <c r="I502" s="34">
        <v>905</v>
      </c>
      <c r="J502" s="46">
        <f t="shared" si="14"/>
        <v>65579.166191035751</v>
      </c>
      <c r="K502" s="36">
        <f t="shared" si="15"/>
        <v>65579.317947237374</v>
      </c>
    </row>
    <row r="503" spans="1:11" x14ac:dyDescent="0.25">
      <c r="A503" s="58">
        <v>1600077</v>
      </c>
      <c r="B503" s="34">
        <v>16</v>
      </c>
      <c r="C503" s="35" t="s">
        <v>45</v>
      </c>
      <c r="D503" s="34">
        <v>918</v>
      </c>
      <c r="E503" s="34">
        <v>5</v>
      </c>
      <c r="F503" s="35" t="s">
        <v>37</v>
      </c>
      <c r="G503" s="34">
        <v>14</v>
      </c>
      <c r="H503" s="35" t="s">
        <v>43</v>
      </c>
      <c r="I503" s="34">
        <v>428</v>
      </c>
      <c r="J503" s="46">
        <f t="shared" si="14"/>
        <v>30976.527614571092</v>
      </c>
      <c r="K503" s="36">
        <f t="shared" si="15"/>
        <v>30976.599297095338</v>
      </c>
    </row>
    <row r="504" spans="1:11" x14ac:dyDescent="0.25">
      <c r="A504" s="58">
        <v>1600078</v>
      </c>
      <c r="B504" s="34">
        <v>16</v>
      </c>
      <c r="C504" s="35" t="s">
        <v>45</v>
      </c>
      <c r="D504" s="34">
        <v>1188</v>
      </c>
      <c r="E504" s="34">
        <v>5</v>
      </c>
      <c r="F504" s="35" t="s">
        <v>37</v>
      </c>
      <c r="G504" s="34">
        <v>13</v>
      </c>
      <c r="H504" s="35" t="s">
        <v>46</v>
      </c>
      <c r="I504" s="34">
        <v>4061</v>
      </c>
      <c r="J504" s="46">
        <f t="shared" si="14"/>
        <v>294522.41010575794</v>
      </c>
      <c r="K504" s="36">
        <f t="shared" si="15"/>
        <v>294523.09165761119</v>
      </c>
    </row>
    <row r="505" spans="1:11" x14ac:dyDescent="0.25">
      <c r="A505" s="58">
        <v>1600079</v>
      </c>
      <c r="B505" s="34">
        <v>16</v>
      </c>
      <c r="C505" s="35" t="s">
        <v>45</v>
      </c>
      <c r="D505" s="34">
        <v>804</v>
      </c>
      <c r="E505" s="34">
        <v>5</v>
      </c>
      <c r="F505" s="35" t="s">
        <v>37</v>
      </c>
      <c r="G505" s="34">
        <v>13</v>
      </c>
      <c r="H505" s="35" t="s">
        <v>46</v>
      </c>
      <c r="I505" s="34">
        <v>3224</v>
      </c>
      <c r="J505" s="46">
        <f t="shared" si="14"/>
        <v>233804.57260365956</v>
      </c>
      <c r="K505" s="36">
        <f t="shared" si="15"/>
        <v>233805.11364887137</v>
      </c>
    </row>
    <row r="506" spans="1:11" x14ac:dyDescent="0.25">
      <c r="A506" s="58">
        <v>1600080</v>
      </c>
      <c r="B506" s="34">
        <v>16</v>
      </c>
      <c r="C506" s="35" t="s">
        <v>45</v>
      </c>
      <c r="D506" s="34">
        <v>579</v>
      </c>
      <c r="E506" s="34">
        <v>5</v>
      </c>
      <c r="F506" s="35" t="s">
        <v>37</v>
      </c>
      <c r="G506" s="34">
        <v>14</v>
      </c>
      <c r="H506" s="35" t="s">
        <v>43</v>
      </c>
      <c r="I506" s="34">
        <v>1866</v>
      </c>
      <c r="J506" s="46">
        <f t="shared" si="14"/>
        <v>135292.23887863019</v>
      </c>
      <c r="K506" s="36">
        <f t="shared" si="15"/>
        <v>135292.55195727199</v>
      </c>
    </row>
    <row r="507" spans="1:11" x14ac:dyDescent="0.25">
      <c r="A507" s="58">
        <v>1600081</v>
      </c>
      <c r="B507" s="34">
        <v>16</v>
      </c>
      <c r="C507" s="35" t="s">
        <v>45</v>
      </c>
      <c r="D507" s="34">
        <v>969</v>
      </c>
      <c r="E507" s="34">
        <v>5</v>
      </c>
      <c r="F507" s="35" t="s">
        <v>37</v>
      </c>
      <c r="G507" s="34">
        <v>14</v>
      </c>
      <c r="H507" s="35" t="s">
        <v>43</v>
      </c>
      <c r="I507" s="34">
        <v>4174</v>
      </c>
      <c r="J507" s="46">
        <f t="shared" si="14"/>
        <v>302719.68087963737</v>
      </c>
      <c r="K507" s="36">
        <f t="shared" si="15"/>
        <v>302720.38140072656</v>
      </c>
    </row>
    <row r="508" spans="1:11" x14ac:dyDescent="0.25">
      <c r="A508" s="58">
        <v>1600082</v>
      </c>
      <c r="B508" s="34">
        <v>16</v>
      </c>
      <c r="C508" s="35" t="s">
        <v>45</v>
      </c>
      <c r="D508" s="34">
        <v>630</v>
      </c>
      <c r="E508" s="34">
        <v>5</v>
      </c>
      <c r="F508" s="35" t="s">
        <v>37</v>
      </c>
      <c r="G508" s="34">
        <v>13</v>
      </c>
      <c r="H508" s="35" t="s">
        <v>46</v>
      </c>
      <c r="I508" s="34">
        <v>3392</v>
      </c>
      <c r="J508" s="46">
        <f t="shared" si="14"/>
        <v>245991.66543562195</v>
      </c>
      <c r="K508" s="36">
        <f t="shared" si="15"/>
        <v>245992.23468288366</v>
      </c>
    </row>
    <row r="509" spans="1:11" x14ac:dyDescent="0.25">
      <c r="A509" s="58">
        <v>1600083</v>
      </c>
      <c r="B509" s="34">
        <v>16</v>
      </c>
      <c r="C509" s="35" t="s">
        <v>45</v>
      </c>
      <c r="D509" s="34">
        <v>867</v>
      </c>
      <c r="E509" s="34">
        <v>5</v>
      </c>
      <c r="F509" s="35" t="s">
        <v>37</v>
      </c>
      <c r="G509" s="34">
        <v>13</v>
      </c>
      <c r="H509" s="35" t="s">
        <v>46</v>
      </c>
      <c r="I509" s="34">
        <v>2880</v>
      </c>
      <c r="J509" s="46">
        <f t="shared" si="14"/>
        <v>208850.04918583177</v>
      </c>
      <c r="K509" s="36">
        <f t="shared" si="15"/>
        <v>208850.53248398902</v>
      </c>
    </row>
    <row r="510" spans="1:11" x14ac:dyDescent="0.25">
      <c r="A510" s="58">
        <v>1600084</v>
      </c>
      <c r="B510" s="34">
        <v>16</v>
      </c>
      <c r="C510" s="35" t="s">
        <v>45</v>
      </c>
      <c r="D510" s="34">
        <v>861</v>
      </c>
      <c r="E510" s="34">
        <v>5</v>
      </c>
      <c r="F510" s="35" t="s">
        <v>37</v>
      </c>
      <c r="G510" s="34">
        <v>13</v>
      </c>
      <c r="H510" s="35" t="s">
        <v>46</v>
      </c>
      <c r="I510" s="34">
        <v>3963</v>
      </c>
      <c r="J510" s="46">
        <f t="shared" si="14"/>
        <v>287413.27262044651</v>
      </c>
      <c r="K510" s="36">
        <f t="shared" si="15"/>
        <v>287413.93772110401</v>
      </c>
    </row>
    <row r="511" spans="1:11" x14ac:dyDescent="0.25">
      <c r="A511" s="58">
        <v>1600085</v>
      </c>
      <c r="B511" s="34">
        <v>16</v>
      </c>
      <c r="C511" s="35" t="s">
        <v>45</v>
      </c>
      <c r="D511" s="34">
        <v>831</v>
      </c>
      <c r="E511" s="34">
        <v>5</v>
      </c>
      <c r="F511" s="35" t="s">
        <v>37</v>
      </c>
      <c r="G511" s="34">
        <v>14</v>
      </c>
      <c r="H511" s="35" t="s">
        <v>43</v>
      </c>
      <c r="I511" s="34">
        <v>2844</v>
      </c>
      <c r="J511" s="46">
        <f t="shared" si="14"/>
        <v>206238.52929326842</v>
      </c>
      <c r="K511" s="36">
        <f t="shared" si="15"/>
        <v>206239.00654812928</v>
      </c>
    </row>
    <row r="512" spans="1:11" x14ac:dyDescent="0.25">
      <c r="A512" s="58">
        <v>1600086</v>
      </c>
      <c r="B512" s="34">
        <v>16</v>
      </c>
      <c r="C512" s="35" t="s">
        <v>45</v>
      </c>
      <c r="D512" s="34">
        <v>660</v>
      </c>
      <c r="E512" s="34">
        <v>5</v>
      </c>
      <c r="F512" s="35" t="s">
        <v>37</v>
      </c>
      <c r="G512" s="34">
        <v>13</v>
      </c>
      <c r="H512" s="35" t="s">
        <v>46</v>
      </c>
      <c r="I512" s="34">
        <v>2940</v>
      </c>
      <c r="J512" s="46">
        <f t="shared" si="14"/>
        <v>213202.58234010407</v>
      </c>
      <c r="K512" s="36">
        <f t="shared" si="15"/>
        <v>213203.07571042201</v>
      </c>
    </row>
    <row r="513" spans="1:11" x14ac:dyDescent="0.25">
      <c r="A513" s="58">
        <v>1600087</v>
      </c>
      <c r="B513" s="34">
        <v>16</v>
      </c>
      <c r="C513" s="35" t="s">
        <v>45</v>
      </c>
      <c r="D513" s="34">
        <v>525</v>
      </c>
      <c r="E513" s="34">
        <v>5</v>
      </c>
      <c r="F513" s="35" t="s">
        <v>37</v>
      </c>
      <c r="G513" s="34">
        <v>13</v>
      </c>
      <c r="H513" s="35" t="s">
        <v>46</v>
      </c>
      <c r="I513" s="34">
        <v>3086</v>
      </c>
      <c r="J513" s="46">
        <f t="shared" si="14"/>
        <v>223793.74634883329</v>
      </c>
      <c r="K513" s="36">
        <f t="shared" si="15"/>
        <v>223794.26422807554</v>
      </c>
    </row>
    <row r="514" spans="1:11" x14ac:dyDescent="0.25">
      <c r="A514" s="58">
        <v>1600088</v>
      </c>
      <c r="B514" s="34">
        <v>16</v>
      </c>
      <c r="C514" s="35" t="s">
        <v>45</v>
      </c>
      <c r="D514" s="34">
        <v>915</v>
      </c>
      <c r="E514" s="34">
        <v>5</v>
      </c>
      <c r="F514" s="35" t="s">
        <v>37</v>
      </c>
      <c r="G514" s="34">
        <v>13</v>
      </c>
      <c r="H514" s="35" t="s">
        <v>46</v>
      </c>
      <c r="I514" s="34">
        <v>3277</v>
      </c>
      <c r="J514" s="46">
        <f t="shared" si="14"/>
        <v>237649.31022326674</v>
      </c>
      <c r="K514" s="36">
        <f t="shared" si="15"/>
        <v>237649.86016555381</v>
      </c>
    </row>
    <row r="515" spans="1:11" x14ac:dyDescent="0.25">
      <c r="A515" s="58">
        <v>1600089</v>
      </c>
      <c r="B515" s="34">
        <v>16</v>
      </c>
      <c r="C515" s="35" t="s">
        <v>45</v>
      </c>
      <c r="D515" s="34">
        <v>783</v>
      </c>
      <c r="E515" s="34">
        <v>5</v>
      </c>
      <c r="F515" s="35" t="s">
        <v>37</v>
      </c>
      <c r="G515" s="34">
        <v>14</v>
      </c>
      <c r="H515" s="35" t="s">
        <v>43</v>
      </c>
      <c r="I515" s="34">
        <v>264</v>
      </c>
      <c r="J515" s="46">
        <f t="shared" ref="J515:J578" si="16">(1+(I515-1)*((432135-1)/(5958-1)))</f>
        <v>19079.60365956018</v>
      </c>
      <c r="K515" s="36">
        <f t="shared" ref="K515:K578" si="17">J515+(J515/432135)</f>
        <v>19079.647811511906</v>
      </c>
    </row>
    <row r="516" spans="1:11" x14ac:dyDescent="0.25">
      <c r="A516" s="58">
        <v>1600090</v>
      </c>
      <c r="B516" s="34">
        <v>16</v>
      </c>
      <c r="C516" s="35" t="s">
        <v>45</v>
      </c>
      <c r="D516" s="34">
        <v>690</v>
      </c>
      <c r="E516" s="34">
        <v>5</v>
      </c>
      <c r="F516" s="35" t="s">
        <v>37</v>
      </c>
      <c r="G516" s="34">
        <v>13</v>
      </c>
      <c r="H516" s="35" t="s">
        <v>46</v>
      </c>
      <c r="I516" s="34">
        <v>1677</v>
      </c>
      <c r="J516" s="46">
        <f t="shared" si="16"/>
        <v>121581.75944267248</v>
      </c>
      <c r="K516" s="36">
        <f t="shared" si="17"/>
        <v>121582.04079400816</v>
      </c>
    </row>
    <row r="517" spans="1:11" x14ac:dyDescent="0.25">
      <c r="A517" s="58">
        <v>1600091</v>
      </c>
      <c r="B517" s="34">
        <v>16</v>
      </c>
      <c r="C517" s="35" t="s">
        <v>45</v>
      </c>
      <c r="D517" s="34">
        <v>627</v>
      </c>
      <c r="E517" s="34">
        <v>5</v>
      </c>
      <c r="F517" s="35" t="s">
        <v>37</v>
      </c>
      <c r="G517" s="34">
        <v>14</v>
      </c>
      <c r="H517" s="35" t="s">
        <v>43</v>
      </c>
      <c r="I517" s="34">
        <v>470</v>
      </c>
      <c r="J517" s="46">
        <f t="shared" si="16"/>
        <v>34023.300822561687</v>
      </c>
      <c r="K517" s="36">
        <f t="shared" si="17"/>
        <v>34023.379555598403</v>
      </c>
    </row>
    <row r="518" spans="1:11" x14ac:dyDescent="0.25">
      <c r="A518" s="58">
        <v>1600092</v>
      </c>
      <c r="B518" s="34">
        <v>16</v>
      </c>
      <c r="C518" s="35" t="s">
        <v>45</v>
      </c>
      <c r="D518" s="34">
        <v>762</v>
      </c>
      <c r="E518" s="34">
        <v>5</v>
      </c>
      <c r="F518" s="35" t="s">
        <v>37</v>
      </c>
      <c r="G518" s="34">
        <v>13</v>
      </c>
      <c r="H518" s="35" t="s">
        <v>46</v>
      </c>
      <c r="I518" s="34">
        <v>3436</v>
      </c>
      <c r="J518" s="46">
        <f t="shared" si="16"/>
        <v>249183.52308208827</v>
      </c>
      <c r="K518" s="36">
        <f t="shared" si="17"/>
        <v>249184.09971560113</v>
      </c>
    </row>
    <row r="519" spans="1:11" x14ac:dyDescent="0.25">
      <c r="A519" s="58">
        <v>1600093</v>
      </c>
      <c r="B519" s="34">
        <v>16</v>
      </c>
      <c r="C519" s="35" t="s">
        <v>45</v>
      </c>
      <c r="D519" s="34">
        <v>561</v>
      </c>
      <c r="E519" s="34">
        <v>5</v>
      </c>
      <c r="F519" s="35" t="s">
        <v>37</v>
      </c>
      <c r="G519" s="34">
        <v>13</v>
      </c>
      <c r="H519" s="35" t="s">
        <v>46</v>
      </c>
      <c r="I519" s="34">
        <v>2670</v>
      </c>
      <c r="J519" s="46">
        <f t="shared" si="16"/>
        <v>193616.18314587878</v>
      </c>
      <c r="K519" s="36">
        <f t="shared" si="17"/>
        <v>193616.63119147366</v>
      </c>
    </row>
    <row r="520" spans="1:11" x14ac:dyDescent="0.25">
      <c r="A520" s="58">
        <v>1600094</v>
      </c>
      <c r="B520" s="34">
        <v>16</v>
      </c>
      <c r="C520" s="35" t="s">
        <v>45</v>
      </c>
      <c r="D520" s="34">
        <v>879</v>
      </c>
      <c r="E520" s="34">
        <v>5</v>
      </c>
      <c r="F520" s="35" t="s">
        <v>37</v>
      </c>
      <c r="G520" s="34">
        <v>14</v>
      </c>
      <c r="H520" s="35" t="s">
        <v>43</v>
      </c>
      <c r="I520" s="34">
        <v>958</v>
      </c>
      <c r="J520" s="46">
        <f t="shared" si="16"/>
        <v>69423.903810642936</v>
      </c>
      <c r="K520" s="36">
        <f t="shared" si="17"/>
        <v>69424.064463919829</v>
      </c>
    </row>
    <row r="521" spans="1:11" x14ac:dyDescent="0.25">
      <c r="A521" s="58">
        <v>1600095</v>
      </c>
      <c r="B521" s="34">
        <v>16</v>
      </c>
      <c r="C521" s="35" t="s">
        <v>45</v>
      </c>
      <c r="D521" s="34">
        <v>654</v>
      </c>
      <c r="E521" s="34">
        <v>5</v>
      </c>
      <c r="F521" s="35" t="s">
        <v>37</v>
      </c>
      <c r="G521" s="34">
        <v>14</v>
      </c>
      <c r="H521" s="35" t="s">
        <v>43</v>
      </c>
      <c r="I521" s="34">
        <v>2655</v>
      </c>
      <c r="J521" s="46">
        <f t="shared" si="16"/>
        <v>192528.04985731072</v>
      </c>
      <c r="K521" s="36">
        <f t="shared" si="17"/>
        <v>192528.49538486544</v>
      </c>
    </row>
    <row r="522" spans="1:11" x14ac:dyDescent="0.25">
      <c r="A522" s="58">
        <v>1600096</v>
      </c>
      <c r="B522" s="34">
        <v>16</v>
      </c>
      <c r="C522" s="35" t="s">
        <v>45</v>
      </c>
      <c r="D522" s="34">
        <v>576</v>
      </c>
      <c r="E522" s="34">
        <v>5</v>
      </c>
      <c r="F522" s="35" t="s">
        <v>37</v>
      </c>
      <c r="G522" s="34">
        <v>13</v>
      </c>
      <c r="H522" s="35" t="s">
        <v>46</v>
      </c>
      <c r="I522" s="34">
        <v>2794</v>
      </c>
      <c r="J522" s="46">
        <f t="shared" si="16"/>
        <v>202611.41833137485</v>
      </c>
      <c r="K522" s="36">
        <f t="shared" si="17"/>
        <v>202611.88719276848</v>
      </c>
    </row>
    <row r="523" spans="1:11" x14ac:dyDescent="0.25">
      <c r="A523" s="58">
        <v>1600097</v>
      </c>
      <c r="B523" s="34">
        <v>16</v>
      </c>
      <c r="C523" s="35" t="s">
        <v>45</v>
      </c>
      <c r="D523" s="34">
        <v>615</v>
      </c>
      <c r="E523" s="34">
        <v>5</v>
      </c>
      <c r="F523" s="35" t="s">
        <v>37</v>
      </c>
      <c r="G523" s="34">
        <v>14</v>
      </c>
      <c r="H523" s="35" t="s">
        <v>43</v>
      </c>
      <c r="I523" s="34">
        <v>803</v>
      </c>
      <c r="J523" s="46">
        <f t="shared" si="16"/>
        <v>58179.859828772867</v>
      </c>
      <c r="K523" s="36">
        <f t="shared" si="17"/>
        <v>58179.994462301343</v>
      </c>
    </row>
    <row r="524" spans="1:11" x14ac:dyDescent="0.25">
      <c r="A524" s="58">
        <v>1600098</v>
      </c>
      <c r="B524" s="34">
        <v>16</v>
      </c>
      <c r="C524" s="35" t="s">
        <v>45</v>
      </c>
      <c r="D524" s="34">
        <v>777</v>
      </c>
      <c r="E524" s="34">
        <v>5</v>
      </c>
      <c r="F524" s="35" t="s">
        <v>37</v>
      </c>
      <c r="G524" s="34">
        <v>14</v>
      </c>
      <c r="H524" s="35" t="s">
        <v>43</v>
      </c>
      <c r="I524" s="34">
        <v>2068</v>
      </c>
      <c r="J524" s="46">
        <f t="shared" si="16"/>
        <v>149945.7671646802</v>
      </c>
      <c r="K524" s="36">
        <f t="shared" si="17"/>
        <v>149946.11415292963</v>
      </c>
    </row>
    <row r="525" spans="1:11" x14ac:dyDescent="0.25">
      <c r="A525" s="58">
        <v>1600099</v>
      </c>
      <c r="B525" s="34">
        <v>16</v>
      </c>
      <c r="C525" s="35" t="s">
        <v>45</v>
      </c>
      <c r="D525" s="34">
        <v>543</v>
      </c>
      <c r="E525" s="34">
        <v>5</v>
      </c>
      <c r="F525" s="35" t="s">
        <v>37</v>
      </c>
      <c r="G525" s="34">
        <v>13</v>
      </c>
      <c r="H525" s="35" t="s">
        <v>46</v>
      </c>
      <c r="I525" s="34">
        <v>1466</v>
      </c>
      <c r="J525" s="46">
        <f t="shared" si="16"/>
        <v>106275.35118348162</v>
      </c>
      <c r="K525" s="36">
        <f t="shared" si="17"/>
        <v>106275.59711438557</v>
      </c>
    </row>
    <row r="526" spans="1:11" x14ac:dyDescent="0.25">
      <c r="A526" s="58">
        <v>1600100</v>
      </c>
      <c r="B526" s="34">
        <v>16</v>
      </c>
      <c r="C526" s="35" t="s">
        <v>45</v>
      </c>
      <c r="D526" s="34">
        <v>723</v>
      </c>
      <c r="E526" s="34">
        <v>5</v>
      </c>
      <c r="F526" s="35" t="s">
        <v>37</v>
      </c>
      <c r="G526" s="34">
        <v>14</v>
      </c>
      <c r="H526" s="35" t="s">
        <v>43</v>
      </c>
      <c r="I526" s="34">
        <v>33</v>
      </c>
      <c r="J526" s="46">
        <f t="shared" si="16"/>
        <v>2322.351015611885</v>
      </c>
      <c r="K526" s="36">
        <f t="shared" si="17"/>
        <v>2322.3563897450044</v>
      </c>
    </row>
    <row r="527" spans="1:11" x14ac:dyDescent="0.25">
      <c r="A527" s="58">
        <v>1600101</v>
      </c>
      <c r="B527" s="34">
        <v>16</v>
      </c>
      <c r="C527" s="35" t="s">
        <v>45</v>
      </c>
      <c r="D527" s="34">
        <v>501</v>
      </c>
      <c r="E527" s="34">
        <v>5</v>
      </c>
      <c r="F527" s="35" t="s">
        <v>37</v>
      </c>
      <c r="G527" s="34">
        <v>13</v>
      </c>
      <c r="H527" s="35" t="s">
        <v>46</v>
      </c>
      <c r="I527" s="34">
        <v>2566</v>
      </c>
      <c r="J527" s="46">
        <f t="shared" si="16"/>
        <v>186071.79234514016</v>
      </c>
      <c r="K527" s="36">
        <f t="shared" si="17"/>
        <v>186072.2229323232</v>
      </c>
    </row>
    <row r="528" spans="1:11" x14ac:dyDescent="0.25">
      <c r="A528" s="58">
        <v>1600102</v>
      </c>
      <c r="B528" s="34">
        <v>16</v>
      </c>
      <c r="C528" s="35" t="s">
        <v>45</v>
      </c>
      <c r="D528" s="34">
        <v>726</v>
      </c>
      <c r="E528" s="34">
        <v>5</v>
      </c>
      <c r="F528" s="35" t="s">
        <v>37</v>
      </c>
      <c r="G528" s="34">
        <v>14</v>
      </c>
      <c r="H528" s="35" t="s">
        <v>43</v>
      </c>
      <c r="I528" s="34">
        <v>1060</v>
      </c>
      <c r="J528" s="46">
        <f t="shared" si="16"/>
        <v>76823.210172905819</v>
      </c>
      <c r="K528" s="36">
        <f t="shared" si="17"/>
        <v>76823.38794885586</v>
      </c>
    </row>
    <row r="529" spans="1:11" x14ac:dyDescent="0.25">
      <c r="A529" s="58">
        <v>1600103</v>
      </c>
      <c r="B529" s="34">
        <v>16</v>
      </c>
      <c r="C529" s="35" t="s">
        <v>45</v>
      </c>
      <c r="D529" s="34">
        <v>594</v>
      </c>
      <c r="E529" s="34">
        <v>5</v>
      </c>
      <c r="F529" s="35" t="s">
        <v>37</v>
      </c>
      <c r="G529" s="34">
        <v>14</v>
      </c>
      <c r="H529" s="35" t="s">
        <v>43</v>
      </c>
      <c r="I529" s="34">
        <v>1446</v>
      </c>
      <c r="J529" s="46">
        <f t="shared" si="16"/>
        <v>104824.50679872418</v>
      </c>
      <c r="K529" s="36">
        <f t="shared" si="17"/>
        <v>104824.74937224125</v>
      </c>
    </row>
    <row r="530" spans="1:11" x14ac:dyDescent="0.25">
      <c r="A530" s="58">
        <v>1600104</v>
      </c>
      <c r="B530" s="34">
        <v>16</v>
      </c>
      <c r="C530" s="35" t="s">
        <v>45</v>
      </c>
      <c r="D530" s="34">
        <v>648</v>
      </c>
      <c r="E530" s="34">
        <v>5</v>
      </c>
      <c r="F530" s="35" t="s">
        <v>37</v>
      </c>
      <c r="G530" s="34">
        <v>13</v>
      </c>
      <c r="H530" s="35" t="s">
        <v>46</v>
      </c>
      <c r="I530" s="34">
        <v>3621</v>
      </c>
      <c r="J530" s="46">
        <f t="shared" si="16"/>
        <v>262603.8336410945</v>
      </c>
      <c r="K530" s="36">
        <f t="shared" si="17"/>
        <v>262604.44133043615</v>
      </c>
    </row>
    <row r="531" spans="1:11" x14ac:dyDescent="0.25">
      <c r="A531" s="58">
        <v>1600105</v>
      </c>
      <c r="B531" s="34">
        <v>16</v>
      </c>
      <c r="C531" s="35" t="s">
        <v>45</v>
      </c>
      <c r="D531" s="34">
        <v>576</v>
      </c>
      <c r="E531" s="34">
        <v>5</v>
      </c>
      <c r="F531" s="35" t="s">
        <v>37</v>
      </c>
      <c r="G531" s="34">
        <v>13</v>
      </c>
      <c r="H531" s="35" t="s">
        <v>46</v>
      </c>
      <c r="I531" s="34">
        <v>2837</v>
      </c>
      <c r="J531" s="46">
        <f t="shared" si="16"/>
        <v>205730.73375860331</v>
      </c>
      <c r="K531" s="36">
        <f t="shared" si="17"/>
        <v>205731.20983837874</v>
      </c>
    </row>
    <row r="532" spans="1:11" x14ac:dyDescent="0.25">
      <c r="A532" s="58">
        <v>1600106</v>
      </c>
      <c r="B532" s="34">
        <v>16</v>
      </c>
      <c r="C532" s="35" t="s">
        <v>45</v>
      </c>
      <c r="D532" s="34">
        <v>684</v>
      </c>
      <c r="E532" s="34">
        <v>5</v>
      </c>
      <c r="F532" s="35" t="s">
        <v>37</v>
      </c>
      <c r="G532" s="34">
        <v>13</v>
      </c>
      <c r="H532" s="35" t="s">
        <v>46</v>
      </c>
      <c r="I532" s="34">
        <v>1843</v>
      </c>
      <c r="J532" s="46">
        <f t="shared" si="16"/>
        <v>133623.76783615912</v>
      </c>
      <c r="K532" s="36">
        <f t="shared" si="17"/>
        <v>133624.07705380602</v>
      </c>
    </row>
    <row r="533" spans="1:11" x14ac:dyDescent="0.25">
      <c r="A533" s="58">
        <v>1600107</v>
      </c>
      <c r="B533" s="34">
        <v>16</v>
      </c>
      <c r="C533" s="35" t="s">
        <v>45</v>
      </c>
      <c r="D533" s="34">
        <v>972</v>
      </c>
      <c r="E533" s="34">
        <v>5</v>
      </c>
      <c r="F533" s="35" t="s">
        <v>37</v>
      </c>
      <c r="G533" s="34">
        <v>13</v>
      </c>
      <c r="H533" s="35" t="s">
        <v>46</v>
      </c>
      <c r="I533" s="34">
        <v>2384</v>
      </c>
      <c r="J533" s="46">
        <f t="shared" si="16"/>
        <v>172869.10844384757</v>
      </c>
      <c r="K533" s="36">
        <f t="shared" si="17"/>
        <v>172869.5084788099</v>
      </c>
    </row>
    <row r="534" spans="1:11" x14ac:dyDescent="0.25">
      <c r="A534" s="58">
        <v>1600108</v>
      </c>
      <c r="B534" s="34">
        <v>16</v>
      </c>
      <c r="C534" s="35" t="s">
        <v>45</v>
      </c>
      <c r="D534" s="34">
        <v>693</v>
      </c>
      <c r="E534" s="34">
        <v>5</v>
      </c>
      <c r="F534" s="35" t="s">
        <v>37</v>
      </c>
      <c r="G534" s="34">
        <v>13</v>
      </c>
      <c r="H534" s="35" t="s">
        <v>46</v>
      </c>
      <c r="I534" s="34">
        <v>3567</v>
      </c>
      <c r="J534" s="46">
        <f t="shared" si="16"/>
        <v>258686.55380224943</v>
      </c>
      <c r="K534" s="36">
        <f t="shared" si="17"/>
        <v>258687.15242664644</v>
      </c>
    </row>
    <row r="535" spans="1:11" x14ac:dyDescent="0.25">
      <c r="A535" s="58">
        <v>1600109</v>
      </c>
      <c r="B535" s="34">
        <v>16</v>
      </c>
      <c r="C535" s="35" t="s">
        <v>45</v>
      </c>
      <c r="D535" s="34">
        <v>513</v>
      </c>
      <c r="E535" s="34">
        <v>5</v>
      </c>
      <c r="F535" s="35" t="s">
        <v>37</v>
      </c>
      <c r="G535" s="34">
        <v>14</v>
      </c>
      <c r="H535" s="35" t="s">
        <v>43</v>
      </c>
      <c r="I535" s="34">
        <v>172</v>
      </c>
      <c r="J535" s="46">
        <f t="shared" si="16"/>
        <v>12405.71948967601</v>
      </c>
      <c r="K535" s="36">
        <f t="shared" si="17"/>
        <v>12405.748197648032</v>
      </c>
    </row>
    <row r="536" spans="1:11" x14ac:dyDescent="0.25">
      <c r="A536" s="58">
        <v>1600110</v>
      </c>
      <c r="B536" s="34">
        <v>16</v>
      </c>
      <c r="C536" s="35" t="s">
        <v>45</v>
      </c>
      <c r="D536" s="34">
        <v>522</v>
      </c>
      <c r="E536" s="34">
        <v>5</v>
      </c>
      <c r="F536" s="35" t="s">
        <v>37</v>
      </c>
      <c r="G536" s="34">
        <v>13</v>
      </c>
      <c r="H536" s="35" t="s">
        <v>46</v>
      </c>
      <c r="I536" s="34">
        <v>2206</v>
      </c>
      <c r="J536" s="46">
        <f t="shared" si="16"/>
        <v>159956.59341950645</v>
      </c>
      <c r="K536" s="36">
        <f t="shared" si="17"/>
        <v>159956.96357372543</v>
      </c>
    </row>
    <row r="537" spans="1:11" x14ac:dyDescent="0.25">
      <c r="A537" s="58">
        <v>1600111</v>
      </c>
      <c r="B537" s="34">
        <v>16</v>
      </c>
      <c r="C537" s="35" t="s">
        <v>45</v>
      </c>
      <c r="D537" s="34">
        <v>609</v>
      </c>
      <c r="E537" s="34">
        <v>5</v>
      </c>
      <c r="F537" s="35" t="s">
        <v>37</v>
      </c>
      <c r="G537" s="34">
        <v>13</v>
      </c>
      <c r="H537" s="35" t="s">
        <v>46</v>
      </c>
      <c r="I537" s="34">
        <v>1869</v>
      </c>
      <c r="J537" s="46">
        <f t="shared" si="16"/>
        <v>135509.8655363438</v>
      </c>
      <c r="K537" s="36">
        <f t="shared" si="17"/>
        <v>135510.17911859363</v>
      </c>
    </row>
    <row r="538" spans="1:11" x14ac:dyDescent="0.25">
      <c r="A538" s="58">
        <v>1600112</v>
      </c>
      <c r="B538" s="34">
        <v>16</v>
      </c>
      <c r="C538" s="35" t="s">
        <v>45</v>
      </c>
      <c r="D538" s="34">
        <v>540</v>
      </c>
      <c r="E538" s="34">
        <v>5</v>
      </c>
      <c r="F538" s="35" t="s">
        <v>37</v>
      </c>
      <c r="G538" s="34">
        <v>13</v>
      </c>
      <c r="H538" s="35" t="s">
        <v>46</v>
      </c>
      <c r="I538" s="34">
        <v>3581</v>
      </c>
      <c r="J538" s="46">
        <f t="shared" si="16"/>
        <v>259702.14487157963</v>
      </c>
      <c r="K538" s="36">
        <f t="shared" si="17"/>
        <v>259702.74584614747</v>
      </c>
    </row>
    <row r="539" spans="1:11" x14ac:dyDescent="0.25">
      <c r="A539" s="58">
        <v>1600113</v>
      </c>
      <c r="B539" s="34">
        <v>16</v>
      </c>
      <c r="C539" s="35" t="s">
        <v>45</v>
      </c>
      <c r="D539" s="34">
        <v>666</v>
      </c>
      <c r="E539" s="34">
        <v>5</v>
      </c>
      <c r="F539" s="35" t="s">
        <v>37</v>
      </c>
      <c r="G539" s="34">
        <v>14</v>
      </c>
      <c r="H539" s="35" t="s">
        <v>43</v>
      </c>
      <c r="I539" s="34">
        <v>1559</v>
      </c>
      <c r="J539" s="46">
        <f t="shared" si="16"/>
        <v>113021.77757260365</v>
      </c>
      <c r="K539" s="36">
        <f t="shared" si="17"/>
        <v>113022.03911535666</v>
      </c>
    </row>
    <row r="540" spans="1:11" x14ac:dyDescent="0.25">
      <c r="A540" s="58">
        <v>1600114</v>
      </c>
      <c r="B540" s="34">
        <v>16</v>
      </c>
      <c r="C540" s="35" t="s">
        <v>45</v>
      </c>
      <c r="D540" s="34">
        <v>726</v>
      </c>
      <c r="E540" s="34">
        <v>5</v>
      </c>
      <c r="F540" s="35" t="s">
        <v>37</v>
      </c>
      <c r="G540" s="34">
        <v>14</v>
      </c>
      <c r="H540" s="35" t="s">
        <v>43</v>
      </c>
      <c r="I540" s="34">
        <v>583</v>
      </c>
      <c r="J540" s="46">
        <f t="shared" si="16"/>
        <v>42220.571596441157</v>
      </c>
      <c r="K540" s="36">
        <f t="shared" si="17"/>
        <v>42220.669298713816</v>
      </c>
    </row>
    <row r="541" spans="1:11" x14ac:dyDescent="0.25">
      <c r="A541" s="58">
        <v>1600115</v>
      </c>
      <c r="B541" s="34">
        <v>16</v>
      </c>
      <c r="C541" s="35" t="s">
        <v>45</v>
      </c>
      <c r="D541" s="34">
        <v>606</v>
      </c>
      <c r="E541" s="34">
        <v>5</v>
      </c>
      <c r="F541" s="35" t="s">
        <v>37</v>
      </c>
      <c r="G541" s="34">
        <v>13</v>
      </c>
      <c r="H541" s="35" t="s">
        <v>46</v>
      </c>
      <c r="I541" s="34">
        <v>3697</v>
      </c>
      <c r="J541" s="46">
        <f t="shared" si="16"/>
        <v>268117.0423031727</v>
      </c>
      <c r="K541" s="36">
        <f t="shared" si="17"/>
        <v>268117.66275058448</v>
      </c>
    </row>
    <row r="542" spans="1:11" x14ac:dyDescent="0.25">
      <c r="A542" s="58">
        <v>1600116</v>
      </c>
      <c r="B542" s="34">
        <v>16</v>
      </c>
      <c r="C542" s="35" t="s">
        <v>45</v>
      </c>
      <c r="D542" s="34">
        <v>684</v>
      </c>
      <c r="E542" s="34">
        <v>5</v>
      </c>
      <c r="F542" s="35" t="s">
        <v>37</v>
      </c>
      <c r="G542" s="34">
        <v>13</v>
      </c>
      <c r="H542" s="35" t="s">
        <v>46</v>
      </c>
      <c r="I542" s="34">
        <v>807</v>
      </c>
      <c r="J542" s="46">
        <f t="shared" si="16"/>
        <v>58470.028705724355</v>
      </c>
      <c r="K542" s="36">
        <f t="shared" si="17"/>
        <v>58470.164010730208</v>
      </c>
    </row>
    <row r="543" spans="1:11" x14ac:dyDescent="0.25">
      <c r="A543" s="58">
        <v>1600117</v>
      </c>
      <c r="B543" s="34">
        <v>16</v>
      </c>
      <c r="C543" s="35" t="s">
        <v>45</v>
      </c>
      <c r="D543" s="34">
        <v>654</v>
      </c>
      <c r="E543" s="34">
        <v>5</v>
      </c>
      <c r="F543" s="35" t="s">
        <v>37</v>
      </c>
      <c r="G543" s="34">
        <v>14</v>
      </c>
      <c r="H543" s="35" t="s">
        <v>43</v>
      </c>
      <c r="I543" s="34">
        <v>35</v>
      </c>
      <c r="J543" s="46">
        <f t="shared" si="16"/>
        <v>2467.4354540876279</v>
      </c>
      <c r="K543" s="36">
        <f t="shared" si="17"/>
        <v>2467.4411639594368</v>
      </c>
    </row>
    <row r="544" spans="1:11" x14ac:dyDescent="0.25">
      <c r="A544" s="58">
        <v>1600118</v>
      </c>
      <c r="B544" s="34">
        <v>16</v>
      </c>
      <c r="C544" s="35" t="s">
        <v>45</v>
      </c>
      <c r="D544" s="34">
        <v>975</v>
      </c>
      <c r="E544" s="34">
        <v>5</v>
      </c>
      <c r="F544" s="35" t="s">
        <v>37</v>
      </c>
      <c r="G544" s="34">
        <v>14</v>
      </c>
      <c r="H544" s="35" t="s">
        <v>43</v>
      </c>
      <c r="I544" s="34">
        <v>795</v>
      </c>
      <c r="J544" s="46">
        <f t="shared" si="16"/>
        <v>57599.522074869899</v>
      </c>
      <c r="K544" s="36">
        <f t="shared" si="17"/>
        <v>57599.655365443621</v>
      </c>
    </row>
    <row r="545" spans="1:11" x14ac:dyDescent="0.25">
      <c r="A545" s="58">
        <v>1600119</v>
      </c>
      <c r="B545" s="34">
        <v>16</v>
      </c>
      <c r="C545" s="35" t="s">
        <v>45</v>
      </c>
      <c r="D545" s="34">
        <v>711</v>
      </c>
      <c r="E545" s="34">
        <v>5</v>
      </c>
      <c r="F545" s="35" t="s">
        <v>37</v>
      </c>
      <c r="G545" s="34">
        <v>13</v>
      </c>
      <c r="H545" s="35" t="s">
        <v>46</v>
      </c>
      <c r="I545" s="34">
        <v>1718</v>
      </c>
      <c r="J545" s="46">
        <f t="shared" si="16"/>
        <v>124555.99043142521</v>
      </c>
      <c r="K545" s="36">
        <f t="shared" si="17"/>
        <v>124556.27866540401</v>
      </c>
    </row>
    <row r="546" spans="1:11" x14ac:dyDescent="0.25">
      <c r="A546" s="58">
        <v>1600120</v>
      </c>
      <c r="B546" s="34">
        <v>16</v>
      </c>
      <c r="C546" s="35" t="s">
        <v>45</v>
      </c>
      <c r="D546" s="34">
        <v>684</v>
      </c>
      <c r="E546" s="34">
        <v>5</v>
      </c>
      <c r="F546" s="35" t="s">
        <v>37</v>
      </c>
      <c r="G546" s="34">
        <v>13</v>
      </c>
      <c r="H546" s="35" t="s">
        <v>46</v>
      </c>
      <c r="I546" s="34">
        <v>1115</v>
      </c>
      <c r="J546" s="46">
        <f t="shared" si="16"/>
        <v>80813.032230988742</v>
      </c>
      <c r="K546" s="36">
        <f t="shared" si="17"/>
        <v>80813.21923975274</v>
      </c>
    </row>
    <row r="547" spans="1:11" x14ac:dyDescent="0.25">
      <c r="A547" s="58">
        <v>1600121</v>
      </c>
      <c r="B547" s="34">
        <v>16</v>
      </c>
      <c r="C547" s="35" t="s">
        <v>45</v>
      </c>
      <c r="D547" s="34">
        <v>795</v>
      </c>
      <c r="E547" s="34">
        <v>5</v>
      </c>
      <c r="F547" s="35" t="s">
        <v>37</v>
      </c>
      <c r="G547" s="34">
        <v>13</v>
      </c>
      <c r="H547" s="35" t="s">
        <v>46</v>
      </c>
      <c r="I547" s="34">
        <v>942</v>
      </c>
      <c r="J547" s="46">
        <f t="shared" si="16"/>
        <v>68263.228302837</v>
      </c>
      <c r="K547" s="36">
        <f t="shared" si="17"/>
        <v>68263.386270204384</v>
      </c>
    </row>
    <row r="548" spans="1:11" x14ac:dyDescent="0.25">
      <c r="A548" s="58">
        <v>1600122</v>
      </c>
      <c r="B548" s="34">
        <v>16</v>
      </c>
      <c r="C548" s="35" t="s">
        <v>45</v>
      </c>
      <c r="D548" s="34">
        <v>906</v>
      </c>
      <c r="E548" s="34">
        <v>5</v>
      </c>
      <c r="F548" s="35" t="s">
        <v>37</v>
      </c>
      <c r="G548" s="34">
        <v>13</v>
      </c>
      <c r="H548" s="35" t="s">
        <v>46</v>
      </c>
      <c r="I548" s="34">
        <v>3467</v>
      </c>
      <c r="J548" s="46">
        <f t="shared" si="16"/>
        <v>251432.33187846231</v>
      </c>
      <c r="K548" s="36">
        <f t="shared" si="17"/>
        <v>251432.91371592486</v>
      </c>
    </row>
    <row r="549" spans="1:11" x14ac:dyDescent="0.25">
      <c r="A549" s="58">
        <v>1600123</v>
      </c>
      <c r="B549" s="34">
        <v>16</v>
      </c>
      <c r="C549" s="35" t="s">
        <v>45</v>
      </c>
      <c r="D549" s="34">
        <v>954</v>
      </c>
      <c r="E549" s="34">
        <v>5</v>
      </c>
      <c r="F549" s="35" t="s">
        <v>37</v>
      </c>
      <c r="G549" s="34">
        <v>13</v>
      </c>
      <c r="H549" s="35" t="s">
        <v>46</v>
      </c>
      <c r="I549" s="34">
        <v>3505</v>
      </c>
      <c r="J549" s="46">
        <f t="shared" si="16"/>
        <v>254188.93620950141</v>
      </c>
      <c r="K549" s="36">
        <f t="shared" si="17"/>
        <v>254189.52442599906</v>
      </c>
    </row>
    <row r="550" spans="1:11" x14ac:dyDescent="0.25">
      <c r="A550" s="58">
        <v>1600124</v>
      </c>
      <c r="B550" s="34">
        <v>16</v>
      </c>
      <c r="C550" s="35" t="s">
        <v>45</v>
      </c>
      <c r="D550" s="34">
        <v>576</v>
      </c>
      <c r="E550" s="34">
        <v>5</v>
      </c>
      <c r="F550" s="35" t="s">
        <v>37</v>
      </c>
      <c r="G550" s="34">
        <v>14</v>
      </c>
      <c r="H550" s="35" t="s">
        <v>43</v>
      </c>
      <c r="I550" s="34">
        <v>1645</v>
      </c>
      <c r="J550" s="46">
        <f t="shared" si="16"/>
        <v>119260.4084270606</v>
      </c>
      <c r="K550" s="36">
        <f t="shared" si="17"/>
        <v>119260.68440657725</v>
      </c>
    </row>
    <row r="551" spans="1:11" x14ac:dyDescent="0.25">
      <c r="A551" s="58">
        <v>1600125</v>
      </c>
      <c r="B551" s="34">
        <v>16</v>
      </c>
      <c r="C551" s="35" t="s">
        <v>45</v>
      </c>
      <c r="D551" s="34">
        <v>693</v>
      </c>
      <c r="E551" s="34">
        <v>5</v>
      </c>
      <c r="F551" s="35" t="s">
        <v>37</v>
      </c>
      <c r="G551" s="34">
        <v>14</v>
      </c>
      <c r="H551" s="35" t="s">
        <v>43</v>
      </c>
      <c r="I551" s="34">
        <v>321</v>
      </c>
      <c r="J551" s="46">
        <f t="shared" si="16"/>
        <v>23214.510156118849</v>
      </c>
      <c r="K551" s="36">
        <f t="shared" si="17"/>
        <v>23214.563876623219</v>
      </c>
    </row>
    <row r="552" spans="1:11" x14ac:dyDescent="0.25">
      <c r="A552" s="58">
        <v>1600126</v>
      </c>
      <c r="B552" s="34">
        <v>16</v>
      </c>
      <c r="C552" s="35" t="s">
        <v>45</v>
      </c>
      <c r="D552" s="34">
        <v>942</v>
      </c>
      <c r="E552" s="34">
        <v>5</v>
      </c>
      <c r="F552" s="35" t="s">
        <v>37</v>
      </c>
      <c r="G552" s="34">
        <v>13</v>
      </c>
      <c r="H552" s="35" t="s">
        <v>46</v>
      </c>
      <c r="I552" s="34">
        <v>1289</v>
      </c>
      <c r="J552" s="46">
        <f t="shared" si="16"/>
        <v>93435.378378378373</v>
      </c>
      <c r="K552" s="36">
        <f t="shared" si="17"/>
        <v>93435.594596408337</v>
      </c>
    </row>
    <row r="553" spans="1:11" x14ac:dyDescent="0.25">
      <c r="A553" s="58">
        <v>1600127</v>
      </c>
      <c r="B553" s="34">
        <v>16</v>
      </c>
      <c r="C553" s="35" t="s">
        <v>45</v>
      </c>
      <c r="D553" s="34">
        <v>675</v>
      </c>
      <c r="E553" s="34">
        <v>5</v>
      </c>
      <c r="F553" s="35" t="s">
        <v>37</v>
      </c>
      <c r="G553" s="34">
        <v>13</v>
      </c>
      <c r="H553" s="35" t="s">
        <v>46</v>
      </c>
      <c r="I553" s="34">
        <v>4297</v>
      </c>
      <c r="J553" s="46">
        <f t="shared" si="16"/>
        <v>311642.37384589558</v>
      </c>
      <c r="K553" s="36">
        <f t="shared" si="17"/>
        <v>311643.09501491417</v>
      </c>
    </row>
    <row r="554" spans="1:11" x14ac:dyDescent="0.25">
      <c r="A554" s="58">
        <v>1600128</v>
      </c>
      <c r="B554" s="34">
        <v>16</v>
      </c>
      <c r="C554" s="35" t="s">
        <v>45</v>
      </c>
      <c r="D554" s="34">
        <v>858</v>
      </c>
      <c r="E554" s="34">
        <v>5</v>
      </c>
      <c r="F554" s="35" t="s">
        <v>37</v>
      </c>
      <c r="G554" s="34">
        <v>14</v>
      </c>
      <c r="H554" s="35" t="s">
        <v>43</v>
      </c>
      <c r="I554" s="34">
        <v>2045</v>
      </c>
      <c r="J554" s="46">
        <f t="shared" si="16"/>
        <v>148277.29612220917</v>
      </c>
      <c r="K554" s="36">
        <f t="shared" si="17"/>
        <v>148277.63924946365</v>
      </c>
    </row>
    <row r="555" spans="1:11" x14ac:dyDescent="0.25">
      <c r="A555" s="58">
        <v>1600129</v>
      </c>
      <c r="B555" s="34">
        <v>16</v>
      </c>
      <c r="C555" s="35" t="s">
        <v>45</v>
      </c>
      <c r="D555" s="34">
        <v>816</v>
      </c>
      <c r="E555" s="34">
        <v>5</v>
      </c>
      <c r="F555" s="35" t="s">
        <v>37</v>
      </c>
      <c r="G555" s="34">
        <v>13</v>
      </c>
      <c r="H555" s="35" t="s">
        <v>46</v>
      </c>
      <c r="I555" s="34">
        <v>4280</v>
      </c>
      <c r="J555" s="46">
        <f t="shared" si="16"/>
        <v>310409.15611885174</v>
      </c>
      <c r="K555" s="36">
        <f t="shared" si="17"/>
        <v>310409.87443409144</v>
      </c>
    </row>
    <row r="556" spans="1:11" x14ac:dyDescent="0.25">
      <c r="A556" s="58">
        <v>1600130</v>
      </c>
      <c r="B556" s="34">
        <v>16</v>
      </c>
      <c r="C556" s="35" t="s">
        <v>45</v>
      </c>
      <c r="D556" s="34">
        <v>780</v>
      </c>
      <c r="E556" s="34">
        <v>5</v>
      </c>
      <c r="F556" s="35" t="s">
        <v>37</v>
      </c>
      <c r="G556" s="34">
        <v>13</v>
      </c>
      <c r="H556" s="35" t="s">
        <v>46</v>
      </c>
      <c r="I556" s="34">
        <v>1436</v>
      </c>
      <c r="J556" s="46">
        <f t="shared" si="16"/>
        <v>104099.08460634547</v>
      </c>
      <c r="K556" s="36">
        <f t="shared" si="17"/>
        <v>104099.32550116909</v>
      </c>
    </row>
    <row r="557" spans="1:11" x14ac:dyDescent="0.25">
      <c r="A557" s="58">
        <v>1600131</v>
      </c>
      <c r="B557" s="34">
        <v>16</v>
      </c>
      <c r="C557" s="35" t="s">
        <v>45</v>
      </c>
      <c r="D557" s="34">
        <v>714</v>
      </c>
      <c r="E557" s="34">
        <v>5</v>
      </c>
      <c r="F557" s="35" t="s">
        <v>37</v>
      </c>
      <c r="G557" s="34">
        <v>14</v>
      </c>
      <c r="H557" s="35" t="s">
        <v>43</v>
      </c>
      <c r="I557" s="34">
        <v>1367</v>
      </c>
      <c r="J557" s="46">
        <f t="shared" si="16"/>
        <v>99093.671478932345</v>
      </c>
      <c r="K557" s="36">
        <f t="shared" si="17"/>
        <v>99093.900790771193</v>
      </c>
    </row>
    <row r="558" spans="1:11" x14ac:dyDescent="0.25">
      <c r="A558" s="58">
        <v>1600132</v>
      </c>
      <c r="B558" s="34">
        <v>16</v>
      </c>
      <c r="C558" s="35" t="s">
        <v>45</v>
      </c>
      <c r="D558" s="34">
        <v>708</v>
      </c>
      <c r="E558" s="34">
        <v>5</v>
      </c>
      <c r="F558" s="35" t="s">
        <v>37</v>
      </c>
      <c r="G558" s="34">
        <v>14</v>
      </c>
      <c r="H558" s="35" t="s">
        <v>43</v>
      </c>
      <c r="I558" s="34">
        <v>3701</v>
      </c>
      <c r="J558" s="46">
        <f t="shared" si="16"/>
        <v>268407.2111801242</v>
      </c>
      <c r="K558" s="36">
        <f t="shared" si="17"/>
        <v>268407.83229901339</v>
      </c>
    </row>
    <row r="559" spans="1:11" x14ac:dyDescent="0.25">
      <c r="A559" s="58">
        <v>1600133</v>
      </c>
      <c r="B559" s="34">
        <v>16</v>
      </c>
      <c r="C559" s="35" t="s">
        <v>45</v>
      </c>
      <c r="D559" s="34">
        <v>738</v>
      </c>
      <c r="E559" s="34">
        <v>5</v>
      </c>
      <c r="F559" s="35" t="s">
        <v>37</v>
      </c>
      <c r="G559" s="34">
        <v>13</v>
      </c>
      <c r="H559" s="35" t="s">
        <v>46</v>
      </c>
      <c r="I559" s="34">
        <v>4039</v>
      </c>
      <c r="J559" s="46">
        <f t="shared" si="16"/>
        <v>292926.48128252476</v>
      </c>
      <c r="K559" s="36">
        <f t="shared" si="17"/>
        <v>292927.15914125246</v>
      </c>
    </row>
    <row r="560" spans="1:11" x14ac:dyDescent="0.25">
      <c r="A560" s="58">
        <v>1600134</v>
      </c>
      <c r="B560" s="34">
        <v>16</v>
      </c>
      <c r="C560" s="35" t="s">
        <v>45</v>
      </c>
      <c r="D560" s="34">
        <v>759</v>
      </c>
      <c r="E560" s="34">
        <v>5</v>
      </c>
      <c r="F560" s="35" t="s">
        <v>37</v>
      </c>
      <c r="G560" s="34">
        <v>13</v>
      </c>
      <c r="H560" s="35" t="s">
        <v>46</v>
      </c>
      <c r="I560" s="34">
        <v>1017</v>
      </c>
      <c r="J560" s="46">
        <f t="shared" si="16"/>
        <v>73703.894745677346</v>
      </c>
      <c r="K560" s="36">
        <f t="shared" si="17"/>
        <v>73704.065303245574</v>
      </c>
    </row>
    <row r="561" spans="1:11" x14ac:dyDescent="0.25">
      <c r="A561" s="58">
        <v>1600135</v>
      </c>
      <c r="B561" s="34">
        <v>16</v>
      </c>
      <c r="C561" s="35" t="s">
        <v>45</v>
      </c>
      <c r="D561" s="34">
        <v>681</v>
      </c>
      <c r="E561" s="34">
        <v>5</v>
      </c>
      <c r="F561" s="35" t="s">
        <v>37</v>
      </c>
      <c r="G561" s="34">
        <v>13</v>
      </c>
      <c r="H561" s="35" t="s">
        <v>46</v>
      </c>
      <c r="I561" s="34">
        <v>2914</v>
      </c>
      <c r="J561" s="46">
        <f t="shared" si="16"/>
        <v>211316.48463991942</v>
      </c>
      <c r="K561" s="36">
        <f t="shared" si="17"/>
        <v>211316.9736456344</v>
      </c>
    </row>
    <row r="562" spans="1:11" x14ac:dyDescent="0.25">
      <c r="A562" s="58">
        <v>1600136</v>
      </c>
      <c r="B562" s="34">
        <v>16</v>
      </c>
      <c r="C562" s="35" t="s">
        <v>45</v>
      </c>
      <c r="D562" s="34">
        <v>591</v>
      </c>
      <c r="E562" s="34">
        <v>5</v>
      </c>
      <c r="F562" s="35" t="s">
        <v>37</v>
      </c>
      <c r="G562" s="34">
        <v>13</v>
      </c>
      <c r="H562" s="35" t="s">
        <v>46</v>
      </c>
      <c r="I562" s="34">
        <v>1858</v>
      </c>
      <c r="J562" s="46">
        <f t="shared" si="16"/>
        <v>134711.90112472721</v>
      </c>
      <c r="K562" s="36">
        <f t="shared" si="17"/>
        <v>134712.21286041426</v>
      </c>
    </row>
    <row r="563" spans="1:11" x14ac:dyDescent="0.25">
      <c r="A563" s="58">
        <v>1600137</v>
      </c>
      <c r="B563" s="34">
        <v>16</v>
      </c>
      <c r="C563" s="35" t="s">
        <v>45</v>
      </c>
      <c r="D563" s="34">
        <v>1278</v>
      </c>
      <c r="E563" s="34">
        <v>5</v>
      </c>
      <c r="F563" s="35" t="s">
        <v>37</v>
      </c>
      <c r="G563" s="34">
        <v>13</v>
      </c>
      <c r="H563" s="35" t="s">
        <v>46</v>
      </c>
      <c r="I563" s="34">
        <v>4437</v>
      </c>
      <c r="J563" s="46">
        <f t="shared" si="16"/>
        <v>321798.28453919757</v>
      </c>
      <c r="K563" s="36">
        <f t="shared" si="17"/>
        <v>321799.0292099244</v>
      </c>
    </row>
    <row r="564" spans="1:11" x14ac:dyDescent="0.25">
      <c r="A564" s="58">
        <v>1600138</v>
      </c>
      <c r="B564" s="34">
        <v>16</v>
      </c>
      <c r="C564" s="35" t="s">
        <v>45</v>
      </c>
      <c r="D564" s="34">
        <v>750</v>
      </c>
      <c r="E564" s="34">
        <v>5</v>
      </c>
      <c r="F564" s="35" t="s">
        <v>37</v>
      </c>
      <c r="G564" s="34">
        <v>13</v>
      </c>
      <c r="H564" s="35" t="s">
        <v>46</v>
      </c>
      <c r="I564" s="34">
        <v>1644</v>
      </c>
      <c r="J564" s="46">
        <f t="shared" si="16"/>
        <v>119187.86620782272</v>
      </c>
      <c r="K564" s="36">
        <f t="shared" si="17"/>
        <v>119188.14201947002</v>
      </c>
    </row>
    <row r="565" spans="1:11" x14ac:dyDescent="0.25">
      <c r="A565" s="58">
        <v>1600139</v>
      </c>
      <c r="B565" s="34">
        <v>16</v>
      </c>
      <c r="C565" s="35" t="s">
        <v>45</v>
      </c>
      <c r="D565" s="34">
        <v>951</v>
      </c>
      <c r="E565" s="34">
        <v>5</v>
      </c>
      <c r="F565" s="35" t="s">
        <v>37</v>
      </c>
      <c r="G565" s="34">
        <v>13</v>
      </c>
      <c r="H565" s="35" t="s">
        <v>46</v>
      </c>
      <c r="I565" s="34">
        <v>1785</v>
      </c>
      <c r="J565" s="46">
        <f t="shared" si="16"/>
        <v>129416.31912036259</v>
      </c>
      <c r="K565" s="36">
        <f t="shared" si="17"/>
        <v>129416.61860158748</v>
      </c>
    </row>
    <row r="566" spans="1:11" x14ac:dyDescent="0.25">
      <c r="A566" s="58">
        <v>1600140</v>
      </c>
      <c r="B566" s="34">
        <v>16</v>
      </c>
      <c r="C566" s="35" t="s">
        <v>45</v>
      </c>
      <c r="D566" s="34">
        <v>906</v>
      </c>
      <c r="E566" s="34">
        <v>5</v>
      </c>
      <c r="F566" s="35" t="s">
        <v>37</v>
      </c>
      <c r="G566" s="34">
        <v>14</v>
      </c>
      <c r="H566" s="35" t="s">
        <v>43</v>
      </c>
      <c r="I566" s="34">
        <v>3019</v>
      </c>
      <c r="J566" s="46">
        <f t="shared" si="16"/>
        <v>218933.4176598959</v>
      </c>
      <c r="K566" s="36">
        <f t="shared" si="17"/>
        <v>218933.92429189206</v>
      </c>
    </row>
    <row r="567" spans="1:11" x14ac:dyDescent="0.25">
      <c r="A567" s="58">
        <v>1600141</v>
      </c>
      <c r="B567" s="34">
        <v>16</v>
      </c>
      <c r="C567" s="35" t="s">
        <v>45</v>
      </c>
      <c r="D567" s="34">
        <v>828</v>
      </c>
      <c r="E567" s="34">
        <v>5</v>
      </c>
      <c r="F567" s="35" t="s">
        <v>37</v>
      </c>
      <c r="G567" s="34">
        <v>13</v>
      </c>
      <c r="H567" s="35" t="s">
        <v>46</v>
      </c>
      <c r="I567" s="34">
        <v>829</v>
      </c>
      <c r="J567" s="46">
        <f t="shared" si="16"/>
        <v>60065.957528957522</v>
      </c>
      <c r="K567" s="36">
        <f t="shared" si="17"/>
        <v>60066.096527088957</v>
      </c>
    </row>
    <row r="568" spans="1:11" x14ac:dyDescent="0.25">
      <c r="A568" s="58">
        <v>1600142</v>
      </c>
      <c r="B568" s="34">
        <v>16</v>
      </c>
      <c r="C568" s="35" t="s">
        <v>45</v>
      </c>
      <c r="D568" s="34">
        <v>774</v>
      </c>
      <c r="E568" s="34">
        <v>5</v>
      </c>
      <c r="F568" s="35" t="s">
        <v>37</v>
      </c>
      <c r="G568" s="34">
        <v>14</v>
      </c>
      <c r="H568" s="35" t="s">
        <v>43</v>
      </c>
      <c r="I568" s="34">
        <v>1956</v>
      </c>
      <c r="J568" s="46">
        <f t="shared" si="16"/>
        <v>141821.03861003861</v>
      </c>
      <c r="K568" s="36">
        <f t="shared" si="17"/>
        <v>141821.36679692144</v>
      </c>
    </row>
    <row r="569" spans="1:11" x14ac:dyDescent="0.25">
      <c r="A569" s="58">
        <v>1600143</v>
      </c>
      <c r="B569" s="34">
        <v>16</v>
      </c>
      <c r="C569" s="35" t="s">
        <v>45</v>
      </c>
      <c r="D569" s="34">
        <v>654</v>
      </c>
      <c r="E569" s="34">
        <v>5</v>
      </c>
      <c r="F569" s="35" t="s">
        <v>37</v>
      </c>
      <c r="G569" s="34">
        <v>14</v>
      </c>
      <c r="H569" s="35" t="s">
        <v>43</v>
      </c>
      <c r="I569" s="34">
        <v>3395</v>
      </c>
      <c r="J569" s="46">
        <f t="shared" si="16"/>
        <v>246209.29209333556</v>
      </c>
      <c r="K569" s="36">
        <f t="shared" si="17"/>
        <v>246209.8618442053</v>
      </c>
    </row>
    <row r="570" spans="1:11" x14ac:dyDescent="0.25">
      <c r="A570" s="58">
        <v>1600144</v>
      </c>
      <c r="B570" s="34">
        <v>16</v>
      </c>
      <c r="C570" s="35" t="s">
        <v>45</v>
      </c>
      <c r="D570" s="34">
        <v>585</v>
      </c>
      <c r="E570" s="34">
        <v>5</v>
      </c>
      <c r="F570" s="35" t="s">
        <v>37</v>
      </c>
      <c r="G570" s="34">
        <v>13</v>
      </c>
      <c r="H570" s="35" t="s">
        <v>46</v>
      </c>
      <c r="I570" s="34">
        <v>750</v>
      </c>
      <c r="J570" s="46">
        <f t="shared" si="16"/>
        <v>54335.122209165682</v>
      </c>
      <c r="K570" s="36">
        <f t="shared" si="17"/>
        <v>54335.247945618896</v>
      </c>
    </row>
    <row r="571" spans="1:11" x14ac:dyDescent="0.25">
      <c r="A571" s="58">
        <v>1600145</v>
      </c>
      <c r="B571" s="34">
        <v>16</v>
      </c>
      <c r="C571" s="35" t="s">
        <v>45</v>
      </c>
      <c r="D571" s="34">
        <v>561</v>
      </c>
      <c r="E571" s="34">
        <v>5</v>
      </c>
      <c r="F571" s="35" t="s">
        <v>37</v>
      </c>
      <c r="G571" s="34">
        <v>13</v>
      </c>
      <c r="H571" s="35" t="s">
        <v>46</v>
      </c>
      <c r="I571" s="34">
        <v>3226</v>
      </c>
      <c r="J571" s="46">
        <f t="shared" si="16"/>
        <v>233949.65704213528</v>
      </c>
      <c r="K571" s="36">
        <f t="shared" si="17"/>
        <v>233950.19842308576</v>
      </c>
    </row>
    <row r="572" spans="1:11" x14ac:dyDescent="0.25">
      <c r="A572" s="58">
        <v>1600146</v>
      </c>
      <c r="B572" s="34">
        <v>16</v>
      </c>
      <c r="C572" s="35" t="s">
        <v>45</v>
      </c>
      <c r="D572" s="34">
        <v>612</v>
      </c>
      <c r="E572" s="34">
        <v>5</v>
      </c>
      <c r="F572" s="35" t="s">
        <v>37</v>
      </c>
      <c r="G572" s="34">
        <v>13</v>
      </c>
      <c r="H572" s="35" t="s">
        <v>46</v>
      </c>
      <c r="I572" s="34">
        <v>311</v>
      </c>
      <c r="J572" s="46">
        <f t="shared" si="16"/>
        <v>22489.087963740138</v>
      </c>
      <c r="K572" s="36">
        <f t="shared" si="17"/>
        <v>22489.14000555106</v>
      </c>
    </row>
    <row r="573" spans="1:11" x14ac:dyDescent="0.25">
      <c r="A573" s="58">
        <v>1600147</v>
      </c>
      <c r="B573" s="34">
        <v>16</v>
      </c>
      <c r="C573" s="35" t="s">
        <v>45</v>
      </c>
      <c r="D573" s="34">
        <v>690</v>
      </c>
      <c r="E573" s="34">
        <v>5</v>
      </c>
      <c r="F573" s="35" t="s">
        <v>37</v>
      </c>
      <c r="G573" s="34">
        <v>13</v>
      </c>
      <c r="H573" s="35" t="s">
        <v>46</v>
      </c>
      <c r="I573" s="34">
        <v>1271</v>
      </c>
      <c r="J573" s="46">
        <f t="shared" si="16"/>
        <v>92129.618432096686</v>
      </c>
      <c r="K573" s="36">
        <f t="shared" si="17"/>
        <v>92129.831628478452</v>
      </c>
    </row>
    <row r="574" spans="1:11" x14ac:dyDescent="0.25">
      <c r="A574" s="58">
        <v>1600148</v>
      </c>
      <c r="B574" s="34">
        <v>16</v>
      </c>
      <c r="C574" s="35" t="s">
        <v>45</v>
      </c>
      <c r="D574" s="34">
        <v>546</v>
      </c>
      <c r="E574" s="34">
        <v>5</v>
      </c>
      <c r="F574" s="35" t="s">
        <v>37</v>
      </c>
      <c r="G574" s="34">
        <v>13</v>
      </c>
      <c r="H574" s="35" t="s">
        <v>46</v>
      </c>
      <c r="I574" s="34">
        <v>1553</v>
      </c>
      <c r="J574" s="46">
        <f t="shared" si="16"/>
        <v>112586.52425717642</v>
      </c>
      <c r="K574" s="36">
        <f t="shared" si="17"/>
        <v>112586.78479271337</v>
      </c>
    </row>
    <row r="575" spans="1:11" x14ac:dyDescent="0.25">
      <c r="A575" s="58">
        <v>1600149</v>
      </c>
      <c r="B575" s="34">
        <v>16</v>
      </c>
      <c r="C575" s="35" t="s">
        <v>45</v>
      </c>
      <c r="D575" s="34">
        <v>840</v>
      </c>
      <c r="E575" s="34">
        <v>5</v>
      </c>
      <c r="F575" s="35" t="s">
        <v>37</v>
      </c>
      <c r="G575" s="34">
        <v>14</v>
      </c>
      <c r="H575" s="35" t="s">
        <v>43</v>
      </c>
      <c r="I575" s="34">
        <v>2519</v>
      </c>
      <c r="J575" s="46">
        <f t="shared" si="16"/>
        <v>182662.3080409602</v>
      </c>
      <c r="K575" s="36">
        <f t="shared" si="17"/>
        <v>182662.73073828404</v>
      </c>
    </row>
    <row r="576" spans="1:11" x14ac:dyDescent="0.25">
      <c r="A576" s="58">
        <v>1600150</v>
      </c>
      <c r="B576" s="34">
        <v>16</v>
      </c>
      <c r="C576" s="35" t="s">
        <v>45</v>
      </c>
      <c r="D576" s="34">
        <v>681</v>
      </c>
      <c r="E576" s="34">
        <v>5</v>
      </c>
      <c r="F576" s="35" t="s">
        <v>37</v>
      </c>
      <c r="G576" s="34">
        <v>14</v>
      </c>
      <c r="H576" s="35" t="s">
        <v>43</v>
      </c>
      <c r="I576" s="34">
        <v>3360</v>
      </c>
      <c r="J576" s="46">
        <f t="shared" si="16"/>
        <v>243670.31442001005</v>
      </c>
      <c r="K576" s="36">
        <f t="shared" si="17"/>
        <v>243670.87829545271</v>
      </c>
    </row>
    <row r="577" spans="1:11" x14ac:dyDescent="0.25">
      <c r="A577" s="58">
        <v>1600151</v>
      </c>
      <c r="B577" s="34">
        <v>16</v>
      </c>
      <c r="C577" s="35" t="s">
        <v>45</v>
      </c>
      <c r="D577" s="34">
        <v>678</v>
      </c>
      <c r="E577" s="34">
        <v>5</v>
      </c>
      <c r="F577" s="35" t="s">
        <v>37</v>
      </c>
      <c r="G577" s="34">
        <v>13</v>
      </c>
      <c r="H577" s="35" t="s">
        <v>46</v>
      </c>
      <c r="I577" s="34">
        <v>439</v>
      </c>
      <c r="J577" s="46">
        <f t="shared" si="16"/>
        <v>31774.492026187676</v>
      </c>
      <c r="K577" s="36">
        <f t="shared" si="17"/>
        <v>31774.565555274712</v>
      </c>
    </row>
    <row r="578" spans="1:11" x14ac:dyDescent="0.25">
      <c r="A578" s="58">
        <v>1600152</v>
      </c>
      <c r="B578" s="34">
        <v>16</v>
      </c>
      <c r="C578" s="35" t="s">
        <v>45</v>
      </c>
      <c r="D578" s="34">
        <v>639</v>
      </c>
      <c r="E578" s="34">
        <v>5</v>
      </c>
      <c r="F578" s="35" t="s">
        <v>37</v>
      </c>
      <c r="G578" s="34">
        <v>13</v>
      </c>
      <c r="H578" s="35" t="s">
        <v>46</v>
      </c>
      <c r="I578" s="34">
        <v>1975</v>
      </c>
      <c r="J578" s="46">
        <f t="shared" si="16"/>
        <v>143199.34077555817</v>
      </c>
      <c r="K578" s="36">
        <f t="shared" si="17"/>
        <v>143199.67215195854</v>
      </c>
    </row>
    <row r="579" spans="1:11" x14ac:dyDescent="0.25">
      <c r="A579" s="58">
        <v>1600153</v>
      </c>
      <c r="B579" s="34">
        <v>16</v>
      </c>
      <c r="C579" s="35" t="s">
        <v>45</v>
      </c>
      <c r="D579" s="34">
        <v>792</v>
      </c>
      <c r="E579" s="34">
        <v>5</v>
      </c>
      <c r="F579" s="35" t="s">
        <v>37</v>
      </c>
      <c r="G579" s="34">
        <v>13</v>
      </c>
      <c r="H579" s="35" t="s">
        <v>46</v>
      </c>
      <c r="I579" s="34">
        <v>1624</v>
      </c>
      <c r="J579" s="46">
        <f t="shared" ref="J579:J642" si="18">(1+(I579-1)*((432135-1)/(5958-1)))</f>
        <v>117737.0218230653</v>
      </c>
      <c r="K579" s="36">
        <f t="shared" ref="K579:K642" si="19">J579+(J579/432135)</f>
        <v>117737.29427732571</v>
      </c>
    </row>
    <row r="580" spans="1:11" x14ac:dyDescent="0.25">
      <c r="A580" s="58">
        <v>1600154</v>
      </c>
      <c r="B580" s="34">
        <v>16</v>
      </c>
      <c r="C580" s="35" t="s">
        <v>45</v>
      </c>
      <c r="D580" s="34">
        <v>840</v>
      </c>
      <c r="E580" s="34">
        <v>5</v>
      </c>
      <c r="F580" s="35" t="s">
        <v>37</v>
      </c>
      <c r="G580" s="34">
        <v>13</v>
      </c>
      <c r="H580" s="35" t="s">
        <v>46</v>
      </c>
      <c r="I580" s="34">
        <v>978</v>
      </c>
      <c r="J580" s="46">
        <f t="shared" si="18"/>
        <v>70874.74819540036</v>
      </c>
      <c r="K580" s="36">
        <f t="shared" si="19"/>
        <v>70874.912206064153</v>
      </c>
    </row>
    <row r="581" spans="1:11" x14ac:dyDescent="0.25">
      <c r="A581" s="58">
        <v>1600155</v>
      </c>
      <c r="B581" s="34">
        <v>16</v>
      </c>
      <c r="C581" s="35" t="s">
        <v>45</v>
      </c>
      <c r="D581" s="34">
        <v>678</v>
      </c>
      <c r="E581" s="34">
        <v>5</v>
      </c>
      <c r="F581" s="35" t="s">
        <v>37</v>
      </c>
      <c r="G581" s="34">
        <v>13</v>
      </c>
      <c r="H581" s="35" t="s">
        <v>46</v>
      </c>
      <c r="I581" s="34">
        <v>1805</v>
      </c>
      <c r="J581" s="46">
        <f t="shared" si="18"/>
        <v>130867.16350512001</v>
      </c>
      <c r="K581" s="36">
        <f t="shared" si="19"/>
        <v>130867.46634373181</v>
      </c>
    </row>
    <row r="582" spans="1:11" x14ac:dyDescent="0.25">
      <c r="A582" s="58">
        <v>1600156</v>
      </c>
      <c r="B582" s="34">
        <v>16</v>
      </c>
      <c r="C582" s="35" t="s">
        <v>45</v>
      </c>
      <c r="D582" s="34">
        <v>627</v>
      </c>
      <c r="E582" s="34">
        <v>5</v>
      </c>
      <c r="F582" s="35" t="s">
        <v>37</v>
      </c>
      <c r="G582" s="34">
        <v>13</v>
      </c>
      <c r="H582" s="35" t="s">
        <v>46</v>
      </c>
      <c r="I582" s="34">
        <v>1363</v>
      </c>
      <c r="J582" s="46">
        <f t="shared" si="18"/>
        <v>98803.502601980857</v>
      </c>
      <c r="K582" s="36">
        <f t="shared" si="19"/>
        <v>98803.731242342328</v>
      </c>
    </row>
    <row r="583" spans="1:11" x14ac:dyDescent="0.25">
      <c r="A583" s="58">
        <v>1600157</v>
      </c>
      <c r="B583" s="34">
        <v>16</v>
      </c>
      <c r="C583" s="35" t="s">
        <v>45</v>
      </c>
      <c r="D583" s="34">
        <v>663</v>
      </c>
      <c r="E583" s="34">
        <v>5</v>
      </c>
      <c r="F583" s="35" t="s">
        <v>37</v>
      </c>
      <c r="G583" s="34">
        <v>13</v>
      </c>
      <c r="H583" s="35" t="s">
        <v>46</v>
      </c>
      <c r="I583" s="34">
        <v>1284</v>
      </c>
      <c r="J583" s="46">
        <f t="shared" si="18"/>
        <v>93072.66728218901</v>
      </c>
      <c r="K583" s="36">
        <f t="shared" si="19"/>
        <v>93072.882660872245</v>
      </c>
    </row>
    <row r="584" spans="1:11" x14ac:dyDescent="0.25">
      <c r="A584" s="58">
        <v>1600158</v>
      </c>
      <c r="B584" s="34">
        <v>16</v>
      </c>
      <c r="C584" s="35" t="s">
        <v>45</v>
      </c>
      <c r="D584" s="34">
        <v>696</v>
      </c>
      <c r="E584" s="34">
        <v>5</v>
      </c>
      <c r="F584" s="35" t="s">
        <v>37</v>
      </c>
      <c r="G584" s="34">
        <v>13</v>
      </c>
      <c r="H584" s="35" t="s">
        <v>46</v>
      </c>
      <c r="I584" s="34">
        <v>1510</v>
      </c>
      <c r="J584" s="46">
        <f t="shared" si="18"/>
        <v>109467.20882994795</v>
      </c>
      <c r="K584" s="36">
        <f t="shared" si="19"/>
        <v>109467.46214710307</v>
      </c>
    </row>
    <row r="585" spans="1:11" x14ac:dyDescent="0.25">
      <c r="A585" s="58">
        <v>1600159</v>
      </c>
      <c r="B585" s="34">
        <v>16</v>
      </c>
      <c r="C585" s="35" t="s">
        <v>45</v>
      </c>
      <c r="D585" s="34">
        <v>759</v>
      </c>
      <c r="E585" s="34">
        <v>5</v>
      </c>
      <c r="F585" s="35" t="s">
        <v>37</v>
      </c>
      <c r="G585" s="34">
        <v>13</v>
      </c>
      <c r="H585" s="35" t="s">
        <v>46</v>
      </c>
      <c r="I585" s="34">
        <v>566</v>
      </c>
      <c r="J585" s="46">
        <f t="shared" si="18"/>
        <v>40987.353869397346</v>
      </c>
      <c r="K585" s="36">
        <f t="shared" si="19"/>
        <v>40987.448717891151</v>
      </c>
    </row>
    <row r="586" spans="1:11" x14ac:dyDescent="0.25">
      <c r="A586" s="58">
        <v>1600160</v>
      </c>
      <c r="B586" s="34">
        <v>16</v>
      </c>
      <c r="C586" s="35" t="s">
        <v>45</v>
      </c>
      <c r="D586" s="34">
        <v>654</v>
      </c>
      <c r="E586" s="34">
        <v>5</v>
      </c>
      <c r="F586" s="35" t="s">
        <v>37</v>
      </c>
      <c r="G586" s="34">
        <v>13</v>
      </c>
      <c r="H586" s="35" t="s">
        <v>46</v>
      </c>
      <c r="I586" s="34">
        <v>435</v>
      </c>
      <c r="J586" s="46">
        <f t="shared" si="18"/>
        <v>31484.323149236192</v>
      </c>
      <c r="K586" s="36">
        <f t="shared" si="19"/>
        <v>31484.396006845851</v>
      </c>
    </row>
    <row r="587" spans="1:11" x14ac:dyDescent="0.25">
      <c r="A587" s="58">
        <v>1600161</v>
      </c>
      <c r="B587" s="34">
        <v>16</v>
      </c>
      <c r="C587" s="35" t="s">
        <v>45</v>
      </c>
      <c r="D587" s="34">
        <v>672</v>
      </c>
      <c r="E587" s="34">
        <v>5</v>
      </c>
      <c r="F587" s="35" t="s">
        <v>37</v>
      </c>
      <c r="G587" s="34">
        <v>14</v>
      </c>
      <c r="H587" s="35" t="s">
        <v>43</v>
      </c>
      <c r="I587" s="34">
        <v>3840</v>
      </c>
      <c r="J587" s="46">
        <f t="shared" si="18"/>
        <v>278490.57965418836</v>
      </c>
      <c r="K587" s="36">
        <f t="shared" si="19"/>
        <v>278491.22410691646</v>
      </c>
    </row>
    <row r="588" spans="1:11" x14ac:dyDescent="0.25">
      <c r="A588" s="58">
        <v>1600162</v>
      </c>
      <c r="B588" s="34">
        <v>16</v>
      </c>
      <c r="C588" s="35" t="s">
        <v>45</v>
      </c>
      <c r="D588" s="34">
        <v>744</v>
      </c>
      <c r="E588" s="34">
        <v>5</v>
      </c>
      <c r="F588" s="35" t="s">
        <v>37</v>
      </c>
      <c r="G588" s="34">
        <v>13</v>
      </c>
      <c r="H588" s="35" t="s">
        <v>46</v>
      </c>
      <c r="I588" s="34">
        <v>366</v>
      </c>
      <c r="J588" s="46">
        <f t="shared" si="18"/>
        <v>26478.910021823063</v>
      </c>
      <c r="K588" s="36">
        <f t="shared" si="19"/>
        <v>26478.97129644794</v>
      </c>
    </row>
    <row r="589" spans="1:11" x14ac:dyDescent="0.25">
      <c r="A589" s="58">
        <v>1600163</v>
      </c>
      <c r="B589" s="34">
        <v>16</v>
      </c>
      <c r="C589" s="35" t="s">
        <v>45</v>
      </c>
      <c r="D589" s="34">
        <v>537</v>
      </c>
      <c r="E589" s="34">
        <v>5</v>
      </c>
      <c r="F589" s="35" t="s">
        <v>37</v>
      </c>
      <c r="G589" s="34">
        <v>13</v>
      </c>
      <c r="H589" s="35" t="s">
        <v>46</v>
      </c>
      <c r="I589" s="34">
        <v>3092</v>
      </c>
      <c r="J589" s="46">
        <f t="shared" si="18"/>
        <v>224228.99966426051</v>
      </c>
      <c r="K589" s="36">
        <f t="shared" si="19"/>
        <v>224229.51855071881</v>
      </c>
    </row>
    <row r="590" spans="1:11" x14ac:dyDescent="0.25">
      <c r="A590" s="58">
        <v>1600164</v>
      </c>
      <c r="B590" s="34">
        <v>16</v>
      </c>
      <c r="C590" s="35" t="s">
        <v>45</v>
      </c>
      <c r="D590" s="34">
        <v>696</v>
      </c>
      <c r="E590" s="34">
        <v>5</v>
      </c>
      <c r="F590" s="35" t="s">
        <v>37</v>
      </c>
      <c r="G590" s="34">
        <v>14</v>
      </c>
      <c r="H590" s="35" t="s">
        <v>43</v>
      </c>
      <c r="I590" s="34">
        <v>3316</v>
      </c>
      <c r="J590" s="46">
        <f t="shared" si="18"/>
        <v>240478.4567735437</v>
      </c>
      <c r="K590" s="36">
        <f t="shared" si="19"/>
        <v>240479.01326273521</v>
      </c>
    </row>
    <row r="591" spans="1:11" x14ac:dyDescent="0.25">
      <c r="A591" s="58">
        <v>1600165</v>
      </c>
      <c r="B591" s="34">
        <v>16</v>
      </c>
      <c r="C591" s="35" t="s">
        <v>45</v>
      </c>
      <c r="D591" s="34">
        <v>567</v>
      </c>
      <c r="E591" s="34">
        <v>5</v>
      </c>
      <c r="F591" s="35" t="s">
        <v>37</v>
      </c>
      <c r="G591" s="34">
        <v>13</v>
      </c>
      <c r="H591" s="35" t="s">
        <v>46</v>
      </c>
      <c r="I591" s="34">
        <v>2008</v>
      </c>
      <c r="J591" s="46">
        <f t="shared" si="18"/>
        <v>145593.2340104079</v>
      </c>
      <c r="K591" s="36">
        <f t="shared" si="19"/>
        <v>145593.57092649664</v>
      </c>
    </row>
    <row r="592" spans="1:11" x14ac:dyDescent="0.25">
      <c r="A592" s="58">
        <v>1600166</v>
      </c>
      <c r="B592" s="34">
        <v>16</v>
      </c>
      <c r="C592" s="35" t="s">
        <v>45</v>
      </c>
      <c r="D592" s="34">
        <v>633</v>
      </c>
      <c r="E592" s="34">
        <v>5</v>
      </c>
      <c r="F592" s="35" t="s">
        <v>37</v>
      </c>
      <c r="G592" s="34">
        <v>13</v>
      </c>
      <c r="H592" s="35" t="s">
        <v>46</v>
      </c>
      <c r="I592" s="34">
        <v>1760</v>
      </c>
      <c r="J592" s="46">
        <f t="shared" si="18"/>
        <v>127602.7636394158</v>
      </c>
      <c r="K592" s="36">
        <f t="shared" si="19"/>
        <v>127603.05892390708</v>
      </c>
    </row>
    <row r="593" spans="1:11" x14ac:dyDescent="0.25">
      <c r="A593" s="58">
        <v>1600167</v>
      </c>
      <c r="B593" s="34">
        <v>16</v>
      </c>
      <c r="C593" s="35" t="s">
        <v>45</v>
      </c>
      <c r="D593" s="34">
        <v>825</v>
      </c>
      <c r="E593" s="34">
        <v>5</v>
      </c>
      <c r="F593" s="35" t="s">
        <v>37</v>
      </c>
      <c r="G593" s="34">
        <v>13</v>
      </c>
      <c r="H593" s="35" t="s">
        <v>46</v>
      </c>
      <c r="I593" s="34">
        <v>2564</v>
      </c>
      <c r="J593" s="46">
        <f t="shared" si="18"/>
        <v>185926.70790666441</v>
      </c>
      <c r="K593" s="36">
        <f t="shared" si="19"/>
        <v>185927.13815810878</v>
      </c>
    </row>
    <row r="594" spans="1:11" x14ac:dyDescent="0.25">
      <c r="A594" s="58">
        <v>1600168</v>
      </c>
      <c r="B594" s="34">
        <v>16</v>
      </c>
      <c r="C594" s="35" t="s">
        <v>45</v>
      </c>
      <c r="D594" s="34">
        <v>828</v>
      </c>
      <c r="E594" s="34">
        <v>5</v>
      </c>
      <c r="F594" s="35" t="s">
        <v>37</v>
      </c>
      <c r="G594" s="34">
        <v>13</v>
      </c>
      <c r="H594" s="35" t="s">
        <v>46</v>
      </c>
      <c r="I594" s="34">
        <v>695</v>
      </c>
      <c r="J594" s="46">
        <f t="shared" si="18"/>
        <v>50345.30015108276</v>
      </c>
      <c r="K594" s="36">
        <f t="shared" si="19"/>
        <v>50345.416654722016</v>
      </c>
    </row>
    <row r="595" spans="1:11" x14ac:dyDescent="0.25">
      <c r="A595" s="58">
        <v>1600169</v>
      </c>
      <c r="B595" s="34">
        <v>16</v>
      </c>
      <c r="C595" s="35" t="s">
        <v>45</v>
      </c>
      <c r="D595" s="34">
        <v>993</v>
      </c>
      <c r="E595" s="34">
        <v>5</v>
      </c>
      <c r="F595" s="35" t="s">
        <v>37</v>
      </c>
      <c r="G595" s="34">
        <v>13</v>
      </c>
      <c r="H595" s="35" t="s">
        <v>46</v>
      </c>
      <c r="I595" s="34">
        <v>398</v>
      </c>
      <c r="J595" s="46">
        <f t="shared" si="18"/>
        <v>28800.26103743495</v>
      </c>
      <c r="K595" s="36">
        <f t="shared" si="19"/>
        <v>28800.327683878855</v>
      </c>
    </row>
    <row r="596" spans="1:11" x14ac:dyDescent="0.25">
      <c r="A596" s="58">
        <v>1600170</v>
      </c>
      <c r="B596" s="34">
        <v>16</v>
      </c>
      <c r="C596" s="35" t="s">
        <v>45</v>
      </c>
      <c r="D596" s="34">
        <v>816</v>
      </c>
      <c r="E596" s="34">
        <v>5</v>
      </c>
      <c r="F596" s="35" t="s">
        <v>37</v>
      </c>
      <c r="G596" s="34">
        <v>13</v>
      </c>
      <c r="H596" s="35" t="s">
        <v>46</v>
      </c>
      <c r="I596" s="34">
        <v>3206</v>
      </c>
      <c r="J596" s="46">
        <f t="shared" si="18"/>
        <v>232498.81265737786</v>
      </c>
      <c r="K596" s="36">
        <f t="shared" si="19"/>
        <v>232499.35068094145</v>
      </c>
    </row>
    <row r="597" spans="1:11" x14ac:dyDescent="0.25">
      <c r="A597" s="58">
        <v>1600171</v>
      </c>
      <c r="B597" s="34">
        <v>16</v>
      </c>
      <c r="C597" s="35" t="s">
        <v>45</v>
      </c>
      <c r="D597" s="34">
        <v>705</v>
      </c>
      <c r="E597" s="34">
        <v>5</v>
      </c>
      <c r="F597" s="35" t="s">
        <v>37</v>
      </c>
      <c r="G597" s="34">
        <v>13</v>
      </c>
      <c r="H597" s="35" t="s">
        <v>46</v>
      </c>
      <c r="I597" s="34">
        <v>245</v>
      </c>
      <c r="J597" s="46">
        <f t="shared" si="18"/>
        <v>17701.301494040625</v>
      </c>
      <c r="K597" s="36">
        <f t="shared" si="19"/>
        <v>17701.342456474806</v>
      </c>
    </row>
    <row r="598" spans="1:11" x14ac:dyDescent="0.25">
      <c r="A598" s="58">
        <v>1600172</v>
      </c>
      <c r="B598" s="34">
        <v>16</v>
      </c>
      <c r="C598" s="35" t="s">
        <v>45</v>
      </c>
      <c r="D598" s="34">
        <v>534</v>
      </c>
      <c r="E598" s="34">
        <v>5</v>
      </c>
      <c r="F598" s="35" t="s">
        <v>37</v>
      </c>
      <c r="G598" s="34">
        <v>14</v>
      </c>
      <c r="H598" s="35" t="s">
        <v>43</v>
      </c>
      <c r="I598" s="34">
        <v>4542</v>
      </c>
      <c r="J598" s="46">
        <f t="shared" si="18"/>
        <v>329415.21755917405</v>
      </c>
      <c r="K598" s="36">
        <f t="shared" si="19"/>
        <v>329415.97985618206</v>
      </c>
    </row>
    <row r="599" spans="1:11" x14ac:dyDescent="0.25">
      <c r="A599" s="58">
        <v>1600173</v>
      </c>
      <c r="B599" s="34">
        <v>16</v>
      </c>
      <c r="C599" s="35" t="s">
        <v>45</v>
      </c>
      <c r="D599" s="34">
        <v>558</v>
      </c>
      <c r="E599" s="34">
        <v>5</v>
      </c>
      <c r="F599" s="35" t="s">
        <v>37</v>
      </c>
      <c r="G599" s="34">
        <v>13</v>
      </c>
      <c r="H599" s="35" t="s">
        <v>46</v>
      </c>
      <c r="I599" s="34">
        <v>3727</v>
      </c>
      <c r="J599" s="46">
        <f t="shared" si="18"/>
        <v>270293.30888030888</v>
      </c>
      <c r="K599" s="36">
        <f t="shared" si="19"/>
        <v>270293.93436380103</v>
      </c>
    </row>
    <row r="600" spans="1:11" x14ac:dyDescent="0.25">
      <c r="A600" s="58">
        <v>1600174</v>
      </c>
      <c r="B600" s="34">
        <v>16</v>
      </c>
      <c r="C600" s="35" t="s">
        <v>45</v>
      </c>
      <c r="D600" s="34">
        <v>615</v>
      </c>
      <c r="E600" s="34">
        <v>5</v>
      </c>
      <c r="F600" s="35" t="s">
        <v>37</v>
      </c>
      <c r="G600" s="34">
        <v>13</v>
      </c>
      <c r="H600" s="35" t="s">
        <v>46</v>
      </c>
      <c r="I600" s="34">
        <v>515</v>
      </c>
      <c r="J600" s="46">
        <f t="shared" si="18"/>
        <v>37287.700688265904</v>
      </c>
      <c r="K600" s="36">
        <f t="shared" si="19"/>
        <v>37287.786975423129</v>
      </c>
    </row>
    <row r="601" spans="1:11" x14ac:dyDescent="0.25">
      <c r="A601" s="58">
        <v>1600175</v>
      </c>
      <c r="B601" s="34">
        <v>16</v>
      </c>
      <c r="C601" s="35" t="s">
        <v>45</v>
      </c>
      <c r="D601" s="34">
        <v>876</v>
      </c>
      <c r="E601" s="34">
        <v>5</v>
      </c>
      <c r="F601" s="35" t="s">
        <v>37</v>
      </c>
      <c r="G601" s="34">
        <v>13</v>
      </c>
      <c r="H601" s="35" t="s">
        <v>46</v>
      </c>
      <c r="I601" s="34">
        <v>3034</v>
      </c>
      <c r="J601" s="46">
        <f t="shared" si="18"/>
        <v>220021.55094846399</v>
      </c>
      <c r="K601" s="36">
        <f t="shared" si="19"/>
        <v>220022.06009850031</v>
      </c>
    </row>
    <row r="602" spans="1:11" x14ac:dyDescent="0.25">
      <c r="A602" s="58">
        <v>1600176</v>
      </c>
      <c r="B602" s="34">
        <v>16</v>
      </c>
      <c r="C602" s="35" t="s">
        <v>45</v>
      </c>
      <c r="D602" s="34">
        <v>963</v>
      </c>
      <c r="E602" s="34">
        <v>5</v>
      </c>
      <c r="F602" s="35" t="s">
        <v>37</v>
      </c>
      <c r="G602" s="34">
        <v>13</v>
      </c>
      <c r="H602" s="35" t="s">
        <v>46</v>
      </c>
      <c r="I602" s="34">
        <v>2157</v>
      </c>
      <c r="J602" s="46">
        <f t="shared" si="18"/>
        <v>156402.02467685076</v>
      </c>
      <c r="K602" s="36">
        <f t="shared" si="19"/>
        <v>156402.38660547187</v>
      </c>
    </row>
    <row r="603" spans="1:11" x14ac:dyDescent="0.25">
      <c r="A603" s="58">
        <v>1600177</v>
      </c>
      <c r="B603" s="34">
        <v>16</v>
      </c>
      <c r="C603" s="35" t="s">
        <v>45</v>
      </c>
      <c r="D603" s="34">
        <v>594</v>
      </c>
      <c r="E603" s="34">
        <v>5</v>
      </c>
      <c r="F603" s="35" t="s">
        <v>37</v>
      </c>
      <c r="G603" s="34">
        <v>13</v>
      </c>
      <c r="H603" s="35" t="s">
        <v>46</v>
      </c>
      <c r="I603" s="34">
        <v>1506</v>
      </c>
      <c r="J603" s="46">
        <f t="shared" si="18"/>
        <v>109177.03995299646</v>
      </c>
      <c r="K603" s="36">
        <f t="shared" si="19"/>
        <v>109177.2925986742</v>
      </c>
    </row>
    <row r="604" spans="1:11" x14ac:dyDescent="0.25">
      <c r="A604" s="58">
        <v>1600178</v>
      </c>
      <c r="B604" s="34">
        <v>16</v>
      </c>
      <c r="C604" s="35" t="s">
        <v>45</v>
      </c>
      <c r="D604" s="34">
        <v>894</v>
      </c>
      <c r="E604" s="34">
        <v>5</v>
      </c>
      <c r="F604" s="35" t="s">
        <v>37</v>
      </c>
      <c r="G604" s="34">
        <v>13</v>
      </c>
      <c r="H604" s="35" t="s">
        <v>46</v>
      </c>
      <c r="I604" s="34">
        <v>2591</v>
      </c>
      <c r="J604" s="46">
        <f t="shared" si="18"/>
        <v>187885.34782608695</v>
      </c>
      <c r="K604" s="36">
        <f t="shared" si="19"/>
        <v>187885.7826100036</v>
      </c>
    </row>
    <row r="605" spans="1:11" x14ac:dyDescent="0.25">
      <c r="A605" s="58">
        <v>1600179</v>
      </c>
      <c r="B605" s="34">
        <v>16</v>
      </c>
      <c r="C605" s="35" t="s">
        <v>45</v>
      </c>
      <c r="D605" s="34">
        <v>558</v>
      </c>
      <c r="E605" s="34">
        <v>5</v>
      </c>
      <c r="F605" s="35" t="s">
        <v>37</v>
      </c>
      <c r="G605" s="34">
        <v>13</v>
      </c>
      <c r="H605" s="35" t="s">
        <v>46</v>
      </c>
      <c r="I605" s="34">
        <v>3781</v>
      </c>
      <c r="J605" s="46">
        <f t="shared" si="18"/>
        <v>274210.58871915389</v>
      </c>
      <c r="K605" s="36">
        <f t="shared" si="19"/>
        <v>274211.22326759063</v>
      </c>
    </row>
    <row r="606" spans="1:11" x14ac:dyDescent="0.25">
      <c r="A606" s="58">
        <v>1600180</v>
      </c>
      <c r="B606" s="34">
        <v>16</v>
      </c>
      <c r="C606" s="35" t="s">
        <v>45</v>
      </c>
      <c r="D606" s="34">
        <v>564</v>
      </c>
      <c r="E606" s="34">
        <v>5</v>
      </c>
      <c r="F606" s="35" t="s">
        <v>37</v>
      </c>
      <c r="G606" s="34">
        <v>13</v>
      </c>
      <c r="H606" s="35" t="s">
        <v>46</v>
      </c>
      <c r="I606" s="34">
        <v>1974</v>
      </c>
      <c r="J606" s="46">
        <f t="shared" si="18"/>
        <v>143126.79855632028</v>
      </c>
      <c r="K606" s="36">
        <f t="shared" si="19"/>
        <v>143127.1297648513</v>
      </c>
    </row>
    <row r="607" spans="1:11" x14ac:dyDescent="0.25">
      <c r="A607" s="58">
        <v>1600181</v>
      </c>
      <c r="B607" s="34">
        <v>16</v>
      </c>
      <c r="C607" s="35" t="s">
        <v>45</v>
      </c>
      <c r="D607" s="34">
        <v>537</v>
      </c>
      <c r="E607" s="34">
        <v>5</v>
      </c>
      <c r="F607" s="35" t="s">
        <v>37</v>
      </c>
      <c r="G607" s="34">
        <v>13</v>
      </c>
      <c r="H607" s="35" t="s">
        <v>46</v>
      </c>
      <c r="I607" s="34">
        <v>991</v>
      </c>
      <c r="J607" s="46">
        <f t="shared" si="18"/>
        <v>71817.797045492698</v>
      </c>
      <c r="K607" s="36">
        <f t="shared" si="19"/>
        <v>71817.96323845796</v>
      </c>
    </row>
    <row r="608" spans="1:11" x14ac:dyDescent="0.25">
      <c r="A608" s="58">
        <v>1600182</v>
      </c>
      <c r="B608" s="34">
        <v>16</v>
      </c>
      <c r="C608" s="35" t="s">
        <v>45</v>
      </c>
      <c r="D608" s="34">
        <v>531</v>
      </c>
      <c r="E608" s="34">
        <v>5</v>
      </c>
      <c r="F608" s="35" t="s">
        <v>37</v>
      </c>
      <c r="G608" s="34">
        <v>13</v>
      </c>
      <c r="H608" s="35" t="s">
        <v>46</v>
      </c>
      <c r="I608" s="34">
        <v>1337</v>
      </c>
      <c r="J608" s="46">
        <f t="shared" si="18"/>
        <v>96917.404901796195</v>
      </c>
      <c r="K608" s="36">
        <f t="shared" si="19"/>
        <v>96917.6291775547</v>
      </c>
    </row>
    <row r="609" spans="1:11" x14ac:dyDescent="0.25">
      <c r="A609" s="58">
        <v>1600183</v>
      </c>
      <c r="B609" s="34">
        <v>16</v>
      </c>
      <c r="C609" s="35" t="s">
        <v>45</v>
      </c>
      <c r="D609" s="34">
        <v>843</v>
      </c>
      <c r="E609" s="34">
        <v>5</v>
      </c>
      <c r="F609" s="35" t="s">
        <v>37</v>
      </c>
      <c r="G609" s="34">
        <v>13</v>
      </c>
      <c r="H609" s="35" t="s">
        <v>46</v>
      </c>
      <c r="I609" s="34">
        <v>2707</v>
      </c>
      <c r="J609" s="46">
        <f t="shared" si="18"/>
        <v>196300.24525768004</v>
      </c>
      <c r="K609" s="36">
        <f t="shared" si="19"/>
        <v>196300.69951444067</v>
      </c>
    </row>
    <row r="610" spans="1:11" x14ac:dyDescent="0.25">
      <c r="A610" s="58">
        <v>1600184</v>
      </c>
      <c r="B610" s="34">
        <v>16</v>
      </c>
      <c r="C610" s="35" t="s">
        <v>45</v>
      </c>
      <c r="D610" s="34">
        <v>912</v>
      </c>
      <c r="E610" s="34">
        <v>5</v>
      </c>
      <c r="F610" s="35" t="s">
        <v>37</v>
      </c>
      <c r="G610" s="34">
        <v>13</v>
      </c>
      <c r="H610" s="35" t="s">
        <v>46</v>
      </c>
      <c r="I610" s="34">
        <v>1339</v>
      </c>
      <c r="J610" s="46">
        <f t="shared" si="18"/>
        <v>97062.489340271946</v>
      </c>
      <c r="K610" s="36">
        <f t="shared" si="19"/>
        <v>97062.713951769139</v>
      </c>
    </row>
    <row r="611" spans="1:11" x14ac:dyDescent="0.25">
      <c r="A611" s="58">
        <v>1600185</v>
      </c>
      <c r="B611" s="34">
        <v>16</v>
      </c>
      <c r="C611" s="35" t="s">
        <v>45</v>
      </c>
      <c r="D611" s="34">
        <v>738</v>
      </c>
      <c r="E611" s="34">
        <v>5</v>
      </c>
      <c r="F611" s="35" t="s">
        <v>37</v>
      </c>
      <c r="G611" s="34">
        <v>13</v>
      </c>
      <c r="H611" s="35" t="s">
        <v>46</v>
      </c>
      <c r="I611" s="34">
        <v>806</v>
      </c>
      <c r="J611" s="46">
        <f t="shared" si="18"/>
        <v>58397.486486486479</v>
      </c>
      <c r="K611" s="36">
        <f t="shared" si="19"/>
        <v>58397.621623622988</v>
      </c>
    </row>
    <row r="612" spans="1:11" x14ac:dyDescent="0.25">
      <c r="A612" s="58">
        <v>1600186</v>
      </c>
      <c r="B612" s="34">
        <v>16</v>
      </c>
      <c r="C612" s="35" t="s">
        <v>45</v>
      </c>
      <c r="D612" s="34">
        <v>663</v>
      </c>
      <c r="E612" s="34">
        <v>5</v>
      </c>
      <c r="F612" s="35" t="s">
        <v>37</v>
      </c>
      <c r="G612" s="34">
        <v>13</v>
      </c>
      <c r="H612" s="35" t="s">
        <v>46</v>
      </c>
      <c r="I612" s="34">
        <v>1766</v>
      </c>
      <c r="J612" s="46">
        <f t="shared" si="18"/>
        <v>128038.01695484303</v>
      </c>
      <c r="K612" s="36">
        <f t="shared" si="19"/>
        <v>128038.31324655037</v>
      </c>
    </row>
    <row r="613" spans="1:11" x14ac:dyDescent="0.25">
      <c r="A613" s="58">
        <v>1600187</v>
      </c>
      <c r="B613" s="34">
        <v>16</v>
      </c>
      <c r="C613" s="35" t="s">
        <v>45</v>
      </c>
      <c r="D613" s="34">
        <v>645</v>
      </c>
      <c r="E613" s="34">
        <v>5</v>
      </c>
      <c r="F613" s="35" t="s">
        <v>37</v>
      </c>
      <c r="G613" s="34">
        <v>13</v>
      </c>
      <c r="H613" s="35" t="s">
        <v>46</v>
      </c>
      <c r="I613" s="34">
        <v>786</v>
      </c>
      <c r="J613" s="46">
        <f t="shared" si="18"/>
        <v>56946.642101729056</v>
      </c>
      <c r="K613" s="36">
        <f t="shared" si="19"/>
        <v>56946.773881478672</v>
      </c>
    </row>
    <row r="614" spans="1:11" x14ac:dyDescent="0.25">
      <c r="A614" s="58">
        <v>1600188</v>
      </c>
      <c r="B614" s="34">
        <v>16</v>
      </c>
      <c r="C614" s="35" t="s">
        <v>45</v>
      </c>
      <c r="D614" s="34">
        <v>801</v>
      </c>
      <c r="E614" s="34">
        <v>5</v>
      </c>
      <c r="F614" s="35" t="s">
        <v>37</v>
      </c>
      <c r="G614" s="34">
        <v>13</v>
      </c>
      <c r="H614" s="35" t="s">
        <v>46</v>
      </c>
      <c r="I614" s="34">
        <v>1382</v>
      </c>
      <c r="J614" s="46">
        <f t="shared" si="18"/>
        <v>100181.80476750042</v>
      </c>
      <c r="K614" s="36">
        <f t="shared" si="19"/>
        <v>100182.03659737944</v>
      </c>
    </row>
    <row r="615" spans="1:11" x14ac:dyDescent="0.25">
      <c r="A615" s="58">
        <v>1600189</v>
      </c>
      <c r="B615" s="34">
        <v>16</v>
      </c>
      <c r="C615" s="35" t="s">
        <v>45</v>
      </c>
      <c r="D615" s="34">
        <v>522</v>
      </c>
      <c r="E615" s="34">
        <v>5</v>
      </c>
      <c r="F615" s="35" t="s">
        <v>37</v>
      </c>
      <c r="G615" s="34">
        <v>13</v>
      </c>
      <c r="H615" s="35" t="s">
        <v>46</v>
      </c>
      <c r="I615" s="34">
        <v>1146</v>
      </c>
      <c r="J615" s="46">
        <f t="shared" si="18"/>
        <v>83061.841027362767</v>
      </c>
      <c r="K615" s="36">
        <f t="shared" si="19"/>
        <v>83062.033240076446</v>
      </c>
    </row>
    <row r="616" spans="1:11" x14ac:dyDescent="0.25">
      <c r="A616" s="58">
        <v>1600190</v>
      </c>
      <c r="B616" s="34">
        <v>16</v>
      </c>
      <c r="C616" s="35" t="s">
        <v>45</v>
      </c>
      <c r="D616" s="34">
        <v>711</v>
      </c>
      <c r="E616" s="34">
        <v>5</v>
      </c>
      <c r="F616" s="35" t="s">
        <v>37</v>
      </c>
      <c r="G616" s="34">
        <v>13</v>
      </c>
      <c r="H616" s="35" t="s">
        <v>46</v>
      </c>
      <c r="I616" s="34">
        <v>2464</v>
      </c>
      <c r="J616" s="46">
        <f t="shared" si="18"/>
        <v>178672.48598287729</v>
      </c>
      <c r="K616" s="36">
        <f t="shared" si="19"/>
        <v>178672.89944738717</v>
      </c>
    </row>
    <row r="617" spans="1:11" x14ac:dyDescent="0.25">
      <c r="A617" s="58">
        <v>1600191</v>
      </c>
      <c r="B617" s="34">
        <v>16</v>
      </c>
      <c r="C617" s="35" t="s">
        <v>45</v>
      </c>
      <c r="D617" s="34">
        <v>582</v>
      </c>
      <c r="E617" s="34">
        <v>5</v>
      </c>
      <c r="F617" s="35" t="s">
        <v>37</v>
      </c>
      <c r="G617" s="34">
        <v>13</v>
      </c>
      <c r="H617" s="35" t="s">
        <v>46</v>
      </c>
      <c r="I617" s="34">
        <v>1183</v>
      </c>
      <c r="J617" s="46">
        <f t="shared" si="18"/>
        <v>85745.903139164002</v>
      </c>
      <c r="K617" s="36">
        <f t="shared" si="19"/>
        <v>85746.101563043441</v>
      </c>
    </row>
    <row r="618" spans="1:11" x14ac:dyDescent="0.25">
      <c r="A618" s="58">
        <v>1600192</v>
      </c>
      <c r="B618" s="34">
        <v>16</v>
      </c>
      <c r="C618" s="35" t="s">
        <v>45</v>
      </c>
      <c r="D618" s="34">
        <v>630</v>
      </c>
      <c r="E618" s="34">
        <v>5</v>
      </c>
      <c r="F618" s="35" t="s">
        <v>37</v>
      </c>
      <c r="G618" s="34">
        <v>13</v>
      </c>
      <c r="H618" s="35" t="s">
        <v>46</v>
      </c>
      <c r="I618" s="34">
        <v>1373</v>
      </c>
      <c r="J618" s="46">
        <f t="shared" si="18"/>
        <v>99528.924794359569</v>
      </c>
      <c r="K618" s="36">
        <f t="shared" si="19"/>
        <v>99529.155113414483</v>
      </c>
    </row>
    <row r="619" spans="1:11" x14ac:dyDescent="0.25">
      <c r="A619" s="58">
        <v>1600193</v>
      </c>
      <c r="B619" s="34">
        <v>16</v>
      </c>
      <c r="C619" s="35" t="s">
        <v>45</v>
      </c>
      <c r="D619" s="34">
        <v>591</v>
      </c>
      <c r="E619" s="34">
        <v>5</v>
      </c>
      <c r="F619" s="35" t="s">
        <v>37</v>
      </c>
      <c r="G619" s="34">
        <v>13</v>
      </c>
      <c r="H619" s="35" t="s">
        <v>46</v>
      </c>
      <c r="I619" s="34">
        <v>2299</v>
      </c>
      <c r="J619" s="46">
        <f t="shared" si="18"/>
        <v>166703.01980862848</v>
      </c>
      <c r="K619" s="36">
        <f t="shared" si="19"/>
        <v>166703.40557469652</v>
      </c>
    </row>
    <row r="620" spans="1:11" x14ac:dyDescent="0.25">
      <c r="A620" s="58">
        <v>1600194</v>
      </c>
      <c r="B620" s="34">
        <v>16</v>
      </c>
      <c r="C620" s="35" t="s">
        <v>45</v>
      </c>
      <c r="D620" s="34">
        <v>756</v>
      </c>
      <c r="E620" s="34">
        <v>5</v>
      </c>
      <c r="F620" s="35" t="s">
        <v>37</v>
      </c>
      <c r="G620" s="34">
        <v>13</v>
      </c>
      <c r="H620" s="35" t="s">
        <v>46</v>
      </c>
      <c r="I620" s="34">
        <v>2161</v>
      </c>
      <c r="J620" s="46">
        <f t="shared" si="18"/>
        <v>156692.19355380224</v>
      </c>
      <c r="K620" s="36">
        <f t="shared" si="19"/>
        <v>156692.55615390072</v>
      </c>
    </row>
    <row r="621" spans="1:11" x14ac:dyDescent="0.25">
      <c r="A621" s="58">
        <v>1600195</v>
      </c>
      <c r="B621" s="34">
        <v>16</v>
      </c>
      <c r="C621" s="35" t="s">
        <v>45</v>
      </c>
      <c r="D621" s="34">
        <v>753</v>
      </c>
      <c r="E621" s="34">
        <v>5</v>
      </c>
      <c r="F621" s="35" t="s">
        <v>37</v>
      </c>
      <c r="G621" s="34">
        <v>13</v>
      </c>
      <c r="H621" s="35" t="s">
        <v>46</v>
      </c>
      <c r="I621" s="34">
        <v>2148</v>
      </c>
      <c r="J621" s="46">
        <f t="shared" si="18"/>
        <v>155749.1447037099</v>
      </c>
      <c r="K621" s="36">
        <f t="shared" si="19"/>
        <v>155749.5051215069</v>
      </c>
    </row>
    <row r="622" spans="1:11" x14ac:dyDescent="0.25">
      <c r="A622" s="58">
        <v>1600196</v>
      </c>
      <c r="B622" s="34">
        <v>16</v>
      </c>
      <c r="C622" s="35" t="s">
        <v>45</v>
      </c>
      <c r="D622" s="34">
        <v>705</v>
      </c>
      <c r="E622" s="34">
        <v>5</v>
      </c>
      <c r="F622" s="35" t="s">
        <v>37</v>
      </c>
      <c r="G622" s="34">
        <v>13</v>
      </c>
      <c r="H622" s="35" t="s">
        <v>46</v>
      </c>
      <c r="I622" s="34">
        <v>3256</v>
      </c>
      <c r="J622" s="46">
        <f t="shared" si="18"/>
        <v>236125.92361927143</v>
      </c>
      <c r="K622" s="36">
        <f t="shared" si="19"/>
        <v>236126.47003630226</v>
      </c>
    </row>
    <row r="623" spans="1:11" x14ac:dyDescent="0.25">
      <c r="A623" s="58">
        <v>1600197</v>
      </c>
      <c r="B623" s="34">
        <v>16</v>
      </c>
      <c r="C623" s="35" t="s">
        <v>45</v>
      </c>
      <c r="D623" s="34">
        <v>600</v>
      </c>
      <c r="E623" s="34">
        <v>5</v>
      </c>
      <c r="F623" s="35" t="s">
        <v>37</v>
      </c>
      <c r="G623" s="34">
        <v>13</v>
      </c>
      <c r="H623" s="35" t="s">
        <v>46</v>
      </c>
      <c r="I623" s="34">
        <v>2188</v>
      </c>
      <c r="J623" s="46">
        <f t="shared" si="18"/>
        <v>158650.83347322477</v>
      </c>
      <c r="K623" s="36">
        <f t="shared" si="19"/>
        <v>158651.20060579554</v>
      </c>
    </row>
    <row r="624" spans="1:11" x14ac:dyDescent="0.25">
      <c r="A624" s="58">
        <v>1700001</v>
      </c>
      <c r="B624" s="34">
        <v>17</v>
      </c>
      <c r="C624" s="35" t="s">
        <v>47</v>
      </c>
      <c r="D624" s="34">
        <v>609</v>
      </c>
      <c r="E624" s="34">
        <v>5</v>
      </c>
      <c r="F624" s="35" t="s">
        <v>37</v>
      </c>
      <c r="G624" s="34">
        <v>50</v>
      </c>
      <c r="H624" s="35" t="s">
        <v>42</v>
      </c>
      <c r="I624" s="34">
        <v>5654</v>
      </c>
      <c r="J624" s="46">
        <f t="shared" si="18"/>
        <v>410082.16535168706</v>
      </c>
      <c r="K624" s="36">
        <f t="shared" si="19"/>
        <v>410083.11431940628</v>
      </c>
    </row>
    <row r="625" spans="1:11" x14ac:dyDescent="0.25">
      <c r="A625" s="58">
        <v>1700002</v>
      </c>
      <c r="B625" s="34">
        <v>17</v>
      </c>
      <c r="C625" s="35" t="s">
        <v>47</v>
      </c>
      <c r="D625" s="34">
        <v>531</v>
      </c>
      <c r="E625" s="34">
        <v>5</v>
      </c>
      <c r="F625" s="35" t="s">
        <v>37</v>
      </c>
      <c r="G625" s="34">
        <v>50</v>
      </c>
      <c r="H625" s="35" t="s">
        <v>42</v>
      </c>
      <c r="I625" s="34">
        <v>5727</v>
      </c>
      <c r="J625" s="46">
        <f t="shared" si="18"/>
        <v>415377.7473560517</v>
      </c>
      <c r="K625" s="36">
        <f t="shared" si="19"/>
        <v>415378.70857823308</v>
      </c>
    </row>
    <row r="626" spans="1:11" x14ac:dyDescent="0.25">
      <c r="A626" s="58">
        <v>1700003</v>
      </c>
      <c r="B626" s="34">
        <v>17</v>
      </c>
      <c r="C626" s="35" t="s">
        <v>47</v>
      </c>
      <c r="D626" s="34">
        <v>621</v>
      </c>
      <c r="E626" s="34">
        <v>5</v>
      </c>
      <c r="F626" s="35" t="s">
        <v>37</v>
      </c>
      <c r="G626" s="34">
        <v>50</v>
      </c>
      <c r="H626" s="35" t="s">
        <v>42</v>
      </c>
      <c r="I626" s="34">
        <v>5002</v>
      </c>
      <c r="J626" s="46">
        <f t="shared" si="18"/>
        <v>362784.63840859488</v>
      </c>
      <c r="K626" s="36">
        <f t="shared" si="19"/>
        <v>362785.47792550141</v>
      </c>
    </row>
    <row r="627" spans="1:11" x14ac:dyDescent="0.25">
      <c r="A627" s="58">
        <v>1700004</v>
      </c>
      <c r="B627" s="34">
        <v>17</v>
      </c>
      <c r="C627" s="35" t="s">
        <v>47</v>
      </c>
      <c r="D627" s="34">
        <v>609</v>
      </c>
      <c r="E627" s="34">
        <v>5</v>
      </c>
      <c r="F627" s="35" t="s">
        <v>37</v>
      </c>
      <c r="G627" s="34">
        <v>50</v>
      </c>
      <c r="H627" s="35" t="s">
        <v>42</v>
      </c>
      <c r="I627" s="34">
        <v>5336</v>
      </c>
      <c r="J627" s="46">
        <f t="shared" si="18"/>
        <v>387013.73963404394</v>
      </c>
      <c r="K627" s="36">
        <f t="shared" si="19"/>
        <v>387014.63521931157</v>
      </c>
    </row>
    <row r="628" spans="1:11" x14ac:dyDescent="0.25">
      <c r="A628" s="58">
        <v>1700005</v>
      </c>
      <c r="B628" s="34">
        <v>17</v>
      </c>
      <c r="C628" s="35" t="s">
        <v>47</v>
      </c>
      <c r="D628" s="34">
        <v>738</v>
      </c>
      <c r="E628" s="34">
        <v>5</v>
      </c>
      <c r="F628" s="35" t="s">
        <v>37</v>
      </c>
      <c r="G628" s="34">
        <v>50</v>
      </c>
      <c r="H628" s="35" t="s">
        <v>42</v>
      </c>
      <c r="I628" s="34">
        <v>5178</v>
      </c>
      <c r="J628" s="46">
        <f t="shared" si="18"/>
        <v>375552.06899446028</v>
      </c>
      <c r="K628" s="36">
        <f t="shared" si="19"/>
        <v>375552.93805637147</v>
      </c>
    </row>
    <row r="629" spans="1:11" x14ac:dyDescent="0.25">
      <c r="A629" s="58">
        <v>1700006</v>
      </c>
      <c r="B629" s="34">
        <v>17</v>
      </c>
      <c r="C629" s="35" t="s">
        <v>47</v>
      </c>
      <c r="D629" s="34">
        <v>546</v>
      </c>
      <c r="E629" s="34">
        <v>5</v>
      </c>
      <c r="F629" s="35" t="s">
        <v>37</v>
      </c>
      <c r="G629" s="34">
        <v>50</v>
      </c>
      <c r="H629" s="35" t="s">
        <v>42</v>
      </c>
      <c r="I629" s="34">
        <v>5399</v>
      </c>
      <c r="J629" s="46">
        <f t="shared" si="18"/>
        <v>391583.89944602986</v>
      </c>
      <c r="K629" s="36">
        <f t="shared" si="19"/>
        <v>391584.8056070662</v>
      </c>
    </row>
    <row r="630" spans="1:11" x14ac:dyDescent="0.25">
      <c r="A630" s="58">
        <v>1700007</v>
      </c>
      <c r="B630" s="34">
        <v>17</v>
      </c>
      <c r="C630" s="35" t="s">
        <v>47</v>
      </c>
      <c r="D630" s="34">
        <v>675</v>
      </c>
      <c r="E630" s="34">
        <v>5</v>
      </c>
      <c r="F630" s="35" t="s">
        <v>37</v>
      </c>
      <c r="G630" s="34">
        <v>50</v>
      </c>
      <c r="H630" s="35" t="s">
        <v>42</v>
      </c>
      <c r="I630" s="34">
        <v>5183</v>
      </c>
      <c r="J630" s="46">
        <f t="shared" si="18"/>
        <v>375914.78009064961</v>
      </c>
      <c r="K630" s="36">
        <f t="shared" si="19"/>
        <v>375915.64999190753</v>
      </c>
    </row>
    <row r="631" spans="1:11" x14ac:dyDescent="0.25">
      <c r="A631" s="58">
        <v>1700008</v>
      </c>
      <c r="B631" s="34">
        <v>17</v>
      </c>
      <c r="C631" s="35" t="s">
        <v>47</v>
      </c>
      <c r="D631" s="34">
        <v>870</v>
      </c>
      <c r="E631" s="34">
        <v>5</v>
      </c>
      <c r="F631" s="35" t="s">
        <v>37</v>
      </c>
      <c r="G631" s="34">
        <v>50</v>
      </c>
      <c r="H631" s="35" t="s">
        <v>42</v>
      </c>
      <c r="I631" s="34">
        <v>5219</v>
      </c>
      <c r="J631" s="46">
        <f t="shared" si="18"/>
        <v>378526.29998321302</v>
      </c>
      <c r="K631" s="36">
        <f t="shared" si="19"/>
        <v>378527.17592776736</v>
      </c>
    </row>
    <row r="632" spans="1:11" x14ac:dyDescent="0.25">
      <c r="A632" s="58">
        <v>1700009</v>
      </c>
      <c r="B632" s="34">
        <v>17</v>
      </c>
      <c r="C632" s="35" t="s">
        <v>47</v>
      </c>
      <c r="D632" s="34">
        <v>654</v>
      </c>
      <c r="E632" s="34">
        <v>5</v>
      </c>
      <c r="F632" s="35" t="s">
        <v>37</v>
      </c>
      <c r="G632" s="34">
        <v>50</v>
      </c>
      <c r="H632" s="35" t="s">
        <v>42</v>
      </c>
      <c r="I632" s="34">
        <v>5136</v>
      </c>
      <c r="J632" s="46">
        <f t="shared" si="18"/>
        <v>372505.29578646965</v>
      </c>
      <c r="K632" s="36">
        <f t="shared" si="19"/>
        <v>372506.15779786836</v>
      </c>
    </row>
    <row r="633" spans="1:11" x14ac:dyDescent="0.25">
      <c r="A633" s="58">
        <v>1700010</v>
      </c>
      <c r="B633" s="34">
        <v>17</v>
      </c>
      <c r="C633" s="35" t="s">
        <v>47</v>
      </c>
      <c r="D633" s="34">
        <v>750</v>
      </c>
      <c r="E633" s="34">
        <v>5</v>
      </c>
      <c r="F633" s="35" t="s">
        <v>37</v>
      </c>
      <c r="G633" s="34">
        <v>50</v>
      </c>
      <c r="H633" s="35" t="s">
        <v>42</v>
      </c>
      <c r="I633" s="34">
        <v>4459</v>
      </c>
      <c r="J633" s="46">
        <f t="shared" si="18"/>
        <v>323394.21336243075</v>
      </c>
      <c r="K633" s="36">
        <f t="shared" si="19"/>
        <v>323394.96172628313</v>
      </c>
    </row>
    <row r="634" spans="1:11" x14ac:dyDescent="0.25">
      <c r="A634" s="58">
        <v>1700011</v>
      </c>
      <c r="B634" s="34">
        <v>17</v>
      </c>
      <c r="C634" s="35" t="s">
        <v>47</v>
      </c>
      <c r="D634" s="34">
        <v>732</v>
      </c>
      <c r="E634" s="34">
        <v>5</v>
      </c>
      <c r="F634" s="35" t="s">
        <v>37</v>
      </c>
      <c r="G634" s="34">
        <v>50</v>
      </c>
      <c r="H634" s="35" t="s">
        <v>42</v>
      </c>
      <c r="I634" s="34">
        <v>4081</v>
      </c>
      <c r="J634" s="46">
        <f t="shared" si="18"/>
        <v>295973.25449051533</v>
      </c>
      <c r="K634" s="36">
        <f t="shared" si="19"/>
        <v>295973.9393997555</v>
      </c>
    </row>
    <row r="635" spans="1:11" x14ac:dyDescent="0.25">
      <c r="A635" s="58">
        <v>1700012</v>
      </c>
      <c r="B635" s="34">
        <v>17</v>
      </c>
      <c r="C635" s="35" t="s">
        <v>47</v>
      </c>
      <c r="D635" s="34">
        <v>576</v>
      </c>
      <c r="E635" s="34">
        <v>5</v>
      </c>
      <c r="F635" s="35" t="s">
        <v>37</v>
      </c>
      <c r="G635" s="34">
        <v>50</v>
      </c>
      <c r="H635" s="35" t="s">
        <v>42</v>
      </c>
      <c r="I635" s="34">
        <v>4093</v>
      </c>
      <c r="J635" s="46">
        <f t="shared" si="18"/>
        <v>296843.76112136978</v>
      </c>
      <c r="K635" s="36">
        <f t="shared" si="19"/>
        <v>296844.44804504205</v>
      </c>
    </row>
    <row r="636" spans="1:11" x14ac:dyDescent="0.25">
      <c r="A636" s="58">
        <v>1700013</v>
      </c>
      <c r="B636" s="34">
        <v>17</v>
      </c>
      <c r="C636" s="35" t="s">
        <v>47</v>
      </c>
      <c r="D636" s="34">
        <v>522</v>
      </c>
      <c r="E636" s="34">
        <v>5</v>
      </c>
      <c r="F636" s="35" t="s">
        <v>37</v>
      </c>
      <c r="G636" s="34">
        <v>50</v>
      </c>
      <c r="H636" s="35" t="s">
        <v>42</v>
      </c>
      <c r="I636" s="34">
        <v>4847</v>
      </c>
      <c r="J636" s="46">
        <f t="shared" si="18"/>
        <v>351540.59442672483</v>
      </c>
      <c r="K636" s="36">
        <f t="shared" si="19"/>
        <v>351541.40792388294</v>
      </c>
    </row>
    <row r="637" spans="1:11" x14ac:dyDescent="0.25">
      <c r="A637" s="58">
        <v>1700014</v>
      </c>
      <c r="B637" s="34">
        <v>17</v>
      </c>
      <c r="C637" s="35" t="s">
        <v>47</v>
      </c>
      <c r="D637" s="34">
        <v>612</v>
      </c>
      <c r="E637" s="34">
        <v>5</v>
      </c>
      <c r="F637" s="35" t="s">
        <v>37</v>
      </c>
      <c r="G637" s="34">
        <v>50</v>
      </c>
      <c r="H637" s="35" t="s">
        <v>42</v>
      </c>
      <c r="I637" s="34">
        <v>4715</v>
      </c>
      <c r="J637" s="46">
        <f t="shared" si="18"/>
        <v>341965.02148732584</v>
      </c>
      <c r="K637" s="36">
        <f t="shared" si="19"/>
        <v>341965.81282573048</v>
      </c>
    </row>
    <row r="638" spans="1:11" x14ac:dyDescent="0.25">
      <c r="A638" s="58">
        <v>1700015</v>
      </c>
      <c r="B638" s="34">
        <v>17</v>
      </c>
      <c r="C638" s="35" t="s">
        <v>47</v>
      </c>
      <c r="D638" s="34">
        <v>597</v>
      </c>
      <c r="E638" s="34">
        <v>5</v>
      </c>
      <c r="F638" s="35" t="s">
        <v>37</v>
      </c>
      <c r="G638" s="34">
        <v>50</v>
      </c>
      <c r="H638" s="35" t="s">
        <v>42</v>
      </c>
      <c r="I638" s="34">
        <v>2573</v>
      </c>
      <c r="J638" s="46">
        <f t="shared" si="18"/>
        <v>186579.58787980527</v>
      </c>
      <c r="K638" s="36">
        <f t="shared" si="19"/>
        <v>186580.01964207372</v>
      </c>
    </row>
    <row r="639" spans="1:11" x14ac:dyDescent="0.25">
      <c r="A639" s="58">
        <v>1700016</v>
      </c>
      <c r="B639" s="34">
        <v>17</v>
      </c>
      <c r="C639" s="35" t="s">
        <v>47</v>
      </c>
      <c r="D639" s="34">
        <v>531</v>
      </c>
      <c r="E639" s="34">
        <v>5</v>
      </c>
      <c r="F639" s="35" t="s">
        <v>37</v>
      </c>
      <c r="G639" s="34">
        <v>50</v>
      </c>
      <c r="H639" s="35" t="s">
        <v>42</v>
      </c>
      <c r="I639" s="34">
        <v>3598</v>
      </c>
      <c r="J639" s="46">
        <f t="shared" si="18"/>
        <v>260935.36259862344</v>
      </c>
      <c r="K639" s="36">
        <f t="shared" si="19"/>
        <v>260935.96642697015</v>
      </c>
    </row>
    <row r="640" spans="1:11" x14ac:dyDescent="0.25">
      <c r="A640" s="58">
        <v>1700017</v>
      </c>
      <c r="B640" s="34">
        <v>17</v>
      </c>
      <c r="C640" s="35" t="s">
        <v>47</v>
      </c>
      <c r="D640" s="34">
        <v>681</v>
      </c>
      <c r="E640" s="34">
        <v>5</v>
      </c>
      <c r="F640" s="35" t="s">
        <v>37</v>
      </c>
      <c r="G640" s="34">
        <v>50</v>
      </c>
      <c r="H640" s="35" t="s">
        <v>42</v>
      </c>
      <c r="I640" s="34">
        <v>2409</v>
      </c>
      <c r="J640" s="46">
        <f t="shared" si="18"/>
        <v>174682.66392479435</v>
      </c>
      <c r="K640" s="36">
        <f t="shared" si="19"/>
        <v>174683.06815649031</v>
      </c>
    </row>
    <row r="641" spans="1:11" x14ac:dyDescent="0.25">
      <c r="A641" s="58">
        <v>1700018</v>
      </c>
      <c r="B641" s="34">
        <v>17</v>
      </c>
      <c r="C641" s="35" t="s">
        <v>47</v>
      </c>
      <c r="D641" s="34">
        <v>924</v>
      </c>
      <c r="E641" s="34">
        <v>5</v>
      </c>
      <c r="F641" s="35" t="s">
        <v>37</v>
      </c>
      <c r="G641" s="34">
        <v>50</v>
      </c>
      <c r="H641" s="35" t="s">
        <v>42</v>
      </c>
      <c r="I641" s="34">
        <v>2086</v>
      </c>
      <c r="J641" s="46">
        <f t="shared" si="18"/>
        <v>151251.52711096188</v>
      </c>
      <c r="K641" s="36">
        <f t="shared" si="19"/>
        <v>151251.87712085951</v>
      </c>
    </row>
    <row r="642" spans="1:11" x14ac:dyDescent="0.25">
      <c r="A642" s="58">
        <v>1700019</v>
      </c>
      <c r="B642" s="34">
        <v>17</v>
      </c>
      <c r="C642" s="35" t="s">
        <v>47</v>
      </c>
      <c r="D642" s="34">
        <v>582</v>
      </c>
      <c r="E642" s="34">
        <v>5</v>
      </c>
      <c r="F642" s="35" t="s">
        <v>37</v>
      </c>
      <c r="G642" s="34">
        <v>50</v>
      </c>
      <c r="H642" s="35" t="s">
        <v>42</v>
      </c>
      <c r="I642" s="34">
        <v>1935</v>
      </c>
      <c r="J642" s="46">
        <f t="shared" si="18"/>
        <v>140297.6520060433</v>
      </c>
      <c r="K642" s="36">
        <f t="shared" si="19"/>
        <v>140297.97666766989</v>
      </c>
    </row>
    <row r="643" spans="1:11" x14ac:dyDescent="0.25">
      <c r="A643" s="58">
        <v>1700020</v>
      </c>
      <c r="B643" s="34">
        <v>17</v>
      </c>
      <c r="C643" s="35" t="s">
        <v>47</v>
      </c>
      <c r="D643" s="34">
        <v>894</v>
      </c>
      <c r="E643" s="34">
        <v>5</v>
      </c>
      <c r="F643" s="35" t="s">
        <v>37</v>
      </c>
      <c r="G643" s="34">
        <v>50</v>
      </c>
      <c r="H643" s="35" t="s">
        <v>42</v>
      </c>
      <c r="I643" s="34">
        <v>2688</v>
      </c>
      <c r="J643" s="46">
        <f t="shared" ref="J643:J706" si="20">(1+(I643-1)*((432135-1)/(5958-1)))</f>
        <v>194921.94309216048</v>
      </c>
      <c r="K643" s="36">
        <f t="shared" ref="K643:K706" si="21">J643+(J643/432135)</f>
        <v>194922.39415940357</v>
      </c>
    </row>
    <row r="644" spans="1:11" x14ac:dyDescent="0.25">
      <c r="A644" s="58">
        <v>1700021</v>
      </c>
      <c r="B644" s="34">
        <v>17</v>
      </c>
      <c r="C644" s="35" t="s">
        <v>47</v>
      </c>
      <c r="D644" s="34">
        <v>633</v>
      </c>
      <c r="E644" s="34">
        <v>5</v>
      </c>
      <c r="F644" s="35" t="s">
        <v>37</v>
      </c>
      <c r="G644" s="34">
        <v>50</v>
      </c>
      <c r="H644" s="35" t="s">
        <v>42</v>
      </c>
      <c r="I644" s="34">
        <v>3535</v>
      </c>
      <c r="J644" s="46">
        <f t="shared" si="20"/>
        <v>256365.20278663756</v>
      </c>
      <c r="K644" s="36">
        <f t="shared" si="21"/>
        <v>256365.79603921555</v>
      </c>
    </row>
    <row r="645" spans="1:11" x14ac:dyDescent="0.25">
      <c r="A645" s="58">
        <v>1700022</v>
      </c>
      <c r="B645" s="34">
        <v>17</v>
      </c>
      <c r="C645" s="35" t="s">
        <v>47</v>
      </c>
      <c r="D645" s="34">
        <v>621</v>
      </c>
      <c r="E645" s="34">
        <v>5</v>
      </c>
      <c r="F645" s="35" t="s">
        <v>37</v>
      </c>
      <c r="G645" s="34">
        <v>50</v>
      </c>
      <c r="H645" s="35" t="s">
        <v>42</v>
      </c>
      <c r="I645" s="34">
        <v>1033</v>
      </c>
      <c r="J645" s="46">
        <f t="shared" si="20"/>
        <v>74864.570253483296</v>
      </c>
      <c r="K645" s="36">
        <f t="shared" si="21"/>
        <v>74864.743496961033</v>
      </c>
    </row>
    <row r="646" spans="1:11" x14ac:dyDescent="0.25">
      <c r="A646" s="58">
        <v>1700023</v>
      </c>
      <c r="B646" s="34">
        <v>17</v>
      </c>
      <c r="C646" s="35" t="s">
        <v>47</v>
      </c>
      <c r="D646" s="34">
        <v>693</v>
      </c>
      <c r="E646" s="34">
        <v>5</v>
      </c>
      <c r="F646" s="35" t="s">
        <v>37</v>
      </c>
      <c r="G646" s="34">
        <v>50</v>
      </c>
      <c r="H646" s="35" t="s">
        <v>42</v>
      </c>
      <c r="I646" s="34">
        <v>3442</v>
      </c>
      <c r="J646" s="46">
        <f t="shared" si="20"/>
        <v>249618.77639751552</v>
      </c>
      <c r="K646" s="36">
        <f t="shared" si="21"/>
        <v>249619.35403824446</v>
      </c>
    </row>
    <row r="647" spans="1:11" x14ac:dyDescent="0.25">
      <c r="A647" s="58">
        <v>1700024</v>
      </c>
      <c r="B647" s="34">
        <v>17</v>
      </c>
      <c r="C647" s="35" t="s">
        <v>47</v>
      </c>
      <c r="D647" s="34">
        <v>705</v>
      </c>
      <c r="E647" s="34">
        <v>5</v>
      </c>
      <c r="F647" s="35" t="s">
        <v>37</v>
      </c>
      <c r="G647" s="34">
        <v>50</v>
      </c>
      <c r="H647" s="35" t="s">
        <v>42</v>
      </c>
      <c r="I647" s="34">
        <v>2218</v>
      </c>
      <c r="J647" s="46">
        <f t="shared" si="20"/>
        <v>160827.1000503609</v>
      </c>
      <c r="K647" s="36">
        <f t="shared" si="21"/>
        <v>160827.47221901201</v>
      </c>
    </row>
    <row r="648" spans="1:11" x14ac:dyDescent="0.25">
      <c r="A648" s="58">
        <v>1700025</v>
      </c>
      <c r="B648" s="34">
        <v>17</v>
      </c>
      <c r="C648" s="35" t="s">
        <v>47</v>
      </c>
      <c r="D648" s="34">
        <v>948</v>
      </c>
      <c r="E648" s="34">
        <v>5</v>
      </c>
      <c r="F648" s="35" t="s">
        <v>37</v>
      </c>
      <c r="G648" s="34">
        <v>50</v>
      </c>
      <c r="H648" s="35" t="s">
        <v>42</v>
      </c>
      <c r="I648" s="34">
        <v>1355</v>
      </c>
      <c r="J648" s="46">
        <f t="shared" si="20"/>
        <v>98223.164848077882</v>
      </c>
      <c r="K648" s="36">
        <f t="shared" si="21"/>
        <v>98223.392145484584</v>
      </c>
    </row>
    <row r="649" spans="1:11" x14ac:dyDescent="0.25">
      <c r="A649" s="58">
        <v>1700026</v>
      </c>
      <c r="B649" s="34">
        <v>17</v>
      </c>
      <c r="C649" s="35" t="s">
        <v>47</v>
      </c>
      <c r="D649" s="34">
        <v>561</v>
      </c>
      <c r="E649" s="34">
        <v>5</v>
      </c>
      <c r="F649" s="35" t="s">
        <v>37</v>
      </c>
      <c r="G649" s="34">
        <v>50</v>
      </c>
      <c r="H649" s="35" t="s">
        <v>42</v>
      </c>
      <c r="I649" s="34">
        <v>4741</v>
      </c>
      <c r="J649" s="46">
        <f t="shared" si="20"/>
        <v>343851.11918751046</v>
      </c>
      <c r="K649" s="36">
        <f t="shared" si="21"/>
        <v>343851.91489051806</v>
      </c>
    </row>
    <row r="650" spans="1:11" x14ac:dyDescent="0.25">
      <c r="A650" s="58">
        <v>1700027</v>
      </c>
      <c r="B650" s="34">
        <v>17</v>
      </c>
      <c r="C650" s="35" t="s">
        <v>47</v>
      </c>
      <c r="D650" s="34">
        <v>897</v>
      </c>
      <c r="E650" s="34">
        <v>5</v>
      </c>
      <c r="F650" s="35" t="s">
        <v>37</v>
      </c>
      <c r="G650" s="34">
        <v>50</v>
      </c>
      <c r="H650" s="35" t="s">
        <v>42</v>
      </c>
      <c r="I650" s="34">
        <v>4806</v>
      </c>
      <c r="J650" s="46">
        <f t="shared" si="20"/>
        <v>348566.36343797209</v>
      </c>
      <c r="K650" s="36">
        <f t="shared" si="21"/>
        <v>348567.17005248711</v>
      </c>
    </row>
    <row r="651" spans="1:11" x14ac:dyDescent="0.25">
      <c r="A651" s="58">
        <v>1700028</v>
      </c>
      <c r="B651" s="34">
        <v>17</v>
      </c>
      <c r="C651" s="35" t="s">
        <v>47</v>
      </c>
      <c r="D651" s="34">
        <v>615</v>
      </c>
      <c r="E651" s="34">
        <v>5</v>
      </c>
      <c r="F651" s="35" t="s">
        <v>37</v>
      </c>
      <c r="G651" s="34">
        <v>50</v>
      </c>
      <c r="H651" s="35" t="s">
        <v>42</v>
      </c>
      <c r="I651" s="34">
        <v>3273</v>
      </c>
      <c r="J651" s="46">
        <f t="shared" si="20"/>
        <v>237359.14134631524</v>
      </c>
      <c r="K651" s="36">
        <f t="shared" si="21"/>
        <v>237359.69061712493</v>
      </c>
    </row>
    <row r="652" spans="1:11" x14ac:dyDescent="0.25">
      <c r="A652" s="58">
        <v>1700029</v>
      </c>
      <c r="B652" s="34">
        <v>17</v>
      </c>
      <c r="C652" s="35" t="s">
        <v>47</v>
      </c>
      <c r="D652" s="34">
        <v>591</v>
      </c>
      <c r="E652" s="34">
        <v>5</v>
      </c>
      <c r="F652" s="35" t="s">
        <v>37</v>
      </c>
      <c r="G652" s="34">
        <v>50</v>
      </c>
      <c r="H652" s="35" t="s">
        <v>42</v>
      </c>
      <c r="I652" s="34">
        <v>4346</v>
      </c>
      <c r="J652" s="46">
        <f t="shared" si="20"/>
        <v>315196.94258855126</v>
      </c>
      <c r="K652" s="36">
        <f t="shared" si="21"/>
        <v>315197.6719831677</v>
      </c>
    </row>
    <row r="653" spans="1:11" x14ac:dyDescent="0.25">
      <c r="A653" s="58">
        <v>1700030</v>
      </c>
      <c r="B653" s="34">
        <v>17</v>
      </c>
      <c r="C653" s="35" t="s">
        <v>47</v>
      </c>
      <c r="D653" s="34">
        <v>618</v>
      </c>
      <c r="E653" s="34">
        <v>5</v>
      </c>
      <c r="F653" s="35" t="s">
        <v>37</v>
      </c>
      <c r="G653" s="34">
        <v>50</v>
      </c>
      <c r="H653" s="35" t="s">
        <v>42</v>
      </c>
      <c r="I653" s="34">
        <v>4432</v>
      </c>
      <c r="J653" s="46">
        <f t="shared" si="20"/>
        <v>321435.57344300818</v>
      </c>
      <c r="K653" s="36">
        <f t="shared" si="21"/>
        <v>321436.31727438828</v>
      </c>
    </row>
    <row r="654" spans="1:11" x14ac:dyDescent="0.25">
      <c r="A654" s="58">
        <v>1700031</v>
      </c>
      <c r="B654" s="34">
        <v>17</v>
      </c>
      <c r="C654" s="35" t="s">
        <v>47</v>
      </c>
      <c r="D654" s="34">
        <v>531</v>
      </c>
      <c r="E654" s="34">
        <v>5</v>
      </c>
      <c r="F654" s="35" t="s">
        <v>37</v>
      </c>
      <c r="G654" s="34">
        <v>50</v>
      </c>
      <c r="H654" s="35" t="s">
        <v>42</v>
      </c>
      <c r="I654" s="34">
        <v>4917</v>
      </c>
      <c r="J654" s="46">
        <f t="shared" si="20"/>
        <v>356618.54977337585</v>
      </c>
      <c r="K654" s="36">
        <f t="shared" si="21"/>
        <v>356619.37502138811</v>
      </c>
    </row>
    <row r="655" spans="1:11" x14ac:dyDescent="0.25">
      <c r="A655" s="58">
        <v>1700032</v>
      </c>
      <c r="B655" s="34">
        <v>17</v>
      </c>
      <c r="C655" s="35" t="s">
        <v>47</v>
      </c>
      <c r="D655" s="34">
        <v>564</v>
      </c>
      <c r="E655" s="34">
        <v>5</v>
      </c>
      <c r="F655" s="35" t="s">
        <v>37</v>
      </c>
      <c r="G655" s="34">
        <v>50</v>
      </c>
      <c r="H655" s="35" t="s">
        <v>42</v>
      </c>
      <c r="I655" s="34">
        <v>3544</v>
      </c>
      <c r="J655" s="46">
        <f t="shared" si="20"/>
        <v>257018.08275977839</v>
      </c>
      <c r="K655" s="36">
        <f t="shared" si="21"/>
        <v>257018.67752318046</v>
      </c>
    </row>
    <row r="656" spans="1:11" x14ac:dyDescent="0.25">
      <c r="A656" s="58">
        <v>1700033</v>
      </c>
      <c r="B656" s="34">
        <v>17</v>
      </c>
      <c r="C656" s="35" t="s">
        <v>47</v>
      </c>
      <c r="D656" s="34">
        <v>510</v>
      </c>
      <c r="E656" s="34">
        <v>5</v>
      </c>
      <c r="F656" s="35" t="s">
        <v>37</v>
      </c>
      <c r="G656" s="34">
        <v>50</v>
      </c>
      <c r="H656" s="35" t="s">
        <v>42</v>
      </c>
      <c r="I656" s="34">
        <v>4403</v>
      </c>
      <c r="J656" s="46">
        <f t="shared" si="20"/>
        <v>319331.84908510995</v>
      </c>
      <c r="K656" s="36">
        <f t="shared" si="21"/>
        <v>319332.58804827905</v>
      </c>
    </row>
    <row r="657" spans="1:11" x14ac:dyDescent="0.25">
      <c r="A657" s="58">
        <v>1700034</v>
      </c>
      <c r="B657" s="34">
        <v>17</v>
      </c>
      <c r="C657" s="35" t="s">
        <v>47</v>
      </c>
      <c r="D657" s="34">
        <v>834</v>
      </c>
      <c r="E657" s="34">
        <v>5</v>
      </c>
      <c r="F657" s="35" t="s">
        <v>37</v>
      </c>
      <c r="G657" s="34">
        <v>50</v>
      </c>
      <c r="H657" s="35" t="s">
        <v>42</v>
      </c>
      <c r="I657" s="34">
        <v>4630</v>
      </c>
      <c r="J657" s="46">
        <f t="shared" si="20"/>
        <v>335798.93285210675</v>
      </c>
      <c r="K657" s="36">
        <f t="shared" si="21"/>
        <v>335799.70992161712</v>
      </c>
    </row>
    <row r="658" spans="1:11" x14ac:dyDescent="0.25">
      <c r="A658" s="58">
        <v>1700035</v>
      </c>
      <c r="B658" s="34">
        <v>17</v>
      </c>
      <c r="C658" s="35" t="s">
        <v>47</v>
      </c>
      <c r="D658" s="34">
        <v>972</v>
      </c>
      <c r="E658" s="34">
        <v>5</v>
      </c>
      <c r="F658" s="35" t="s">
        <v>37</v>
      </c>
      <c r="G658" s="34">
        <v>50</v>
      </c>
      <c r="H658" s="35" t="s">
        <v>42</v>
      </c>
      <c r="I658" s="34">
        <v>5309</v>
      </c>
      <c r="J658" s="46">
        <f t="shared" si="20"/>
        <v>385055.09971462144</v>
      </c>
      <c r="K658" s="36">
        <f t="shared" si="21"/>
        <v>385055.99076741678</v>
      </c>
    </row>
    <row r="659" spans="1:11" x14ac:dyDescent="0.25">
      <c r="A659" s="58">
        <v>1700036</v>
      </c>
      <c r="B659" s="34">
        <v>17</v>
      </c>
      <c r="C659" s="35" t="s">
        <v>47</v>
      </c>
      <c r="D659" s="34">
        <v>537</v>
      </c>
      <c r="E659" s="34">
        <v>5</v>
      </c>
      <c r="F659" s="35" t="s">
        <v>37</v>
      </c>
      <c r="G659" s="34">
        <v>50</v>
      </c>
      <c r="H659" s="35" t="s">
        <v>42</v>
      </c>
      <c r="I659" s="34">
        <v>5225</v>
      </c>
      <c r="J659" s="46">
        <f t="shared" si="20"/>
        <v>378961.55329864024</v>
      </c>
      <c r="K659" s="36">
        <f t="shared" si="21"/>
        <v>378962.43025041063</v>
      </c>
    </row>
    <row r="660" spans="1:11" x14ac:dyDescent="0.25">
      <c r="A660" s="58">
        <v>1700037</v>
      </c>
      <c r="B660" s="34">
        <v>17</v>
      </c>
      <c r="C660" s="35" t="s">
        <v>47</v>
      </c>
      <c r="D660" s="34">
        <v>621</v>
      </c>
      <c r="E660" s="34">
        <v>5</v>
      </c>
      <c r="F660" s="35" t="s">
        <v>37</v>
      </c>
      <c r="G660" s="34">
        <v>51</v>
      </c>
      <c r="H660" s="35" t="s">
        <v>48</v>
      </c>
      <c r="I660" s="34">
        <v>5239</v>
      </c>
      <c r="J660" s="46">
        <f t="shared" si="20"/>
        <v>379977.14436797041</v>
      </c>
      <c r="K660" s="36">
        <f t="shared" si="21"/>
        <v>379978.02366991161</v>
      </c>
    </row>
    <row r="661" spans="1:11" x14ac:dyDescent="0.25">
      <c r="A661" s="58">
        <v>1700038</v>
      </c>
      <c r="B661" s="34">
        <v>17</v>
      </c>
      <c r="C661" s="35" t="s">
        <v>47</v>
      </c>
      <c r="D661" s="34">
        <v>531</v>
      </c>
      <c r="E661" s="34">
        <v>5</v>
      </c>
      <c r="F661" s="35" t="s">
        <v>37</v>
      </c>
      <c r="G661" s="34">
        <v>51</v>
      </c>
      <c r="H661" s="35" t="s">
        <v>48</v>
      </c>
      <c r="I661" s="34">
        <v>4623</v>
      </c>
      <c r="J661" s="46">
        <f t="shared" si="20"/>
        <v>335291.13731744164</v>
      </c>
      <c r="K661" s="36">
        <f t="shared" si="21"/>
        <v>335291.91321186657</v>
      </c>
    </row>
    <row r="662" spans="1:11" x14ac:dyDescent="0.25">
      <c r="A662" s="58">
        <v>1700039</v>
      </c>
      <c r="B662" s="34">
        <v>17</v>
      </c>
      <c r="C662" s="35" t="s">
        <v>47</v>
      </c>
      <c r="D662" s="34">
        <v>576</v>
      </c>
      <c r="E662" s="34">
        <v>5</v>
      </c>
      <c r="F662" s="35" t="s">
        <v>37</v>
      </c>
      <c r="G662" s="34">
        <v>51</v>
      </c>
      <c r="H662" s="35" t="s">
        <v>48</v>
      </c>
      <c r="I662" s="34">
        <v>4767</v>
      </c>
      <c r="J662" s="46">
        <f t="shared" si="20"/>
        <v>345737.21688769513</v>
      </c>
      <c r="K662" s="36">
        <f t="shared" si="21"/>
        <v>345738.01695530571</v>
      </c>
    </row>
    <row r="663" spans="1:11" x14ac:dyDescent="0.25">
      <c r="A663" s="58">
        <v>1700040</v>
      </c>
      <c r="B663" s="34">
        <v>17</v>
      </c>
      <c r="C663" s="35" t="s">
        <v>47</v>
      </c>
      <c r="D663" s="34">
        <v>705</v>
      </c>
      <c r="E663" s="34">
        <v>5</v>
      </c>
      <c r="F663" s="35" t="s">
        <v>37</v>
      </c>
      <c r="G663" s="34">
        <v>51</v>
      </c>
      <c r="H663" s="35" t="s">
        <v>48</v>
      </c>
      <c r="I663" s="34">
        <v>4746</v>
      </c>
      <c r="J663" s="46">
        <f t="shared" si="20"/>
        <v>344213.83028369985</v>
      </c>
      <c r="K663" s="36">
        <f t="shared" si="21"/>
        <v>344214.62682605418</v>
      </c>
    </row>
    <row r="664" spans="1:11" x14ac:dyDescent="0.25">
      <c r="A664" s="58">
        <v>1700041</v>
      </c>
      <c r="B664" s="34">
        <v>17</v>
      </c>
      <c r="C664" s="35" t="s">
        <v>47</v>
      </c>
      <c r="D664" s="34">
        <v>780</v>
      </c>
      <c r="E664" s="34">
        <v>5</v>
      </c>
      <c r="F664" s="35" t="s">
        <v>37</v>
      </c>
      <c r="G664" s="34">
        <v>51</v>
      </c>
      <c r="H664" s="35" t="s">
        <v>48</v>
      </c>
      <c r="I664" s="34">
        <v>2462</v>
      </c>
      <c r="J664" s="46">
        <f t="shared" si="20"/>
        <v>178527.40154440154</v>
      </c>
      <c r="K664" s="36">
        <f t="shared" si="21"/>
        <v>178527.81467317275</v>
      </c>
    </row>
    <row r="665" spans="1:11" x14ac:dyDescent="0.25">
      <c r="A665" s="58">
        <v>1700042</v>
      </c>
      <c r="B665" s="34">
        <v>17</v>
      </c>
      <c r="C665" s="35" t="s">
        <v>47</v>
      </c>
      <c r="D665" s="34">
        <v>666</v>
      </c>
      <c r="E665" s="34">
        <v>5</v>
      </c>
      <c r="F665" s="35" t="s">
        <v>37</v>
      </c>
      <c r="G665" s="34">
        <v>51</v>
      </c>
      <c r="H665" s="35" t="s">
        <v>48</v>
      </c>
      <c r="I665" s="34">
        <v>2877</v>
      </c>
      <c r="J665" s="46">
        <f t="shared" si="20"/>
        <v>208632.42252811816</v>
      </c>
      <c r="K665" s="36">
        <f t="shared" si="21"/>
        <v>208632.90532266739</v>
      </c>
    </row>
    <row r="666" spans="1:11" x14ac:dyDescent="0.25">
      <c r="A666" s="58">
        <v>1700043</v>
      </c>
      <c r="B666" s="34">
        <v>17</v>
      </c>
      <c r="C666" s="35" t="s">
        <v>47</v>
      </c>
      <c r="D666" s="34">
        <v>537</v>
      </c>
      <c r="E666" s="34">
        <v>5</v>
      </c>
      <c r="F666" s="35" t="s">
        <v>37</v>
      </c>
      <c r="G666" s="34">
        <v>51</v>
      </c>
      <c r="H666" s="35" t="s">
        <v>48</v>
      </c>
      <c r="I666" s="34">
        <v>1491</v>
      </c>
      <c r="J666" s="46">
        <f t="shared" si="20"/>
        <v>108088.9066644284</v>
      </c>
      <c r="K666" s="36">
        <f t="shared" si="21"/>
        <v>108089.15679206599</v>
      </c>
    </row>
    <row r="667" spans="1:11" x14ac:dyDescent="0.25">
      <c r="A667" s="58">
        <v>1700044</v>
      </c>
      <c r="B667" s="34">
        <v>17</v>
      </c>
      <c r="C667" s="35" t="s">
        <v>47</v>
      </c>
      <c r="D667" s="34">
        <v>735</v>
      </c>
      <c r="E667" s="34">
        <v>5</v>
      </c>
      <c r="F667" s="35" t="s">
        <v>37</v>
      </c>
      <c r="G667" s="34">
        <v>51</v>
      </c>
      <c r="H667" s="35" t="s">
        <v>48</v>
      </c>
      <c r="I667" s="34">
        <v>692</v>
      </c>
      <c r="J667" s="46">
        <f t="shared" si="20"/>
        <v>50127.67349336914</v>
      </c>
      <c r="K667" s="36">
        <f t="shared" si="21"/>
        <v>50127.789493400363</v>
      </c>
    </row>
    <row r="668" spans="1:11" x14ac:dyDescent="0.25">
      <c r="A668" s="58">
        <v>1700045</v>
      </c>
      <c r="B668" s="34">
        <v>17</v>
      </c>
      <c r="C668" s="35" t="s">
        <v>47</v>
      </c>
      <c r="D668" s="34">
        <v>918</v>
      </c>
      <c r="E668" s="34">
        <v>5</v>
      </c>
      <c r="F668" s="35" t="s">
        <v>37</v>
      </c>
      <c r="G668" s="34">
        <v>51</v>
      </c>
      <c r="H668" s="35" t="s">
        <v>48</v>
      </c>
      <c r="I668" s="34">
        <v>4468</v>
      </c>
      <c r="J668" s="46">
        <f t="shared" si="20"/>
        <v>324047.09333557158</v>
      </c>
      <c r="K668" s="36">
        <f t="shared" si="21"/>
        <v>324047.8432102481</v>
      </c>
    </row>
    <row r="669" spans="1:11" x14ac:dyDescent="0.25">
      <c r="A669" s="58">
        <v>1700046</v>
      </c>
      <c r="B669" s="34">
        <v>17</v>
      </c>
      <c r="C669" s="35" t="s">
        <v>47</v>
      </c>
      <c r="D669" s="34">
        <v>768</v>
      </c>
      <c r="E669" s="34">
        <v>5</v>
      </c>
      <c r="F669" s="35" t="s">
        <v>37</v>
      </c>
      <c r="G669" s="34">
        <v>51</v>
      </c>
      <c r="H669" s="35" t="s">
        <v>48</v>
      </c>
      <c r="I669" s="34">
        <v>2301</v>
      </c>
      <c r="J669" s="46">
        <f t="shared" si="20"/>
        <v>166848.10424710423</v>
      </c>
      <c r="K669" s="36">
        <f t="shared" si="21"/>
        <v>166848.49034891094</v>
      </c>
    </row>
    <row r="670" spans="1:11" x14ac:dyDescent="0.25">
      <c r="A670" s="58">
        <v>1700047</v>
      </c>
      <c r="B670" s="34">
        <v>17</v>
      </c>
      <c r="C670" s="35" t="s">
        <v>47</v>
      </c>
      <c r="D670" s="34">
        <v>504</v>
      </c>
      <c r="E670" s="34">
        <v>5</v>
      </c>
      <c r="F670" s="35" t="s">
        <v>37</v>
      </c>
      <c r="G670" s="34">
        <v>51</v>
      </c>
      <c r="H670" s="35" t="s">
        <v>48</v>
      </c>
      <c r="I670" s="34">
        <v>4351</v>
      </c>
      <c r="J670" s="46">
        <f t="shared" si="20"/>
        <v>315559.6536847406</v>
      </c>
      <c r="K670" s="36">
        <f t="shared" si="21"/>
        <v>315560.38391870377</v>
      </c>
    </row>
    <row r="671" spans="1:11" x14ac:dyDescent="0.25">
      <c r="A671" s="58">
        <v>1700048</v>
      </c>
      <c r="B671" s="34">
        <v>17</v>
      </c>
      <c r="C671" s="35" t="s">
        <v>47</v>
      </c>
      <c r="D671" s="34">
        <v>759</v>
      </c>
      <c r="E671" s="34">
        <v>5</v>
      </c>
      <c r="F671" s="35" t="s">
        <v>37</v>
      </c>
      <c r="G671" s="34">
        <v>51</v>
      </c>
      <c r="H671" s="35" t="s">
        <v>48</v>
      </c>
      <c r="I671" s="34">
        <v>2802</v>
      </c>
      <c r="J671" s="46">
        <f t="shared" si="20"/>
        <v>203191.75608527783</v>
      </c>
      <c r="K671" s="36">
        <f t="shared" si="21"/>
        <v>203192.22628962621</v>
      </c>
    </row>
    <row r="672" spans="1:11" x14ac:dyDescent="0.25">
      <c r="A672" s="58">
        <v>1700049</v>
      </c>
      <c r="B672" s="34">
        <v>17</v>
      </c>
      <c r="C672" s="35" t="s">
        <v>47</v>
      </c>
      <c r="D672" s="34">
        <v>981</v>
      </c>
      <c r="E672" s="34">
        <v>5</v>
      </c>
      <c r="F672" s="35" t="s">
        <v>37</v>
      </c>
      <c r="G672" s="34">
        <v>51</v>
      </c>
      <c r="H672" s="35" t="s">
        <v>48</v>
      </c>
      <c r="I672" s="34">
        <v>3661</v>
      </c>
      <c r="J672" s="46">
        <f t="shared" si="20"/>
        <v>265505.52241060935</v>
      </c>
      <c r="K672" s="36">
        <f t="shared" si="21"/>
        <v>265506.13681472477</v>
      </c>
    </row>
    <row r="673" spans="1:11" x14ac:dyDescent="0.25">
      <c r="A673" s="58">
        <v>1700050</v>
      </c>
      <c r="B673" s="34">
        <v>17</v>
      </c>
      <c r="C673" s="35" t="s">
        <v>47</v>
      </c>
      <c r="D673" s="34">
        <v>876</v>
      </c>
      <c r="E673" s="34">
        <v>5</v>
      </c>
      <c r="F673" s="35" t="s">
        <v>37</v>
      </c>
      <c r="G673" s="34">
        <v>51</v>
      </c>
      <c r="H673" s="35" t="s">
        <v>48</v>
      </c>
      <c r="I673" s="34">
        <v>3025</v>
      </c>
      <c r="J673" s="46">
        <f t="shared" si="20"/>
        <v>219368.67097532313</v>
      </c>
      <c r="K673" s="36">
        <f t="shared" si="21"/>
        <v>219369.17861453534</v>
      </c>
    </row>
    <row r="674" spans="1:11" x14ac:dyDescent="0.25">
      <c r="A674" s="58">
        <v>1700051</v>
      </c>
      <c r="B674" s="34">
        <v>17</v>
      </c>
      <c r="C674" s="35" t="s">
        <v>47</v>
      </c>
      <c r="D674" s="34">
        <v>768</v>
      </c>
      <c r="E674" s="34">
        <v>5</v>
      </c>
      <c r="F674" s="35" t="s">
        <v>37</v>
      </c>
      <c r="G674" s="34">
        <v>51</v>
      </c>
      <c r="H674" s="35" t="s">
        <v>48</v>
      </c>
      <c r="I674" s="34">
        <v>704</v>
      </c>
      <c r="J674" s="46">
        <f t="shared" si="20"/>
        <v>50998.180124223596</v>
      </c>
      <c r="K674" s="36">
        <f t="shared" si="21"/>
        <v>50998.298138686958</v>
      </c>
    </row>
    <row r="675" spans="1:11" x14ac:dyDescent="0.25">
      <c r="A675" s="58">
        <v>1700052</v>
      </c>
      <c r="B675" s="34">
        <v>17</v>
      </c>
      <c r="C675" s="35" t="s">
        <v>47</v>
      </c>
      <c r="D675" s="34">
        <v>771</v>
      </c>
      <c r="E675" s="34">
        <v>5</v>
      </c>
      <c r="F675" s="35" t="s">
        <v>37</v>
      </c>
      <c r="G675" s="34">
        <v>51</v>
      </c>
      <c r="H675" s="35" t="s">
        <v>48</v>
      </c>
      <c r="I675" s="34">
        <v>4364</v>
      </c>
      <c r="J675" s="46">
        <f t="shared" si="20"/>
        <v>316502.70253483293</v>
      </c>
      <c r="K675" s="36">
        <f t="shared" si="21"/>
        <v>316503.43495109759</v>
      </c>
    </row>
    <row r="676" spans="1:11" x14ac:dyDescent="0.25">
      <c r="A676" s="58">
        <v>1700053</v>
      </c>
      <c r="B676" s="34">
        <v>17</v>
      </c>
      <c r="C676" s="35" t="s">
        <v>47</v>
      </c>
      <c r="D676" s="34">
        <v>627</v>
      </c>
      <c r="E676" s="34">
        <v>5</v>
      </c>
      <c r="F676" s="35" t="s">
        <v>37</v>
      </c>
      <c r="G676" s="34">
        <v>51</v>
      </c>
      <c r="H676" s="35" t="s">
        <v>48</v>
      </c>
      <c r="I676" s="34">
        <v>1536</v>
      </c>
      <c r="J676" s="46">
        <f t="shared" si="20"/>
        <v>111353.30653013261</v>
      </c>
      <c r="K676" s="36">
        <f t="shared" si="21"/>
        <v>111353.5642118907</v>
      </c>
    </row>
    <row r="677" spans="1:11" x14ac:dyDescent="0.25">
      <c r="A677" s="58">
        <v>1700054</v>
      </c>
      <c r="B677" s="34">
        <v>17</v>
      </c>
      <c r="C677" s="35" t="s">
        <v>47</v>
      </c>
      <c r="D677" s="34">
        <v>657</v>
      </c>
      <c r="E677" s="34">
        <v>5</v>
      </c>
      <c r="F677" s="35" t="s">
        <v>37</v>
      </c>
      <c r="G677" s="34">
        <v>51</v>
      </c>
      <c r="H677" s="35" t="s">
        <v>48</v>
      </c>
      <c r="I677" s="34">
        <v>3860</v>
      </c>
      <c r="J677" s="46">
        <f t="shared" si="20"/>
        <v>279941.42403894576</v>
      </c>
      <c r="K677" s="36">
        <f t="shared" si="21"/>
        <v>279942.07184906077</v>
      </c>
    </row>
    <row r="678" spans="1:11" x14ac:dyDescent="0.25">
      <c r="A678" s="58">
        <v>1700055</v>
      </c>
      <c r="B678" s="34">
        <v>17</v>
      </c>
      <c r="C678" s="35" t="s">
        <v>47</v>
      </c>
      <c r="D678" s="34">
        <v>531</v>
      </c>
      <c r="E678" s="34">
        <v>5</v>
      </c>
      <c r="F678" s="35" t="s">
        <v>37</v>
      </c>
      <c r="G678" s="34">
        <v>51</v>
      </c>
      <c r="H678" s="35" t="s">
        <v>48</v>
      </c>
      <c r="I678" s="34">
        <v>2681</v>
      </c>
      <c r="J678" s="46">
        <f t="shared" si="20"/>
        <v>194414.14755749537</v>
      </c>
      <c r="K678" s="36">
        <f t="shared" si="21"/>
        <v>194414.59744965305</v>
      </c>
    </row>
    <row r="679" spans="1:11" x14ac:dyDescent="0.25">
      <c r="A679" s="58">
        <v>1700056</v>
      </c>
      <c r="B679" s="34">
        <v>17</v>
      </c>
      <c r="C679" s="35" t="s">
        <v>47</v>
      </c>
      <c r="D679" s="34">
        <v>978</v>
      </c>
      <c r="E679" s="34">
        <v>5</v>
      </c>
      <c r="F679" s="35" t="s">
        <v>37</v>
      </c>
      <c r="G679" s="34">
        <v>51</v>
      </c>
      <c r="H679" s="35" t="s">
        <v>48</v>
      </c>
      <c r="I679" s="34">
        <v>4099</v>
      </c>
      <c r="J679" s="46">
        <f t="shared" si="20"/>
        <v>297279.01443679701</v>
      </c>
      <c r="K679" s="36">
        <f t="shared" si="21"/>
        <v>297279.70236768533</v>
      </c>
    </row>
    <row r="680" spans="1:11" x14ac:dyDescent="0.25">
      <c r="A680" s="58">
        <v>1700057</v>
      </c>
      <c r="B680" s="34">
        <v>17</v>
      </c>
      <c r="C680" s="35" t="s">
        <v>47</v>
      </c>
      <c r="D680" s="34">
        <v>606</v>
      </c>
      <c r="E680" s="34">
        <v>5</v>
      </c>
      <c r="F680" s="35" t="s">
        <v>37</v>
      </c>
      <c r="G680" s="34">
        <v>51</v>
      </c>
      <c r="H680" s="35" t="s">
        <v>48</v>
      </c>
      <c r="I680" s="34">
        <v>3342</v>
      </c>
      <c r="J680" s="46">
        <f t="shared" si="20"/>
        <v>242364.55447372838</v>
      </c>
      <c r="K680" s="36">
        <f t="shared" si="21"/>
        <v>242365.11532752286</v>
      </c>
    </row>
    <row r="681" spans="1:11" x14ac:dyDescent="0.25">
      <c r="A681" s="58">
        <v>1700058</v>
      </c>
      <c r="B681" s="34">
        <v>17</v>
      </c>
      <c r="C681" s="35" t="s">
        <v>47</v>
      </c>
      <c r="D681" s="34">
        <v>522</v>
      </c>
      <c r="E681" s="34">
        <v>5</v>
      </c>
      <c r="F681" s="35" t="s">
        <v>37</v>
      </c>
      <c r="G681" s="34">
        <v>51</v>
      </c>
      <c r="H681" s="35" t="s">
        <v>48</v>
      </c>
      <c r="I681" s="34">
        <v>3626</v>
      </c>
      <c r="J681" s="46">
        <f t="shared" si="20"/>
        <v>262966.54473728384</v>
      </c>
      <c r="K681" s="36">
        <f t="shared" si="21"/>
        <v>262967.15326597216</v>
      </c>
    </row>
    <row r="682" spans="1:11" x14ac:dyDescent="0.25">
      <c r="A682" s="58">
        <v>1700059</v>
      </c>
      <c r="B682" s="34">
        <v>17</v>
      </c>
      <c r="C682" s="35" t="s">
        <v>47</v>
      </c>
      <c r="D682" s="34">
        <v>630</v>
      </c>
      <c r="E682" s="34">
        <v>5</v>
      </c>
      <c r="F682" s="35" t="s">
        <v>37</v>
      </c>
      <c r="G682" s="34">
        <v>51</v>
      </c>
      <c r="H682" s="35" t="s">
        <v>48</v>
      </c>
      <c r="I682" s="34">
        <v>2170</v>
      </c>
      <c r="J682" s="46">
        <f t="shared" si="20"/>
        <v>157345.07352694307</v>
      </c>
      <c r="K682" s="36">
        <f t="shared" si="21"/>
        <v>157345.43763786566</v>
      </c>
    </row>
    <row r="683" spans="1:11" x14ac:dyDescent="0.25">
      <c r="A683" s="58">
        <v>1700060</v>
      </c>
      <c r="B683" s="34">
        <v>17</v>
      </c>
      <c r="C683" s="35" t="s">
        <v>47</v>
      </c>
      <c r="D683" s="34">
        <v>723</v>
      </c>
      <c r="E683" s="34">
        <v>5</v>
      </c>
      <c r="F683" s="35" t="s">
        <v>37</v>
      </c>
      <c r="G683" s="34">
        <v>51</v>
      </c>
      <c r="H683" s="35" t="s">
        <v>48</v>
      </c>
      <c r="I683" s="34">
        <v>3116</v>
      </c>
      <c r="J683" s="46">
        <f t="shared" si="20"/>
        <v>225970.01292596944</v>
      </c>
      <c r="K683" s="36">
        <f t="shared" si="21"/>
        <v>225970.53584129203</v>
      </c>
    </row>
    <row r="684" spans="1:11" x14ac:dyDescent="0.25">
      <c r="A684" s="58">
        <v>1700061</v>
      </c>
      <c r="B684" s="34">
        <v>17</v>
      </c>
      <c r="C684" s="35" t="s">
        <v>47</v>
      </c>
      <c r="D684" s="34">
        <v>795</v>
      </c>
      <c r="E684" s="34">
        <v>5</v>
      </c>
      <c r="F684" s="35" t="s">
        <v>37</v>
      </c>
      <c r="G684" s="34">
        <v>51</v>
      </c>
      <c r="H684" s="35" t="s">
        <v>48</v>
      </c>
      <c r="I684" s="34">
        <v>5337</v>
      </c>
      <c r="J684" s="46">
        <f t="shared" si="20"/>
        <v>387086.28185328183</v>
      </c>
      <c r="K684" s="36">
        <f t="shared" si="21"/>
        <v>387087.17760641885</v>
      </c>
    </row>
    <row r="685" spans="1:11" x14ac:dyDescent="0.25">
      <c r="A685" s="58">
        <v>1700062</v>
      </c>
      <c r="B685" s="34">
        <v>17</v>
      </c>
      <c r="C685" s="35" t="s">
        <v>47</v>
      </c>
      <c r="D685" s="34">
        <v>756</v>
      </c>
      <c r="E685" s="34">
        <v>5</v>
      </c>
      <c r="F685" s="35" t="s">
        <v>37</v>
      </c>
      <c r="G685" s="34">
        <v>51</v>
      </c>
      <c r="H685" s="35" t="s">
        <v>48</v>
      </c>
      <c r="I685" s="34">
        <v>4309</v>
      </c>
      <c r="J685" s="46">
        <f t="shared" si="20"/>
        <v>312512.88047675003</v>
      </c>
      <c r="K685" s="36">
        <f t="shared" si="21"/>
        <v>312513.60366020072</v>
      </c>
    </row>
    <row r="686" spans="1:11" x14ac:dyDescent="0.25">
      <c r="A686" s="58">
        <v>1700063</v>
      </c>
      <c r="B686" s="34">
        <v>17</v>
      </c>
      <c r="C686" s="35" t="s">
        <v>47</v>
      </c>
      <c r="D686" s="34">
        <v>786</v>
      </c>
      <c r="E686" s="34">
        <v>5</v>
      </c>
      <c r="F686" s="35" t="s">
        <v>37</v>
      </c>
      <c r="G686" s="34">
        <v>56</v>
      </c>
      <c r="H686" s="35" t="s">
        <v>37</v>
      </c>
      <c r="I686" s="34">
        <v>4891</v>
      </c>
      <c r="J686" s="46">
        <f t="shared" si="20"/>
        <v>354732.45207319118</v>
      </c>
      <c r="K686" s="36">
        <f t="shared" si="21"/>
        <v>354733.27295660047</v>
      </c>
    </row>
    <row r="687" spans="1:11" x14ac:dyDescent="0.25">
      <c r="A687" s="58">
        <v>1700064</v>
      </c>
      <c r="B687" s="34">
        <v>17</v>
      </c>
      <c r="C687" s="35" t="s">
        <v>47</v>
      </c>
      <c r="D687" s="34">
        <v>804</v>
      </c>
      <c r="E687" s="34">
        <v>5</v>
      </c>
      <c r="F687" s="35" t="s">
        <v>37</v>
      </c>
      <c r="G687" s="34">
        <v>56</v>
      </c>
      <c r="H687" s="35" t="s">
        <v>37</v>
      </c>
      <c r="I687" s="34">
        <v>4951</v>
      </c>
      <c r="J687" s="46">
        <f t="shared" si="20"/>
        <v>359084.98522746348</v>
      </c>
      <c r="K687" s="36">
        <f t="shared" si="21"/>
        <v>359085.81618303346</v>
      </c>
    </row>
    <row r="688" spans="1:11" x14ac:dyDescent="0.25">
      <c r="A688" s="58">
        <v>1700065</v>
      </c>
      <c r="B688" s="34">
        <v>17</v>
      </c>
      <c r="C688" s="35" t="s">
        <v>47</v>
      </c>
      <c r="D688" s="34">
        <v>813</v>
      </c>
      <c r="E688" s="34">
        <v>5</v>
      </c>
      <c r="F688" s="35" t="s">
        <v>37</v>
      </c>
      <c r="G688" s="34">
        <v>50</v>
      </c>
      <c r="H688" s="35" t="s">
        <v>42</v>
      </c>
      <c r="I688" s="34">
        <v>5809</v>
      </c>
      <c r="J688" s="46">
        <f t="shared" si="20"/>
        <v>421326.20933355711</v>
      </c>
      <c r="K688" s="36">
        <f t="shared" si="21"/>
        <v>421327.18432102475</v>
      </c>
    </row>
    <row r="689" spans="1:11" x14ac:dyDescent="0.25">
      <c r="A689" s="58">
        <v>1700066</v>
      </c>
      <c r="B689" s="34">
        <v>17</v>
      </c>
      <c r="C689" s="35" t="s">
        <v>47</v>
      </c>
      <c r="D689" s="34">
        <v>573</v>
      </c>
      <c r="E689" s="34">
        <v>5</v>
      </c>
      <c r="F689" s="35" t="s">
        <v>37</v>
      </c>
      <c r="G689" s="34">
        <v>56</v>
      </c>
      <c r="H689" s="35" t="s">
        <v>37</v>
      </c>
      <c r="I689" s="34">
        <v>5509</v>
      </c>
      <c r="J689" s="46">
        <f t="shared" si="20"/>
        <v>399563.54356219573</v>
      </c>
      <c r="K689" s="36">
        <f t="shared" si="21"/>
        <v>399564.46818885999</v>
      </c>
    </row>
    <row r="690" spans="1:11" x14ac:dyDescent="0.25">
      <c r="A690" s="58">
        <v>1700067</v>
      </c>
      <c r="B690" s="34">
        <v>17</v>
      </c>
      <c r="C690" s="35" t="s">
        <v>47</v>
      </c>
      <c r="D690" s="34">
        <v>744</v>
      </c>
      <c r="E690" s="34">
        <v>5</v>
      </c>
      <c r="F690" s="35" t="s">
        <v>37</v>
      </c>
      <c r="G690" s="34">
        <v>51</v>
      </c>
      <c r="H690" s="35" t="s">
        <v>48</v>
      </c>
      <c r="I690" s="34">
        <v>5553</v>
      </c>
      <c r="J690" s="46">
        <f t="shared" si="20"/>
        <v>402755.40120866208</v>
      </c>
      <c r="K690" s="36">
        <f t="shared" si="21"/>
        <v>402756.33322157752</v>
      </c>
    </row>
    <row r="691" spans="1:11" x14ac:dyDescent="0.25">
      <c r="A691" s="58">
        <v>1700068</v>
      </c>
      <c r="B691" s="34">
        <v>17</v>
      </c>
      <c r="C691" s="35" t="s">
        <v>47</v>
      </c>
      <c r="D691" s="34">
        <v>507</v>
      </c>
      <c r="E691" s="34">
        <v>5</v>
      </c>
      <c r="F691" s="35" t="s">
        <v>37</v>
      </c>
      <c r="G691" s="34">
        <v>56</v>
      </c>
      <c r="H691" s="35" t="s">
        <v>37</v>
      </c>
      <c r="I691" s="34">
        <v>5409</v>
      </c>
      <c r="J691" s="46">
        <f t="shared" si="20"/>
        <v>392309.32163840858</v>
      </c>
      <c r="K691" s="36">
        <f t="shared" si="21"/>
        <v>392310.22947813838</v>
      </c>
    </row>
    <row r="692" spans="1:11" x14ac:dyDescent="0.25">
      <c r="A692" s="58">
        <v>1800001</v>
      </c>
      <c r="B692" s="34">
        <v>18</v>
      </c>
      <c r="C692" s="35" t="s">
        <v>49</v>
      </c>
      <c r="D692" s="34">
        <v>801</v>
      </c>
      <c r="E692" s="34">
        <v>5</v>
      </c>
      <c r="F692" s="35" t="s">
        <v>37</v>
      </c>
      <c r="G692" s="34">
        <v>50</v>
      </c>
      <c r="H692" s="35" t="s">
        <v>42</v>
      </c>
      <c r="I692" s="34">
        <v>5864</v>
      </c>
      <c r="J692" s="46">
        <f t="shared" si="20"/>
        <v>425316.03139164008</v>
      </c>
      <c r="K692" s="36">
        <f t="shared" si="21"/>
        <v>425317.01561192167</v>
      </c>
    </row>
    <row r="693" spans="1:11" x14ac:dyDescent="0.25">
      <c r="A693" s="58">
        <v>1800002</v>
      </c>
      <c r="B693" s="34">
        <v>18</v>
      </c>
      <c r="C693" s="35" t="s">
        <v>49</v>
      </c>
      <c r="D693" s="34">
        <v>645</v>
      </c>
      <c r="E693" s="34">
        <v>5</v>
      </c>
      <c r="F693" s="35" t="s">
        <v>37</v>
      </c>
      <c r="G693" s="34">
        <v>50</v>
      </c>
      <c r="H693" s="35" t="s">
        <v>42</v>
      </c>
      <c r="I693" s="34">
        <v>5672</v>
      </c>
      <c r="J693" s="46">
        <f t="shared" si="20"/>
        <v>411387.92529796873</v>
      </c>
      <c r="K693" s="36">
        <f t="shared" si="21"/>
        <v>411388.87728733616</v>
      </c>
    </row>
    <row r="694" spans="1:11" x14ac:dyDescent="0.25">
      <c r="A694" s="58">
        <v>1800003</v>
      </c>
      <c r="B694" s="34">
        <v>18</v>
      </c>
      <c r="C694" s="35" t="s">
        <v>49</v>
      </c>
      <c r="D694" s="34">
        <v>570</v>
      </c>
      <c r="E694" s="34">
        <v>5</v>
      </c>
      <c r="F694" s="35" t="s">
        <v>37</v>
      </c>
      <c r="G694" s="34">
        <v>50</v>
      </c>
      <c r="H694" s="35" t="s">
        <v>42</v>
      </c>
      <c r="I694" s="34">
        <v>5285</v>
      </c>
      <c r="J694" s="46">
        <f t="shared" si="20"/>
        <v>383314.08645291254</v>
      </c>
      <c r="K694" s="36">
        <f t="shared" si="21"/>
        <v>383314.97347684362</v>
      </c>
    </row>
    <row r="695" spans="1:11" x14ac:dyDescent="0.25">
      <c r="A695" s="58">
        <v>1800004</v>
      </c>
      <c r="B695" s="34">
        <v>18</v>
      </c>
      <c r="C695" s="35" t="s">
        <v>49</v>
      </c>
      <c r="D695" s="34">
        <v>609</v>
      </c>
      <c r="E695" s="34">
        <v>5</v>
      </c>
      <c r="F695" s="35" t="s">
        <v>37</v>
      </c>
      <c r="G695" s="34">
        <v>50</v>
      </c>
      <c r="H695" s="35" t="s">
        <v>42</v>
      </c>
      <c r="I695" s="34">
        <v>5495</v>
      </c>
      <c r="J695" s="46">
        <f t="shared" si="20"/>
        <v>398547.9524928655</v>
      </c>
      <c r="K695" s="36">
        <f t="shared" si="21"/>
        <v>398548.87476935895</v>
      </c>
    </row>
    <row r="696" spans="1:11" x14ac:dyDescent="0.25">
      <c r="A696" s="58">
        <v>1800005</v>
      </c>
      <c r="B696" s="34">
        <v>18</v>
      </c>
      <c r="C696" s="35" t="s">
        <v>49</v>
      </c>
      <c r="D696" s="34">
        <v>750</v>
      </c>
      <c r="E696" s="34">
        <v>5</v>
      </c>
      <c r="F696" s="35" t="s">
        <v>37</v>
      </c>
      <c r="G696" s="34">
        <v>50</v>
      </c>
      <c r="H696" s="35" t="s">
        <v>42</v>
      </c>
      <c r="I696" s="34">
        <v>4883</v>
      </c>
      <c r="J696" s="46">
        <f t="shared" si="20"/>
        <v>354152.11431928823</v>
      </c>
      <c r="K696" s="36">
        <f t="shared" si="21"/>
        <v>354152.93385974277</v>
      </c>
    </row>
    <row r="697" spans="1:11" x14ac:dyDescent="0.25">
      <c r="A697" s="58">
        <v>1800006</v>
      </c>
      <c r="B697" s="34">
        <v>18</v>
      </c>
      <c r="C697" s="35" t="s">
        <v>49</v>
      </c>
      <c r="D697" s="34">
        <v>888</v>
      </c>
      <c r="E697" s="34">
        <v>5</v>
      </c>
      <c r="F697" s="35" t="s">
        <v>37</v>
      </c>
      <c r="G697" s="34">
        <v>50</v>
      </c>
      <c r="H697" s="35" t="s">
        <v>42</v>
      </c>
      <c r="I697" s="34">
        <v>4860</v>
      </c>
      <c r="J697" s="46">
        <f t="shared" si="20"/>
        <v>352483.64327681717</v>
      </c>
      <c r="K697" s="36">
        <f t="shared" si="21"/>
        <v>352484.45895627677</v>
      </c>
    </row>
    <row r="698" spans="1:11" x14ac:dyDescent="0.25">
      <c r="A698" s="58">
        <v>1800007</v>
      </c>
      <c r="B698" s="34">
        <v>18</v>
      </c>
      <c r="C698" s="35" t="s">
        <v>49</v>
      </c>
      <c r="D698" s="34">
        <v>960</v>
      </c>
      <c r="E698" s="34">
        <v>5</v>
      </c>
      <c r="F698" s="35" t="s">
        <v>37</v>
      </c>
      <c r="G698" s="34">
        <v>50</v>
      </c>
      <c r="H698" s="35" t="s">
        <v>42</v>
      </c>
      <c r="I698" s="34">
        <v>5145</v>
      </c>
      <c r="J698" s="46">
        <f t="shared" si="20"/>
        <v>373158.17575961055</v>
      </c>
      <c r="K698" s="36">
        <f t="shared" si="21"/>
        <v>373159.03928183339</v>
      </c>
    </row>
    <row r="699" spans="1:11" x14ac:dyDescent="0.25">
      <c r="A699" s="58">
        <v>1800008</v>
      </c>
      <c r="B699" s="34">
        <v>18</v>
      </c>
      <c r="C699" s="35" t="s">
        <v>49</v>
      </c>
      <c r="D699" s="34">
        <v>564</v>
      </c>
      <c r="E699" s="34">
        <v>5</v>
      </c>
      <c r="F699" s="35" t="s">
        <v>37</v>
      </c>
      <c r="G699" s="34">
        <v>50</v>
      </c>
      <c r="H699" s="35" t="s">
        <v>42</v>
      </c>
      <c r="I699" s="34">
        <v>5538</v>
      </c>
      <c r="J699" s="46">
        <f t="shared" si="20"/>
        <v>401667.26792009396</v>
      </c>
      <c r="K699" s="36">
        <f t="shared" si="21"/>
        <v>401668.19741496921</v>
      </c>
    </row>
    <row r="700" spans="1:11" x14ac:dyDescent="0.25">
      <c r="A700" s="58">
        <v>1800009</v>
      </c>
      <c r="B700" s="34">
        <v>18</v>
      </c>
      <c r="C700" s="35" t="s">
        <v>49</v>
      </c>
      <c r="D700" s="34">
        <v>633</v>
      </c>
      <c r="E700" s="34">
        <v>5</v>
      </c>
      <c r="F700" s="35" t="s">
        <v>37</v>
      </c>
      <c r="G700" s="34">
        <v>50</v>
      </c>
      <c r="H700" s="35" t="s">
        <v>42</v>
      </c>
      <c r="I700" s="34">
        <v>5500</v>
      </c>
      <c r="J700" s="46">
        <f t="shared" si="20"/>
        <v>398910.66358905489</v>
      </c>
      <c r="K700" s="36">
        <f t="shared" si="21"/>
        <v>398911.58670489507</v>
      </c>
    </row>
    <row r="701" spans="1:11" x14ac:dyDescent="0.25">
      <c r="A701" s="58">
        <v>1800010</v>
      </c>
      <c r="B701" s="34">
        <v>18</v>
      </c>
      <c r="C701" s="35" t="s">
        <v>49</v>
      </c>
      <c r="D701" s="34">
        <v>594</v>
      </c>
      <c r="E701" s="34">
        <v>5</v>
      </c>
      <c r="F701" s="35" t="s">
        <v>37</v>
      </c>
      <c r="G701" s="34">
        <v>50</v>
      </c>
      <c r="H701" s="35" t="s">
        <v>42</v>
      </c>
      <c r="I701" s="34">
        <v>5497</v>
      </c>
      <c r="J701" s="46">
        <f t="shared" si="20"/>
        <v>398693.03693134128</v>
      </c>
      <c r="K701" s="36">
        <f t="shared" si="21"/>
        <v>398693.95954357344</v>
      </c>
    </row>
    <row r="702" spans="1:11" x14ac:dyDescent="0.25">
      <c r="A702" s="58">
        <v>1800011</v>
      </c>
      <c r="B702" s="34">
        <v>18</v>
      </c>
      <c r="C702" s="35" t="s">
        <v>49</v>
      </c>
      <c r="D702" s="34">
        <v>840</v>
      </c>
      <c r="E702" s="34">
        <v>5</v>
      </c>
      <c r="F702" s="35" t="s">
        <v>37</v>
      </c>
      <c r="G702" s="34">
        <v>50</v>
      </c>
      <c r="H702" s="35" t="s">
        <v>42</v>
      </c>
      <c r="I702" s="34">
        <v>5466</v>
      </c>
      <c r="J702" s="46">
        <f t="shared" si="20"/>
        <v>396444.22813496721</v>
      </c>
      <c r="K702" s="36">
        <f t="shared" si="21"/>
        <v>396445.14554324967</v>
      </c>
    </row>
    <row r="703" spans="1:11" x14ac:dyDescent="0.25">
      <c r="A703" s="58">
        <v>1800012</v>
      </c>
      <c r="B703" s="34">
        <v>18</v>
      </c>
      <c r="C703" s="35" t="s">
        <v>49</v>
      </c>
      <c r="D703" s="34">
        <v>618</v>
      </c>
      <c r="E703" s="34">
        <v>5</v>
      </c>
      <c r="F703" s="35" t="s">
        <v>37</v>
      </c>
      <c r="G703" s="34">
        <v>50</v>
      </c>
      <c r="H703" s="35" t="s">
        <v>42</v>
      </c>
      <c r="I703" s="34">
        <v>5790</v>
      </c>
      <c r="J703" s="46">
        <f t="shared" si="20"/>
        <v>419947.90716803755</v>
      </c>
      <c r="K703" s="36">
        <f t="shared" si="21"/>
        <v>419948.87896598765</v>
      </c>
    </row>
    <row r="704" spans="1:11" x14ac:dyDescent="0.25">
      <c r="A704" s="58">
        <v>1800013</v>
      </c>
      <c r="B704" s="34">
        <v>18</v>
      </c>
      <c r="C704" s="35" t="s">
        <v>49</v>
      </c>
      <c r="D704" s="34">
        <v>651</v>
      </c>
      <c r="E704" s="34">
        <v>5</v>
      </c>
      <c r="F704" s="35" t="s">
        <v>37</v>
      </c>
      <c r="G704" s="34">
        <v>50</v>
      </c>
      <c r="H704" s="35" t="s">
        <v>42</v>
      </c>
      <c r="I704" s="34">
        <v>5897</v>
      </c>
      <c r="J704" s="46">
        <f t="shared" si="20"/>
        <v>427709.92462648981</v>
      </c>
      <c r="K704" s="36">
        <f t="shared" si="21"/>
        <v>427710.9143864598</v>
      </c>
    </row>
    <row r="705" spans="1:11" x14ac:dyDescent="0.25">
      <c r="A705" s="58">
        <v>1900001</v>
      </c>
      <c r="B705" s="34">
        <v>19</v>
      </c>
      <c r="C705" s="35" t="s">
        <v>50</v>
      </c>
      <c r="D705" s="34">
        <v>777</v>
      </c>
      <c r="E705" s="34">
        <v>5</v>
      </c>
      <c r="F705" s="35" t="s">
        <v>37</v>
      </c>
      <c r="G705" s="34">
        <v>51</v>
      </c>
      <c r="H705" s="35" t="s">
        <v>48</v>
      </c>
      <c r="I705" s="34">
        <v>5621</v>
      </c>
      <c r="J705" s="46">
        <f t="shared" si="20"/>
        <v>407688.27211683732</v>
      </c>
      <c r="K705" s="36">
        <f t="shared" si="21"/>
        <v>407689.2155448682</v>
      </c>
    </row>
    <row r="706" spans="1:11" x14ac:dyDescent="0.25">
      <c r="A706" s="58">
        <v>1900002</v>
      </c>
      <c r="B706" s="34">
        <v>19</v>
      </c>
      <c r="C706" s="35" t="s">
        <v>50</v>
      </c>
      <c r="D706" s="34">
        <v>849</v>
      </c>
      <c r="E706" s="34">
        <v>5</v>
      </c>
      <c r="F706" s="35" t="s">
        <v>37</v>
      </c>
      <c r="G706" s="34">
        <v>51</v>
      </c>
      <c r="H706" s="35" t="s">
        <v>48</v>
      </c>
      <c r="I706" s="34">
        <v>5595</v>
      </c>
      <c r="J706" s="46">
        <f t="shared" si="20"/>
        <v>405802.17441665265</v>
      </c>
      <c r="K706" s="36">
        <f t="shared" si="21"/>
        <v>405803.11348008056</v>
      </c>
    </row>
    <row r="707" spans="1:11" x14ac:dyDescent="0.25">
      <c r="A707" s="58">
        <v>1900003</v>
      </c>
      <c r="B707" s="34">
        <v>19</v>
      </c>
      <c r="C707" s="35" t="s">
        <v>50</v>
      </c>
      <c r="D707" s="34">
        <v>699</v>
      </c>
      <c r="E707" s="34">
        <v>5</v>
      </c>
      <c r="F707" s="35" t="s">
        <v>37</v>
      </c>
      <c r="G707" s="34">
        <v>51</v>
      </c>
      <c r="H707" s="35" t="s">
        <v>48</v>
      </c>
      <c r="I707" s="34">
        <v>5280</v>
      </c>
      <c r="J707" s="46">
        <f t="shared" ref="J707:J770" si="22">(1+(I707-1)*((432135-1)/(5958-1)))</f>
        <v>382951.37535672315</v>
      </c>
      <c r="K707" s="36">
        <f t="shared" ref="K707:K770" si="23">J707+(J707/432135)</f>
        <v>382952.2615413075</v>
      </c>
    </row>
    <row r="708" spans="1:11" x14ac:dyDescent="0.25">
      <c r="A708" s="58">
        <v>1900004</v>
      </c>
      <c r="B708" s="34">
        <v>19</v>
      </c>
      <c r="C708" s="35" t="s">
        <v>50</v>
      </c>
      <c r="D708" s="34">
        <v>624</v>
      </c>
      <c r="E708" s="34">
        <v>5</v>
      </c>
      <c r="F708" s="35" t="s">
        <v>37</v>
      </c>
      <c r="G708" s="34">
        <v>51</v>
      </c>
      <c r="H708" s="35" t="s">
        <v>48</v>
      </c>
      <c r="I708" s="34">
        <v>4559</v>
      </c>
      <c r="J708" s="46">
        <f t="shared" si="22"/>
        <v>330648.43528621789</v>
      </c>
      <c r="K708" s="36">
        <f t="shared" si="23"/>
        <v>330649.20043700479</v>
      </c>
    </row>
    <row r="709" spans="1:11" x14ac:dyDescent="0.25">
      <c r="A709" s="58">
        <v>1900005</v>
      </c>
      <c r="B709" s="34">
        <v>19</v>
      </c>
      <c r="C709" s="35" t="s">
        <v>50</v>
      </c>
      <c r="D709" s="34">
        <v>642</v>
      </c>
      <c r="E709" s="34">
        <v>5</v>
      </c>
      <c r="F709" s="35" t="s">
        <v>37</v>
      </c>
      <c r="G709" s="34">
        <v>51</v>
      </c>
      <c r="H709" s="35" t="s">
        <v>48</v>
      </c>
      <c r="I709" s="34">
        <v>4196</v>
      </c>
      <c r="J709" s="46">
        <f t="shared" si="22"/>
        <v>304315.60970287054</v>
      </c>
      <c r="K709" s="36">
        <f t="shared" si="23"/>
        <v>304316.3139170853</v>
      </c>
    </row>
    <row r="710" spans="1:11" x14ac:dyDescent="0.25">
      <c r="A710" s="58">
        <v>1900006</v>
      </c>
      <c r="B710" s="34">
        <v>19</v>
      </c>
      <c r="C710" s="35" t="s">
        <v>50</v>
      </c>
      <c r="D710" s="34">
        <v>906</v>
      </c>
      <c r="E710" s="34">
        <v>5</v>
      </c>
      <c r="F710" s="35" t="s">
        <v>37</v>
      </c>
      <c r="G710" s="34">
        <v>51</v>
      </c>
      <c r="H710" s="35" t="s">
        <v>48</v>
      </c>
      <c r="I710" s="34">
        <v>5427</v>
      </c>
      <c r="J710" s="46">
        <f t="shared" si="22"/>
        <v>393615.08158469026</v>
      </c>
      <c r="K710" s="36">
        <f t="shared" si="23"/>
        <v>393615.99244606827</v>
      </c>
    </row>
    <row r="711" spans="1:11" x14ac:dyDescent="0.25">
      <c r="A711" s="58">
        <v>1900007</v>
      </c>
      <c r="B711" s="34">
        <v>19</v>
      </c>
      <c r="C711" s="35" t="s">
        <v>50</v>
      </c>
      <c r="D711" s="34">
        <v>642</v>
      </c>
      <c r="E711" s="34">
        <v>5</v>
      </c>
      <c r="F711" s="35" t="s">
        <v>37</v>
      </c>
      <c r="G711" s="34">
        <v>51</v>
      </c>
      <c r="H711" s="35" t="s">
        <v>48</v>
      </c>
      <c r="I711" s="34">
        <v>4642</v>
      </c>
      <c r="J711" s="46">
        <f t="shared" si="22"/>
        <v>336669.4394829612</v>
      </c>
      <c r="K711" s="36">
        <f t="shared" si="23"/>
        <v>336670.21856690367</v>
      </c>
    </row>
    <row r="712" spans="1:11" x14ac:dyDescent="0.25">
      <c r="A712" s="58">
        <v>1900008</v>
      </c>
      <c r="B712" s="34">
        <v>19</v>
      </c>
      <c r="C712" s="35" t="s">
        <v>50</v>
      </c>
      <c r="D712" s="34">
        <v>522</v>
      </c>
      <c r="E712" s="34">
        <v>5</v>
      </c>
      <c r="F712" s="35" t="s">
        <v>37</v>
      </c>
      <c r="G712" s="34">
        <v>51</v>
      </c>
      <c r="H712" s="35" t="s">
        <v>48</v>
      </c>
      <c r="I712" s="34">
        <v>3950</v>
      </c>
      <c r="J712" s="46">
        <f t="shared" si="22"/>
        <v>286470.22377035418</v>
      </c>
      <c r="K712" s="36">
        <f t="shared" si="23"/>
        <v>286470.88668871019</v>
      </c>
    </row>
    <row r="713" spans="1:11" x14ac:dyDescent="0.25">
      <c r="A713" s="58">
        <v>1900009</v>
      </c>
      <c r="B713" s="34">
        <v>19</v>
      </c>
      <c r="C713" s="35" t="s">
        <v>50</v>
      </c>
      <c r="D713" s="34">
        <v>624</v>
      </c>
      <c r="E713" s="34">
        <v>5</v>
      </c>
      <c r="F713" s="35" t="s">
        <v>37</v>
      </c>
      <c r="G713" s="34">
        <v>51</v>
      </c>
      <c r="H713" s="35" t="s">
        <v>48</v>
      </c>
      <c r="I713" s="34">
        <v>4323</v>
      </c>
      <c r="J713" s="46">
        <f t="shared" si="22"/>
        <v>313528.4715460802</v>
      </c>
      <c r="K713" s="36">
        <f t="shared" si="23"/>
        <v>313529.19707970176</v>
      </c>
    </row>
    <row r="714" spans="1:11" x14ac:dyDescent="0.25">
      <c r="A714" s="58">
        <v>1900010</v>
      </c>
      <c r="B714" s="34">
        <v>19</v>
      </c>
      <c r="C714" s="35" t="s">
        <v>50</v>
      </c>
      <c r="D714" s="34">
        <v>735</v>
      </c>
      <c r="E714" s="34">
        <v>5</v>
      </c>
      <c r="F714" s="35" t="s">
        <v>37</v>
      </c>
      <c r="G714" s="34">
        <v>51</v>
      </c>
      <c r="H714" s="35" t="s">
        <v>48</v>
      </c>
      <c r="I714" s="34">
        <v>4082</v>
      </c>
      <c r="J714" s="46">
        <f t="shared" si="22"/>
        <v>296045.79670975322</v>
      </c>
      <c r="K714" s="36">
        <f t="shared" si="23"/>
        <v>296046.48178686271</v>
      </c>
    </row>
    <row r="715" spans="1:11" x14ac:dyDescent="0.25">
      <c r="A715" s="58">
        <v>1900011</v>
      </c>
      <c r="B715" s="34">
        <v>19</v>
      </c>
      <c r="C715" s="35" t="s">
        <v>50</v>
      </c>
      <c r="D715" s="34">
        <v>744</v>
      </c>
      <c r="E715" s="34">
        <v>5</v>
      </c>
      <c r="F715" s="35" t="s">
        <v>37</v>
      </c>
      <c r="G715" s="34">
        <v>51</v>
      </c>
      <c r="H715" s="35" t="s">
        <v>48</v>
      </c>
      <c r="I715" s="34">
        <v>5462</v>
      </c>
      <c r="J715" s="46">
        <f t="shared" si="22"/>
        <v>396154.05925801577</v>
      </c>
      <c r="K715" s="36">
        <f t="shared" si="23"/>
        <v>396154.97599482082</v>
      </c>
    </row>
    <row r="716" spans="1:11" x14ac:dyDescent="0.25">
      <c r="A716" s="58">
        <v>1900012</v>
      </c>
      <c r="B716" s="34">
        <v>19</v>
      </c>
      <c r="C716" s="35" t="s">
        <v>50</v>
      </c>
      <c r="D716" s="34">
        <v>513</v>
      </c>
      <c r="E716" s="34">
        <v>5</v>
      </c>
      <c r="F716" s="35" t="s">
        <v>37</v>
      </c>
      <c r="G716" s="34">
        <v>51</v>
      </c>
      <c r="H716" s="35" t="s">
        <v>48</v>
      </c>
      <c r="I716" s="34">
        <v>5396</v>
      </c>
      <c r="J716" s="46">
        <f t="shared" si="22"/>
        <v>391366.27278831624</v>
      </c>
      <c r="K716" s="36">
        <f t="shared" si="23"/>
        <v>391367.17844574456</v>
      </c>
    </row>
    <row r="717" spans="1:11" x14ac:dyDescent="0.25">
      <c r="A717" s="58">
        <v>1900013</v>
      </c>
      <c r="B717" s="34">
        <v>19</v>
      </c>
      <c r="C717" s="35" t="s">
        <v>50</v>
      </c>
      <c r="D717" s="34">
        <v>570</v>
      </c>
      <c r="E717" s="34">
        <v>5</v>
      </c>
      <c r="F717" s="35" t="s">
        <v>37</v>
      </c>
      <c r="G717" s="34">
        <v>51</v>
      </c>
      <c r="H717" s="35" t="s">
        <v>48</v>
      </c>
      <c r="I717" s="34">
        <v>2567</v>
      </c>
      <c r="J717" s="46">
        <f t="shared" si="22"/>
        <v>186144.33456437802</v>
      </c>
      <c r="K717" s="36">
        <f t="shared" si="23"/>
        <v>186144.76531943041</v>
      </c>
    </row>
    <row r="718" spans="1:11" x14ac:dyDescent="0.25">
      <c r="A718" s="58">
        <v>1900014</v>
      </c>
      <c r="B718" s="34">
        <v>19</v>
      </c>
      <c r="C718" s="35" t="s">
        <v>50</v>
      </c>
      <c r="D718" s="34">
        <v>906</v>
      </c>
      <c r="E718" s="34">
        <v>5</v>
      </c>
      <c r="F718" s="35" t="s">
        <v>37</v>
      </c>
      <c r="G718" s="34">
        <v>51</v>
      </c>
      <c r="H718" s="35" t="s">
        <v>48</v>
      </c>
      <c r="I718" s="34">
        <v>3718</v>
      </c>
      <c r="J718" s="46">
        <f t="shared" si="22"/>
        <v>269640.42890716804</v>
      </c>
      <c r="K718" s="36">
        <f t="shared" si="23"/>
        <v>269641.05287983606</v>
      </c>
    </row>
    <row r="719" spans="1:11" x14ac:dyDescent="0.25">
      <c r="A719" s="58">
        <v>1900015</v>
      </c>
      <c r="B719" s="34">
        <v>19</v>
      </c>
      <c r="C719" s="35" t="s">
        <v>50</v>
      </c>
      <c r="D719" s="34">
        <v>729</v>
      </c>
      <c r="E719" s="34">
        <v>5</v>
      </c>
      <c r="F719" s="35" t="s">
        <v>37</v>
      </c>
      <c r="G719" s="34">
        <v>51</v>
      </c>
      <c r="H719" s="35" t="s">
        <v>48</v>
      </c>
      <c r="I719" s="34">
        <v>4078</v>
      </c>
      <c r="J719" s="46">
        <f t="shared" si="22"/>
        <v>295755.62783280172</v>
      </c>
      <c r="K719" s="36">
        <f t="shared" si="23"/>
        <v>295756.31223843381</v>
      </c>
    </row>
    <row r="720" spans="1:11" x14ac:dyDescent="0.25">
      <c r="A720" s="58">
        <v>1900016</v>
      </c>
      <c r="B720" s="34">
        <v>19</v>
      </c>
      <c r="C720" s="35" t="s">
        <v>50</v>
      </c>
      <c r="D720" s="34">
        <v>519</v>
      </c>
      <c r="E720" s="34">
        <v>5</v>
      </c>
      <c r="F720" s="35" t="s">
        <v>37</v>
      </c>
      <c r="G720" s="34">
        <v>51</v>
      </c>
      <c r="H720" s="35" t="s">
        <v>48</v>
      </c>
      <c r="I720" s="34">
        <v>2755</v>
      </c>
      <c r="J720" s="46">
        <f t="shared" si="22"/>
        <v>199782.27178109786</v>
      </c>
      <c r="K720" s="36">
        <f t="shared" si="23"/>
        <v>199782.73409558705</v>
      </c>
    </row>
    <row r="721" spans="1:11" x14ac:dyDescent="0.25">
      <c r="A721" s="58">
        <v>1900017</v>
      </c>
      <c r="B721" s="34">
        <v>19</v>
      </c>
      <c r="C721" s="35" t="s">
        <v>50</v>
      </c>
      <c r="D721" s="34">
        <v>819</v>
      </c>
      <c r="E721" s="34">
        <v>5</v>
      </c>
      <c r="F721" s="35" t="s">
        <v>37</v>
      </c>
      <c r="G721" s="34">
        <v>51</v>
      </c>
      <c r="H721" s="35" t="s">
        <v>48</v>
      </c>
      <c r="I721" s="34">
        <v>3141</v>
      </c>
      <c r="J721" s="46">
        <f t="shared" si="22"/>
        <v>227783.56840691622</v>
      </c>
      <c r="K721" s="36">
        <f t="shared" si="23"/>
        <v>227784.09551897243</v>
      </c>
    </row>
    <row r="722" spans="1:11" x14ac:dyDescent="0.25">
      <c r="A722" s="58">
        <v>1900018</v>
      </c>
      <c r="B722" s="34">
        <v>19</v>
      </c>
      <c r="C722" s="35" t="s">
        <v>50</v>
      </c>
      <c r="D722" s="34">
        <v>807</v>
      </c>
      <c r="E722" s="34">
        <v>5</v>
      </c>
      <c r="F722" s="35" t="s">
        <v>37</v>
      </c>
      <c r="G722" s="34">
        <v>51</v>
      </c>
      <c r="H722" s="35" t="s">
        <v>48</v>
      </c>
      <c r="I722" s="34">
        <v>1873</v>
      </c>
      <c r="J722" s="46">
        <f t="shared" si="22"/>
        <v>135800.03441329527</v>
      </c>
      <c r="K722" s="36">
        <f t="shared" si="23"/>
        <v>135800.34866702251</v>
      </c>
    </row>
    <row r="723" spans="1:11" x14ac:dyDescent="0.25">
      <c r="A723" s="58">
        <v>1900019</v>
      </c>
      <c r="B723" s="34">
        <v>19</v>
      </c>
      <c r="C723" s="35" t="s">
        <v>50</v>
      </c>
      <c r="D723" s="34">
        <v>867</v>
      </c>
      <c r="E723" s="34">
        <v>5</v>
      </c>
      <c r="F723" s="35" t="s">
        <v>37</v>
      </c>
      <c r="G723" s="34">
        <v>51</v>
      </c>
      <c r="H723" s="35" t="s">
        <v>48</v>
      </c>
      <c r="I723" s="34">
        <v>3767</v>
      </c>
      <c r="J723" s="46">
        <f t="shared" si="22"/>
        <v>273194.99764982372</v>
      </c>
      <c r="K723" s="36">
        <f t="shared" si="23"/>
        <v>273195.62984808965</v>
      </c>
    </row>
    <row r="724" spans="1:11" x14ac:dyDescent="0.25">
      <c r="A724" s="58">
        <v>1900020</v>
      </c>
      <c r="B724" s="34">
        <v>19</v>
      </c>
      <c r="C724" s="35" t="s">
        <v>50</v>
      </c>
      <c r="D724" s="34">
        <v>501</v>
      </c>
      <c r="E724" s="34">
        <v>5</v>
      </c>
      <c r="F724" s="35" t="s">
        <v>37</v>
      </c>
      <c r="G724" s="34">
        <v>51</v>
      </c>
      <c r="H724" s="35" t="s">
        <v>48</v>
      </c>
      <c r="I724" s="34">
        <v>5646</v>
      </c>
      <c r="J724" s="46">
        <f t="shared" si="22"/>
        <v>409501.82759778411</v>
      </c>
      <c r="K724" s="36">
        <f t="shared" si="23"/>
        <v>409502.77522254857</v>
      </c>
    </row>
    <row r="725" spans="1:11" x14ac:dyDescent="0.25">
      <c r="A725" s="58">
        <v>1900021</v>
      </c>
      <c r="B725" s="34">
        <v>19</v>
      </c>
      <c r="C725" s="35" t="s">
        <v>50</v>
      </c>
      <c r="D725" s="34">
        <v>789</v>
      </c>
      <c r="E725" s="34">
        <v>5</v>
      </c>
      <c r="F725" s="35" t="s">
        <v>37</v>
      </c>
      <c r="G725" s="34">
        <v>51</v>
      </c>
      <c r="H725" s="35" t="s">
        <v>48</v>
      </c>
      <c r="I725" s="34">
        <v>1483</v>
      </c>
      <c r="J725" s="46">
        <f t="shared" si="22"/>
        <v>107508.56891052543</v>
      </c>
      <c r="K725" s="36">
        <f t="shared" si="23"/>
        <v>107508.81769520824</v>
      </c>
    </row>
    <row r="726" spans="1:11" x14ac:dyDescent="0.25">
      <c r="A726" s="58">
        <v>1900022</v>
      </c>
      <c r="B726" s="34">
        <v>19</v>
      </c>
      <c r="C726" s="35" t="s">
        <v>50</v>
      </c>
      <c r="D726" s="34">
        <v>876</v>
      </c>
      <c r="E726" s="34">
        <v>5</v>
      </c>
      <c r="F726" s="35" t="s">
        <v>37</v>
      </c>
      <c r="G726" s="34">
        <v>51</v>
      </c>
      <c r="H726" s="35" t="s">
        <v>48</v>
      </c>
      <c r="I726" s="34">
        <v>3952</v>
      </c>
      <c r="J726" s="46">
        <f t="shared" si="22"/>
        <v>286615.30820882996</v>
      </c>
      <c r="K726" s="36">
        <f t="shared" si="23"/>
        <v>286615.97146292467</v>
      </c>
    </row>
    <row r="727" spans="1:11" x14ac:dyDescent="0.25">
      <c r="A727" s="58">
        <v>1900023</v>
      </c>
      <c r="B727" s="34">
        <v>19</v>
      </c>
      <c r="C727" s="35" t="s">
        <v>50</v>
      </c>
      <c r="D727" s="34">
        <v>504</v>
      </c>
      <c r="E727" s="34">
        <v>5</v>
      </c>
      <c r="F727" s="35" t="s">
        <v>37</v>
      </c>
      <c r="G727" s="34">
        <v>51</v>
      </c>
      <c r="H727" s="35" t="s">
        <v>48</v>
      </c>
      <c r="I727" s="34">
        <v>4303</v>
      </c>
      <c r="J727" s="46">
        <f t="shared" si="22"/>
        <v>312077.6271613228</v>
      </c>
      <c r="K727" s="36">
        <f t="shared" si="23"/>
        <v>312078.34933755745</v>
      </c>
    </row>
    <row r="728" spans="1:11" x14ac:dyDescent="0.25">
      <c r="A728" s="58">
        <v>1900024</v>
      </c>
      <c r="B728" s="34">
        <v>19</v>
      </c>
      <c r="C728" s="35" t="s">
        <v>50</v>
      </c>
      <c r="D728" s="34">
        <v>675</v>
      </c>
      <c r="E728" s="34">
        <v>5</v>
      </c>
      <c r="F728" s="35" t="s">
        <v>37</v>
      </c>
      <c r="G728" s="34">
        <v>51</v>
      </c>
      <c r="H728" s="35" t="s">
        <v>48</v>
      </c>
      <c r="I728" s="34">
        <v>988</v>
      </c>
      <c r="J728" s="46">
        <f t="shared" si="22"/>
        <v>71600.170387779086</v>
      </c>
      <c r="K728" s="36">
        <f t="shared" si="23"/>
        <v>71600.336077136322</v>
      </c>
    </row>
    <row r="729" spans="1:11" x14ac:dyDescent="0.25">
      <c r="A729" s="58">
        <v>1900025</v>
      </c>
      <c r="B729" s="34">
        <v>19</v>
      </c>
      <c r="C729" s="35" t="s">
        <v>50</v>
      </c>
      <c r="D729" s="34">
        <v>774</v>
      </c>
      <c r="E729" s="34">
        <v>5</v>
      </c>
      <c r="F729" s="35" t="s">
        <v>37</v>
      </c>
      <c r="G729" s="34">
        <v>51</v>
      </c>
      <c r="H729" s="35" t="s">
        <v>48</v>
      </c>
      <c r="I729" s="34">
        <v>3185</v>
      </c>
      <c r="J729" s="46">
        <f t="shared" si="22"/>
        <v>230975.42605338257</v>
      </c>
      <c r="K729" s="36">
        <f t="shared" si="23"/>
        <v>230975.96055168993</v>
      </c>
    </row>
    <row r="730" spans="1:11" x14ac:dyDescent="0.25">
      <c r="A730" s="58">
        <v>1900026</v>
      </c>
      <c r="B730" s="34">
        <v>19</v>
      </c>
      <c r="C730" s="35" t="s">
        <v>50</v>
      </c>
      <c r="D730" s="34">
        <v>570</v>
      </c>
      <c r="E730" s="34">
        <v>5</v>
      </c>
      <c r="F730" s="35" t="s">
        <v>37</v>
      </c>
      <c r="G730" s="34">
        <v>51</v>
      </c>
      <c r="H730" s="35" t="s">
        <v>48</v>
      </c>
      <c r="I730" s="34">
        <v>1767</v>
      </c>
      <c r="J730" s="46">
        <f t="shared" si="22"/>
        <v>128110.5591740809</v>
      </c>
      <c r="K730" s="36">
        <f t="shared" si="23"/>
        <v>128110.8556336576</v>
      </c>
    </row>
    <row r="731" spans="1:11" x14ac:dyDescent="0.25">
      <c r="A731" s="58">
        <v>1900027</v>
      </c>
      <c r="B731" s="34">
        <v>19</v>
      </c>
      <c r="C731" s="35" t="s">
        <v>50</v>
      </c>
      <c r="D731" s="34">
        <v>663</v>
      </c>
      <c r="E731" s="34">
        <v>5</v>
      </c>
      <c r="F731" s="35" t="s">
        <v>37</v>
      </c>
      <c r="G731" s="34">
        <v>51</v>
      </c>
      <c r="H731" s="35" t="s">
        <v>48</v>
      </c>
      <c r="I731" s="34">
        <v>3725</v>
      </c>
      <c r="J731" s="46">
        <f t="shared" si="22"/>
        <v>270148.2244418331</v>
      </c>
      <c r="K731" s="36">
        <f t="shared" si="23"/>
        <v>270148.84958958655</v>
      </c>
    </row>
    <row r="732" spans="1:11" x14ac:dyDescent="0.25">
      <c r="A732" s="58">
        <v>1900028</v>
      </c>
      <c r="B732" s="34">
        <v>19</v>
      </c>
      <c r="C732" s="35" t="s">
        <v>50</v>
      </c>
      <c r="D732" s="34">
        <v>543</v>
      </c>
      <c r="E732" s="34">
        <v>5</v>
      </c>
      <c r="F732" s="35" t="s">
        <v>37</v>
      </c>
      <c r="G732" s="34">
        <v>51</v>
      </c>
      <c r="H732" s="35" t="s">
        <v>48</v>
      </c>
      <c r="I732" s="34">
        <v>3639</v>
      </c>
      <c r="J732" s="46">
        <f t="shared" si="22"/>
        <v>263909.59358737618</v>
      </c>
      <c r="K732" s="36">
        <f t="shared" si="23"/>
        <v>263910.20429836598</v>
      </c>
    </row>
    <row r="733" spans="1:11" x14ac:dyDescent="0.25">
      <c r="A733" s="58">
        <v>1900029</v>
      </c>
      <c r="B733" s="34">
        <v>19</v>
      </c>
      <c r="C733" s="35" t="s">
        <v>50</v>
      </c>
      <c r="D733" s="34">
        <v>762</v>
      </c>
      <c r="E733" s="34">
        <v>5</v>
      </c>
      <c r="F733" s="35" t="s">
        <v>37</v>
      </c>
      <c r="G733" s="34">
        <v>51</v>
      </c>
      <c r="H733" s="35" t="s">
        <v>48</v>
      </c>
      <c r="I733" s="34">
        <v>3013</v>
      </c>
      <c r="J733" s="46">
        <f t="shared" si="22"/>
        <v>218498.16434446868</v>
      </c>
      <c r="K733" s="36">
        <f t="shared" si="23"/>
        <v>218498.66996924876</v>
      </c>
    </row>
    <row r="734" spans="1:11" x14ac:dyDescent="0.25">
      <c r="A734" s="58">
        <v>1900030</v>
      </c>
      <c r="B734" s="34">
        <v>19</v>
      </c>
      <c r="C734" s="35" t="s">
        <v>50</v>
      </c>
      <c r="D734" s="34">
        <v>723</v>
      </c>
      <c r="E734" s="34">
        <v>5</v>
      </c>
      <c r="F734" s="35" t="s">
        <v>37</v>
      </c>
      <c r="G734" s="34">
        <v>51</v>
      </c>
      <c r="H734" s="35" t="s">
        <v>48</v>
      </c>
      <c r="I734" s="34">
        <v>1448</v>
      </c>
      <c r="J734" s="46">
        <f t="shared" si="22"/>
        <v>104969.59123719993</v>
      </c>
      <c r="K734" s="36">
        <f t="shared" si="23"/>
        <v>104969.83414645569</v>
      </c>
    </row>
    <row r="735" spans="1:11" x14ac:dyDescent="0.25">
      <c r="A735" s="58">
        <v>1900031</v>
      </c>
      <c r="B735" s="34">
        <v>19</v>
      </c>
      <c r="C735" s="35" t="s">
        <v>50</v>
      </c>
      <c r="D735" s="34">
        <v>501</v>
      </c>
      <c r="E735" s="34">
        <v>5</v>
      </c>
      <c r="F735" s="35" t="s">
        <v>37</v>
      </c>
      <c r="G735" s="34">
        <v>51</v>
      </c>
      <c r="H735" s="35" t="s">
        <v>48</v>
      </c>
      <c r="I735" s="34">
        <v>5306</v>
      </c>
      <c r="J735" s="46">
        <f t="shared" si="22"/>
        <v>384837.47305690782</v>
      </c>
      <c r="K735" s="36">
        <f t="shared" si="23"/>
        <v>384838.36360609514</v>
      </c>
    </row>
    <row r="736" spans="1:11" x14ac:dyDescent="0.25">
      <c r="A736" s="58">
        <v>1900032</v>
      </c>
      <c r="B736" s="34">
        <v>19</v>
      </c>
      <c r="C736" s="35" t="s">
        <v>50</v>
      </c>
      <c r="D736" s="34">
        <v>744</v>
      </c>
      <c r="E736" s="34">
        <v>5</v>
      </c>
      <c r="F736" s="35" t="s">
        <v>37</v>
      </c>
      <c r="G736" s="34">
        <v>51</v>
      </c>
      <c r="H736" s="35" t="s">
        <v>48</v>
      </c>
      <c r="I736" s="34">
        <v>4691</v>
      </c>
      <c r="J736" s="46">
        <f t="shared" si="22"/>
        <v>340224.00822561688</v>
      </c>
      <c r="K736" s="36">
        <f t="shared" si="23"/>
        <v>340224.79553515726</v>
      </c>
    </row>
    <row r="737" spans="1:11" x14ac:dyDescent="0.25">
      <c r="A737" s="58">
        <v>2000001</v>
      </c>
      <c r="B737" s="34">
        <v>20</v>
      </c>
      <c r="C737" s="35" t="s">
        <v>51</v>
      </c>
      <c r="D737" s="34">
        <v>555</v>
      </c>
      <c r="E737" s="34">
        <v>5</v>
      </c>
      <c r="F737" s="35" t="s">
        <v>37</v>
      </c>
      <c r="G737" s="34">
        <v>50</v>
      </c>
      <c r="H737" s="35" t="s">
        <v>42</v>
      </c>
      <c r="I737" s="34">
        <v>5907</v>
      </c>
      <c r="J737" s="46">
        <f t="shared" si="22"/>
        <v>428435.34681886854</v>
      </c>
      <c r="K737" s="36">
        <f t="shared" si="23"/>
        <v>428436.33825753198</v>
      </c>
    </row>
    <row r="738" spans="1:11" x14ac:dyDescent="0.25">
      <c r="A738" s="58">
        <v>2000002</v>
      </c>
      <c r="B738" s="34">
        <v>20</v>
      </c>
      <c r="C738" s="35" t="s">
        <v>51</v>
      </c>
      <c r="D738" s="34">
        <v>786</v>
      </c>
      <c r="E738" s="34">
        <v>5</v>
      </c>
      <c r="F738" s="35" t="s">
        <v>37</v>
      </c>
      <c r="G738" s="34">
        <v>50</v>
      </c>
      <c r="H738" s="35" t="s">
        <v>42</v>
      </c>
      <c r="I738" s="34">
        <v>5931</v>
      </c>
      <c r="J738" s="46">
        <f t="shared" si="22"/>
        <v>430176.36008057743</v>
      </c>
      <c r="K738" s="36">
        <f t="shared" si="23"/>
        <v>430177.35554810514</v>
      </c>
    </row>
    <row r="739" spans="1:11" x14ac:dyDescent="0.25">
      <c r="A739" s="58">
        <v>2000003</v>
      </c>
      <c r="B739" s="34">
        <v>20</v>
      </c>
      <c r="C739" s="35" t="s">
        <v>51</v>
      </c>
      <c r="D739" s="34">
        <v>501</v>
      </c>
      <c r="E739" s="34">
        <v>5</v>
      </c>
      <c r="F739" s="35" t="s">
        <v>37</v>
      </c>
      <c r="G739" s="34">
        <v>50</v>
      </c>
      <c r="H739" s="35" t="s">
        <v>42</v>
      </c>
      <c r="I739" s="34">
        <v>5653</v>
      </c>
      <c r="J739" s="46">
        <f t="shared" si="22"/>
        <v>410009.62313244917</v>
      </c>
      <c r="K739" s="36">
        <f t="shared" si="23"/>
        <v>410010.57193229906</v>
      </c>
    </row>
    <row r="740" spans="1:11" x14ac:dyDescent="0.25">
      <c r="A740" s="58">
        <v>2000004</v>
      </c>
      <c r="B740" s="34">
        <v>20</v>
      </c>
      <c r="C740" s="35" t="s">
        <v>51</v>
      </c>
      <c r="D740" s="34">
        <v>540</v>
      </c>
      <c r="E740" s="34">
        <v>5</v>
      </c>
      <c r="F740" s="35" t="s">
        <v>37</v>
      </c>
      <c r="G740" s="34">
        <v>50</v>
      </c>
      <c r="H740" s="35" t="s">
        <v>42</v>
      </c>
      <c r="I740" s="34">
        <v>5528</v>
      </c>
      <c r="J740" s="46">
        <f t="shared" si="22"/>
        <v>400941.84572771529</v>
      </c>
      <c r="K740" s="36">
        <f t="shared" si="23"/>
        <v>400942.77354389708</v>
      </c>
    </row>
    <row r="741" spans="1:11" x14ac:dyDescent="0.25">
      <c r="A741" s="58">
        <v>2000005</v>
      </c>
      <c r="B741" s="34">
        <v>20</v>
      </c>
      <c r="C741" s="35" t="s">
        <v>51</v>
      </c>
      <c r="D741" s="34">
        <v>762</v>
      </c>
      <c r="E741" s="34">
        <v>5</v>
      </c>
      <c r="F741" s="35" t="s">
        <v>37</v>
      </c>
      <c r="G741" s="34">
        <v>50</v>
      </c>
      <c r="H741" s="35" t="s">
        <v>42</v>
      </c>
      <c r="I741" s="34">
        <v>5335</v>
      </c>
      <c r="J741" s="46">
        <f t="shared" si="22"/>
        <v>386941.19741480611</v>
      </c>
      <c r="K741" s="36">
        <f t="shared" si="23"/>
        <v>386942.09283220442</v>
      </c>
    </row>
    <row r="742" spans="1:11" x14ac:dyDescent="0.25">
      <c r="A742" s="58">
        <v>2000006</v>
      </c>
      <c r="B742" s="34">
        <v>20</v>
      </c>
      <c r="C742" s="35" t="s">
        <v>51</v>
      </c>
      <c r="D742" s="34">
        <v>603</v>
      </c>
      <c r="E742" s="34">
        <v>5</v>
      </c>
      <c r="F742" s="35" t="s">
        <v>37</v>
      </c>
      <c r="G742" s="34">
        <v>50</v>
      </c>
      <c r="H742" s="35" t="s">
        <v>42</v>
      </c>
      <c r="I742" s="34">
        <v>5877</v>
      </c>
      <c r="J742" s="46">
        <f t="shared" si="22"/>
        <v>426259.08024173242</v>
      </c>
      <c r="K742" s="36">
        <f t="shared" si="23"/>
        <v>426260.06664431549</v>
      </c>
    </row>
    <row r="743" spans="1:11" x14ac:dyDescent="0.25">
      <c r="A743" s="58">
        <v>2000007</v>
      </c>
      <c r="B743" s="34">
        <v>20</v>
      </c>
      <c r="C743" s="35" t="s">
        <v>51</v>
      </c>
      <c r="D743" s="34">
        <v>723</v>
      </c>
      <c r="E743" s="34">
        <v>5</v>
      </c>
      <c r="F743" s="35" t="s">
        <v>37</v>
      </c>
      <c r="G743" s="34">
        <v>50</v>
      </c>
      <c r="H743" s="35" t="s">
        <v>42</v>
      </c>
      <c r="I743" s="34">
        <v>2684</v>
      </c>
      <c r="J743" s="46">
        <f t="shared" si="22"/>
        <v>194631.77421520898</v>
      </c>
      <c r="K743" s="36">
        <f t="shared" si="23"/>
        <v>194632.22461097469</v>
      </c>
    </row>
    <row r="744" spans="1:11" x14ac:dyDescent="0.25">
      <c r="A744" s="58">
        <v>2000008</v>
      </c>
      <c r="B744" s="34">
        <v>20</v>
      </c>
      <c r="C744" s="35" t="s">
        <v>51</v>
      </c>
      <c r="D744" s="34">
        <v>645</v>
      </c>
      <c r="E744" s="34">
        <v>5</v>
      </c>
      <c r="F744" s="35" t="s">
        <v>37</v>
      </c>
      <c r="G744" s="34">
        <v>50</v>
      </c>
      <c r="H744" s="35" t="s">
        <v>42</v>
      </c>
      <c r="I744" s="34">
        <v>2891</v>
      </c>
      <c r="J744" s="46">
        <f t="shared" si="22"/>
        <v>209648.01359744836</v>
      </c>
      <c r="K744" s="36">
        <f t="shared" si="23"/>
        <v>209648.49874216839</v>
      </c>
    </row>
    <row r="745" spans="1:11" x14ac:dyDescent="0.25">
      <c r="A745" s="58">
        <v>2000009</v>
      </c>
      <c r="B745" s="34">
        <v>20</v>
      </c>
      <c r="C745" s="35" t="s">
        <v>51</v>
      </c>
      <c r="D745" s="34">
        <v>987</v>
      </c>
      <c r="E745" s="34">
        <v>5</v>
      </c>
      <c r="F745" s="35" t="s">
        <v>37</v>
      </c>
      <c r="G745" s="34">
        <v>50</v>
      </c>
      <c r="H745" s="35" t="s">
        <v>42</v>
      </c>
      <c r="I745" s="34">
        <v>3734</v>
      </c>
      <c r="J745" s="46">
        <f t="shared" si="22"/>
        <v>270801.10441497399</v>
      </c>
      <c r="K745" s="36">
        <f t="shared" si="23"/>
        <v>270801.73107355158</v>
      </c>
    </row>
    <row r="746" spans="1:11" x14ac:dyDescent="0.25">
      <c r="A746" s="58">
        <v>2000010</v>
      </c>
      <c r="B746" s="34">
        <v>20</v>
      </c>
      <c r="C746" s="35" t="s">
        <v>51</v>
      </c>
      <c r="D746" s="34">
        <v>636</v>
      </c>
      <c r="E746" s="34">
        <v>5</v>
      </c>
      <c r="F746" s="35" t="s">
        <v>37</v>
      </c>
      <c r="G746" s="34">
        <v>50</v>
      </c>
      <c r="H746" s="35" t="s">
        <v>42</v>
      </c>
      <c r="I746" s="34">
        <v>3765</v>
      </c>
      <c r="J746" s="46">
        <f t="shared" si="22"/>
        <v>273049.913211348</v>
      </c>
      <c r="K746" s="36">
        <f t="shared" si="23"/>
        <v>273050.54507387523</v>
      </c>
    </row>
    <row r="747" spans="1:11" x14ac:dyDescent="0.25">
      <c r="A747" s="58">
        <v>2000011</v>
      </c>
      <c r="B747" s="34">
        <v>20</v>
      </c>
      <c r="C747" s="35" t="s">
        <v>51</v>
      </c>
      <c r="D747" s="34">
        <v>645</v>
      </c>
      <c r="E747" s="34">
        <v>5</v>
      </c>
      <c r="F747" s="35" t="s">
        <v>37</v>
      </c>
      <c r="G747" s="34">
        <v>50</v>
      </c>
      <c r="H747" s="35" t="s">
        <v>42</v>
      </c>
      <c r="I747" s="34">
        <v>3023</v>
      </c>
      <c r="J747" s="46">
        <f t="shared" si="22"/>
        <v>219223.5865368474</v>
      </c>
      <c r="K747" s="36">
        <f t="shared" si="23"/>
        <v>219224.09384032094</v>
      </c>
    </row>
    <row r="748" spans="1:11" x14ac:dyDescent="0.25">
      <c r="A748" s="58">
        <v>2000012</v>
      </c>
      <c r="B748" s="34">
        <v>20</v>
      </c>
      <c r="C748" s="35" t="s">
        <v>51</v>
      </c>
      <c r="D748" s="34">
        <v>564</v>
      </c>
      <c r="E748" s="34">
        <v>5</v>
      </c>
      <c r="F748" s="35" t="s">
        <v>37</v>
      </c>
      <c r="G748" s="34">
        <v>50</v>
      </c>
      <c r="H748" s="35" t="s">
        <v>42</v>
      </c>
      <c r="I748" s="34">
        <v>3709</v>
      </c>
      <c r="J748" s="46">
        <f t="shared" si="22"/>
        <v>268987.5489340272</v>
      </c>
      <c r="K748" s="36">
        <f t="shared" si="23"/>
        <v>268988.17139587115</v>
      </c>
    </row>
    <row r="749" spans="1:11" x14ac:dyDescent="0.25">
      <c r="A749" s="58">
        <v>2000013</v>
      </c>
      <c r="B749" s="34">
        <v>20</v>
      </c>
      <c r="C749" s="35" t="s">
        <v>51</v>
      </c>
      <c r="D749" s="34">
        <v>921</v>
      </c>
      <c r="E749" s="34">
        <v>5</v>
      </c>
      <c r="F749" s="35" t="s">
        <v>37</v>
      </c>
      <c r="G749" s="34">
        <v>50</v>
      </c>
      <c r="H749" s="35" t="s">
        <v>42</v>
      </c>
      <c r="I749" s="34">
        <v>5804</v>
      </c>
      <c r="J749" s="46">
        <f t="shared" si="22"/>
        <v>420963.49823736778</v>
      </c>
      <c r="K749" s="36">
        <f t="shared" si="23"/>
        <v>420964.47238548868</v>
      </c>
    </row>
    <row r="750" spans="1:11" x14ac:dyDescent="0.25">
      <c r="A750" s="58">
        <v>2100001</v>
      </c>
      <c r="B750" s="34">
        <v>21</v>
      </c>
      <c r="C750" s="35" t="s">
        <v>52</v>
      </c>
      <c r="D750" s="34">
        <v>660</v>
      </c>
      <c r="E750" s="34">
        <v>6</v>
      </c>
      <c r="F750" s="35" t="s">
        <v>53</v>
      </c>
      <c r="G750" s="34">
        <v>51</v>
      </c>
      <c r="H750" s="35" t="s">
        <v>48</v>
      </c>
      <c r="I750" s="34">
        <v>5697</v>
      </c>
      <c r="J750" s="46">
        <f t="shared" si="22"/>
        <v>413201.48077891552</v>
      </c>
      <c r="K750" s="36">
        <f t="shared" si="23"/>
        <v>413202.43696501659</v>
      </c>
    </row>
    <row r="751" spans="1:11" x14ac:dyDescent="0.25">
      <c r="A751" s="58">
        <v>2100002</v>
      </c>
      <c r="B751" s="34">
        <v>21</v>
      </c>
      <c r="C751" s="35" t="s">
        <v>52</v>
      </c>
      <c r="D751" s="34">
        <v>870</v>
      </c>
      <c r="E751" s="34">
        <v>6</v>
      </c>
      <c r="F751" s="35" t="s">
        <v>53</v>
      </c>
      <c r="G751" s="34">
        <v>51</v>
      </c>
      <c r="H751" s="35" t="s">
        <v>48</v>
      </c>
      <c r="I751" s="34">
        <v>5828</v>
      </c>
      <c r="J751" s="46">
        <f t="shared" si="22"/>
        <v>422704.51149907667</v>
      </c>
      <c r="K751" s="36">
        <f t="shared" si="23"/>
        <v>422705.4896760619</v>
      </c>
    </row>
    <row r="752" spans="1:11" x14ac:dyDescent="0.25">
      <c r="A752" s="58">
        <v>2100003</v>
      </c>
      <c r="B752" s="34">
        <v>21</v>
      </c>
      <c r="C752" s="35" t="s">
        <v>52</v>
      </c>
      <c r="D752" s="34">
        <v>738</v>
      </c>
      <c r="E752" s="34">
        <v>6</v>
      </c>
      <c r="F752" s="35" t="s">
        <v>53</v>
      </c>
      <c r="G752" s="34">
        <v>51</v>
      </c>
      <c r="H752" s="35" t="s">
        <v>48</v>
      </c>
      <c r="I752" s="34">
        <v>5527</v>
      </c>
      <c r="J752" s="46">
        <f t="shared" si="22"/>
        <v>400869.3035084774</v>
      </c>
      <c r="K752" s="36">
        <f t="shared" si="23"/>
        <v>400870.23115678987</v>
      </c>
    </row>
    <row r="753" spans="1:11" x14ac:dyDescent="0.25">
      <c r="A753" s="58">
        <v>2100004</v>
      </c>
      <c r="B753" s="34">
        <v>21</v>
      </c>
      <c r="C753" s="35" t="s">
        <v>52</v>
      </c>
      <c r="D753" s="34">
        <v>615</v>
      </c>
      <c r="E753" s="34">
        <v>6</v>
      </c>
      <c r="F753" s="35" t="s">
        <v>53</v>
      </c>
      <c r="G753" s="34">
        <v>51</v>
      </c>
      <c r="H753" s="35" t="s">
        <v>48</v>
      </c>
      <c r="I753" s="34">
        <v>4606</v>
      </c>
      <c r="J753" s="46">
        <f t="shared" si="22"/>
        <v>334057.91959039785</v>
      </c>
      <c r="K753" s="36">
        <f t="shared" si="23"/>
        <v>334058.6926310439</v>
      </c>
    </row>
    <row r="754" spans="1:11" x14ac:dyDescent="0.25">
      <c r="A754" s="58">
        <v>2100005</v>
      </c>
      <c r="B754" s="34">
        <v>21</v>
      </c>
      <c r="C754" s="35" t="s">
        <v>52</v>
      </c>
      <c r="D754" s="34">
        <v>675</v>
      </c>
      <c r="E754" s="34">
        <v>6</v>
      </c>
      <c r="F754" s="35" t="s">
        <v>53</v>
      </c>
      <c r="G754" s="34">
        <v>51</v>
      </c>
      <c r="H754" s="35" t="s">
        <v>48</v>
      </c>
      <c r="I754" s="34">
        <v>4665</v>
      </c>
      <c r="J754" s="46">
        <f t="shared" si="22"/>
        <v>338337.91052543226</v>
      </c>
      <c r="K754" s="36">
        <f t="shared" si="23"/>
        <v>338338.69347036968</v>
      </c>
    </row>
    <row r="755" spans="1:11" x14ac:dyDescent="0.25">
      <c r="A755" s="58">
        <v>2100006</v>
      </c>
      <c r="B755" s="34">
        <v>21</v>
      </c>
      <c r="C755" s="35" t="s">
        <v>52</v>
      </c>
      <c r="D755" s="34">
        <v>546</v>
      </c>
      <c r="E755" s="34">
        <v>6</v>
      </c>
      <c r="F755" s="35" t="s">
        <v>53</v>
      </c>
      <c r="G755" s="34">
        <v>51</v>
      </c>
      <c r="H755" s="35" t="s">
        <v>48</v>
      </c>
      <c r="I755" s="34">
        <v>3999</v>
      </c>
      <c r="J755" s="46">
        <f t="shared" si="22"/>
        <v>290024.79251300986</v>
      </c>
      <c r="K755" s="36">
        <f t="shared" si="23"/>
        <v>290025.46365696372</v>
      </c>
    </row>
    <row r="756" spans="1:11" x14ac:dyDescent="0.25">
      <c r="A756" s="58">
        <v>2100007</v>
      </c>
      <c r="B756" s="34">
        <v>21</v>
      </c>
      <c r="C756" s="35" t="s">
        <v>52</v>
      </c>
      <c r="D756" s="34">
        <v>567</v>
      </c>
      <c r="E756" s="34">
        <v>6</v>
      </c>
      <c r="F756" s="35" t="s">
        <v>53</v>
      </c>
      <c r="G756" s="34">
        <v>51</v>
      </c>
      <c r="H756" s="35" t="s">
        <v>48</v>
      </c>
      <c r="I756" s="34">
        <v>3768</v>
      </c>
      <c r="J756" s="46">
        <f t="shared" si="22"/>
        <v>273267.53986906161</v>
      </c>
      <c r="K756" s="36">
        <f t="shared" si="23"/>
        <v>273268.17223519686</v>
      </c>
    </row>
    <row r="757" spans="1:11" x14ac:dyDescent="0.25">
      <c r="A757" s="58">
        <v>2100008</v>
      </c>
      <c r="B757" s="34">
        <v>21</v>
      </c>
      <c r="C757" s="35" t="s">
        <v>52</v>
      </c>
      <c r="D757" s="34">
        <v>573</v>
      </c>
      <c r="E757" s="34">
        <v>6</v>
      </c>
      <c r="F757" s="35" t="s">
        <v>53</v>
      </c>
      <c r="G757" s="34">
        <v>51</v>
      </c>
      <c r="H757" s="35" t="s">
        <v>48</v>
      </c>
      <c r="I757" s="34">
        <v>4920</v>
      </c>
      <c r="J757" s="46">
        <f t="shared" si="22"/>
        <v>356836.17643108947</v>
      </c>
      <c r="K757" s="36">
        <f t="shared" si="23"/>
        <v>356837.00218270975</v>
      </c>
    </row>
    <row r="758" spans="1:11" x14ac:dyDescent="0.25">
      <c r="A758" s="58">
        <v>2100009</v>
      </c>
      <c r="B758" s="34">
        <v>21</v>
      </c>
      <c r="C758" s="35" t="s">
        <v>52</v>
      </c>
      <c r="D758" s="34">
        <v>675</v>
      </c>
      <c r="E758" s="34">
        <v>6</v>
      </c>
      <c r="F758" s="35" t="s">
        <v>53</v>
      </c>
      <c r="G758" s="34">
        <v>51</v>
      </c>
      <c r="H758" s="35" t="s">
        <v>48</v>
      </c>
      <c r="I758" s="34">
        <v>5883</v>
      </c>
      <c r="J758" s="46">
        <f t="shared" si="22"/>
        <v>426694.33355715964</v>
      </c>
      <c r="K758" s="36">
        <f t="shared" si="23"/>
        <v>426695.32096695877</v>
      </c>
    </row>
    <row r="759" spans="1:11" x14ac:dyDescent="0.25">
      <c r="A759" s="58">
        <v>2100010</v>
      </c>
      <c r="B759" s="34">
        <v>21</v>
      </c>
      <c r="C759" s="35" t="s">
        <v>52</v>
      </c>
      <c r="D759" s="34">
        <v>888</v>
      </c>
      <c r="E759" s="34">
        <v>6</v>
      </c>
      <c r="F759" s="35" t="s">
        <v>53</v>
      </c>
      <c r="G759" s="34">
        <v>51</v>
      </c>
      <c r="H759" s="35" t="s">
        <v>48</v>
      </c>
      <c r="I759" s="34">
        <v>5690</v>
      </c>
      <c r="J759" s="46">
        <f t="shared" si="22"/>
        <v>412693.68524425046</v>
      </c>
      <c r="K759" s="36">
        <f t="shared" si="23"/>
        <v>412694.6402552661</v>
      </c>
    </row>
    <row r="760" spans="1:11" x14ac:dyDescent="0.25">
      <c r="A760" s="58">
        <v>2100011</v>
      </c>
      <c r="B760" s="34">
        <v>21</v>
      </c>
      <c r="C760" s="35" t="s">
        <v>52</v>
      </c>
      <c r="D760" s="34">
        <v>507</v>
      </c>
      <c r="E760" s="34">
        <v>6</v>
      </c>
      <c r="F760" s="35" t="s">
        <v>53</v>
      </c>
      <c r="G760" s="34">
        <v>51</v>
      </c>
      <c r="H760" s="35" t="s">
        <v>48</v>
      </c>
      <c r="I760" s="34">
        <v>5581</v>
      </c>
      <c r="J760" s="46">
        <f t="shared" si="22"/>
        <v>404786.58334732248</v>
      </c>
      <c r="K760" s="36">
        <f t="shared" si="23"/>
        <v>404787.52006057958</v>
      </c>
    </row>
    <row r="761" spans="1:11" x14ac:dyDescent="0.25">
      <c r="A761" s="58">
        <v>2100012</v>
      </c>
      <c r="B761" s="34">
        <v>21</v>
      </c>
      <c r="C761" s="35" t="s">
        <v>52</v>
      </c>
      <c r="D761" s="34">
        <v>870</v>
      </c>
      <c r="E761" s="34">
        <v>6</v>
      </c>
      <c r="F761" s="35" t="s">
        <v>53</v>
      </c>
      <c r="G761" s="34">
        <v>51</v>
      </c>
      <c r="H761" s="35" t="s">
        <v>48</v>
      </c>
      <c r="I761" s="34">
        <v>5537</v>
      </c>
      <c r="J761" s="46">
        <f t="shared" si="22"/>
        <v>401594.72570085613</v>
      </c>
      <c r="K761" s="36">
        <f t="shared" si="23"/>
        <v>401595.65502786206</v>
      </c>
    </row>
    <row r="762" spans="1:11" x14ac:dyDescent="0.25">
      <c r="A762" s="58">
        <v>2100013</v>
      </c>
      <c r="B762" s="34">
        <v>21</v>
      </c>
      <c r="C762" s="35" t="s">
        <v>52</v>
      </c>
      <c r="D762" s="34">
        <v>501</v>
      </c>
      <c r="E762" s="34">
        <v>6</v>
      </c>
      <c r="F762" s="35" t="s">
        <v>53</v>
      </c>
      <c r="G762" s="34">
        <v>51</v>
      </c>
      <c r="H762" s="35" t="s">
        <v>48</v>
      </c>
      <c r="I762" s="34">
        <v>5074</v>
      </c>
      <c r="J762" s="46">
        <f t="shared" si="22"/>
        <v>368007.67819372163</v>
      </c>
      <c r="K762" s="36">
        <f t="shared" si="23"/>
        <v>368008.52979722101</v>
      </c>
    </row>
    <row r="763" spans="1:11" x14ac:dyDescent="0.25">
      <c r="A763" s="58">
        <v>2100014</v>
      </c>
      <c r="B763" s="34">
        <v>21</v>
      </c>
      <c r="C763" s="35" t="s">
        <v>52</v>
      </c>
      <c r="D763" s="34">
        <v>930</v>
      </c>
      <c r="E763" s="34">
        <v>6</v>
      </c>
      <c r="F763" s="35" t="s">
        <v>53</v>
      </c>
      <c r="G763" s="34">
        <v>51</v>
      </c>
      <c r="H763" s="35" t="s">
        <v>48</v>
      </c>
      <c r="I763" s="34">
        <v>4845</v>
      </c>
      <c r="J763" s="46">
        <f t="shared" si="22"/>
        <v>351395.5099882491</v>
      </c>
      <c r="K763" s="36">
        <f t="shared" si="23"/>
        <v>351396.32314966852</v>
      </c>
    </row>
    <row r="764" spans="1:11" x14ac:dyDescent="0.25">
      <c r="A764" s="58">
        <v>2100015</v>
      </c>
      <c r="B764" s="34">
        <v>21</v>
      </c>
      <c r="C764" s="35" t="s">
        <v>52</v>
      </c>
      <c r="D764" s="34">
        <v>870</v>
      </c>
      <c r="E764" s="34">
        <v>6</v>
      </c>
      <c r="F764" s="35" t="s">
        <v>53</v>
      </c>
      <c r="G764" s="34">
        <v>51</v>
      </c>
      <c r="H764" s="35" t="s">
        <v>48</v>
      </c>
      <c r="I764" s="34">
        <v>5578</v>
      </c>
      <c r="J764" s="46">
        <f t="shared" si="22"/>
        <v>404568.95668960887</v>
      </c>
      <c r="K764" s="36">
        <f t="shared" si="23"/>
        <v>404569.89289925789</v>
      </c>
    </row>
    <row r="765" spans="1:11" x14ac:dyDescent="0.25">
      <c r="A765" s="58">
        <v>2100016</v>
      </c>
      <c r="B765" s="34">
        <v>21</v>
      </c>
      <c r="C765" s="35" t="s">
        <v>52</v>
      </c>
      <c r="D765" s="34">
        <v>612</v>
      </c>
      <c r="E765" s="34">
        <v>6</v>
      </c>
      <c r="F765" s="35" t="s">
        <v>53</v>
      </c>
      <c r="G765" s="34">
        <v>51</v>
      </c>
      <c r="H765" s="35" t="s">
        <v>48</v>
      </c>
      <c r="I765" s="34">
        <v>4360</v>
      </c>
      <c r="J765" s="46">
        <f t="shared" si="22"/>
        <v>316212.53365788149</v>
      </c>
      <c r="K765" s="36">
        <f t="shared" si="23"/>
        <v>316213.2654026688</v>
      </c>
    </row>
    <row r="766" spans="1:11" x14ac:dyDescent="0.25">
      <c r="A766" s="58">
        <v>2100017</v>
      </c>
      <c r="B766" s="34">
        <v>21</v>
      </c>
      <c r="C766" s="35" t="s">
        <v>52</v>
      </c>
      <c r="D766" s="34">
        <v>810</v>
      </c>
      <c r="E766" s="34">
        <v>6</v>
      </c>
      <c r="F766" s="35" t="s">
        <v>53</v>
      </c>
      <c r="G766" s="34">
        <v>51</v>
      </c>
      <c r="H766" s="35" t="s">
        <v>48</v>
      </c>
      <c r="I766" s="34">
        <v>3276</v>
      </c>
      <c r="J766" s="46">
        <f t="shared" si="22"/>
        <v>237576.76800402885</v>
      </c>
      <c r="K766" s="36">
        <f t="shared" si="23"/>
        <v>237577.31777844657</v>
      </c>
    </row>
    <row r="767" spans="1:11" x14ac:dyDescent="0.25">
      <c r="A767" s="58">
        <v>2100018</v>
      </c>
      <c r="B767" s="34">
        <v>21</v>
      </c>
      <c r="C767" s="35" t="s">
        <v>52</v>
      </c>
      <c r="D767" s="34">
        <v>780</v>
      </c>
      <c r="E767" s="34">
        <v>6</v>
      </c>
      <c r="F767" s="35" t="s">
        <v>53</v>
      </c>
      <c r="G767" s="34">
        <v>51</v>
      </c>
      <c r="H767" s="35" t="s">
        <v>48</v>
      </c>
      <c r="I767" s="34">
        <v>1593</v>
      </c>
      <c r="J767" s="46">
        <f t="shared" si="22"/>
        <v>115488.21302669129</v>
      </c>
      <c r="K767" s="36">
        <f t="shared" si="23"/>
        <v>115488.48027700202</v>
      </c>
    </row>
    <row r="768" spans="1:11" x14ac:dyDescent="0.25">
      <c r="A768" s="58">
        <v>2100019</v>
      </c>
      <c r="B768" s="34">
        <v>21</v>
      </c>
      <c r="C768" s="35" t="s">
        <v>52</v>
      </c>
      <c r="D768" s="34">
        <v>735</v>
      </c>
      <c r="E768" s="34">
        <v>6</v>
      </c>
      <c r="F768" s="35" t="s">
        <v>53</v>
      </c>
      <c r="G768" s="34">
        <v>51</v>
      </c>
      <c r="H768" s="35" t="s">
        <v>48</v>
      </c>
      <c r="I768" s="34">
        <v>2935</v>
      </c>
      <c r="J768" s="46">
        <f t="shared" si="22"/>
        <v>212839.87124391471</v>
      </c>
      <c r="K768" s="36">
        <f t="shared" si="23"/>
        <v>212840.36377488592</v>
      </c>
    </row>
    <row r="769" spans="1:11" x14ac:dyDescent="0.25">
      <c r="A769" s="58">
        <v>2100020</v>
      </c>
      <c r="B769" s="34">
        <v>21</v>
      </c>
      <c r="C769" s="35" t="s">
        <v>52</v>
      </c>
      <c r="D769" s="34">
        <v>501</v>
      </c>
      <c r="E769" s="34">
        <v>6</v>
      </c>
      <c r="F769" s="35" t="s">
        <v>53</v>
      </c>
      <c r="G769" s="34">
        <v>51</v>
      </c>
      <c r="H769" s="35" t="s">
        <v>48</v>
      </c>
      <c r="I769" s="34">
        <v>4655</v>
      </c>
      <c r="J769" s="46">
        <f t="shared" si="22"/>
        <v>337612.48833305354</v>
      </c>
      <c r="K769" s="36">
        <f t="shared" si="23"/>
        <v>337613.26959929749</v>
      </c>
    </row>
    <row r="770" spans="1:11" x14ac:dyDescent="0.25">
      <c r="A770" s="58">
        <v>2100021</v>
      </c>
      <c r="B770" s="34">
        <v>21</v>
      </c>
      <c r="C770" s="35" t="s">
        <v>52</v>
      </c>
      <c r="D770" s="34">
        <v>771</v>
      </c>
      <c r="E770" s="34">
        <v>6</v>
      </c>
      <c r="F770" s="35" t="s">
        <v>53</v>
      </c>
      <c r="G770" s="34">
        <v>51</v>
      </c>
      <c r="H770" s="35" t="s">
        <v>48</v>
      </c>
      <c r="I770" s="34">
        <v>3713</v>
      </c>
      <c r="J770" s="46">
        <f t="shared" si="22"/>
        <v>269277.71781097865</v>
      </c>
      <c r="K770" s="36">
        <f t="shared" si="23"/>
        <v>269278.3409443</v>
      </c>
    </row>
    <row r="771" spans="1:11" x14ac:dyDescent="0.25">
      <c r="A771" s="58">
        <v>2100022</v>
      </c>
      <c r="B771" s="34">
        <v>21</v>
      </c>
      <c r="C771" s="35" t="s">
        <v>52</v>
      </c>
      <c r="D771" s="34">
        <v>804</v>
      </c>
      <c r="E771" s="34">
        <v>6</v>
      </c>
      <c r="F771" s="35" t="s">
        <v>53</v>
      </c>
      <c r="G771" s="34">
        <v>51</v>
      </c>
      <c r="H771" s="35" t="s">
        <v>48</v>
      </c>
      <c r="I771" s="34">
        <v>395</v>
      </c>
      <c r="J771" s="46">
        <f t="shared" ref="J771:J834" si="24">(1+(I771-1)*((432135-1)/(5958-1)))</f>
        <v>28582.634379721334</v>
      </c>
      <c r="K771" s="36">
        <f t="shared" ref="K771:K834" si="25">J771+(J771/432135)</f>
        <v>28582.700522557207</v>
      </c>
    </row>
    <row r="772" spans="1:11" x14ac:dyDescent="0.25">
      <c r="A772" s="58">
        <v>2100023</v>
      </c>
      <c r="B772" s="34">
        <v>21</v>
      </c>
      <c r="C772" s="35" t="s">
        <v>52</v>
      </c>
      <c r="D772" s="34">
        <v>612</v>
      </c>
      <c r="E772" s="34">
        <v>6</v>
      </c>
      <c r="F772" s="35" t="s">
        <v>53</v>
      </c>
      <c r="G772" s="34">
        <v>51</v>
      </c>
      <c r="H772" s="35" t="s">
        <v>48</v>
      </c>
      <c r="I772" s="34">
        <v>4268</v>
      </c>
      <c r="J772" s="46">
        <f t="shared" si="24"/>
        <v>309538.64948799729</v>
      </c>
      <c r="K772" s="36">
        <f t="shared" si="25"/>
        <v>309539.36578880489</v>
      </c>
    </row>
    <row r="773" spans="1:11" x14ac:dyDescent="0.25">
      <c r="A773" s="58">
        <v>2100024</v>
      </c>
      <c r="B773" s="34">
        <v>21</v>
      </c>
      <c r="C773" s="35" t="s">
        <v>52</v>
      </c>
      <c r="D773" s="34">
        <v>609</v>
      </c>
      <c r="E773" s="34">
        <v>6</v>
      </c>
      <c r="F773" s="35" t="s">
        <v>53</v>
      </c>
      <c r="G773" s="34">
        <v>51</v>
      </c>
      <c r="H773" s="35" t="s">
        <v>48</v>
      </c>
      <c r="I773" s="34">
        <v>324</v>
      </c>
      <c r="J773" s="46">
        <f t="shared" si="24"/>
        <v>23432.136813832465</v>
      </c>
      <c r="K773" s="36">
        <f t="shared" si="25"/>
        <v>23432.191037944871</v>
      </c>
    </row>
    <row r="774" spans="1:11" x14ac:dyDescent="0.25">
      <c r="A774" s="58">
        <v>2100025</v>
      </c>
      <c r="B774" s="34">
        <v>21</v>
      </c>
      <c r="C774" s="35" t="s">
        <v>52</v>
      </c>
      <c r="D774" s="34">
        <v>900</v>
      </c>
      <c r="E774" s="34">
        <v>6</v>
      </c>
      <c r="F774" s="35" t="s">
        <v>53</v>
      </c>
      <c r="G774" s="34">
        <v>51</v>
      </c>
      <c r="H774" s="35" t="s">
        <v>48</v>
      </c>
      <c r="I774" s="34">
        <v>387</v>
      </c>
      <c r="J774" s="46">
        <f t="shared" si="24"/>
        <v>28002.296625818362</v>
      </c>
      <c r="K774" s="36">
        <f t="shared" si="25"/>
        <v>28002.361425699477</v>
      </c>
    </row>
    <row r="775" spans="1:11" x14ac:dyDescent="0.25">
      <c r="A775" s="58">
        <v>2100026</v>
      </c>
      <c r="B775" s="34">
        <v>21</v>
      </c>
      <c r="C775" s="35" t="s">
        <v>52</v>
      </c>
      <c r="D775" s="34">
        <v>738</v>
      </c>
      <c r="E775" s="34">
        <v>6</v>
      </c>
      <c r="F775" s="35" t="s">
        <v>53</v>
      </c>
      <c r="G775" s="34">
        <v>51</v>
      </c>
      <c r="H775" s="35" t="s">
        <v>48</v>
      </c>
      <c r="I775" s="34">
        <v>935</v>
      </c>
      <c r="J775" s="46">
        <f t="shared" si="24"/>
        <v>67755.432768171901</v>
      </c>
      <c r="K775" s="36">
        <f t="shared" si="25"/>
        <v>67755.589560453867</v>
      </c>
    </row>
    <row r="776" spans="1:11" x14ac:dyDescent="0.25">
      <c r="A776" s="58">
        <v>2100027</v>
      </c>
      <c r="B776" s="34">
        <v>21</v>
      </c>
      <c r="C776" s="35" t="s">
        <v>52</v>
      </c>
      <c r="D776" s="34">
        <v>861</v>
      </c>
      <c r="E776" s="34">
        <v>6</v>
      </c>
      <c r="F776" s="35" t="s">
        <v>53</v>
      </c>
      <c r="G776" s="34">
        <v>51</v>
      </c>
      <c r="H776" s="35" t="s">
        <v>48</v>
      </c>
      <c r="I776" s="34">
        <v>5039</v>
      </c>
      <c r="J776" s="46">
        <f t="shared" si="24"/>
        <v>365468.70052039617</v>
      </c>
      <c r="K776" s="36">
        <f t="shared" si="25"/>
        <v>365469.54624846845</v>
      </c>
    </row>
    <row r="777" spans="1:11" x14ac:dyDescent="0.25">
      <c r="A777" s="58">
        <v>2100028</v>
      </c>
      <c r="B777" s="34">
        <v>21</v>
      </c>
      <c r="C777" s="35" t="s">
        <v>52</v>
      </c>
      <c r="D777" s="34">
        <v>834</v>
      </c>
      <c r="E777" s="34">
        <v>6</v>
      </c>
      <c r="F777" s="35" t="s">
        <v>53</v>
      </c>
      <c r="G777" s="34">
        <v>51</v>
      </c>
      <c r="H777" s="35" t="s">
        <v>48</v>
      </c>
      <c r="I777" s="34">
        <v>1603</v>
      </c>
      <c r="J777" s="46">
        <f t="shared" si="24"/>
        <v>116213.63521907</v>
      </c>
      <c r="K777" s="36">
        <f t="shared" si="25"/>
        <v>116213.90414807417</v>
      </c>
    </row>
    <row r="778" spans="1:11" x14ac:dyDescent="0.25">
      <c r="A778" s="58">
        <v>2100029</v>
      </c>
      <c r="B778" s="34">
        <v>21</v>
      </c>
      <c r="C778" s="35" t="s">
        <v>52</v>
      </c>
      <c r="D778" s="34">
        <v>537</v>
      </c>
      <c r="E778" s="34">
        <v>6</v>
      </c>
      <c r="F778" s="35" t="s">
        <v>53</v>
      </c>
      <c r="G778" s="34">
        <v>51</v>
      </c>
      <c r="H778" s="35" t="s">
        <v>48</v>
      </c>
      <c r="I778" s="34">
        <v>631</v>
      </c>
      <c r="J778" s="46">
        <f t="shared" si="24"/>
        <v>45702.598119858987</v>
      </c>
      <c r="K778" s="36">
        <f t="shared" si="25"/>
        <v>45702.703879860193</v>
      </c>
    </row>
    <row r="779" spans="1:11" x14ac:dyDescent="0.25">
      <c r="A779" s="58">
        <v>2100030</v>
      </c>
      <c r="B779" s="34">
        <v>21</v>
      </c>
      <c r="C779" s="35" t="s">
        <v>52</v>
      </c>
      <c r="D779" s="34">
        <v>849</v>
      </c>
      <c r="E779" s="34">
        <v>6</v>
      </c>
      <c r="F779" s="35" t="s">
        <v>53</v>
      </c>
      <c r="G779" s="34">
        <v>51</v>
      </c>
      <c r="H779" s="35" t="s">
        <v>48</v>
      </c>
      <c r="I779" s="34">
        <v>4156</v>
      </c>
      <c r="J779" s="46">
        <f t="shared" si="24"/>
        <v>301413.92093335569</v>
      </c>
      <c r="K779" s="36">
        <f t="shared" si="25"/>
        <v>301414.61843279668</v>
      </c>
    </row>
    <row r="780" spans="1:11" x14ac:dyDescent="0.25">
      <c r="A780" s="58">
        <v>2100031</v>
      </c>
      <c r="B780" s="34">
        <v>21</v>
      </c>
      <c r="C780" s="35" t="s">
        <v>52</v>
      </c>
      <c r="D780" s="34">
        <v>585</v>
      </c>
      <c r="E780" s="34">
        <v>6</v>
      </c>
      <c r="F780" s="35" t="s">
        <v>53</v>
      </c>
      <c r="G780" s="34">
        <v>51</v>
      </c>
      <c r="H780" s="35" t="s">
        <v>48</v>
      </c>
      <c r="I780" s="34">
        <v>1472</v>
      </c>
      <c r="J780" s="46">
        <f t="shared" si="24"/>
        <v>106710.60449890884</v>
      </c>
      <c r="K780" s="36">
        <f t="shared" si="25"/>
        <v>106710.85143702888</v>
      </c>
    </row>
    <row r="781" spans="1:11" x14ac:dyDescent="0.25">
      <c r="A781" s="58">
        <v>2100032</v>
      </c>
      <c r="B781" s="34">
        <v>21</v>
      </c>
      <c r="C781" s="35" t="s">
        <v>52</v>
      </c>
      <c r="D781" s="34">
        <v>513</v>
      </c>
      <c r="E781" s="34">
        <v>6</v>
      </c>
      <c r="F781" s="35" t="s">
        <v>53</v>
      </c>
      <c r="G781" s="34">
        <v>51</v>
      </c>
      <c r="H781" s="35" t="s">
        <v>48</v>
      </c>
      <c r="I781" s="34">
        <v>4054</v>
      </c>
      <c r="J781" s="46">
        <f t="shared" si="24"/>
        <v>294014.61457109282</v>
      </c>
      <c r="K781" s="36">
        <f t="shared" si="25"/>
        <v>294015.29494786065</v>
      </c>
    </row>
    <row r="782" spans="1:11" x14ac:dyDescent="0.25">
      <c r="A782" s="58">
        <v>2100033</v>
      </c>
      <c r="B782" s="34">
        <v>21</v>
      </c>
      <c r="C782" s="35" t="s">
        <v>52</v>
      </c>
      <c r="D782" s="34">
        <v>618</v>
      </c>
      <c r="E782" s="34">
        <v>6</v>
      </c>
      <c r="F782" s="35" t="s">
        <v>53</v>
      </c>
      <c r="G782" s="34">
        <v>51</v>
      </c>
      <c r="H782" s="35" t="s">
        <v>48</v>
      </c>
      <c r="I782" s="34">
        <v>1023</v>
      </c>
      <c r="J782" s="46">
        <f t="shared" si="24"/>
        <v>74139.148061104584</v>
      </c>
      <c r="K782" s="36">
        <f t="shared" si="25"/>
        <v>74139.319625888878</v>
      </c>
    </row>
    <row r="783" spans="1:11" x14ac:dyDescent="0.25">
      <c r="A783" s="58">
        <v>2100034</v>
      </c>
      <c r="B783" s="34">
        <v>21</v>
      </c>
      <c r="C783" s="35" t="s">
        <v>52</v>
      </c>
      <c r="D783" s="34">
        <v>714</v>
      </c>
      <c r="E783" s="34">
        <v>6</v>
      </c>
      <c r="F783" s="35" t="s">
        <v>53</v>
      </c>
      <c r="G783" s="34">
        <v>51</v>
      </c>
      <c r="H783" s="35" t="s">
        <v>48</v>
      </c>
      <c r="I783" s="34">
        <v>1613</v>
      </c>
      <c r="J783" s="46">
        <f t="shared" si="24"/>
        <v>116939.05741144871</v>
      </c>
      <c r="K783" s="36">
        <f t="shared" si="25"/>
        <v>116939.32801914633</v>
      </c>
    </row>
    <row r="784" spans="1:11" x14ac:dyDescent="0.25">
      <c r="A784" s="58">
        <v>2100035</v>
      </c>
      <c r="B784" s="34">
        <v>21</v>
      </c>
      <c r="C784" s="35" t="s">
        <v>52</v>
      </c>
      <c r="D784" s="34">
        <v>672</v>
      </c>
      <c r="E784" s="34">
        <v>6</v>
      </c>
      <c r="F784" s="35" t="s">
        <v>53</v>
      </c>
      <c r="G784" s="34">
        <v>51</v>
      </c>
      <c r="H784" s="35" t="s">
        <v>48</v>
      </c>
      <c r="I784" s="34">
        <v>1594</v>
      </c>
      <c r="J784" s="46">
        <f t="shared" si="24"/>
        <v>115560.75524592915</v>
      </c>
      <c r="K784" s="36">
        <f t="shared" si="25"/>
        <v>115561.02266410922</v>
      </c>
    </row>
    <row r="785" spans="1:11" x14ac:dyDescent="0.25">
      <c r="A785" s="58">
        <v>2100036</v>
      </c>
      <c r="B785" s="34">
        <v>21</v>
      </c>
      <c r="C785" s="35" t="s">
        <v>52</v>
      </c>
      <c r="D785" s="34">
        <v>633</v>
      </c>
      <c r="E785" s="34">
        <v>6</v>
      </c>
      <c r="F785" s="35" t="s">
        <v>53</v>
      </c>
      <c r="G785" s="34">
        <v>51</v>
      </c>
      <c r="H785" s="35" t="s">
        <v>48</v>
      </c>
      <c r="I785" s="34">
        <v>3817</v>
      </c>
      <c r="J785" s="46">
        <f t="shared" si="24"/>
        <v>276822.1086117173</v>
      </c>
      <c r="K785" s="36">
        <f t="shared" si="25"/>
        <v>276822.74920345045</v>
      </c>
    </row>
    <row r="786" spans="1:11" x14ac:dyDescent="0.25">
      <c r="A786" s="58">
        <v>2100037</v>
      </c>
      <c r="B786" s="34">
        <v>21</v>
      </c>
      <c r="C786" s="35" t="s">
        <v>52</v>
      </c>
      <c r="D786" s="34">
        <v>648</v>
      </c>
      <c r="E786" s="34">
        <v>6</v>
      </c>
      <c r="F786" s="35" t="s">
        <v>53</v>
      </c>
      <c r="G786" s="34">
        <v>51</v>
      </c>
      <c r="H786" s="35" t="s">
        <v>48</v>
      </c>
      <c r="I786" s="34">
        <v>4298</v>
      </c>
      <c r="J786" s="46">
        <f t="shared" si="24"/>
        <v>311714.91606513341</v>
      </c>
      <c r="K786" s="36">
        <f t="shared" si="25"/>
        <v>311715.63740202133</v>
      </c>
    </row>
    <row r="787" spans="1:11" x14ac:dyDescent="0.25">
      <c r="A787" s="58">
        <v>2100038</v>
      </c>
      <c r="B787" s="34">
        <v>21</v>
      </c>
      <c r="C787" s="35" t="s">
        <v>52</v>
      </c>
      <c r="D787" s="34">
        <v>879</v>
      </c>
      <c r="E787" s="34">
        <v>6</v>
      </c>
      <c r="F787" s="35" t="s">
        <v>53</v>
      </c>
      <c r="G787" s="34">
        <v>51</v>
      </c>
      <c r="H787" s="35" t="s">
        <v>48</v>
      </c>
      <c r="I787" s="34">
        <v>996</v>
      </c>
      <c r="J787" s="46">
        <f t="shared" si="24"/>
        <v>72180.508141682047</v>
      </c>
      <c r="K787" s="36">
        <f t="shared" si="25"/>
        <v>72180.675173994037</v>
      </c>
    </row>
    <row r="788" spans="1:11" x14ac:dyDescent="0.25">
      <c r="A788" s="58">
        <v>2100039</v>
      </c>
      <c r="B788" s="34">
        <v>21</v>
      </c>
      <c r="C788" s="35" t="s">
        <v>52</v>
      </c>
      <c r="D788" s="34">
        <v>750</v>
      </c>
      <c r="E788" s="34">
        <v>6</v>
      </c>
      <c r="F788" s="35" t="s">
        <v>53</v>
      </c>
      <c r="G788" s="34">
        <v>51</v>
      </c>
      <c r="H788" s="35" t="s">
        <v>48</v>
      </c>
      <c r="I788" s="34">
        <v>1494</v>
      </c>
      <c r="J788" s="46">
        <f t="shared" si="24"/>
        <v>108306.53332214202</v>
      </c>
      <c r="K788" s="36">
        <f t="shared" si="25"/>
        <v>108306.78395338762</v>
      </c>
    </row>
    <row r="789" spans="1:11" x14ac:dyDescent="0.25">
      <c r="A789" s="58">
        <v>2100040</v>
      </c>
      <c r="B789" s="34">
        <v>21</v>
      </c>
      <c r="C789" s="35" t="s">
        <v>52</v>
      </c>
      <c r="D789" s="34">
        <v>735</v>
      </c>
      <c r="E789" s="34">
        <v>6</v>
      </c>
      <c r="F789" s="35" t="s">
        <v>53</v>
      </c>
      <c r="G789" s="34">
        <v>51</v>
      </c>
      <c r="H789" s="35" t="s">
        <v>48</v>
      </c>
      <c r="I789" s="34">
        <v>4002</v>
      </c>
      <c r="J789" s="46">
        <f t="shared" si="24"/>
        <v>290242.41917072347</v>
      </c>
      <c r="K789" s="36">
        <f t="shared" si="25"/>
        <v>290243.09081828542</v>
      </c>
    </row>
    <row r="790" spans="1:11" x14ac:dyDescent="0.25">
      <c r="A790" s="58">
        <v>2100041</v>
      </c>
      <c r="B790" s="34">
        <v>21</v>
      </c>
      <c r="C790" s="35" t="s">
        <v>52</v>
      </c>
      <c r="D790" s="34">
        <v>642</v>
      </c>
      <c r="E790" s="34">
        <v>6</v>
      </c>
      <c r="F790" s="35" t="s">
        <v>53</v>
      </c>
      <c r="G790" s="34">
        <v>51</v>
      </c>
      <c r="H790" s="35" t="s">
        <v>48</v>
      </c>
      <c r="I790" s="34">
        <v>3002</v>
      </c>
      <c r="J790" s="46">
        <f t="shared" si="24"/>
        <v>217700.19993285209</v>
      </c>
      <c r="K790" s="36">
        <f t="shared" si="25"/>
        <v>217700.70371106939</v>
      </c>
    </row>
    <row r="791" spans="1:11" x14ac:dyDescent="0.25">
      <c r="A791" s="58">
        <v>2100042</v>
      </c>
      <c r="B791" s="34">
        <v>21</v>
      </c>
      <c r="C791" s="35" t="s">
        <v>52</v>
      </c>
      <c r="D791" s="34">
        <v>609</v>
      </c>
      <c r="E791" s="34">
        <v>6</v>
      </c>
      <c r="F791" s="35" t="s">
        <v>53</v>
      </c>
      <c r="G791" s="34">
        <v>51</v>
      </c>
      <c r="H791" s="35" t="s">
        <v>48</v>
      </c>
      <c r="I791" s="34">
        <v>1366</v>
      </c>
      <c r="J791" s="46">
        <f t="shared" si="24"/>
        <v>99021.12925969447</v>
      </c>
      <c r="K791" s="36">
        <f t="shared" si="25"/>
        <v>99021.358403663966</v>
      </c>
    </row>
    <row r="792" spans="1:11" x14ac:dyDescent="0.25">
      <c r="A792" s="58">
        <v>2100043</v>
      </c>
      <c r="B792" s="34">
        <v>21</v>
      </c>
      <c r="C792" s="35" t="s">
        <v>52</v>
      </c>
      <c r="D792" s="34">
        <v>555</v>
      </c>
      <c r="E792" s="34">
        <v>6</v>
      </c>
      <c r="F792" s="35" t="s">
        <v>53</v>
      </c>
      <c r="G792" s="34">
        <v>51</v>
      </c>
      <c r="H792" s="35" t="s">
        <v>48</v>
      </c>
      <c r="I792" s="34">
        <v>1912</v>
      </c>
      <c r="J792" s="46">
        <f t="shared" si="24"/>
        <v>138629.18096357226</v>
      </c>
      <c r="K792" s="36">
        <f t="shared" si="25"/>
        <v>138629.50176420392</v>
      </c>
    </row>
    <row r="793" spans="1:11" x14ac:dyDescent="0.25">
      <c r="A793" s="58">
        <v>2100044</v>
      </c>
      <c r="B793" s="34">
        <v>21</v>
      </c>
      <c r="C793" s="35" t="s">
        <v>52</v>
      </c>
      <c r="D793" s="34">
        <v>801</v>
      </c>
      <c r="E793" s="34">
        <v>6</v>
      </c>
      <c r="F793" s="35" t="s">
        <v>53</v>
      </c>
      <c r="G793" s="34">
        <v>51</v>
      </c>
      <c r="H793" s="35" t="s">
        <v>48</v>
      </c>
      <c r="I793" s="34">
        <v>2740</v>
      </c>
      <c r="J793" s="46">
        <f t="shared" si="24"/>
        <v>198694.13849252978</v>
      </c>
      <c r="K793" s="36">
        <f t="shared" si="25"/>
        <v>198694.59828897877</v>
      </c>
    </row>
    <row r="794" spans="1:11" x14ac:dyDescent="0.25">
      <c r="A794" s="58">
        <v>2100045</v>
      </c>
      <c r="B794" s="34">
        <v>21</v>
      </c>
      <c r="C794" s="35" t="s">
        <v>52</v>
      </c>
      <c r="D794" s="34">
        <v>609</v>
      </c>
      <c r="E794" s="34">
        <v>6</v>
      </c>
      <c r="F794" s="35" t="s">
        <v>53</v>
      </c>
      <c r="G794" s="34">
        <v>51</v>
      </c>
      <c r="H794" s="35" t="s">
        <v>48</v>
      </c>
      <c r="I794" s="34">
        <v>5093</v>
      </c>
      <c r="J794" s="46">
        <f t="shared" si="24"/>
        <v>369385.98035924119</v>
      </c>
      <c r="K794" s="36">
        <f t="shared" si="25"/>
        <v>369386.83515225811</v>
      </c>
    </row>
    <row r="795" spans="1:11" x14ac:dyDescent="0.25">
      <c r="A795" s="58">
        <v>2100046</v>
      </c>
      <c r="B795" s="34">
        <v>21</v>
      </c>
      <c r="C795" s="35" t="s">
        <v>52</v>
      </c>
      <c r="D795" s="34">
        <v>801</v>
      </c>
      <c r="E795" s="34">
        <v>6</v>
      </c>
      <c r="F795" s="35" t="s">
        <v>53</v>
      </c>
      <c r="G795" s="34">
        <v>51</v>
      </c>
      <c r="H795" s="35" t="s">
        <v>48</v>
      </c>
      <c r="I795" s="34">
        <v>5729</v>
      </c>
      <c r="J795" s="46">
        <f t="shared" si="24"/>
        <v>415522.83179452742</v>
      </c>
      <c r="K795" s="36">
        <f t="shared" si="25"/>
        <v>415523.79335244751</v>
      </c>
    </row>
    <row r="796" spans="1:11" x14ac:dyDescent="0.25">
      <c r="A796" s="58">
        <v>2100047</v>
      </c>
      <c r="B796" s="34">
        <v>21</v>
      </c>
      <c r="C796" s="35" t="s">
        <v>52</v>
      </c>
      <c r="D796" s="34">
        <v>753</v>
      </c>
      <c r="E796" s="34">
        <v>6</v>
      </c>
      <c r="F796" s="35" t="s">
        <v>53</v>
      </c>
      <c r="G796" s="34">
        <v>51</v>
      </c>
      <c r="H796" s="35" t="s">
        <v>48</v>
      </c>
      <c r="I796" s="34">
        <v>5741</v>
      </c>
      <c r="J796" s="46">
        <f t="shared" si="24"/>
        <v>416393.33842538187</v>
      </c>
      <c r="K796" s="36">
        <f t="shared" si="25"/>
        <v>416394.30199773406</v>
      </c>
    </row>
    <row r="797" spans="1:11" x14ac:dyDescent="0.25">
      <c r="A797" s="58">
        <v>2200001</v>
      </c>
      <c r="B797" s="34">
        <v>22</v>
      </c>
      <c r="C797" s="35" t="s">
        <v>54</v>
      </c>
      <c r="D797" s="34">
        <v>684</v>
      </c>
      <c r="E797" s="34">
        <v>7</v>
      </c>
      <c r="F797" s="35" t="s">
        <v>55</v>
      </c>
      <c r="G797" s="34">
        <v>7</v>
      </c>
      <c r="H797" s="35" t="s">
        <v>38</v>
      </c>
      <c r="I797" s="34">
        <v>5471</v>
      </c>
      <c r="J797" s="46">
        <f t="shared" si="24"/>
        <v>396806.9392311566</v>
      </c>
      <c r="K797" s="36">
        <f t="shared" si="25"/>
        <v>396807.85747878579</v>
      </c>
    </row>
    <row r="798" spans="1:11" x14ac:dyDescent="0.25">
      <c r="A798" s="58">
        <v>2200002</v>
      </c>
      <c r="B798" s="34">
        <v>22</v>
      </c>
      <c r="C798" s="35" t="s">
        <v>54</v>
      </c>
      <c r="D798" s="34">
        <v>738</v>
      </c>
      <c r="E798" s="34">
        <v>7</v>
      </c>
      <c r="F798" s="35" t="s">
        <v>55</v>
      </c>
      <c r="G798" s="34">
        <v>7</v>
      </c>
      <c r="H798" s="35" t="s">
        <v>38</v>
      </c>
      <c r="I798" s="34">
        <v>5384</v>
      </c>
      <c r="J798" s="46">
        <f t="shared" si="24"/>
        <v>390495.7661574618</v>
      </c>
      <c r="K798" s="36">
        <f t="shared" si="25"/>
        <v>390496.66980045801</v>
      </c>
    </row>
    <row r="799" spans="1:11" x14ac:dyDescent="0.25">
      <c r="A799" s="58">
        <v>2200003</v>
      </c>
      <c r="B799" s="34">
        <v>22</v>
      </c>
      <c r="C799" s="35" t="s">
        <v>54</v>
      </c>
      <c r="D799" s="34">
        <v>822</v>
      </c>
      <c r="E799" s="34">
        <v>7</v>
      </c>
      <c r="F799" s="35" t="s">
        <v>55</v>
      </c>
      <c r="G799" s="34">
        <v>7</v>
      </c>
      <c r="H799" s="35" t="s">
        <v>38</v>
      </c>
      <c r="I799" s="34">
        <v>5090</v>
      </c>
      <c r="J799" s="46">
        <f t="shared" si="24"/>
        <v>369168.35370152758</v>
      </c>
      <c r="K799" s="36">
        <f t="shared" si="25"/>
        <v>369169.20799093647</v>
      </c>
    </row>
    <row r="800" spans="1:11" x14ac:dyDescent="0.25">
      <c r="A800" s="58">
        <v>2200004</v>
      </c>
      <c r="B800" s="34">
        <v>22</v>
      </c>
      <c r="C800" s="35" t="s">
        <v>54</v>
      </c>
      <c r="D800" s="34">
        <v>708</v>
      </c>
      <c r="E800" s="34">
        <v>7</v>
      </c>
      <c r="F800" s="35" t="s">
        <v>55</v>
      </c>
      <c r="G800" s="34">
        <v>7</v>
      </c>
      <c r="H800" s="35" t="s">
        <v>38</v>
      </c>
      <c r="I800" s="34">
        <v>4897</v>
      </c>
      <c r="J800" s="46">
        <f t="shared" si="24"/>
        <v>355167.7053886184</v>
      </c>
      <c r="K800" s="36">
        <f t="shared" si="25"/>
        <v>355168.52727924375</v>
      </c>
    </row>
    <row r="801" spans="1:11" x14ac:dyDescent="0.25">
      <c r="A801" s="58">
        <v>2200005</v>
      </c>
      <c r="B801" s="34">
        <v>22</v>
      </c>
      <c r="C801" s="35" t="s">
        <v>54</v>
      </c>
      <c r="D801" s="34">
        <v>906</v>
      </c>
      <c r="E801" s="34">
        <v>7</v>
      </c>
      <c r="F801" s="35" t="s">
        <v>55</v>
      </c>
      <c r="G801" s="34">
        <v>7</v>
      </c>
      <c r="H801" s="35" t="s">
        <v>38</v>
      </c>
      <c r="I801" s="34">
        <v>5594</v>
      </c>
      <c r="J801" s="46">
        <f t="shared" si="24"/>
        <v>405729.63219741476</v>
      </c>
      <c r="K801" s="36">
        <f t="shared" si="25"/>
        <v>405730.57109297329</v>
      </c>
    </row>
    <row r="802" spans="1:11" x14ac:dyDescent="0.25">
      <c r="A802" s="58">
        <v>2200006</v>
      </c>
      <c r="B802" s="34">
        <v>22</v>
      </c>
      <c r="C802" s="35" t="s">
        <v>54</v>
      </c>
      <c r="D802" s="34">
        <v>855</v>
      </c>
      <c r="E802" s="34">
        <v>7</v>
      </c>
      <c r="F802" s="35" t="s">
        <v>55</v>
      </c>
      <c r="G802" s="34">
        <v>7</v>
      </c>
      <c r="H802" s="35" t="s">
        <v>38</v>
      </c>
      <c r="I802" s="34">
        <v>5529</v>
      </c>
      <c r="J802" s="46">
        <f t="shared" si="24"/>
        <v>401014.38794695312</v>
      </c>
      <c r="K802" s="36">
        <f t="shared" si="25"/>
        <v>401015.3159310043</v>
      </c>
    </row>
    <row r="803" spans="1:11" x14ac:dyDescent="0.25">
      <c r="A803" s="58">
        <v>2200007</v>
      </c>
      <c r="B803" s="34">
        <v>22</v>
      </c>
      <c r="C803" s="35" t="s">
        <v>54</v>
      </c>
      <c r="D803" s="34">
        <v>519</v>
      </c>
      <c r="E803" s="34">
        <v>7</v>
      </c>
      <c r="F803" s="35" t="s">
        <v>55</v>
      </c>
      <c r="G803" s="34">
        <v>7</v>
      </c>
      <c r="H803" s="35" t="s">
        <v>38</v>
      </c>
      <c r="I803" s="34">
        <v>5151</v>
      </c>
      <c r="J803" s="46">
        <f t="shared" si="24"/>
        <v>373593.42907503777</v>
      </c>
      <c r="K803" s="36">
        <f t="shared" si="25"/>
        <v>373594.29360447667</v>
      </c>
    </row>
    <row r="804" spans="1:11" x14ac:dyDescent="0.25">
      <c r="A804" s="58">
        <v>2200008</v>
      </c>
      <c r="B804" s="34">
        <v>22</v>
      </c>
      <c r="C804" s="35" t="s">
        <v>54</v>
      </c>
      <c r="D804" s="34">
        <v>729</v>
      </c>
      <c r="E804" s="34">
        <v>7</v>
      </c>
      <c r="F804" s="35" t="s">
        <v>55</v>
      </c>
      <c r="G804" s="34">
        <v>7</v>
      </c>
      <c r="H804" s="35" t="s">
        <v>38</v>
      </c>
      <c r="I804" s="34">
        <v>5179</v>
      </c>
      <c r="J804" s="46">
        <f t="shared" si="24"/>
        <v>375624.61121369817</v>
      </c>
      <c r="K804" s="36">
        <f t="shared" si="25"/>
        <v>375625.48044347874</v>
      </c>
    </row>
    <row r="805" spans="1:11" x14ac:dyDescent="0.25">
      <c r="A805" s="58">
        <v>2200009</v>
      </c>
      <c r="B805" s="34">
        <v>22</v>
      </c>
      <c r="C805" s="35" t="s">
        <v>54</v>
      </c>
      <c r="D805" s="34">
        <v>540</v>
      </c>
      <c r="E805" s="34">
        <v>7</v>
      </c>
      <c r="F805" s="35" t="s">
        <v>55</v>
      </c>
      <c r="G805" s="34">
        <v>7</v>
      </c>
      <c r="H805" s="35" t="s">
        <v>38</v>
      </c>
      <c r="I805" s="34">
        <v>5088</v>
      </c>
      <c r="J805" s="46">
        <f t="shared" si="24"/>
        <v>369023.26926305186</v>
      </c>
      <c r="K805" s="36">
        <f t="shared" si="25"/>
        <v>369024.12321672204</v>
      </c>
    </row>
    <row r="806" spans="1:11" x14ac:dyDescent="0.25">
      <c r="A806" s="58">
        <v>2200010</v>
      </c>
      <c r="B806" s="34">
        <v>22</v>
      </c>
      <c r="C806" s="35" t="s">
        <v>54</v>
      </c>
      <c r="D806" s="34">
        <v>729</v>
      </c>
      <c r="E806" s="34">
        <v>7</v>
      </c>
      <c r="F806" s="35" t="s">
        <v>55</v>
      </c>
      <c r="G806" s="34">
        <v>7</v>
      </c>
      <c r="H806" s="35" t="s">
        <v>38</v>
      </c>
      <c r="I806" s="34">
        <v>5315</v>
      </c>
      <c r="J806" s="46">
        <f t="shared" si="24"/>
        <v>385490.35303004866</v>
      </c>
      <c r="K806" s="36">
        <f t="shared" si="25"/>
        <v>385491.24509006005</v>
      </c>
    </row>
    <row r="807" spans="1:11" x14ac:dyDescent="0.25">
      <c r="A807" s="58">
        <v>2200011</v>
      </c>
      <c r="B807" s="34">
        <v>22</v>
      </c>
      <c r="C807" s="35" t="s">
        <v>54</v>
      </c>
      <c r="D807" s="34">
        <v>540</v>
      </c>
      <c r="E807" s="34">
        <v>7</v>
      </c>
      <c r="F807" s="35" t="s">
        <v>55</v>
      </c>
      <c r="G807" s="34">
        <v>7</v>
      </c>
      <c r="H807" s="35" t="s">
        <v>38</v>
      </c>
      <c r="I807" s="34">
        <v>5375</v>
      </c>
      <c r="J807" s="46">
        <f t="shared" si="24"/>
        <v>389842.88618432096</v>
      </c>
      <c r="K807" s="36">
        <f t="shared" si="25"/>
        <v>389843.78831649304</v>
      </c>
    </row>
    <row r="808" spans="1:11" x14ac:dyDescent="0.25">
      <c r="A808" s="58">
        <v>2200012</v>
      </c>
      <c r="B808" s="34">
        <v>22</v>
      </c>
      <c r="C808" s="35" t="s">
        <v>54</v>
      </c>
      <c r="D808" s="34">
        <v>621</v>
      </c>
      <c r="E808" s="34">
        <v>7</v>
      </c>
      <c r="F808" s="35" t="s">
        <v>55</v>
      </c>
      <c r="G808" s="34">
        <v>7</v>
      </c>
      <c r="H808" s="35" t="s">
        <v>38</v>
      </c>
      <c r="I808" s="34">
        <v>4928</v>
      </c>
      <c r="J808" s="46">
        <f t="shared" si="24"/>
        <v>357416.51418499241</v>
      </c>
      <c r="K808" s="36">
        <f t="shared" si="25"/>
        <v>357417.34127956745</v>
      </c>
    </row>
    <row r="809" spans="1:11" x14ac:dyDescent="0.25">
      <c r="A809" s="58">
        <v>2200013</v>
      </c>
      <c r="B809" s="34">
        <v>22</v>
      </c>
      <c r="C809" s="35" t="s">
        <v>54</v>
      </c>
      <c r="D809" s="34">
        <v>504</v>
      </c>
      <c r="E809" s="34">
        <v>7</v>
      </c>
      <c r="F809" s="35" t="s">
        <v>55</v>
      </c>
      <c r="G809" s="34">
        <v>7</v>
      </c>
      <c r="H809" s="35" t="s">
        <v>38</v>
      </c>
      <c r="I809" s="34">
        <v>5376</v>
      </c>
      <c r="J809" s="46">
        <f t="shared" si="24"/>
        <v>389915.42840355879</v>
      </c>
      <c r="K809" s="36">
        <f t="shared" si="25"/>
        <v>389916.33070360019</v>
      </c>
    </row>
    <row r="810" spans="1:11" x14ac:dyDescent="0.25">
      <c r="A810" s="58">
        <v>2200014</v>
      </c>
      <c r="B810" s="34">
        <v>22</v>
      </c>
      <c r="C810" s="35" t="s">
        <v>54</v>
      </c>
      <c r="D810" s="34">
        <v>774</v>
      </c>
      <c r="E810" s="34">
        <v>7</v>
      </c>
      <c r="F810" s="35" t="s">
        <v>55</v>
      </c>
      <c r="G810" s="34">
        <v>7</v>
      </c>
      <c r="H810" s="35" t="s">
        <v>38</v>
      </c>
      <c r="I810" s="34">
        <v>5013</v>
      </c>
      <c r="J810" s="46">
        <f t="shared" si="24"/>
        <v>363582.6028202115</v>
      </c>
      <c r="K810" s="36">
        <f t="shared" si="25"/>
        <v>363583.44418368081</v>
      </c>
    </row>
    <row r="811" spans="1:11" x14ac:dyDescent="0.25">
      <c r="A811" s="58">
        <v>2200015</v>
      </c>
      <c r="B811" s="34">
        <v>22</v>
      </c>
      <c r="C811" s="35" t="s">
        <v>54</v>
      </c>
      <c r="D811" s="34">
        <v>846</v>
      </c>
      <c r="E811" s="34">
        <v>7</v>
      </c>
      <c r="F811" s="35" t="s">
        <v>55</v>
      </c>
      <c r="G811" s="34">
        <v>7</v>
      </c>
      <c r="H811" s="35" t="s">
        <v>38</v>
      </c>
      <c r="I811" s="34">
        <v>5457</v>
      </c>
      <c r="J811" s="46">
        <f t="shared" si="24"/>
        <v>395791.34816182638</v>
      </c>
      <c r="K811" s="36">
        <f t="shared" si="25"/>
        <v>395792.2640592847</v>
      </c>
    </row>
    <row r="812" spans="1:11" x14ac:dyDescent="0.25">
      <c r="A812" s="58">
        <v>2200016</v>
      </c>
      <c r="B812" s="34">
        <v>22</v>
      </c>
      <c r="C812" s="35" t="s">
        <v>54</v>
      </c>
      <c r="D812" s="34">
        <v>675</v>
      </c>
      <c r="E812" s="34">
        <v>7</v>
      </c>
      <c r="F812" s="35" t="s">
        <v>55</v>
      </c>
      <c r="G812" s="34">
        <v>7</v>
      </c>
      <c r="H812" s="35" t="s">
        <v>38</v>
      </c>
      <c r="I812" s="34">
        <v>5373</v>
      </c>
      <c r="J812" s="46">
        <f t="shared" si="24"/>
        <v>389697.80174584518</v>
      </c>
      <c r="K812" s="36">
        <f t="shared" si="25"/>
        <v>389698.70354227856</v>
      </c>
    </row>
    <row r="813" spans="1:11" x14ac:dyDescent="0.25">
      <c r="A813" s="58">
        <v>2200017</v>
      </c>
      <c r="B813" s="34">
        <v>22</v>
      </c>
      <c r="C813" s="35" t="s">
        <v>54</v>
      </c>
      <c r="D813" s="34">
        <v>768</v>
      </c>
      <c r="E813" s="34">
        <v>7</v>
      </c>
      <c r="F813" s="35" t="s">
        <v>55</v>
      </c>
      <c r="G813" s="34">
        <v>2</v>
      </c>
      <c r="H813" s="35" t="s">
        <v>56</v>
      </c>
      <c r="I813" s="34">
        <v>5489</v>
      </c>
      <c r="J813" s="46">
        <f t="shared" si="24"/>
        <v>398112.69917743828</v>
      </c>
      <c r="K813" s="36">
        <f t="shared" si="25"/>
        <v>398113.62044671568</v>
      </c>
    </row>
    <row r="814" spans="1:11" x14ac:dyDescent="0.25">
      <c r="A814" s="58">
        <v>2200018</v>
      </c>
      <c r="B814" s="34">
        <v>22</v>
      </c>
      <c r="C814" s="35" t="s">
        <v>54</v>
      </c>
      <c r="D814" s="34">
        <v>540</v>
      </c>
      <c r="E814" s="34">
        <v>7</v>
      </c>
      <c r="F814" s="35" t="s">
        <v>55</v>
      </c>
      <c r="G814" s="34">
        <v>7</v>
      </c>
      <c r="H814" s="35" t="s">
        <v>38</v>
      </c>
      <c r="I814" s="34">
        <v>5237</v>
      </c>
      <c r="J814" s="46">
        <f t="shared" si="24"/>
        <v>379832.05992949469</v>
      </c>
      <c r="K814" s="36">
        <f t="shared" si="25"/>
        <v>379832.93889569724</v>
      </c>
    </row>
    <row r="815" spans="1:11" x14ac:dyDescent="0.25">
      <c r="A815" s="58">
        <v>2200019</v>
      </c>
      <c r="B815" s="34">
        <v>22</v>
      </c>
      <c r="C815" s="35" t="s">
        <v>54</v>
      </c>
      <c r="D815" s="34">
        <v>834</v>
      </c>
      <c r="E815" s="34">
        <v>7</v>
      </c>
      <c r="F815" s="35" t="s">
        <v>55</v>
      </c>
      <c r="G815" s="34">
        <v>2</v>
      </c>
      <c r="H815" s="35" t="s">
        <v>56</v>
      </c>
      <c r="I815" s="34">
        <v>5060</v>
      </c>
      <c r="J815" s="46">
        <f t="shared" si="24"/>
        <v>366992.08712439146</v>
      </c>
      <c r="K815" s="36">
        <f t="shared" si="25"/>
        <v>366992.93637771998</v>
      </c>
    </row>
    <row r="816" spans="1:11" x14ac:dyDescent="0.25">
      <c r="A816" s="58">
        <v>2200020</v>
      </c>
      <c r="B816" s="34">
        <v>22</v>
      </c>
      <c r="C816" s="35" t="s">
        <v>54</v>
      </c>
      <c r="D816" s="34">
        <v>801</v>
      </c>
      <c r="E816" s="34">
        <v>7</v>
      </c>
      <c r="F816" s="35" t="s">
        <v>55</v>
      </c>
      <c r="G816" s="34">
        <v>2</v>
      </c>
      <c r="H816" s="35" t="s">
        <v>56</v>
      </c>
      <c r="I816" s="34">
        <v>4881</v>
      </c>
      <c r="J816" s="46">
        <f t="shared" si="24"/>
        <v>354007.02988081245</v>
      </c>
      <c r="K816" s="36">
        <f t="shared" si="25"/>
        <v>354007.84908552829</v>
      </c>
    </row>
    <row r="817" spans="1:11" x14ac:dyDescent="0.25">
      <c r="A817" s="58">
        <v>2200021</v>
      </c>
      <c r="B817" s="34">
        <v>22</v>
      </c>
      <c r="C817" s="35" t="s">
        <v>54</v>
      </c>
      <c r="D817" s="34">
        <v>849</v>
      </c>
      <c r="E817" s="34">
        <v>7</v>
      </c>
      <c r="F817" s="35" t="s">
        <v>55</v>
      </c>
      <c r="G817" s="34">
        <v>2</v>
      </c>
      <c r="H817" s="35" t="s">
        <v>56</v>
      </c>
      <c r="I817" s="34">
        <v>5611</v>
      </c>
      <c r="J817" s="46">
        <f t="shared" si="24"/>
        <v>406962.8499244586</v>
      </c>
      <c r="K817" s="36">
        <f t="shared" si="25"/>
        <v>406963.79167379602</v>
      </c>
    </row>
    <row r="818" spans="1:11" x14ac:dyDescent="0.25">
      <c r="A818" s="58">
        <v>2200022</v>
      </c>
      <c r="B818" s="34">
        <v>22</v>
      </c>
      <c r="C818" s="35" t="s">
        <v>54</v>
      </c>
      <c r="D818" s="34">
        <v>603</v>
      </c>
      <c r="E818" s="34">
        <v>7</v>
      </c>
      <c r="F818" s="35" t="s">
        <v>55</v>
      </c>
      <c r="G818" s="34">
        <v>2</v>
      </c>
      <c r="H818" s="35" t="s">
        <v>56</v>
      </c>
      <c r="I818" s="34">
        <v>5394</v>
      </c>
      <c r="J818" s="46">
        <f t="shared" si="24"/>
        <v>391221.18834984052</v>
      </c>
      <c r="K818" s="36">
        <f t="shared" si="25"/>
        <v>391222.09367153014</v>
      </c>
    </row>
    <row r="819" spans="1:11" x14ac:dyDescent="0.25">
      <c r="A819" s="58">
        <v>2200023</v>
      </c>
      <c r="B819" s="34">
        <v>22</v>
      </c>
      <c r="C819" s="35" t="s">
        <v>54</v>
      </c>
      <c r="D819" s="34">
        <v>528</v>
      </c>
      <c r="E819" s="34">
        <v>7</v>
      </c>
      <c r="F819" s="35" t="s">
        <v>55</v>
      </c>
      <c r="G819" s="34">
        <v>2</v>
      </c>
      <c r="H819" s="35" t="s">
        <v>56</v>
      </c>
      <c r="I819" s="34">
        <v>4704</v>
      </c>
      <c r="J819" s="46">
        <f t="shared" si="24"/>
        <v>341167.05707570922</v>
      </c>
      <c r="K819" s="36">
        <f t="shared" si="25"/>
        <v>341167.84656755108</v>
      </c>
    </row>
    <row r="820" spans="1:11" x14ac:dyDescent="0.25">
      <c r="A820" s="58">
        <v>2200024</v>
      </c>
      <c r="B820" s="34">
        <v>22</v>
      </c>
      <c r="C820" s="35" t="s">
        <v>54</v>
      </c>
      <c r="D820" s="34">
        <v>639</v>
      </c>
      <c r="E820" s="34">
        <v>7</v>
      </c>
      <c r="F820" s="35" t="s">
        <v>55</v>
      </c>
      <c r="G820" s="34">
        <v>2</v>
      </c>
      <c r="H820" s="35" t="s">
        <v>56</v>
      </c>
      <c r="I820" s="34">
        <v>4865</v>
      </c>
      <c r="J820" s="46">
        <f t="shared" si="24"/>
        <v>352846.3543730065</v>
      </c>
      <c r="K820" s="36">
        <f t="shared" si="25"/>
        <v>352847.17089181283</v>
      </c>
    </row>
    <row r="821" spans="1:11" x14ac:dyDescent="0.25">
      <c r="A821" s="58">
        <v>2200025</v>
      </c>
      <c r="B821" s="34">
        <v>22</v>
      </c>
      <c r="C821" s="35" t="s">
        <v>54</v>
      </c>
      <c r="D821" s="34">
        <v>588</v>
      </c>
      <c r="E821" s="34">
        <v>7</v>
      </c>
      <c r="F821" s="35" t="s">
        <v>55</v>
      </c>
      <c r="G821" s="34">
        <v>2</v>
      </c>
      <c r="H821" s="35" t="s">
        <v>56</v>
      </c>
      <c r="I821" s="34">
        <v>4854</v>
      </c>
      <c r="J821" s="46">
        <f t="shared" si="24"/>
        <v>352048.38996138994</v>
      </c>
      <c r="K821" s="36">
        <f t="shared" si="25"/>
        <v>352049.20463363349</v>
      </c>
    </row>
    <row r="822" spans="1:11" x14ac:dyDescent="0.25">
      <c r="A822" s="58">
        <v>2200026</v>
      </c>
      <c r="B822" s="34">
        <v>22</v>
      </c>
      <c r="C822" s="35" t="s">
        <v>54</v>
      </c>
      <c r="D822" s="34">
        <v>621</v>
      </c>
      <c r="E822" s="34">
        <v>7</v>
      </c>
      <c r="F822" s="35" t="s">
        <v>55</v>
      </c>
      <c r="G822" s="34">
        <v>2</v>
      </c>
      <c r="H822" s="35" t="s">
        <v>56</v>
      </c>
      <c r="I822" s="34">
        <v>5048</v>
      </c>
      <c r="J822" s="46">
        <f t="shared" si="24"/>
        <v>366121.58049353701</v>
      </c>
      <c r="K822" s="36">
        <f t="shared" si="25"/>
        <v>366122.42773243343</v>
      </c>
    </row>
    <row r="823" spans="1:11" x14ac:dyDescent="0.25">
      <c r="A823" s="58">
        <v>2200027</v>
      </c>
      <c r="B823" s="34">
        <v>22</v>
      </c>
      <c r="C823" s="35" t="s">
        <v>54</v>
      </c>
      <c r="D823" s="34">
        <v>642</v>
      </c>
      <c r="E823" s="34">
        <v>7</v>
      </c>
      <c r="F823" s="35" t="s">
        <v>55</v>
      </c>
      <c r="G823" s="34">
        <v>2</v>
      </c>
      <c r="H823" s="35" t="s">
        <v>56</v>
      </c>
      <c r="I823" s="34">
        <v>4689</v>
      </c>
      <c r="J823" s="46">
        <f t="shared" si="24"/>
        <v>340078.92378714116</v>
      </c>
      <c r="K823" s="36">
        <f t="shared" si="25"/>
        <v>340079.71076094283</v>
      </c>
    </row>
    <row r="824" spans="1:11" x14ac:dyDescent="0.25">
      <c r="A824" s="58">
        <v>2200028</v>
      </c>
      <c r="B824" s="34">
        <v>22</v>
      </c>
      <c r="C824" s="35" t="s">
        <v>54</v>
      </c>
      <c r="D824" s="34">
        <v>507</v>
      </c>
      <c r="E824" s="34">
        <v>7</v>
      </c>
      <c r="F824" s="35" t="s">
        <v>55</v>
      </c>
      <c r="G824" s="34">
        <v>2</v>
      </c>
      <c r="H824" s="35" t="s">
        <v>56</v>
      </c>
      <c r="I824" s="34">
        <v>4800</v>
      </c>
      <c r="J824" s="46">
        <f t="shared" si="24"/>
        <v>348131.11012254487</v>
      </c>
      <c r="K824" s="36">
        <f t="shared" si="25"/>
        <v>348131.91572984378</v>
      </c>
    </row>
    <row r="825" spans="1:11" x14ac:dyDescent="0.25">
      <c r="A825" s="58">
        <v>2200029</v>
      </c>
      <c r="B825" s="34">
        <v>22</v>
      </c>
      <c r="C825" s="35" t="s">
        <v>54</v>
      </c>
      <c r="D825" s="34">
        <v>912</v>
      </c>
      <c r="E825" s="34">
        <v>7</v>
      </c>
      <c r="F825" s="35" t="s">
        <v>55</v>
      </c>
      <c r="G825" s="34">
        <v>2</v>
      </c>
      <c r="H825" s="35" t="s">
        <v>56</v>
      </c>
      <c r="I825" s="34">
        <v>4570</v>
      </c>
      <c r="J825" s="46">
        <f t="shared" si="24"/>
        <v>331446.39969783445</v>
      </c>
      <c r="K825" s="36">
        <f t="shared" si="25"/>
        <v>331447.16669518413</v>
      </c>
    </row>
    <row r="826" spans="1:11" x14ac:dyDescent="0.25">
      <c r="A826" s="58">
        <v>2200030</v>
      </c>
      <c r="B826" s="34">
        <v>22</v>
      </c>
      <c r="C826" s="35" t="s">
        <v>54</v>
      </c>
      <c r="D826" s="34">
        <v>849</v>
      </c>
      <c r="E826" s="34">
        <v>7</v>
      </c>
      <c r="F826" s="35" t="s">
        <v>55</v>
      </c>
      <c r="G826" s="34">
        <v>2</v>
      </c>
      <c r="H826" s="35" t="s">
        <v>56</v>
      </c>
      <c r="I826" s="34">
        <v>5049</v>
      </c>
      <c r="J826" s="46">
        <f t="shared" si="24"/>
        <v>366194.12271277484</v>
      </c>
      <c r="K826" s="36">
        <f t="shared" si="25"/>
        <v>366194.97011954058</v>
      </c>
    </row>
    <row r="827" spans="1:11" x14ac:dyDescent="0.25">
      <c r="A827" s="58">
        <v>2200031</v>
      </c>
      <c r="B827" s="34">
        <v>22</v>
      </c>
      <c r="C827" s="35" t="s">
        <v>54</v>
      </c>
      <c r="D827" s="34">
        <v>876</v>
      </c>
      <c r="E827" s="34">
        <v>7</v>
      </c>
      <c r="F827" s="35" t="s">
        <v>55</v>
      </c>
      <c r="G827" s="34">
        <v>2</v>
      </c>
      <c r="H827" s="35" t="s">
        <v>56</v>
      </c>
      <c r="I827" s="34">
        <v>5294</v>
      </c>
      <c r="J827" s="46">
        <f t="shared" si="24"/>
        <v>383966.96642605338</v>
      </c>
      <c r="K827" s="36">
        <f t="shared" si="25"/>
        <v>383967.85496080853</v>
      </c>
    </row>
    <row r="828" spans="1:11" x14ac:dyDescent="0.25">
      <c r="A828" s="58">
        <v>2200032</v>
      </c>
      <c r="B828" s="34">
        <v>22</v>
      </c>
      <c r="C828" s="35" t="s">
        <v>54</v>
      </c>
      <c r="D828" s="34">
        <v>837</v>
      </c>
      <c r="E828" s="34">
        <v>7</v>
      </c>
      <c r="F828" s="35" t="s">
        <v>55</v>
      </c>
      <c r="G828" s="34">
        <v>2</v>
      </c>
      <c r="H828" s="35" t="s">
        <v>56</v>
      </c>
      <c r="I828" s="34">
        <v>4723</v>
      </c>
      <c r="J828" s="46">
        <f t="shared" si="24"/>
        <v>342545.35924122878</v>
      </c>
      <c r="K828" s="36">
        <f t="shared" si="25"/>
        <v>342546.15192258818</v>
      </c>
    </row>
    <row r="829" spans="1:11" x14ac:dyDescent="0.25">
      <c r="A829" s="58">
        <v>2200033</v>
      </c>
      <c r="B829" s="34">
        <v>22</v>
      </c>
      <c r="C829" s="35" t="s">
        <v>54</v>
      </c>
      <c r="D829" s="34">
        <v>594</v>
      </c>
      <c r="E829" s="34">
        <v>7</v>
      </c>
      <c r="F829" s="35" t="s">
        <v>55</v>
      </c>
      <c r="G829" s="34">
        <v>2</v>
      </c>
      <c r="H829" s="35" t="s">
        <v>56</v>
      </c>
      <c r="I829" s="34">
        <v>4699</v>
      </c>
      <c r="J829" s="46">
        <f t="shared" si="24"/>
        <v>340804.34597951989</v>
      </c>
      <c r="K829" s="36">
        <f t="shared" si="25"/>
        <v>340805.13463201502</v>
      </c>
    </row>
    <row r="830" spans="1:11" x14ac:dyDescent="0.25">
      <c r="A830" s="58">
        <v>2200034</v>
      </c>
      <c r="B830" s="34">
        <v>22</v>
      </c>
      <c r="C830" s="35" t="s">
        <v>54</v>
      </c>
      <c r="D830" s="34">
        <v>717</v>
      </c>
      <c r="E830" s="34">
        <v>7</v>
      </c>
      <c r="F830" s="35" t="s">
        <v>55</v>
      </c>
      <c r="G830" s="34">
        <v>47</v>
      </c>
      <c r="H830" s="35" t="s">
        <v>57</v>
      </c>
      <c r="I830" s="34">
        <v>5596</v>
      </c>
      <c r="J830" s="46">
        <f t="shared" si="24"/>
        <v>405874.71663589054</v>
      </c>
      <c r="K830" s="36">
        <f t="shared" si="25"/>
        <v>405875.65586718777</v>
      </c>
    </row>
    <row r="831" spans="1:11" x14ac:dyDescent="0.25">
      <c r="A831" s="58">
        <v>2200035</v>
      </c>
      <c r="B831" s="34">
        <v>22</v>
      </c>
      <c r="C831" s="35" t="s">
        <v>54</v>
      </c>
      <c r="D831" s="34">
        <v>609</v>
      </c>
      <c r="E831" s="34">
        <v>7</v>
      </c>
      <c r="F831" s="35" t="s">
        <v>55</v>
      </c>
      <c r="G831" s="34">
        <v>2</v>
      </c>
      <c r="H831" s="35" t="s">
        <v>56</v>
      </c>
      <c r="I831" s="34">
        <v>5080</v>
      </c>
      <c r="J831" s="46">
        <f t="shared" si="24"/>
        <v>368442.93150914885</v>
      </c>
      <c r="K831" s="36">
        <f t="shared" si="25"/>
        <v>368443.78411986429</v>
      </c>
    </row>
    <row r="832" spans="1:11" x14ac:dyDescent="0.25">
      <c r="A832" s="58">
        <v>2200036</v>
      </c>
      <c r="B832" s="34">
        <v>22</v>
      </c>
      <c r="C832" s="35" t="s">
        <v>54</v>
      </c>
      <c r="D832" s="34">
        <v>906</v>
      </c>
      <c r="E832" s="34">
        <v>7</v>
      </c>
      <c r="F832" s="35" t="s">
        <v>55</v>
      </c>
      <c r="G832" s="34">
        <v>2</v>
      </c>
      <c r="H832" s="35" t="s">
        <v>56</v>
      </c>
      <c r="I832" s="34">
        <v>5040</v>
      </c>
      <c r="J832" s="46">
        <f t="shared" si="24"/>
        <v>365541.24273963401</v>
      </c>
      <c r="K832" s="36">
        <f t="shared" si="25"/>
        <v>365542.08863557567</v>
      </c>
    </row>
    <row r="833" spans="1:11" x14ac:dyDescent="0.25">
      <c r="A833" s="58">
        <v>2200037</v>
      </c>
      <c r="B833" s="34">
        <v>22</v>
      </c>
      <c r="C833" s="35" t="s">
        <v>54</v>
      </c>
      <c r="D833" s="34">
        <v>570</v>
      </c>
      <c r="E833" s="34">
        <v>7</v>
      </c>
      <c r="F833" s="35" t="s">
        <v>55</v>
      </c>
      <c r="G833" s="34">
        <v>47</v>
      </c>
      <c r="H833" s="35" t="s">
        <v>57</v>
      </c>
      <c r="I833" s="34">
        <v>5536</v>
      </c>
      <c r="J833" s="46">
        <f t="shared" si="24"/>
        <v>401522.18348161824</v>
      </c>
      <c r="K833" s="36">
        <f t="shared" si="25"/>
        <v>401523.11264075479</v>
      </c>
    </row>
    <row r="834" spans="1:11" x14ac:dyDescent="0.25">
      <c r="A834" s="58">
        <v>2200038</v>
      </c>
      <c r="B834" s="34">
        <v>22</v>
      </c>
      <c r="C834" s="35" t="s">
        <v>54</v>
      </c>
      <c r="D834" s="34">
        <v>687</v>
      </c>
      <c r="E834" s="34">
        <v>7</v>
      </c>
      <c r="F834" s="35" t="s">
        <v>55</v>
      </c>
      <c r="G834" s="34">
        <v>47</v>
      </c>
      <c r="H834" s="35" t="s">
        <v>57</v>
      </c>
      <c r="I834" s="34">
        <v>5164</v>
      </c>
      <c r="J834" s="46">
        <f t="shared" si="24"/>
        <v>374536.47792513005</v>
      </c>
      <c r="K834" s="36">
        <f t="shared" si="25"/>
        <v>374537.34463687043</v>
      </c>
    </row>
    <row r="835" spans="1:11" x14ac:dyDescent="0.25">
      <c r="A835" s="58">
        <v>2200039</v>
      </c>
      <c r="B835" s="34">
        <v>22</v>
      </c>
      <c r="C835" s="35" t="s">
        <v>54</v>
      </c>
      <c r="D835" s="34">
        <v>708</v>
      </c>
      <c r="E835" s="34">
        <v>7</v>
      </c>
      <c r="F835" s="35" t="s">
        <v>55</v>
      </c>
      <c r="G835" s="34">
        <v>47</v>
      </c>
      <c r="H835" s="35" t="s">
        <v>57</v>
      </c>
      <c r="I835" s="34">
        <v>4793</v>
      </c>
      <c r="J835" s="46">
        <f t="shared" ref="J835:J898" si="26">(1+(I835-1)*((432135-1)/(5958-1)))</f>
        <v>347623.31458787981</v>
      </c>
      <c r="K835" s="36">
        <f t="shared" ref="K835:K898" si="27">J835+(J835/432135)</f>
        <v>347624.11902009335</v>
      </c>
    </row>
    <row r="836" spans="1:11" x14ac:dyDescent="0.25">
      <c r="A836" s="58">
        <v>2200040</v>
      </c>
      <c r="B836" s="34">
        <v>22</v>
      </c>
      <c r="C836" s="35" t="s">
        <v>54</v>
      </c>
      <c r="D836" s="34">
        <v>660</v>
      </c>
      <c r="E836" s="34">
        <v>7</v>
      </c>
      <c r="F836" s="35" t="s">
        <v>55</v>
      </c>
      <c r="G836" s="34">
        <v>47</v>
      </c>
      <c r="H836" s="35" t="s">
        <v>57</v>
      </c>
      <c r="I836" s="34">
        <v>5075</v>
      </c>
      <c r="J836" s="46">
        <f t="shared" si="26"/>
        <v>368080.22041295952</v>
      </c>
      <c r="K836" s="36">
        <f t="shared" si="27"/>
        <v>368081.07218432822</v>
      </c>
    </row>
    <row r="837" spans="1:11" x14ac:dyDescent="0.25">
      <c r="A837" s="58">
        <v>2200041</v>
      </c>
      <c r="B837" s="34">
        <v>22</v>
      </c>
      <c r="C837" s="35" t="s">
        <v>54</v>
      </c>
      <c r="D837" s="34">
        <v>837</v>
      </c>
      <c r="E837" s="34">
        <v>7</v>
      </c>
      <c r="F837" s="35" t="s">
        <v>55</v>
      </c>
      <c r="G837" s="34">
        <v>47</v>
      </c>
      <c r="H837" s="35" t="s">
        <v>57</v>
      </c>
      <c r="I837" s="34">
        <v>5119</v>
      </c>
      <c r="J837" s="46">
        <f t="shared" si="26"/>
        <v>371272.07805942587</v>
      </c>
      <c r="K837" s="36">
        <f t="shared" si="27"/>
        <v>371272.93721704575</v>
      </c>
    </row>
    <row r="838" spans="1:11" x14ac:dyDescent="0.25">
      <c r="A838" s="58">
        <v>2200042</v>
      </c>
      <c r="B838" s="34">
        <v>22</v>
      </c>
      <c r="C838" s="35" t="s">
        <v>54</v>
      </c>
      <c r="D838" s="34">
        <v>687</v>
      </c>
      <c r="E838" s="34">
        <v>7</v>
      </c>
      <c r="F838" s="35" t="s">
        <v>55</v>
      </c>
      <c r="G838" s="34">
        <v>47</v>
      </c>
      <c r="H838" s="35" t="s">
        <v>57</v>
      </c>
      <c r="I838" s="34">
        <v>5291</v>
      </c>
      <c r="J838" s="46">
        <f t="shared" si="26"/>
        <v>383749.33976833976</v>
      </c>
      <c r="K838" s="36">
        <f t="shared" si="27"/>
        <v>383750.22779948689</v>
      </c>
    </row>
    <row r="839" spans="1:11" x14ac:dyDescent="0.25">
      <c r="A839" s="58">
        <v>2200043</v>
      </c>
      <c r="B839" s="34">
        <v>22</v>
      </c>
      <c r="C839" s="35" t="s">
        <v>54</v>
      </c>
      <c r="D839" s="34">
        <v>849</v>
      </c>
      <c r="E839" s="34">
        <v>7</v>
      </c>
      <c r="F839" s="35" t="s">
        <v>55</v>
      </c>
      <c r="G839" s="34">
        <v>47</v>
      </c>
      <c r="H839" s="35" t="s">
        <v>57</v>
      </c>
      <c r="I839" s="34">
        <v>3844</v>
      </c>
      <c r="J839" s="46">
        <f t="shared" si="26"/>
        <v>278780.7485311398</v>
      </c>
      <c r="K839" s="36">
        <f t="shared" si="27"/>
        <v>278781.39365534525</v>
      </c>
    </row>
    <row r="840" spans="1:11" x14ac:dyDescent="0.25">
      <c r="A840" s="58">
        <v>2200044</v>
      </c>
      <c r="B840" s="34">
        <v>22</v>
      </c>
      <c r="C840" s="35" t="s">
        <v>54</v>
      </c>
      <c r="D840" s="34">
        <v>729</v>
      </c>
      <c r="E840" s="34">
        <v>7</v>
      </c>
      <c r="F840" s="35" t="s">
        <v>55</v>
      </c>
      <c r="G840" s="34">
        <v>47</v>
      </c>
      <c r="H840" s="35" t="s">
        <v>57</v>
      </c>
      <c r="I840" s="34">
        <v>3368</v>
      </c>
      <c r="J840" s="46">
        <f t="shared" si="26"/>
        <v>244250.65217391303</v>
      </c>
      <c r="K840" s="36">
        <f t="shared" si="27"/>
        <v>244251.21739231047</v>
      </c>
    </row>
    <row r="841" spans="1:11" x14ac:dyDescent="0.25">
      <c r="A841" s="58">
        <v>2200045</v>
      </c>
      <c r="B841" s="34">
        <v>22</v>
      </c>
      <c r="C841" s="35" t="s">
        <v>54</v>
      </c>
      <c r="D841" s="34">
        <v>777</v>
      </c>
      <c r="E841" s="34">
        <v>7</v>
      </c>
      <c r="F841" s="35" t="s">
        <v>55</v>
      </c>
      <c r="G841" s="34">
        <v>47</v>
      </c>
      <c r="H841" s="35" t="s">
        <v>57</v>
      </c>
      <c r="I841" s="34">
        <v>3919</v>
      </c>
      <c r="J841" s="46">
        <f t="shared" si="26"/>
        <v>284221.41497398017</v>
      </c>
      <c r="K841" s="36">
        <f t="shared" si="27"/>
        <v>284222.07268838648</v>
      </c>
    </row>
    <row r="842" spans="1:11" x14ac:dyDescent="0.25">
      <c r="A842" s="58">
        <v>2200046</v>
      </c>
      <c r="B842" s="34">
        <v>22</v>
      </c>
      <c r="C842" s="35" t="s">
        <v>54</v>
      </c>
      <c r="D842" s="34">
        <v>645</v>
      </c>
      <c r="E842" s="34">
        <v>7</v>
      </c>
      <c r="F842" s="35" t="s">
        <v>55</v>
      </c>
      <c r="G842" s="34">
        <v>47</v>
      </c>
      <c r="H842" s="35" t="s">
        <v>57</v>
      </c>
      <c r="I842" s="34">
        <v>2660</v>
      </c>
      <c r="J842" s="46">
        <f t="shared" si="26"/>
        <v>192890.76095350008</v>
      </c>
      <c r="K842" s="36">
        <f t="shared" si="27"/>
        <v>192891.20732040153</v>
      </c>
    </row>
    <row r="843" spans="1:11" x14ac:dyDescent="0.25">
      <c r="A843" s="58">
        <v>2200047</v>
      </c>
      <c r="B843" s="34">
        <v>22</v>
      </c>
      <c r="C843" s="35" t="s">
        <v>54</v>
      </c>
      <c r="D843" s="34">
        <v>831</v>
      </c>
      <c r="E843" s="34">
        <v>7</v>
      </c>
      <c r="F843" s="35" t="s">
        <v>55</v>
      </c>
      <c r="G843" s="34">
        <v>47</v>
      </c>
      <c r="H843" s="35" t="s">
        <v>57</v>
      </c>
      <c r="I843" s="34">
        <v>3308</v>
      </c>
      <c r="J843" s="46">
        <f t="shared" si="26"/>
        <v>239898.11901964076</v>
      </c>
      <c r="K843" s="36">
        <f t="shared" si="27"/>
        <v>239898.67416587751</v>
      </c>
    </row>
    <row r="844" spans="1:11" x14ac:dyDescent="0.25">
      <c r="A844" s="58">
        <v>2200048</v>
      </c>
      <c r="B844" s="34">
        <v>22</v>
      </c>
      <c r="C844" s="35" t="s">
        <v>54</v>
      </c>
      <c r="D844" s="34">
        <v>837</v>
      </c>
      <c r="E844" s="34">
        <v>7</v>
      </c>
      <c r="F844" s="35" t="s">
        <v>55</v>
      </c>
      <c r="G844" s="34">
        <v>47</v>
      </c>
      <c r="H844" s="35" t="s">
        <v>57</v>
      </c>
      <c r="I844" s="34">
        <v>3063</v>
      </c>
      <c r="J844" s="46">
        <f t="shared" si="26"/>
        <v>222125.27530636225</v>
      </c>
      <c r="K844" s="36">
        <f t="shared" si="27"/>
        <v>222125.78932460956</v>
      </c>
    </row>
    <row r="845" spans="1:11" x14ac:dyDescent="0.25">
      <c r="A845" s="58">
        <v>2200049</v>
      </c>
      <c r="B845" s="34">
        <v>22</v>
      </c>
      <c r="C845" s="35" t="s">
        <v>54</v>
      </c>
      <c r="D845" s="34">
        <v>819</v>
      </c>
      <c r="E845" s="34">
        <v>7</v>
      </c>
      <c r="F845" s="35" t="s">
        <v>55</v>
      </c>
      <c r="G845" s="34">
        <v>47</v>
      </c>
      <c r="H845" s="35" t="s">
        <v>57</v>
      </c>
      <c r="I845" s="34">
        <v>288</v>
      </c>
      <c r="J845" s="46">
        <f t="shared" si="26"/>
        <v>20820.616921269095</v>
      </c>
      <c r="K845" s="36">
        <f t="shared" si="27"/>
        <v>20820.665102085091</v>
      </c>
    </row>
    <row r="846" spans="1:11" x14ac:dyDescent="0.25">
      <c r="A846" s="58">
        <v>2200050</v>
      </c>
      <c r="B846" s="34">
        <v>22</v>
      </c>
      <c r="C846" s="35" t="s">
        <v>54</v>
      </c>
      <c r="D846" s="34">
        <v>876</v>
      </c>
      <c r="E846" s="34">
        <v>7</v>
      </c>
      <c r="F846" s="35" t="s">
        <v>55</v>
      </c>
      <c r="G846" s="34">
        <v>10</v>
      </c>
      <c r="H846" s="35" t="s">
        <v>58</v>
      </c>
      <c r="I846" s="34">
        <v>5456</v>
      </c>
      <c r="J846" s="46">
        <f t="shared" si="26"/>
        <v>395718.80594258854</v>
      </c>
      <c r="K846" s="36">
        <f t="shared" si="27"/>
        <v>395719.72167217755</v>
      </c>
    </row>
    <row r="847" spans="1:11" x14ac:dyDescent="0.25">
      <c r="A847" s="58">
        <v>2200051</v>
      </c>
      <c r="B847" s="34">
        <v>22</v>
      </c>
      <c r="C847" s="35" t="s">
        <v>54</v>
      </c>
      <c r="D847" s="34">
        <v>594</v>
      </c>
      <c r="E847" s="34">
        <v>7</v>
      </c>
      <c r="F847" s="35" t="s">
        <v>55</v>
      </c>
      <c r="G847" s="34">
        <v>47</v>
      </c>
      <c r="H847" s="35" t="s">
        <v>57</v>
      </c>
      <c r="I847" s="34">
        <v>2834</v>
      </c>
      <c r="J847" s="46">
        <f t="shared" si="26"/>
        <v>205513.1071008897</v>
      </c>
      <c r="K847" s="36">
        <f t="shared" si="27"/>
        <v>205513.5826770571</v>
      </c>
    </row>
    <row r="848" spans="1:11" x14ac:dyDescent="0.25">
      <c r="A848" s="58">
        <v>2200052</v>
      </c>
      <c r="B848" s="34">
        <v>22</v>
      </c>
      <c r="C848" s="35" t="s">
        <v>54</v>
      </c>
      <c r="D848" s="34">
        <v>807</v>
      </c>
      <c r="E848" s="34">
        <v>7</v>
      </c>
      <c r="F848" s="35" t="s">
        <v>55</v>
      </c>
      <c r="G848" s="34">
        <v>47</v>
      </c>
      <c r="H848" s="35" t="s">
        <v>57</v>
      </c>
      <c r="I848" s="34">
        <v>761</v>
      </c>
      <c r="J848" s="46">
        <f t="shared" si="26"/>
        <v>55133.086620782269</v>
      </c>
      <c r="K848" s="36">
        <f t="shared" si="27"/>
        <v>55133.21420379827</v>
      </c>
    </row>
    <row r="849" spans="1:11" x14ac:dyDescent="0.25">
      <c r="A849" s="58">
        <v>2200053</v>
      </c>
      <c r="B849" s="34">
        <v>22</v>
      </c>
      <c r="C849" s="35" t="s">
        <v>54</v>
      </c>
      <c r="D849" s="34">
        <v>618</v>
      </c>
      <c r="E849" s="34">
        <v>7</v>
      </c>
      <c r="F849" s="35" t="s">
        <v>55</v>
      </c>
      <c r="G849" s="34">
        <v>47</v>
      </c>
      <c r="H849" s="35" t="s">
        <v>57</v>
      </c>
      <c r="I849" s="34">
        <v>482</v>
      </c>
      <c r="J849" s="46">
        <f t="shared" si="26"/>
        <v>34893.80745341615</v>
      </c>
      <c r="K849" s="36">
        <f t="shared" si="27"/>
        <v>34893.888200885005</v>
      </c>
    </row>
    <row r="850" spans="1:11" x14ac:dyDescent="0.25">
      <c r="A850" s="58">
        <v>2200054</v>
      </c>
      <c r="B850" s="34">
        <v>22</v>
      </c>
      <c r="C850" s="35" t="s">
        <v>54</v>
      </c>
      <c r="D850" s="34">
        <v>546</v>
      </c>
      <c r="E850" s="34">
        <v>7</v>
      </c>
      <c r="F850" s="35" t="s">
        <v>55</v>
      </c>
      <c r="G850" s="34">
        <v>47</v>
      </c>
      <c r="H850" s="35" t="s">
        <v>57</v>
      </c>
      <c r="I850" s="34">
        <v>4855</v>
      </c>
      <c r="J850" s="46">
        <f t="shared" si="26"/>
        <v>352120.93218062783</v>
      </c>
      <c r="K850" s="36">
        <f t="shared" si="27"/>
        <v>352121.7470207407</v>
      </c>
    </row>
    <row r="851" spans="1:11" x14ac:dyDescent="0.25">
      <c r="A851" s="58">
        <v>2200055</v>
      </c>
      <c r="B851" s="34">
        <v>22</v>
      </c>
      <c r="C851" s="35" t="s">
        <v>54</v>
      </c>
      <c r="D851" s="34">
        <v>687</v>
      </c>
      <c r="E851" s="34">
        <v>7</v>
      </c>
      <c r="F851" s="35" t="s">
        <v>55</v>
      </c>
      <c r="G851" s="34">
        <v>10</v>
      </c>
      <c r="H851" s="35" t="s">
        <v>58</v>
      </c>
      <c r="I851" s="34">
        <v>5299</v>
      </c>
      <c r="J851" s="46">
        <f t="shared" si="26"/>
        <v>384329.67752224271</v>
      </c>
      <c r="K851" s="36">
        <f t="shared" si="27"/>
        <v>384330.56689634459</v>
      </c>
    </row>
    <row r="852" spans="1:11" x14ac:dyDescent="0.25">
      <c r="A852" s="58">
        <v>2200056</v>
      </c>
      <c r="B852" s="34">
        <v>22</v>
      </c>
      <c r="C852" s="35" t="s">
        <v>54</v>
      </c>
      <c r="D852" s="34">
        <v>909</v>
      </c>
      <c r="E852" s="34">
        <v>7</v>
      </c>
      <c r="F852" s="35" t="s">
        <v>55</v>
      </c>
      <c r="G852" s="34">
        <v>10</v>
      </c>
      <c r="H852" s="35" t="s">
        <v>58</v>
      </c>
      <c r="I852" s="34">
        <v>5262</v>
      </c>
      <c r="J852" s="46">
        <f t="shared" si="26"/>
        <v>381645.61541044147</v>
      </c>
      <c r="K852" s="36">
        <f t="shared" si="27"/>
        <v>381646.49857337761</v>
      </c>
    </row>
    <row r="853" spans="1:11" x14ac:dyDescent="0.25">
      <c r="A853" s="58">
        <v>2200057</v>
      </c>
      <c r="B853" s="34">
        <v>22</v>
      </c>
      <c r="C853" s="35" t="s">
        <v>54</v>
      </c>
      <c r="D853" s="34">
        <v>735</v>
      </c>
      <c r="E853" s="34">
        <v>7</v>
      </c>
      <c r="F853" s="35" t="s">
        <v>55</v>
      </c>
      <c r="G853" s="34">
        <v>10</v>
      </c>
      <c r="H853" s="35" t="s">
        <v>58</v>
      </c>
      <c r="I853" s="34">
        <v>5665</v>
      </c>
      <c r="J853" s="46">
        <f t="shared" si="26"/>
        <v>410880.12976330367</v>
      </c>
      <c r="K853" s="36">
        <f t="shared" si="27"/>
        <v>410881.08057758567</v>
      </c>
    </row>
    <row r="854" spans="1:11" x14ac:dyDescent="0.25">
      <c r="A854" s="58">
        <v>2200058</v>
      </c>
      <c r="B854" s="34">
        <v>22</v>
      </c>
      <c r="C854" s="35" t="s">
        <v>54</v>
      </c>
      <c r="D854" s="34">
        <v>543</v>
      </c>
      <c r="E854" s="34">
        <v>7</v>
      </c>
      <c r="F854" s="35" t="s">
        <v>55</v>
      </c>
      <c r="G854" s="34">
        <v>10</v>
      </c>
      <c r="H854" s="35" t="s">
        <v>58</v>
      </c>
      <c r="I854" s="34">
        <v>5458</v>
      </c>
      <c r="J854" s="46">
        <f t="shared" si="26"/>
        <v>395863.89038106427</v>
      </c>
      <c r="K854" s="36">
        <f t="shared" si="27"/>
        <v>395864.80644639197</v>
      </c>
    </row>
    <row r="855" spans="1:11" x14ac:dyDescent="0.25">
      <c r="A855" s="58">
        <v>2200059</v>
      </c>
      <c r="B855" s="34">
        <v>22</v>
      </c>
      <c r="C855" s="35" t="s">
        <v>54</v>
      </c>
      <c r="D855" s="34">
        <v>507</v>
      </c>
      <c r="E855" s="34">
        <v>7</v>
      </c>
      <c r="F855" s="35" t="s">
        <v>55</v>
      </c>
      <c r="G855" s="34">
        <v>10</v>
      </c>
      <c r="H855" s="35" t="s">
        <v>58</v>
      </c>
      <c r="I855" s="34">
        <v>5502</v>
      </c>
      <c r="J855" s="46">
        <f t="shared" si="26"/>
        <v>399055.74802753062</v>
      </c>
      <c r="K855" s="36">
        <f t="shared" si="27"/>
        <v>399056.67147910944</v>
      </c>
    </row>
    <row r="856" spans="1:11" x14ac:dyDescent="0.25">
      <c r="A856" s="58">
        <v>2200060</v>
      </c>
      <c r="B856" s="34">
        <v>22</v>
      </c>
      <c r="C856" s="35" t="s">
        <v>54</v>
      </c>
      <c r="D856" s="34">
        <v>546</v>
      </c>
      <c r="E856" s="34">
        <v>7</v>
      </c>
      <c r="F856" s="35" t="s">
        <v>55</v>
      </c>
      <c r="G856" s="34">
        <v>10</v>
      </c>
      <c r="H856" s="35" t="s">
        <v>58</v>
      </c>
      <c r="I856" s="34">
        <v>5734</v>
      </c>
      <c r="J856" s="46">
        <f t="shared" si="26"/>
        <v>415885.54289071675</v>
      </c>
      <c r="K856" s="36">
        <f t="shared" si="27"/>
        <v>415886.50528798357</v>
      </c>
    </row>
    <row r="857" spans="1:11" x14ac:dyDescent="0.25">
      <c r="A857" s="58">
        <v>2200061</v>
      </c>
      <c r="B857" s="34">
        <v>22</v>
      </c>
      <c r="C857" s="35" t="s">
        <v>54</v>
      </c>
      <c r="D857" s="34">
        <v>783</v>
      </c>
      <c r="E857" s="34">
        <v>7</v>
      </c>
      <c r="F857" s="35" t="s">
        <v>55</v>
      </c>
      <c r="G857" s="34">
        <v>10</v>
      </c>
      <c r="H857" s="35" t="s">
        <v>58</v>
      </c>
      <c r="I857" s="34">
        <v>5784</v>
      </c>
      <c r="J857" s="46">
        <f t="shared" si="26"/>
        <v>419512.65385261032</v>
      </c>
      <c r="K857" s="36">
        <f t="shared" si="27"/>
        <v>419513.62464334437</v>
      </c>
    </row>
    <row r="858" spans="1:11" x14ac:dyDescent="0.25">
      <c r="A858" s="58">
        <v>2200062</v>
      </c>
      <c r="B858" s="34">
        <v>22</v>
      </c>
      <c r="C858" s="35" t="s">
        <v>54</v>
      </c>
      <c r="D858" s="34">
        <v>525</v>
      </c>
      <c r="E858" s="34">
        <v>7</v>
      </c>
      <c r="F858" s="35" t="s">
        <v>55</v>
      </c>
      <c r="G858" s="34">
        <v>10</v>
      </c>
      <c r="H858" s="35" t="s">
        <v>58</v>
      </c>
      <c r="I858" s="34">
        <v>5674</v>
      </c>
      <c r="J858" s="46">
        <f t="shared" si="26"/>
        <v>411533.00973644451</v>
      </c>
      <c r="K858" s="36">
        <f t="shared" si="27"/>
        <v>411533.96206155064</v>
      </c>
    </row>
    <row r="859" spans="1:11" x14ac:dyDescent="0.25">
      <c r="A859" s="58">
        <v>2300001</v>
      </c>
      <c r="B859" s="34">
        <v>23</v>
      </c>
      <c r="C859" s="35" t="s">
        <v>59</v>
      </c>
      <c r="D859" s="34">
        <v>717</v>
      </c>
      <c r="E859" s="34">
        <v>7</v>
      </c>
      <c r="F859" s="35" t="s">
        <v>55</v>
      </c>
      <c r="G859" s="34">
        <v>52</v>
      </c>
      <c r="H859" s="35" t="s">
        <v>60</v>
      </c>
      <c r="I859" s="34">
        <v>4374</v>
      </c>
      <c r="J859" s="46">
        <f t="shared" si="26"/>
        <v>317228.12472721166</v>
      </c>
      <c r="K859" s="36">
        <f t="shared" si="27"/>
        <v>317228.85882216977</v>
      </c>
    </row>
    <row r="860" spans="1:11" x14ac:dyDescent="0.25">
      <c r="A860" s="58">
        <v>2300002</v>
      </c>
      <c r="B860" s="34">
        <v>23</v>
      </c>
      <c r="C860" s="35" t="s">
        <v>59</v>
      </c>
      <c r="D860" s="34">
        <v>555</v>
      </c>
      <c r="E860" s="34">
        <v>7</v>
      </c>
      <c r="F860" s="35" t="s">
        <v>55</v>
      </c>
      <c r="G860" s="34">
        <v>52</v>
      </c>
      <c r="H860" s="35" t="s">
        <v>60</v>
      </c>
      <c r="I860" s="34">
        <v>4413</v>
      </c>
      <c r="J860" s="46">
        <f t="shared" si="26"/>
        <v>320057.27127748867</v>
      </c>
      <c r="K860" s="36">
        <f t="shared" si="27"/>
        <v>320058.01191935124</v>
      </c>
    </row>
    <row r="861" spans="1:11" x14ac:dyDescent="0.25">
      <c r="A861" s="58">
        <v>2300003</v>
      </c>
      <c r="B861" s="34">
        <v>23</v>
      </c>
      <c r="C861" s="35" t="s">
        <v>59</v>
      </c>
      <c r="D861" s="34">
        <v>816</v>
      </c>
      <c r="E861" s="34">
        <v>7</v>
      </c>
      <c r="F861" s="35" t="s">
        <v>55</v>
      </c>
      <c r="G861" s="34">
        <v>52</v>
      </c>
      <c r="H861" s="35" t="s">
        <v>60</v>
      </c>
      <c r="I861" s="34">
        <v>2093</v>
      </c>
      <c r="J861" s="46">
        <f t="shared" si="26"/>
        <v>151759.32264562699</v>
      </c>
      <c r="K861" s="36">
        <f t="shared" si="27"/>
        <v>151759.67383061003</v>
      </c>
    </row>
    <row r="862" spans="1:11" x14ac:dyDescent="0.25">
      <c r="A862" s="58">
        <v>2300004</v>
      </c>
      <c r="B862" s="34">
        <v>23</v>
      </c>
      <c r="C862" s="35" t="s">
        <v>59</v>
      </c>
      <c r="D862" s="34">
        <v>708</v>
      </c>
      <c r="E862" s="34">
        <v>7</v>
      </c>
      <c r="F862" s="35" t="s">
        <v>55</v>
      </c>
      <c r="G862" s="34">
        <v>52</v>
      </c>
      <c r="H862" s="35" t="s">
        <v>60</v>
      </c>
      <c r="I862" s="34">
        <v>3920</v>
      </c>
      <c r="J862" s="46">
        <f t="shared" si="26"/>
        <v>284293.95719321806</v>
      </c>
      <c r="K862" s="36">
        <f t="shared" si="27"/>
        <v>284294.6150754937</v>
      </c>
    </row>
    <row r="863" spans="1:11" x14ac:dyDescent="0.25">
      <c r="A863" s="58">
        <v>2300005</v>
      </c>
      <c r="B863" s="34">
        <v>23</v>
      </c>
      <c r="C863" s="35" t="s">
        <v>59</v>
      </c>
      <c r="D863" s="34">
        <v>1134</v>
      </c>
      <c r="E863" s="34">
        <v>7</v>
      </c>
      <c r="F863" s="35" t="s">
        <v>55</v>
      </c>
      <c r="G863" s="34">
        <v>52</v>
      </c>
      <c r="H863" s="35" t="s">
        <v>60</v>
      </c>
      <c r="I863" s="34">
        <v>3483</v>
      </c>
      <c r="J863" s="46">
        <f t="shared" si="26"/>
        <v>252593.00738626823</v>
      </c>
      <c r="K863" s="36">
        <f t="shared" si="27"/>
        <v>252593.59190964029</v>
      </c>
    </row>
    <row r="864" spans="1:11" x14ac:dyDescent="0.25">
      <c r="A864" s="58">
        <v>2300006</v>
      </c>
      <c r="B864" s="34">
        <v>23</v>
      </c>
      <c r="C864" s="35" t="s">
        <v>59</v>
      </c>
      <c r="D864" s="34">
        <v>588</v>
      </c>
      <c r="E864" s="34">
        <v>7</v>
      </c>
      <c r="F864" s="35" t="s">
        <v>55</v>
      </c>
      <c r="G864" s="34">
        <v>52</v>
      </c>
      <c r="H864" s="35" t="s">
        <v>60</v>
      </c>
      <c r="I864" s="34">
        <v>3439</v>
      </c>
      <c r="J864" s="46">
        <f t="shared" si="26"/>
        <v>249401.14973980188</v>
      </c>
      <c r="K864" s="36">
        <f t="shared" si="27"/>
        <v>249401.7268769228</v>
      </c>
    </row>
    <row r="865" spans="1:11" x14ac:dyDescent="0.25">
      <c r="A865" s="58">
        <v>2300007</v>
      </c>
      <c r="B865" s="34">
        <v>23</v>
      </c>
      <c r="C865" s="35" t="s">
        <v>59</v>
      </c>
      <c r="D865" s="34">
        <v>768</v>
      </c>
      <c r="E865" s="34">
        <v>7</v>
      </c>
      <c r="F865" s="35" t="s">
        <v>55</v>
      </c>
      <c r="G865" s="34">
        <v>52</v>
      </c>
      <c r="H865" s="35" t="s">
        <v>60</v>
      </c>
      <c r="I865" s="34">
        <v>4446</v>
      </c>
      <c r="J865" s="46">
        <f t="shared" si="26"/>
        <v>322451.16451233841</v>
      </c>
      <c r="K865" s="36">
        <f t="shared" si="27"/>
        <v>322451.91069388937</v>
      </c>
    </row>
    <row r="866" spans="1:11" x14ac:dyDescent="0.25">
      <c r="A866" s="58">
        <v>2300008</v>
      </c>
      <c r="B866" s="34">
        <v>23</v>
      </c>
      <c r="C866" s="35" t="s">
        <v>59</v>
      </c>
      <c r="D866" s="34">
        <v>573</v>
      </c>
      <c r="E866" s="34">
        <v>7</v>
      </c>
      <c r="F866" s="35" t="s">
        <v>55</v>
      </c>
      <c r="G866" s="34">
        <v>52</v>
      </c>
      <c r="H866" s="35" t="s">
        <v>60</v>
      </c>
      <c r="I866" s="34">
        <v>3427</v>
      </c>
      <c r="J866" s="46">
        <f t="shared" si="26"/>
        <v>248530.64310894744</v>
      </c>
      <c r="K866" s="36">
        <f t="shared" si="27"/>
        <v>248531.21823163619</v>
      </c>
    </row>
    <row r="867" spans="1:11" x14ac:dyDescent="0.25">
      <c r="A867" s="58">
        <v>2300009</v>
      </c>
      <c r="B867" s="34">
        <v>23</v>
      </c>
      <c r="C867" s="35" t="s">
        <v>59</v>
      </c>
      <c r="D867" s="34">
        <v>852</v>
      </c>
      <c r="E867" s="34">
        <v>7</v>
      </c>
      <c r="F867" s="35" t="s">
        <v>55</v>
      </c>
      <c r="G867" s="34">
        <v>52</v>
      </c>
      <c r="H867" s="35" t="s">
        <v>60</v>
      </c>
      <c r="I867" s="34">
        <v>3150</v>
      </c>
      <c r="J867" s="46">
        <f t="shared" si="26"/>
        <v>228436.44838005706</v>
      </c>
      <c r="K867" s="36">
        <f t="shared" si="27"/>
        <v>228436.97700293738</v>
      </c>
    </row>
    <row r="868" spans="1:11" x14ac:dyDescent="0.25">
      <c r="A868" s="58">
        <v>2300010</v>
      </c>
      <c r="B868" s="34">
        <v>23</v>
      </c>
      <c r="C868" s="35" t="s">
        <v>59</v>
      </c>
      <c r="D868" s="34">
        <v>717</v>
      </c>
      <c r="E868" s="34">
        <v>7</v>
      </c>
      <c r="F868" s="35" t="s">
        <v>55</v>
      </c>
      <c r="G868" s="34">
        <v>52</v>
      </c>
      <c r="H868" s="35" t="s">
        <v>60</v>
      </c>
      <c r="I868" s="34">
        <v>3363</v>
      </c>
      <c r="J868" s="46">
        <f t="shared" si="26"/>
        <v>243887.94107772366</v>
      </c>
      <c r="K868" s="36">
        <f t="shared" si="27"/>
        <v>243888.50545677438</v>
      </c>
    </row>
    <row r="869" spans="1:11" x14ac:dyDescent="0.25">
      <c r="A869" s="58">
        <v>2300011</v>
      </c>
      <c r="B869" s="34">
        <v>23</v>
      </c>
      <c r="C869" s="35" t="s">
        <v>59</v>
      </c>
      <c r="D869" s="34">
        <v>840</v>
      </c>
      <c r="E869" s="34">
        <v>7</v>
      </c>
      <c r="F869" s="35" t="s">
        <v>55</v>
      </c>
      <c r="G869" s="34">
        <v>52</v>
      </c>
      <c r="H869" s="35" t="s">
        <v>60</v>
      </c>
      <c r="I869" s="34">
        <v>2662</v>
      </c>
      <c r="J869" s="46">
        <f t="shared" si="26"/>
        <v>193035.8453919758</v>
      </c>
      <c r="K869" s="36">
        <f t="shared" si="27"/>
        <v>193036.29209461593</v>
      </c>
    </row>
    <row r="870" spans="1:11" x14ac:dyDescent="0.25">
      <c r="A870" s="58">
        <v>2300012</v>
      </c>
      <c r="B870" s="34">
        <v>23</v>
      </c>
      <c r="C870" s="35" t="s">
        <v>59</v>
      </c>
      <c r="D870" s="34">
        <v>648</v>
      </c>
      <c r="E870" s="34">
        <v>7</v>
      </c>
      <c r="F870" s="35" t="s">
        <v>55</v>
      </c>
      <c r="G870" s="34">
        <v>52</v>
      </c>
      <c r="H870" s="35" t="s">
        <v>60</v>
      </c>
      <c r="I870" s="34">
        <v>4385</v>
      </c>
      <c r="J870" s="46">
        <f t="shared" si="26"/>
        <v>318026.08913882828</v>
      </c>
      <c r="K870" s="36">
        <f t="shared" si="27"/>
        <v>318026.82508034917</v>
      </c>
    </row>
    <row r="871" spans="1:11" x14ac:dyDescent="0.25">
      <c r="A871" s="58">
        <v>2300013</v>
      </c>
      <c r="B871" s="34">
        <v>23</v>
      </c>
      <c r="C871" s="35" t="s">
        <v>59</v>
      </c>
      <c r="D871" s="34">
        <v>861</v>
      </c>
      <c r="E871" s="34">
        <v>7</v>
      </c>
      <c r="F871" s="35" t="s">
        <v>55</v>
      </c>
      <c r="G871" s="34">
        <v>52</v>
      </c>
      <c r="H871" s="35" t="s">
        <v>60</v>
      </c>
      <c r="I871" s="34">
        <v>4381</v>
      </c>
      <c r="J871" s="46">
        <f t="shared" si="26"/>
        <v>317735.92026187677</v>
      </c>
      <c r="K871" s="36">
        <f t="shared" si="27"/>
        <v>317736.65553192032</v>
      </c>
    </row>
    <row r="872" spans="1:11" x14ac:dyDescent="0.25">
      <c r="A872" s="58">
        <v>2300014</v>
      </c>
      <c r="B872" s="34">
        <v>23</v>
      </c>
      <c r="C872" s="35" t="s">
        <v>59</v>
      </c>
      <c r="D872" s="34">
        <v>918</v>
      </c>
      <c r="E872" s="34">
        <v>7</v>
      </c>
      <c r="F872" s="35" t="s">
        <v>55</v>
      </c>
      <c r="G872" s="34">
        <v>52</v>
      </c>
      <c r="H872" s="35" t="s">
        <v>60</v>
      </c>
      <c r="I872" s="34">
        <v>3625</v>
      </c>
      <c r="J872" s="46">
        <f t="shared" si="26"/>
        <v>262894.00251804601</v>
      </c>
      <c r="K872" s="36">
        <f t="shared" si="27"/>
        <v>262894.610878865</v>
      </c>
    </row>
    <row r="873" spans="1:11" x14ac:dyDescent="0.25">
      <c r="A873" s="58">
        <v>2300015</v>
      </c>
      <c r="B873" s="34">
        <v>23</v>
      </c>
      <c r="C873" s="35" t="s">
        <v>59</v>
      </c>
      <c r="D873" s="34">
        <v>582</v>
      </c>
      <c r="E873" s="34">
        <v>7</v>
      </c>
      <c r="F873" s="35" t="s">
        <v>55</v>
      </c>
      <c r="G873" s="34">
        <v>52</v>
      </c>
      <c r="H873" s="35" t="s">
        <v>60</v>
      </c>
      <c r="I873" s="34">
        <v>3745</v>
      </c>
      <c r="J873" s="46">
        <f t="shared" si="26"/>
        <v>271599.06882659055</v>
      </c>
      <c r="K873" s="36">
        <f t="shared" si="27"/>
        <v>271599.69733173092</v>
      </c>
    </row>
    <row r="874" spans="1:11" x14ac:dyDescent="0.25">
      <c r="A874" s="58">
        <v>2300016</v>
      </c>
      <c r="B874" s="34">
        <v>23</v>
      </c>
      <c r="C874" s="35" t="s">
        <v>59</v>
      </c>
      <c r="D874" s="34">
        <v>687</v>
      </c>
      <c r="E874" s="34">
        <v>7</v>
      </c>
      <c r="F874" s="35" t="s">
        <v>55</v>
      </c>
      <c r="G874" s="34">
        <v>52</v>
      </c>
      <c r="H874" s="35" t="s">
        <v>60</v>
      </c>
      <c r="I874" s="34">
        <v>3503</v>
      </c>
      <c r="J874" s="46">
        <f t="shared" si="26"/>
        <v>254043.85177102566</v>
      </c>
      <c r="K874" s="36">
        <f t="shared" si="27"/>
        <v>254044.4396517846</v>
      </c>
    </row>
    <row r="875" spans="1:11" x14ac:dyDescent="0.25">
      <c r="A875" s="58">
        <v>2300017</v>
      </c>
      <c r="B875" s="34">
        <v>23</v>
      </c>
      <c r="C875" s="35" t="s">
        <v>59</v>
      </c>
      <c r="D875" s="34">
        <v>798</v>
      </c>
      <c r="E875" s="34">
        <v>7</v>
      </c>
      <c r="F875" s="35" t="s">
        <v>55</v>
      </c>
      <c r="G875" s="34">
        <v>52</v>
      </c>
      <c r="H875" s="35" t="s">
        <v>60</v>
      </c>
      <c r="I875" s="34">
        <v>4125</v>
      </c>
      <c r="J875" s="46">
        <f t="shared" si="26"/>
        <v>299165.11213698168</v>
      </c>
      <c r="K875" s="36">
        <f t="shared" si="27"/>
        <v>299165.80443247297</v>
      </c>
    </row>
    <row r="876" spans="1:11" x14ac:dyDescent="0.25">
      <c r="A876" s="58">
        <v>2300018</v>
      </c>
      <c r="B876" s="34">
        <v>23</v>
      </c>
      <c r="C876" s="35" t="s">
        <v>59</v>
      </c>
      <c r="D876" s="34">
        <v>756</v>
      </c>
      <c r="E876" s="34">
        <v>7</v>
      </c>
      <c r="F876" s="35" t="s">
        <v>55</v>
      </c>
      <c r="G876" s="34">
        <v>52</v>
      </c>
      <c r="H876" s="35" t="s">
        <v>60</v>
      </c>
      <c r="I876" s="34">
        <v>1123</v>
      </c>
      <c r="J876" s="46">
        <f t="shared" si="26"/>
        <v>81393.369984891717</v>
      </c>
      <c r="K876" s="36">
        <f t="shared" si="27"/>
        <v>81393.558336610469</v>
      </c>
    </row>
    <row r="877" spans="1:11" x14ac:dyDescent="0.25">
      <c r="A877" s="58">
        <v>2300019</v>
      </c>
      <c r="B877" s="34">
        <v>23</v>
      </c>
      <c r="C877" s="35" t="s">
        <v>59</v>
      </c>
      <c r="D877" s="34">
        <v>756</v>
      </c>
      <c r="E877" s="34">
        <v>7</v>
      </c>
      <c r="F877" s="35" t="s">
        <v>55</v>
      </c>
      <c r="G877" s="34">
        <v>52</v>
      </c>
      <c r="H877" s="35" t="s">
        <v>60</v>
      </c>
      <c r="I877" s="34">
        <v>3827</v>
      </c>
      <c r="J877" s="46">
        <f t="shared" si="26"/>
        <v>277547.53080409602</v>
      </c>
      <c r="K877" s="36">
        <f t="shared" si="27"/>
        <v>277548.17307452264</v>
      </c>
    </row>
    <row r="878" spans="1:11" x14ac:dyDescent="0.25">
      <c r="A878" s="58">
        <v>2300020</v>
      </c>
      <c r="B878" s="34">
        <v>23</v>
      </c>
      <c r="C878" s="35" t="s">
        <v>59</v>
      </c>
      <c r="D878" s="34">
        <v>615</v>
      </c>
      <c r="E878" s="34">
        <v>7</v>
      </c>
      <c r="F878" s="35" t="s">
        <v>55</v>
      </c>
      <c r="G878" s="34">
        <v>52</v>
      </c>
      <c r="H878" s="35" t="s">
        <v>60</v>
      </c>
      <c r="I878" s="34">
        <v>3508</v>
      </c>
      <c r="J878" s="46">
        <f t="shared" si="26"/>
        <v>254406.56286721502</v>
      </c>
      <c r="K878" s="36">
        <f t="shared" si="27"/>
        <v>254407.1515873207</v>
      </c>
    </row>
    <row r="879" spans="1:11" x14ac:dyDescent="0.25">
      <c r="A879" s="58">
        <v>2300021</v>
      </c>
      <c r="B879" s="34">
        <v>23</v>
      </c>
      <c r="C879" s="35" t="s">
        <v>59</v>
      </c>
      <c r="D879" s="34">
        <v>804</v>
      </c>
      <c r="E879" s="34">
        <v>7</v>
      </c>
      <c r="F879" s="35" t="s">
        <v>55</v>
      </c>
      <c r="G879" s="34">
        <v>52</v>
      </c>
      <c r="H879" s="35" t="s">
        <v>60</v>
      </c>
      <c r="I879" s="34">
        <v>3583</v>
      </c>
      <c r="J879" s="46">
        <f t="shared" si="26"/>
        <v>259847.22931005538</v>
      </c>
      <c r="K879" s="36">
        <f t="shared" si="27"/>
        <v>259847.8306203619</v>
      </c>
    </row>
    <row r="880" spans="1:11" x14ac:dyDescent="0.25">
      <c r="A880" s="58">
        <v>2300022</v>
      </c>
      <c r="B880" s="34">
        <v>23</v>
      </c>
      <c r="C880" s="35" t="s">
        <v>59</v>
      </c>
      <c r="D880" s="34">
        <v>648</v>
      </c>
      <c r="E880" s="34">
        <v>7</v>
      </c>
      <c r="F880" s="35" t="s">
        <v>55</v>
      </c>
      <c r="G880" s="34">
        <v>52</v>
      </c>
      <c r="H880" s="35" t="s">
        <v>60</v>
      </c>
      <c r="I880" s="34">
        <v>3088</v>
      </c>
      <c r="J880" s="46">
        <f t="shared" si="26"/>
        <v>223938.83078730904</v>
      </c>
      <c r="K880" s="36">
        <f t="shared" si="27"/>
        <v>223939.34900228996</v>
      </c>
    </row>
    <row r="881" spans="1:11" x14ac:dyDescent="0.25">
      <c r="A881" s="58">
        <v>2300023</v>
      </c>
      <c r="B881" s="34">
        <v>23</v>
      </c>
      <c r="C881" s="35" t="s">
        <v>59</v>
      </c>
      <c r="D881" s="34">
        <v>888</v>
      </c>
      <c r="E881" s="34">
        <v>7</v>
      </c>
      <c r="F881" s="35" t="s">
        <v>55</v>
      </c>
      <c r="G881" s="34">
        <v>52</v>
      </c>
      <c r="H881" s="35" t="s">
        <v>60</v>
      </c>
      <c r="I881" s="34">
        <v>4278</v>
      </c>
      <c r="J881" s="46">
        <f t="shared" si="26"/>
        <v>310264.07168037602</v>
      </c>
      <c r="K881" s="36">
        <f t="shared" si="27"/>
        <v>310264.78965987707</v>
      </c>
    </row>
    <row r="882" spans="1:11" x14ac:dyDescent="0.25">
      <c r="A882" s="58">
        <v>2300024</v>
      </c>
      <c r="B882" s="34">
        <v>23</v>
      </c>
      <c r="C882" s="35" t="s">
        <v>59</v>
      </c>
      <c r="D882" s="34">
        <v>744</v>
      </c>
      <c r="E882" s="34">
        <v>7</v>
      </c>
      <c r="F882" s="35" t="s">
        <v>55</v>
      </c>
      <c r="G882" s="34">
        <v>52</v>
      </c>
      <c r="H882" s="35" t="s">
        <v>60</v>
      </c>
      <c r="I882" s="34">
        <v>3861</v>
      </c>
      <c r="J882" s="46">
        <f t="shared" si="26"/>
        <v>280013.96625818365</v>
      </c>
      <c r="K882" s="36">
        <f t="shared" si="27"/>
        <v>280014.61423616798</v>
      </c>
    </row>
    <row r="883" spans="1:11" x14ac:dyDescent="0.25">
      <c r="A883" s="58">
        <v>2300025</v>
      </c>
      <c r="B883" s="34">
        <v>23</v>
      </c>
      <c r="C883" s="35" t="s">
        <v>59</v>
      </c>
      <c r="D883" s="34">
        <v>723</v>
      </c>
      <c r="E883" s="34">
        <v>7</v>
      </c>
      <c r="F883" s="35" t="s">
        <v>55</v>
      </c>
      <c r="G883" s="34">
        <v>52</v>
      </c>
      <c r="H883" s="35" t="s">
        <v>60</v>
      </c>
      <c r="I883" s="34">
        <v>2007</v>
      </c>
      <c r="J883" s="46">
        <f t="shared" si="26"/>
        <v>145520.69179117004</v>
      </c>
      <c r="K883" s="36">
        <f t="shared" si="27"/>
        <v>145521.02853938946</v>
      </c>
    </row>
    <row r="884" spans="1:11" x14ac:dyDescent="0.25">
      <c r="A884" s="58">
        <v>2300026</v>
      </c>
      <c r="B884" s="34">
        <v>23</v>
      </c>
      <c r="C884" s="35" t="s">
        <v>59</v>
      </c>
      <c r="D884" s="34">
        <v>834</v>
      </c>
      <c r="E884" s="34">
        <v>7</v>
      </c>
      <c r="F884" s="35" t="s">
        <v>55</v>
      </c>
      <c r="G884" s="34">
        <v>52</v>
      </c>
      <c r="H884" s="35" t="s">
        <v>60</v>
      </c>
      <c r="I884" s="34">
        <v>2584</v>
      </c>
      <c r="J884" s="46">
        <f t="shared" si="26"/>
        <v>187377.55229142183</v>
      </c>
      <c r="K884" s="36">
        <f t="shared" si="27"/>
        <v>187377.98590025309</v>
      </c>
    </row>
    <row r="885" spans="1:11" x14ac:dyDescent="0.25">
      <c r="A885" s="58">
        <v>2300027</v>
      </c>
      <c r="B885" s="34">
        <v>23</v>
      </c>
      <c r="C885" s="35" t="s">
        <v>59</v>
      </c>
      <c r="D885" s="34">
        <v>942</v>
      </c>
      <c r="E885" s="34">
        <v>7</v>
      </c>
      <c r="F885" s="35" t="s">
        <v>55</v>
      </c>
      <c r="G885" s="34">
        <v>52</v>
      </c>
      <c r="H885" s="35" t="s">
        <v>60</v>
      </c>
      <c r="I885" s="34">
        <v>4169</v>
      </c>
      <c r="J885" s="46">
        <f t="shared" si="26"/>
        <v>302356.96978344803</v>
      </c>
      <c r="K885" s="36">
        <f t="shared" si="27"/>
        <v>302357.6694651905</v>
      </c>
    </row>
    <row r="886" spans="1:11" x14ac:dyDescent="0.25">
      <c r="A886" s="58">
        <v>2300028</v>
      </c>
      <c r="B886" s="34">
        <v>23</v>
      </c>
      <c r="C886" s="35" t="s">
        <v>59</v>
      </c>
      <c r="D886" s="34">
        <v>714</v>
      </c>
      <c r="E886" s="34">
        <v>7</v>
      </c>
      <c r="F886" s="35" t="s">
        <v>55</v>
      </c>
      <c r="G886" s="34">
        <v>52</v>
      </c>
      <c r="H886" s="35" t="s">
        <v>60</v>
      </c>
      <c r="I886" s="34">
        <v>629</v>
      </c>
      <c r="J886" s="46">
        <f t="shared" si="26"/>
        <v>45557.513681383243</v>
      </c>
      <c r="K886" s="36">
        <f t="shared" si="27"/>
        <v>45557.619105645754</v>
      </c>
    </row>
    <row r="887" spans="1:11" x14ac:dyDescent="0.25">
      <c r="A887" s="58">
        <v>2300029</v>
      </c>
      <c r="B887" s="34">
        <v>23</v>
      </c>
      <c r="C887" s="35" t="s">
        <v>59</v>
      </c>
      <c r="D887" s="34">
        <v>801</v>
      </c>
      <c r="E887" s="34">
        <v>7</v>
      </c>
      <c r="F887" s="35" t="s">
        <v>55</v>
      </c>
      <c r="G887" s="34">
        <v>52</v>
      </c>
      <c r="H887" s="35" t="s">
        <v>60</v>
      </c>
      <c r="I887" s="34">
        <v>2906</v>
      </c>
      <c r="J887" s="46">
        <f t="shared" si="26"/>
        <v>210736.14688601645</v>
      </c>
      <c r="K887" s="36">
        <f t="shared" si="27"/>
        <v>210736.63454877667</v>
      </c>
    </row>
    <row r="888" spans="1:11" x14ac:dyDescent="0.25">
      <c r="A888" s="58">
        <v>2300030</v>
      </c>
      <c r="B888" s="34">
        <v>23</v>
      </c>
      <c r="C888" s="35" t="s">
        <v>59</v>
      </c>
      <c r="D888" s="34">
        <v>675</v>
      </c>
      <c r="E888" s="34">
        <v>7</v>
      </c>
      <c r="F888" s="35" t="s">
        <v>55</v>
      </c>
      <c r="G888" s="34">
        <v>52</v>
      </c>
      <c r="H888" s="35" t="s">
        <v>60</v>
      </c>
      <c r="I888" s="34">
        <v>4138</v>
      </c>
      <c r="J888" s="46">
        <f t="shared" si="26"/>
        <v>300108.16098707402</v>
      </c>
      <c r="K888" s="36">
        <f t="shared" si="27"/>
        <v>300108.85546486679</v>
      </c>
    </row>
    <row r="889" spans="1:11" x14ac:dyDescent="0.25">
      <c r="A889" s="58">
        <v>2300031</v>
      </c>
      <c r="B889" s="34">
        <v>23</v>
      </c>
      <c r="C889" s="35" t="s">
        <v>59</v>
      </c>
      <c r="D889" s="34">
        <v>555</v>
      </c>
      <c r="E889" s="34">
        <v>7</v>
      </c>
      <c r="F889" s="35" t="s">
        <v>55</v>
      </c>
      <c r="G889" s="34">
        <v>52</v>
      </c>
      <c r="H889" s="35" t="s">
        <v>60</v>
      </c>
      <c r="I889" s="34">
        <v>1980</v>
      </c>
      <c r="J889" s="46">
        <f t="shared" si="26"/>
        <v>143562.05187174751</v>
      </c>
      <c r="K889" s="36">
        <f t="shared" si="27"/>
        <v>143562.3840874946</v>
      </c>
    </row>
    <row r="890" spans="1:11" x14ac:dyDescent="0.25">
      <c r="A890" s="58">
        <v>2300032</v>
      </c>
      <c r="B890" s="34">
        <v>23</v>
      </c>
      <c r="C890" s="35" t="s">
        <v>59</v>
      </c>
      <c r="D890" s="34">
        <v>1179</v>
      </c>
      <c r="E890" s="34">
        <v>7</v>
      </c>
      <c r="F890" s="35" t="s">
        <v>55</v>
      </c>
      <c r="G890" s="34">
        <v>52</v>
      </c>
      <c r="H890" s="35" t="s">
        <v>60</v>
      </c>
      <c r="I890" s="34">
        <v>4012</v>
      </c>
      <c r="J890" s="46">
        <f t="shared" si="26"/>
        <v>290967.8413631022</v>
      </c>
      <c r="K890" s="36">
        <f t="shared" si="27"/>
        <v>290968.51468935754</v>
      </c>
    </row>
    <row r="891" spans="1:11" x14ac:dyDescent="0.25">
      <c r="A891" s="58">
        <v>2300033</v>
      </c>
      <c r="B891" s="34">
        <v>23</v>
      </c>
      <c r="C891" s="35" t="s">
        <v>59</v>
      </c>
      <c r="D891" s="34">
        <v>924</v>
      </c>
      <c r="E891" s="34">
        <v>7</v>
      </c>
      <c r="F891" s="35" t="s">
        <v>55</v>
      </c>
      <c r="G891" s="34">
        <v>52</v>
      </c>
      <c r="H891" s="35" t="s">
        <v>60</v>
      </c>
      <c r="I891" s="34">
        <v>3046</v>
      </c>
      <c r="J891" s="46">
        <f t="shared" si="26"/>
        <v>220892.05757931844</v>
      </c>
      <c r="K891" s="36">
        <f t="shared" si="27"/>
        <v>220892.56874378689</v>
      </c>
    </row>
    <row r="892" spans="1:11" x14ac:dyDescent="0.25">
      <c r="A892" s="58">
        <v>2300034</v>
      </c>
      <c r="B892" s="34">
        <v>23</v>
      </c>
      <c r="C892" s="35" t="s">
        <v>59</v>
      </c>
      <c r="D892" s="34">
        <v>765</v>
      </c>
      <c r="E892" s="34">
        <v>7</v>
      </c>
      <c r="F892" s="35" t="s">
        <v>55</v>
      </c>
      <c r="G892" s="34">
        <v>52</v>
      </c>
      <c r="H892" s="35" t="s">
        <v>60</v>
      </c>
      <c r="I892" s="34">
        <v>4282</v>
      </c>
      <c r="J892" s="46">
        <f t="shared" si="26"/>
        <v>310554.24055732752</v>
      </c>
      <c r="K892" s="36">
        <f t="shared" si="27"/>
        <v>310554.95920830593</v>
      </c>
    </row>
    <row r="893" spans="1:11" x14ac:dyDescent="0.25">
      <c r="A893" s="58">
        <v>2300035</v>
      </c>
      <c r="B893" s="34">
        <v>23</v>
      </c>
      <c r="C893" s="35" t="s">
        <v>59</v>
      </c>
      <c r="D893" s="34">
        <v>636</v>
      </c>
      <c r="E893" s="34">
        <v>7</v>
      </c>
      <c r="F893" s="35" t="s">
        <v>55</v>
      </c>
      <c r="G893" s="34">
        <v>52</v>
      </c>
      <c r="H893" s="35" t="s">
        <v>60</v>
      </c>
      <c r="I893" s="34">
        <v>748</v>
      </c>
      <c r="J893" s="46">
        <f t="shared" si="26"/>
        <v>54190.037770689938</v>
      </c>
      <c r="K893" s="36">
        <f t="shared" si="27"/>
        <v>54190.163171404463</v>
      </c>
    </row>
    <row r="894" spans="1:11" x14ac:dyDescent="0.25">
      <c r="A894" s="58">
        <v>2300036</v>
      </c>
      <c r="B894" s="34">
        <v>23</v>
      </c>
      <c r="C894" s="35" t="s">
        <v>59</v>
      </c>
      <c r="D894" s="34">
        <v>672</v>
      </c>
      <c r="E894" s="34">
        <v>7</v>
      </c>
      <c r="F894" s="35" t="s">
        <v>55</v>
      </c>
      <c r="G894" s="34">
        <v>52</v>
      </c>
      <c r="H894" s="35" t="s">
        <v>60</v>
      </c>
      <c r="I894" s="34">
        <v>2610</v>
      </c>
      <c r="J894" s="46">
        <f t="shared" si="26"/>
        <v>189263.64999160651</v>
      </c>
      <c r="K894" s="36">
        <f t="shared" si="27"/>
        <v>189264.08796504073</v>
      </c>
    </row>
    <row r="895" spans="1:11" x14ac:dyDescent="0.25">
      <c r="A895" s="58">
        <v>2300037</v>
      </c>
      <c r="B895" s="34">
        <v>23</v>
      </c>
      <c r="C895" s="35" t="s">
        <v>59</v>
      </c>
      <c r="D895" s="34">
        <v>798</v>
      </c>
      <c r="E895" s="34">
        <v>7</v>
      </c>
      <c r="F895" s="35" t="s">
        <v>55</v>
      </c>
      <c r="G895" s="34">
        <v>52</v>
      </c>
      <c r="H895" s="35" t="s">
        <v>60</v>
      </c>
      <c r="I895" s="34">
        <v>2090</v>
      </c>
      <c r="J895" s="46">
        <f t="shared" si="26"/>
        <v>151541.69598791338</v>
      </c>
      <c r="K895" s="36">
        <f t="shared" si="27"/>
        <v>151542.04666928839</v>
      </c>
    </row>
    <row r="896" spans="1:11" x14ac:dyDescent="0.25">
      <c r="A896" s="58">
        <v>2300038</v>
      </c>
      <c r="B896" s="34">
        <v>23</v>
      </c>
      <c r="C896" s="35" t="s">
        <v>59</v>
      </c>
      <c r="D896" s="34">
        <v>582</v>
      </c>
      <c r="E896" s="34">
        <v>7</v>
      </c>
      <c r="F896" s="35" t="s">
        <v>55</v>
      </c>
      <c r="G896" s="34">
        <v>52</v>
      </c>
      <c r="H896" s="35" t="s">
        <v>60</v>
      </c>
      <c r="I896" s="34">
        <v>2373</v>
      </c>
      <c r="J896" s="46">
        <f t="shared" si="26"/>
        <v>172071.14403223098</v>
      </c>
      <c r="K896" s="36">
        <f t="shared" si="27"/>
        <v>172071.54222063051</v>
      </c>
    </row>
    <row r="897" spans="1:11" x14ac:dyDescent="0.25">
      <c r="A897" s="58">
        <v>2300039</v>
      </c>
      <c r="B897" s="34">
        <v>23</v>
      </c>
      <c r="C897" s="35" t="s">
        <v>59</v>
      </c>
      <c r="D897" s="34">
        <v>588</v>
      </c>
      <c r="E897" s="34">
        <v>7</v>
      </c>
      <c r="F897" s="35" t="s">
        <v>55</v>
      </c>
      <c r="G897" s="34">
        <v>52</v>
      </c>
      <c r="H897" s="35" t="s">
        <v>60</v>
      </c>
      <c r="I897" s="34">
        <v>3374</v>
      </c>
      <c r="J897" s="46">
        <f t="shared" si="26"/>
        <v>244685.90548934025</v>
      </c>
      <c r="K897" s="36">
        <f t="shared" si="27"/>
        <v>244686.47171495375</v>
      </c>
    </row>
    <row r="898" spans="1:11" x14ac:dyDescent="0.25">
      <c r="A898" s="58">
        <v>2300040</v>
      </c>
      <c r="B898" s="34">
        <v>23</v>
      </c>
      <c r="C898" s="35" t="s">
        <v>59</v>
      </c>
      <c r="D898" s="34">
        <v>951</v>
      </c>
      <c r="E898" s="34">
        <v>7</v>
      </c>
      <c r="F898" s="35" t="s">
        <v>55</v>
      </c>
      <c r="G898" s="34">
        <v>52</v>
      </c>
      <c r="H898" s="35" t="s">
        <v>60</v>
      </c>
      <c r="I898" s="34">
        <v>925</v>
      </c>
      <c r="J898" s="46">
        <f t="shared" si="26"/>
        <v>67030.010575793174</v>
      </c>
      <c r="K898" s="36">
        <f t="shared" si="27"/>
        <v>67030.165689381698</v>
      </c>
    </row>
    <row r="899" spans="1:11" x14ac:dyDescent="0.25">
      <c r="A899" s="58">
        <v>2300041</v>
      </c>
      <c r="B899" s="34">
        <v>23</v>
      </c>
      <c r="C899" s="35" t="s">
        <v>59</v>
      </c>
      <c r="D899" s="34">
        <v>597</v>
      </c>
      <c r="E899" s="34">
        <v>7</v>
      </c>
      <c r="F899" s="35" t="s">
        <v>55</v>
      </c>
      <c r="G899" s="34">
        <v>52</v>
      </c>
      <c r="H899" s="35" t="s">
        <v>60</v>
      </c>
      <c r="I899" s="34">
        <v>3715</v>
      </c>
      <c r="J899" s="46">
        <f t="shared" ref="J899:J962" si="28">(1+(I899-1)*((432135-1)/(5958-1)))</f>
        <v>269422.80224945443</v>
      </c>
      <c r="K899" s="36">
        <f t="shared" ref="K899:K962" si="29">J899+(J899/432135)</f>
        <v>269423.42571851442</v>
      </c>
    </row>
    <row r="900" spans="1:11" x14ac:dyDescent="0.25">
      <c r="A900" s="58">
        <v>2300042</v>
      </c>
      <c r="B900" s="34">
        <v>23</v>
      </c>
      <c r="C900" s="35" t="s">
        <v>59</v>
      </c>
      <c r="D900" s="34">
        <v>954</v>
      </c>
      <c r="E900" s="34">
        <v>7</v>
      </c>
      <c r="F900" s="35" t="s">
        <v>55</v>
      </c>
      <c r="G900" s="34">
        <v>52</v>
      </c>
      <c r="H900" s="35" t="s">
        <v>60</v>
      </c>
      <c r="I900" s="34">
        <v>1044</v>
      </c>
      <c r="J900" s="46">
        <f t="shared" si="28"/>
        <v>75662.534665099884</v>
      </c>
      <c r="K900" s="36">
        <f t="shared" si="29"/>
        <v>75662.709755140415</v>
      </c>
    </row>
    <row r="901" spans="1:11" x14ac:dyDescent="0.25">
      <c r="A901" s="58">
        <v>2300043</v>
      </c>
      <c r="B901" s="34">
        <v>23</v>
      </c>
      <c r="C901" s="35" t="s">
        <v>59</v>
      </c>
      <c r="D901" s="34">
        <v>630</v>
      </c>
      <c r="E901" s="34">
        <v>7</v>
      </c>
      <c r="F901" s="35" t="s">
        <v>55</v>
      </c>
      <c r="G901" s="34">
        <v>52</v>
      </c>
      <c r="H901" s="35" t="s">
        <v>60</v>
      </c>
      <c r="I901" s="34">
        <v>2747</v>
      </c>
      <c r="J901" s="46">
        <f t="shared" si="28"/>
        <v>199201.93402719489</v>
      </c>
      <c r="K901" s="36">
        <f t="shared" si="29"/>
        <v>199202.39499872932</v>
      </c>
    </row>
    <row r="902" spans="1:11" x14ac:dyDescent="0.25">
      <c r="A902" s="58">
        <v>2300044</v>
      </c>
      <c r="B902" s="34">
        <v>23</v>
      </c>
      <c r="C902" s="35" t="s">
        <v>59</v>
      </c>
      <c r="D902" s="34">
        <v>582</v>
      </c>
      <c r="E902" s="34">
        <v>7</v>
      </c>
      <c r="F902" s="35" t="s">
        <v>55</v>
      </c>
      <c r="G902" s="34">
        <v>52</v>
      </c>
      <c r="H902" s="35" t="s">
        <v>60</v>
      </c>
      <c r="I902" s="34">
        <v>2712</v>
      </c>
      <c r="J902" s="46">
        <f t="shared" si="28"/>
        <v>196662.95635386938</v>
      </c>
      <c r="K902" s="36">
        <f t="shared" si="29"/>
        <v>196663.41144997673</v>
      </c>
    </row>
    <row r="903" spans="1:11" x14ac:dyDescent="0.25">
      <c r="A903" s="58">
        <v>2300045</v>
      </c>
      <c r="B903" s="34">
        <v>23</v>
      </c>
      <c r="C903" s="35" t="s">
        <v>59</v>
      </c>
      <c r="D903" s="34">
        <v>852</v>
      </c>
      <c r="E903" s="34">
        <v>7</v>
      </c>
      <c r="F903" s="35" t="s">
        <v>55</v>
      </c>
      <c r="G903" s="34">
        <v>52</v>
      </c>
      <c r="H903" s="35" t="s">
        <v>60</v>
      </c>
      <c r="I903" s="34">
        <v>2002</v>
      </c>
      <c r="J903" s="46">
        <f t="shared" si="28"/>
        <v>145157.98069498068</v>
      </c>
      <c r="K903" s="36">
        <f t="shared" si="29"/>
        <v>145158.31660385337</v>
      </c>
    </row>
    <row r="904" spans="1:11" x14ac:dyDescent="0.25">
      <c r="A904" s="58">
        <v>2300046</v>
      </c>
      <c r="B904" s="34">
        <v>23</v>
      </c>
      <c r="C904" s="35" t="s">
        <v>59</v>
      </c>
      <c r="D904" s="34">
        <v>681</v>
      </c>
      <c r="E904" s="34">
        <v>7</v>
      </c>
      <c r="F904" s="35" t="s">
        <v>55</v>
      </c>
      <c r="G904" s="34">
        <v>52</v>
      </c>
      <c r="H904" s="35" t="s">
        <v>60</v>
      </c>
      <c r="I904" s="34">
        <v>336</v>
      </c>
      <c r="J904" s="46">
        <f t="shared" si="28"/>
        <v>24302.643444686921</v>
      </c>
      <c r="K904" s="36">
        <f t="shared" si="29"/>
        <v>24302.699683231462</v>
      </c>
    </row>
    <row r="905" spans="1:11" x14ac:dyDescent="0.25">
      <c r="A905" s="58">
        <v>2300047</v>
      </c>
      <c r="B905" s="34">
        <v>23</v>
      </c>
      <c r="C905" s="35" t="s">
        <v>59</v>
      </c>
      <c r="D905" s="34">
        <v>822</v>
      </c>
      <c r="E905" s="34">
        <v>7</v>
      </c>
      <c r="F905" s="35" t="s">
        <v>55</v>
      </c>
      <c r="G905" s="34">
        <v>52</v>
      </c>
      <c r="H905" s="35" t="s">
        <v>60</v>
      </c>
      <c r="I905" s="34">
        <v>2776</v>
      </c>
      <c r="J905" s="46">
        <f t="shared" si="28"/>
        <v>201305.65838509315</v>
      </c>
      <c r="K905" s="36">
        <f t="shared" si="29"/>
        <v>201306.12422483857</v>
      </c>
    </row>
    <row r="906" spans="1:11" x14ac:dyDescent="0.25">
      <c r="A906" s="58">
        <v>2300048</v>
      </c>
      <c r="B906" s="34">
        <v>23</v>
      </c>
      <c r="C906" s="35" t="s">
        <v>59</v>
      </c>
      <c r="D906" s="34">
        <v>564</v>
      </c>
      <c r="E906" s="34">
        <v>7</v>
      </c>
      <c r="F906" s="35" t="s">
        <v>55</v>
      </c>
      <c r="G906" s="34">
        <v>52</v>
      </c>
      <c r="H906" s="35" t="s">
        <v>60</v>
      </c>
      <c r="I906" s="34">
        <v>1863</v>
      </c>
      <c r="J906" s="46">
        <f t="shared" si="28"/>
        <v>135074.61222091655</v>
      </c>
      <c r="K906" s="36">
        <f t="shared" si="29"/>
        <v>135074.92479595033</v>
      </c>
    </row>
    <row r="907" spans="1:11" x14ac:dyDescent="0.25">
      <c r="A907" s="58">
        <v>2300049</v>
      </c>
      <c r="B907" s="34">
        <v>23</v>
      </c>
      <c r="C907" s="35" t="s">
        <v>59</v>
      </c>
      <c r="D907" s="34">
        <v>804</v>
      </c>
      <c r="E907" s="34">
        <v>7</v>
      </c>
      <c r="F907" s="35" t="s">
        <v>55</v>
      </c>
      <c r="G907" s="34">
        <v>52</v>
      </c>
      <c r="H907" s="35" t="s">
        <v>60</v>
      </c>
      <c r="I907" s="34">
        <v>3031</v>
      </c>
      <c r="J907" s="46">
        <f t="shared" si="28"/>
        <v>219803.92429075035</v>
      </c>
      <c r="K907" s="36">
        <f t="shared" si="29"/>
        <v>219804.43293717864</v>
      </c>
    </row>
    <row r="908" spans="1:11" x14ac:dyDescent="0.25">
      <c r="A908" s="58">
        <v>2300050</v>
      </c>
      <c r="B908" s="34">
        <v>23</v>
      </c>
      <c r="C908" s="35" t="s">
        <v>59</v>
      </c>
      <c r="D908" s="34">
        <v>786</v>
      </c>
      <c r="E908" s="34">
        <v>7</v>
      </c>
      <c r="F908" s="35" t="s">
        <v>55</v>
      </c>
      <c r="G908" s="34">
        <v>52</v>
      </c>
      <c r="H908" s="35" t="s">
        <v>60</v>
      </c>
      <c r="I908" s="34">
        <v>1351</v>
      </c>
      <c r="J908" s="46">
        <f t="shared" si="28"/>
        <v>97932.995971126395</v>
      </c>
      <c r="K908" s="36">
        <f t="shared" si="29"/>
        <v>97933.222597055719</v>
      </c>
    </row>
    <row r="909" spans="1:11" x14ac:dyDescent="0.25">
      <c r="A909" s="58">
        <v>2300051</v>
      </c>
      <c r="B909" s="34">
        <v>23</v>
      </c>
      <c r="C909" s="35" t="s">
        <v>59</v>
      </c>
      <c r="D909" s="34">
        <v>810</v>
      </c>
      <c r="E909" s="34">
        <v>7</v>
      </c>
      <c r="F909" s="35" t="s">
        <v>55</v>
      </c>
      <c r="G909" s="34">
        <v>52</v>
      </c>
      <c r="H909" s="35" t="s">
        <v>60</v>
      </c>
      <c r="I909" s="34">
        <v>2608</v>
      </c>
      <c r="J909" s="46">
        <f t="shared" si="28"/>
        <v>189118.56555313076</v>
      </c>
      <c r="K909" s="36">
        <f t="shared" si="29"/>
        <v>189119.00319082628</v>
      </c>
    </row>
    <row r="910" spans="1:11" x14ac:dyDescent="0.25">
      <c r="A910" s="58">
        <v>2300052</v>
      </c>
      <c r="B910" s="34">
        <v>23</v>
      </c>
      <c r="C910" s="35" t="s">
        <v>59</v>
      </c>
      <c r="D910" s="34">
        <v>639</v>
      </c>
      <c r="E910" s="34">
        <v>7</v>
      </c>
      <c r="F910" s="35" t="s">
        <v>55</v>
      </c>
      <c r="G910" s="34">
        <v>52</v>
      </c>
      <c r="H910" s="35" t="s">
        <v>60</v>
      </c>
      <c r="I910" s="34">
        <v>2585</v>
      </c>
      <c r="J910" s="46">
        <f t="shared" si="28"/>
        <v>187450.09451065972</v>
      </c>
      <c r="K910" s="36">
        <f t="shared" si="29"/>
        <v>187450.52828736033</v>
      </c>
    </row>
    <row r="911" spans="1:11" x14ac:dyDescent="0.25">
      <c r="A911" s="58">
        <v>2300053</v>
      </c>
      <c r="B911" s="34">
        <v>23</v>
      </c>
      <c r="C911" s="35" t="s">
        <v>59</v>
      </c>
      <c r="D911" s="34">
        <v>609</v>
      </c>
      <c r="E911" s="34">
        <v>7</v>
      </c>
      <c r="F911" s="35" t="s">
        <v>55</v>
      </c>
      <c r="G911" s="34">
        <v>52</v>
      </c>
      <c r="H911" s="35" t="s">
        <v>60</v>
      </c>
      <c r="I911" s="34">
        <v>2517</v>
      </c>
      <c r="J911" s="46">
        <f t="shared" si="28"/>
        <v>182517.22360248448</v>
      </c>
      <c r="K911" s="36">
        <f t="shared" si="29"/>
        <v>182517.64596406964</v>
      </c>
    </row>
    <row r="912" spans="1:11" x14ac:dyDescent="0.25">
      <c r="A912" s="58">
        <v>2300054</v>
      </c>
      <c r="B912" s="34">
        <v>23</v>
      </c>
      <c r="C912" s="35" t="s">
        <v>59</v>
      </c>
      <c r="D912" s="34">
        <v>933</v>
      </c>
      <c r="E912" s="34">
        <v>7</v>
      </c>
      <c r="F912" s="35" t="s">
        <v>55</v>
      </c>
      <c r="G912" s="34">
        <v>52</v>
      </c>
      <c r="H912" s="35" t="s">
        <v>60</v>
      </c>
      <c r="I912" s="34">
        <v>502</v>
      </c>
      <c r="J912" s="46">
        <f t="shared" si="28"/>
        <v>36344.651838173573</v>
      </c>
      <c r="K912" s="36">
        <f t="shared" si="29"/>
        <v>36344.735943029322</v>
      </c>
    </row>
    <row r="913" spans="1:11" x14ac:dyDescent="0.25">
      <c r="A913" s="58">
        <v>2300055</v>
      </c>
      <c r="B913" s="34">
        <v>23</v>
      </c>
      <c r="C913" s="35" t="s">
        <v>59</v>
      </c>
      <c r="D913" s="34">
        <v>648</v>
      </c>
      <c r="E913" s="34">
        <v>7</v>
      </c>
      <c r="F913" s="35" t="s">
        <v>55</v>
      </c>
      <c r="G913" s="34">
        <v>52</v>
      </c>
      <c r="H913" s="35" t="s">
        <v>60</v>
      </c>
      <c r="I913" s="34">
        <v>3801</v>
      </c>
      <c r="J913" s="46">
        <f t="shared" si="28"/>
        <v>275661.43310391135</v>
      </c>
      <c r="K913" s="36">
        <f t="shared" si="29"/>
        <v>275662.07100973499</v>
      </c>
    </row>
    <row r="914" spans="1:11" x14ac:dyDescent="0.25">
      <c r="A914" s="58">
        <v>2300056</v>
      </c>
      <c r="B914" s="34">
        <v>23</v>
      </c>
      <c r="C914" s="35" t="s">
        <v>59</v>
      </c>
      <c r="D914" s="34">
        <v>519</v>
      </c>
      <c r="E914" s="34">
        <v>7</v>
      </c>
      <c r="F914" s="35" t="s">
        <v>55</v>
      </c>
      <c r="G914" s="34">
        <v>52</v>
      </c>
      <c r="H914" s="35" t="s">
        <v>60</v>
      </c>
      <c r="I914" s="34">
        <v>3245</v>
      </c>
      <c r="J914" s="46">
        <f t="shared" si="28"/>
        <v>235327.95920765484</v>
      </c>
      <c r="K914" s="36">
        <f t="shared" si="29"/>
        <v>235328.50377812289</v>
      </c>
    </row>
    <row r="915" spans="1:11" x14ac:dyDescent="0.25">
      <c r="A915" s="58">
        <v>2300057</v>
      </c>
      <c r="B915" s="34">
        <v>23</v>
      </c>
      <c r="C915" s="35" t="s">
        <v>59</v>
      </c>
      <c r="D915" s="34">
        <v>657</v>
      </c>
      <c r="E915" s="34">
        <v>7</v>
      </c>
      <c r="F915" s="35" t="s">
        <v>55</v>
      </c>
      <c r="G915" s="34">
        <v>52</v>
      </c>
      <c r="H915" s="35" t="s">
        <v>60</v>
      </c>
      <c r="I915" s="34">
        <v>731</v>
      </c>
      <c r="J915" s="46">
        <f t="shared" si="28"/>
        <v>52956.820043646127</v>
      </c>
      <c r="K915" s="36">
        <f t="shared" si="29"/>
        <v>52956.942590581792</v>
      </c>
    </row>
    <row r="916" spans="1:11" x14ac:dyDescent="0.25">
      <c r="A916" s="58">
        <v>2300058</v>
      </c>
      <c r="B916" s="34">
        <v>23</v>
      </c>
      <c r="C916" s="35" t="s">
        <v>59</v>
      </c>
      <c r="D916" s="34">
        <v>504</v>
      </c>
      <c r="E916" s="34">
        <v>7</v>
      </c>
      <c r="F916" s="35" t="s">
        <v>55</v>
      </c>
      <c r="G916" s="34">
        <v>52</v>
      </c>
      <c r="H916" s="35" t="s">
        <v>60</v>
      </c>
      <c r="I916" s="34">
        <v>2172</v>
      </c>
      <c r="J916" s="46">
        <f t="shared" si="28"/>
        <v>157490.15796541882</v>
      </c>
      <c r="K916" s="36">
        <f t="shared" si="29"/>
        <v>157490.52241208008</v>
      </c>
    </row>
    <row r="917" spans="1:11" x14ac:dyDescent="0.25">
      <c r="A917" s="58">
        <v>2300059</v>
      </c>
      <c r="B917" s="34">
        <v>23</v>
      </c>
      <c r="C917" s="35" t="s">
        <v>59</v>
      </c>
      <c r="D917" s="34">
        <v>792</v>
      </c>
      <c r="E917" s="34">
        <v>7</v>
      </c>
      <c r="F917" s="35" t="s">
        <v>55</v>
      </c>
      <c r="G917" s="34">
        <v>52</v>
      </c>
      <c r="H917" s="35" t="s">
        <v>60</v>
      </c>
      <c r="I917" s="34">
        <v>2854</v>
      </c>
      <c r="J917" s="46">
        <f t="shared" si="28"/>
        <v>206963.95148564712</v>
      </c>
      <c r="K917" s="36">
        <f t="shared" si="29"/>
        <v>206964.43041920141</v>
      </c>
    </row>
    <row r="918" spans="1:11" x14ac:dyDescent="0.25">
      <c r="A918" s="58">
        <v>2300060</v>
      </c>
      <c r="B918" s="34">
        <v>23</v>
      </c>
      <c r="C918" s="35" t="s">
        <v>59</v>
      </c>
      <c r="D918" s="34">
        <v>960</v>
      </c>
      <c r="E918" s="34">
        <v>7</v>
      </c>
      <c r="F918" s="35" t="s">
        <v>55</v>
      </c>
      <c r="G918" s="34">
        <v>52</v>
      </c>
      <c r="H918" s="35" t="s">
        <v>60</v>
      </c>
      <c r="I918" s="34">
        <v>1235</v>
      </c>
      <c r="J918" s="46">
        <f t="shared" si="28"/>
        <v>89518.098539533312</v>
      </c>
      <c r="K918" s="36">
        <f t="shared" si="29"/>
        <v>89518.305692618669</v>
      </c>
    </row>
    <row r="919" spans="1:11" x14ac:dyDescent="0.25">
      <c r="A919" s="58">
        <v>2300061</v>
      </c>
      <c r="B919" s="34">
        <v>23</v>
      </c>
      <c r="C919" s="35" t="s">
        <v>59</v>
      </c>
      <c r="D919" s="34">
        <v>741</v>
      </c>
      <c r="E919" s="34">
        <v>7</v>
      </c>
      <c r="F919" s="35" t="s">
        <v>55</v>
      </c>
      <c r="G919" s="34">
        <v>2</v>
      </c>
      <c r="H919" s="35" t="s">
        <v>56</v>
      </c>
      <c r="I919" s="34">
        <v>4077</v>
      </c>
      <c r="J919" s="46">
        <f t="shared" si="28"/>
        <v>295683.08561356383</v>
      </c>
      <c r="K919" s="36">
        <f t="shared" si="29"/>
        <v>295683.76985132659</v>
      </c>
    </row>
    <row r="920" spans="1:11" x14ac:dyDescent="0.25">
      <c r="A920" s="58">
        <v>2300062</v>
      </c>
      <c r="B920" s="34">
        <v>23</v>
      </c>
      <c r="C920" s="35" t="s">
        <v>59</v>
      </c>
      <c r="D920" s="34">
        <v>753</v>
      </c>
      <c r="E920" s="34">
        <v>7</v>
      </c>
      <c r="F920" s="35" t="s">
        <v>55</v>
      </c>
      <c r="G920" s="34">
        <v>52</v>
      </c>
      <c r="H920" s="35" t="s">
        <v>60</v>
      </c>
      <c r="I920" s="34">
        <v>2438</v>
      </c>
      <c r="J920" s="46">
        <f t="shared" si="28"/>
        <v>176786.38828269261</v>
      </c>
      <c r="K920" s="36">
        <f t="shared" si="29"/>
        <v>176786.79738259956</v>
      </c>
    </row>
    <row r="921" spans="1:11" x14ac:dyDescent="0.25">
      <c r="A921" s="58">
        <v>2300063</v>
      </c>
      <c r="B921" s="34">
        <v>23</v>
      </c>
      <c r="C921" s="35" t="s">
        <v>59</v>
      </c>
      <c r="D921" s="34">
        <v>528</v>
      </c>
      <c r="E921" s="34">
        <v>7</v>
      </c>
      <c r="F921" s="35" t="s">
        <v>55</v>
      </c>
      <c r="G921" s="34">
        <v>52</v>
      </c>
      <c r="H921" s="35" t="s">
        <v>60</v>
      </c>
      <c r="I921" s="34">
        <v>3306</v>
      </c>
      <c r="J921" s="46">
        <f t="shared" si="28"/>
        <v>239753.034581165</v>
      </c>
      <c r="K921" s="36">
        <f t="shared" si="29"/>
        <v>239753.58939166306</v>
      </c>
    </row>
    <row r="922" spans="1:11" x14ac:dyDescent="0.25">
      <c r="A922" s="58">
        <v>2300064</v>
      </c>
      <c r="B922" s="34">
        <v>23</v>
      </c>
      <c r="C922" s="35" t="s">
        <v>59</v>
      </c>
      <c r="D922" s="34">
        <v>762</v>
      </c>
      <c r="E922" s="34">
        <v>7</v>
      </c>
      <c r="F922" s="35" t="s">
        <v>55</v>
      </c>
      <c r="G922" s="34">
        <v>52</v>
      </c>
      <c r="H922" s="35" t="s">
        <v>60</v>
      </c>
      <c r="I922" s="34">
        <v>569</v>
      </c>
      <c r="J922" s="46">
        <f t="shared" si="28"/>
        <v>41204.980527110958</v>
      </c>
      <c r="K922" s="36">
        <f t="shared" si="29"/>
        <v>41205.075879212796</v>
      </c>
    </row>
    <row r="923" spans="1:11" x14ac:dyDescent="0.25">
      <c r="A923" s="58">
        <v>2300065</v>
      </c>
      <c r="B923" s="34">
        <v>23</v>
      </c>
      <c r="C923" s="35" t="s">
        <v>59</v>
      </c>
      <c r="D923" s="34">
        <v>660</v>
      </c>
      <c r="E923" s="34">
        <v>7</v>
      </c>
      <c r="F923" s="35" t="s">
        <v>55</v>
      </c>
      <c r="G923" s="34">
        <v>52</v>
      </c>
      <c r="H923" s="35" t="s">
        <v>60</v>
      </c>
      <c r="I923" s="34">
        <v>3230</v>
      </c>
      <c r="J923" s="46">
        <f t="shared" si="28"/>
        <v>234239.82591908678</v>
      </c>
      <c r="K923" s="36">
        <f t="shared" si="29"/>
        <v>234240.36797151464</v>
      </c>
    </row>
    <row r="924" spans="1:11" x14ac:dyDescent="0.25">
      <c r="A924" s="58">
        <v>2300066</v>
      </c>
      <c r="B924" s="34">
        <v>23</v>
      </c>
      <c r="C924" s="35" t="s">
        <v>59</v>
      </c>
      <c r="D924" s="34">
        <v>624</v>
      </c>
      <c r="E924" s="34">
        <v>7</v>
      </c>
      <c r="F924" s="35" t="s">
        <v>55</v>
      </c>
      <c r="G924" s="34">
        <v>2</v>
      </c>
      <c r="H924" s="35" t="s">
        <v>56</v>
      </c>
      <c r="I924" s="34">
        <v>4058</v>
      </c>
      <c r="J924" s="46">
        <f t="shared" si="28"/>
        <v>294304.78344804433</v>
      </c>
      <c r="K924" s="36">
        <f t="shared" si="29"/>
        <v>294305.46449628955</v>
      </c>
    </row>
    <row r="925" spans="1:11" x14ac:dyDescent="0.25">
      <c r="A925" s="58">
        <v>2300067</v>
      </c>
      <c r="B925" s="34">
        <v>23</v>
      </c>
      <c r="C925" s="35" t="s">
        <v>59</v>
      </c>
      <c r="D925" s="34">
        <v>942</v>
      </c>
      <c r="E925" s="34">
        <v>7</v>
      </c>
      <c r="F925" s="35" t="s">
        <v>55</v>
      </c>
      <c r="G925" s="34">
        <v>52</v>
      </c>
      <c r="H925" s="35" t="s">
        <v>60</v>
      </c>
      <c r="I925" s="34">
        <v>415</v>
      </c>
      <c r="J925" s="46">
        <f t="shared" si="28"/>
        <v>30033.478764478761</v>
      </c>
      <c r="K925" s="36">
        <f t="shared" si="29"/>
        <v>30033.548264701527</v>
      </c>
    </row>
    <row r="926" spans="1:11" x14ac:dyDescent="0.25">
      <c r="A926" s="58">
        <v>2300068</v>
      </c>
      <c r="B926" s="34">
        <v>23</v>
      </c>
      <c r="C926" s="35" t="s">
        <v>59</v>
      </c>
      <c r="D926" s="34">
        <v>870</v>
      </c>
      <c r="E926" s="34">
        <v>7</v>
      </c>
      <c r="F926" s="35" t="s">
        <v>55</v>
      </c>
      <c r="G926" s="34">
        <v>2</v>
      </c>
      <c r="H926" s="35" t="s">
        <v>56</v>
      </c>
      <c r="I926" s="34">
        <v>4358</v>
      </c>
      <c r="J926" s="46">
        <f t="shared" si="28"/>
        <v>316067.44921940571</v>
      </c>
      <c r="K926" s="36">
        <f t="shared" si="29"/>
        <v>316068.18062845431</v>
      </c>
    </row>
    <row r="927" spans="1:11" x14ac:dyDescent="0.25">
      <c r="A927" s="58">
        <v>2300069</v>
      </c>
      <c r="B927" s="34">
        <v>23</v>
      </c>
      <c r="C927" s="35" t="s">
        <v>59</v>
      </c>
      <c r="D927" s="34">
        <v>753</v>
      </c>
      <c r="E927" s="34">
        <v>7</v>
      </c>
      <c r="F927" s="35" t="s">
        <v>55</v>
      </c>
      <c r="G927" s="34">
        <v>52</v>
      </c>
      <c r="H927" s="35" t="s">
        <v>60</v>
      </c>
      <c r="I927" s="34">
        <v>340</v>
      </c>
      <c r="J927" s="46">
        <f t="shared" si="28"/>
        <v>24592.812321638408</v>
      </c>
      <c r="K927" s="36">
        <f t="shared" si="29"/>
        <v>24592.869231660326</v>
      </c>
    </row>
    <row r="928" spans="1:11" x14ac:dyDescent="0.25">
      <c r="A928" s="58">
        <v>2300070</v>
      </c>
      <c r="B928" s="34">
        <v>23</v>
      </c>
      <c r="C928" s="35" t="s">
        <v>59</v>
      </c>
      <c r="D928" s="34">
        <v>825</v>
      </c>
      <c r="E928" s="34">
        <v>7</v>
      </c>
      <c r="F928" s="35" t="s">
        <v>55</v>
      </c>
      <c r="G928" s="34">
        <v>52</v>
      </c>
      <c r="H928" s="35" t="s">
        <v>60</v>
      </c>
      <c r="I928" s="34">
        <v>3486</v>
      </c>
      <c r="J928" s="46">
        <f t="shared" si="28"/>
        <v>252810.63404398185</v>
      </c>
      <c r="K928" s="36">
        <f t="shared" si="29"/>
        <v>252811.21907096193</v>
      </c>
    </row>
    <row r="929" spans="1:11" x14ac:dyDescent="0.25">
      <c r="A929" s="58">
        <v>2300071</v>
      </c>
      <c r="B929" s="34">
        <v>23</v>
      </c>
      <c r="C929" s="35" t="s">
        <v>59</v>
      </c>
      <c r="D929" s="34">
        <v>678</v>
      </c>
      <c r="E929" s="34">
        <v>7</v>
      </c>
      <c r="F929" s="35" t="s">
        <v>55</v>
      </c>
      <c r="G929" s="34">
        <v>52</v>
      </c>
      <c r="H929" s="35" t="s">
        <v>60</v>
      </c>
      <c r="I929" s="34">
        <v>2554</v>
      </c>
      <c r="J929" s="46">
        <f t="shared" si="28"/>
        <v>185201.28571428571</v>
      </c>
      <c r="K929" s="36">
        <f t="shared" si="29"/>
        <v>185201.71428703662</v>
      </c>
    </row>
    <row r="930" spans="1:11" x14ac:dyDescent="0.25">
      <c r="A930" s="58">
        <v>2300072</v>
      </c>
      <c r="B930" s="34">
        <v>23</v>
      </c>
      <c r="C930" s="35" t="s">
        <v>59</v>
      </c>
      <c r="D930" s="34">
        <v>591</v>
      </c>
      <c r="E930" s="34">
        <v>7</v>
      </c>
      <c r="F930" s="35" t="s">
        <v>55</v>
      </c>
      <c r="G930" s="34">
        <v>52</v>
      </c>
      <c r="H930" s="35" t="s">
        <v>60</v>
      </c>
      <c r="I930" s="34">
        <v>677</v>
      </c>
      <c r="J930" s="46">
        <f t="shared" si="28"/>
        <v>49039.540204801073</v>
      </c>
      <c r="K930" s="36">
        <f t="shared" si="29"/>
        <v>49039.653686792131</v>
      </c>
    </row>
    <row r="931" spans="1:11" x14ac:dyDescent="0.25">
      <c r="A931" s="58">
        <v>2300073</v>
      </c>
      <c r="B931" s="34">
        <v>23</v>
      </c>
      <c r="C931" s="35" t="s">
        <v>59</v>
      </c>
      <c r="D931" s="34">
        <v>801</v>
      </c>
      <c r="E931" s="34">
        <v>7</v>
      </c>
      <c r="F931" s="35" t="s">
        <v>55</v>
      </c>
      <c r="G931" s="34">
        <v>52</v>
      </c>
      <c r="H931" s="35" t="s">
        <v>60</v>
      </c>
      <c r="I931" s="34">
        <v>1901</v>
      </c>
      <c r="J931" s="46">
        <f t="shared" si="28"/>
        <v>137831.21655195567</v>
      </c>
      <c r="K931" s="36">
        <f t="shared" si="29"/>
        <v>137831.53550602455</v>
      </c>
    </row>
    <row r="932" spans="1:11" x14ac:dyDescent="0.25">
      <c r="A932" s="58">
        <v>2300074</v>
      </c>
      <c r="B932" s="34">
        <v>23</v>
      </c>
      <c r="C932" s="35" t="s">
        <v>59</v>
      </c>
      <c r="D932" s="34">
        <v>636</v>
      </c>
      <c r="E932" s="34">
        <v>7</v>
      </c>
      <c r="F932" s="35" t="s">
        <v>55</v>
      </c>
      <c r="G932" s="34">
        <v>2</v>
      </c>
      <c r="H932" s="35" t="s">
        <v>56</v>
      </c>
      <c r="I932" s="34">
        <v>3942</v>
      </c>
      <c r="J932" s="46">
        <f t="shared" si="28"/>
        <v>285889.88601645123</v>
      </c>
      <c r="K932" s="36">
        <f t="shared" si="29"/>
        <v>285890.54759185249</v>
      </c>
    </row>
    <row r="933" spans="1:11" x14ac:dyDescent="0.25">
      <c r="A933" s="58">
        <v>2300075</v>
      </c>
      <c r="B933" s="34">
        <v>23</v>
      </c>
      <c r="C933" s="35" t="s">
        <v>59</v>
      </c>
      <c r="D933" s="34">
        <v>720</v>
      </c>
      <c r="E933" s="34">
        <v>7</v>
      </c>
      <c r="F933" s="35" t="s">
        <v>55</v>
      </c>
      <c r="G933" s="34">
        <v>2</v>
      </c>
      <c r="H933" s="35" t="s">
        <v>56</v>
      </c>
      <c r="I933" s="34">
        <v>3612</v>
      </c>
      <c r="J933" s="46">
        <f t="shared" si="28"/>
        <v>261950.95366795364</v>
      </c>
      <c r="K933" s="36">
        <f t="shared" si="29"/>
        <v>261951.55984647115</v>
      </c>
    </row>
    <row r="934" spans="1:11" x14ac:dyDescent="0.25">
      <c r="A934" s="58">
        <v>2300076</v>
      </c>
      <c r="B934" s="34">
        <v>23</v>
      </c>
      <c r="C934" s="35" t="s">
        <v>59</v>
      </c>
      <c r="D934" s="34">
        <v>729</v>
      </c>
      <c r="E934" s="34">
        <v>7</v>
      </c>
      <c r="F934" s="35" t="s">
        <v>55</v>
      </c>
      <c r="G934" s="34">
        <v>52</v>
      </c>
      <c r="H934" s="35" t="s">
        <v>60</v>
      </c>
      <c r="I934" s="34">
        <v>348</v>
      </c>
      <c r="J934" s="46">
        <f t="shared" si="28"/>
        <v>25173.15007554138</v>
      </c>
      <c r="K934" s="36">
        <f t="shared" si="29"/>
        <v>25173.208328518056</v>
      </c>
    </row>
    <row r="935" spans="1:11" x14ac:dyDescent="0.25">
      <c r="A935" s="58">
        <v>2300077</v>
      </c>
      <c r="B935" s="34">
        <v>23</v>
      </c>
      <c r="C935" s="35" t="s">
        <v>59</v>
      </c>
      <c r="D935" s="34">
        <v>573</v>
      </c>
      <c r="E935" s="34">
        <v>7</v>
      </c>
      <c r="F935" s="35" t="s">
        <v>55</v>
      </c>
      <c r="G935" s="34">
        <v>52</v>
      </c>
      <c r="H935" s="35" t="s">
        <v>60</v>
      </c>
      <c r="I935" s="34">
        <v>131</v>
      </c>
      <c r="J935" s="46">
        <f t="shared" si="28"/>
        <v>9431.4885009232821</v>
      </c>
      <c r="K935" s="36">
        <f t="shared" si="29"/>
        <v>9431.5103262521752</v>
      </c>
    </row>
    <row r="936" spans="1:11" x14ac:dyDescent="0.25">
      <c r="A936" s="58">
        <v>2300078</v>
      </c>
      <c r="B936" s="34">
        <v>23</v>
      </c>
      <c r="C936" s="35" t="s">
        <v>59</v>
      </c>
      <c r="D936" s="34">
        <v>885</v>
      </c>
      <c r="E936" s="34">
        <v>7</v>
      </c>
      <c r="F936" s="35" t="s">
        <v>55</v>
      </c>
      <c r="G936" s="34">
        <v>2</v>
      </c>
      <c r="H936" s="35" t="s">
        <v>56</v>
      </c>
      <c r="I936" s="34">
        <v>4075</v>
      </c>
      <c r="J936" s="46">
        <f t="shared" si="28"/>
        <v>295538.00117508811</v>
      </c>
      <c r="K936" s="36">
        <f t="shared" si="29"/>
        <v>295538.68507711217</v>
      </c>
    </row>
    <row r="937" spans="1:11" x14ac:dyDescent="0.25">
      <c r="A937" s="58">
        <v>2300079</v>
      </c>
      <c r="B937" s="34">
        <v>23</v>
      </c>
      <c r="C937" s="35" t="s">
        <v>59</v>
      </c>
      <c r="D937" s="34">
        <v>906</v>
      </c>
      <c r="E937" s="34">
        <v>7</v>
      </c>
      <c r="F937" s="35" t="s">
        <v>55</v>
      </c>
      <c r="G937" s="34">
        <v>52</v>
      </c>
      <c r="H937" s="35" t="s">
        <v>60</v>
      </c>
      <c r="I937" s="34">
        <v>1065</v>
      </c>
      <c r="J937" s="46">
        <f t="shared" si="28"/>
        <v>77185.921269095183</v>
      </c>
      <c r="K937" s="36">
        <f t="shared" si="29"/>
        <v>77186.099884391951</v>
      </c>
    </row>
    <row r="938" spans="1:11" x14ac:dyDescent="0.25">
      <c r="A938" s="58">
        <v>2300080</v>
      </c>
      <c r="B938" s="34">
        <v>23</v>
      </c>
      <c r="C938" s="35" t="s">
        <v>59</v>
      </c>
      <c r="D938" s="34">
        <v>552</v>
      </c>
      <c r="E938" s="34">
        <v>7</v>
      </c>
      <c r="F938" s="35" t="s">
        <v>55</v>
      </c>
      <c r="G938" s="34">
        <v>2</v>
      </c>
      <c r="H938" s="35" t="s">
        <v>56</v>
      </c>
      <c r="I938" s="34">
        <v>4428</v>
      </c>
      <c r="J938" s="46">
        <f t="shared" si="28"/>
        <v>321145.40456605674</v>
      </c>
      <c r="K938" s="36">
        <f t="shared" si="29"/>
        <v>321146.14772595948</v>
      </c>
    </row>
    <row r="939" spans="1:11" x14ac:dyDescent="0.25">
      <c r="A939" s="58">
        <v>2300081</v>
      </c>
      <c r="B939" s="34">
        <v>23</v>
      </c>
      <c r="C939" s="35" t="s">
        <v>59</v>
      </c>
      <c r="D939" s="34">
        <v>606</v>
      </c>
      <c r="E939" s="34">
        <v>7</v>
      </c>
      <c r="F939" s="35" t="s">
        <v>55</v>
      </c>
      <c r="G939" s="34">
        <v>2</v>
      </c>
      <c r="H939" s="35" t="s">
        <v>56</v>
      </c>
      <c r="I939" s="34">
        <v>3000</v>
      </c>
      <c r="J939" s="46">
        <f t="shared" si="28"/>
        <v>217555.11549437634</v>
      </c>
      <c r="K939" s="36">
        <f t="shared" si="29"/>
        <v>217555.61893685494</v>
      </c>
    </row>
    <row r="940" spans="1:11" x14ac:dyDescent="0.25">
      <c r="A940" s="58">
        <v>2300082</v>
      </c>
      <c r="B940" s="34">
        <v>23</v>
      </c>
      <c r="C940" s="35" t="s">
        <v>59</v>
      </c>
      <c r="D940" s="34">
        <v>594</v>
      </c>
      <c r="E940" s="34">
        <v>7</v>
      </c>
      <c r="F940" s="35" t="s">
        <v>55</v>
      </c>
      <c r="G940" s="34">
        <v>52</v>
      </c>
      <c r="H940" s="35" t="s">
        <v>60</v>
      </c>
      <c r="I940" s="34">
        <v>956</v>
      </c>
      <c r="J940" s="46">
        <f t="shared" si="28"/>
        <v>69278.8193721672</v>
      </c>
      <c r="K940" s="36">
        <f t="shared" si="29"/>
        <v>69278.979689705404</v>
      </c>
    </row>
    <row r="941" spans="1:11" x14ac:dyDescent="0.25">
      <c r="A941" s="58">
        <v>2300083</v>
      </c>
      <c r="B941" s="34">
        <v>23</v>
      </c>
      <c r="C941" s="35" t="s">
        <v>59</v>
      </c>
      <c r="D941" s="34">
        <v>975</v>
      </c>
      <c r="E941" s="34">
        <v>7</v>
      </c>
      <c r="F941" s="35" t="s">
        <v>55</v>
      </c>
      <c r="G941" s="34">
        <v>52</v>
      </c>
      <c r="H941" s="35" t="s">
        <v>60</v>
      </c>
      <c r="I941" s="34">
        <v>295</v>
      </c>
      <c r="J941" s="46">
        <f t="shared" si="28"/>
        <v>21328.412455934194</v>
      </c>
      <c r="K941" s="36">
        <f t="shared" si="29"/>
        <v>21328.461811835605</v>
      </c>
    </row>
    <row r="942" spans="1:11" x14ac:dyDescent="0.25">
      <c r="A942" s="58">
        <v>2300084</v>
      </c>
      <c r="B942" s="34">
        <v>23</v>
      </c>
      <c r="C942" s="35" t="s">
        <v>59</v>
      </c>
      <c r="D942" s="34">
        <v>882</v>
      </c>
      <c r="E942" s="34">
        <v>7</v>
      </c>
      <c r="F942" s="35" t="s">
        <v>55</v>
      </c>
      <c r="G942" s="34">
        <v>2</v>
      </c>
      <c r="H942" s="35" t="s">
        <v>56</v>
      </c>
      <c r="I942" s="34">
        <v>3043</v>
      </c>
      <c r="J942" s="46">
        <f t="shared" si="28"/>
        <v>220674.43092160483</v>
      </c>
      <c r="K942" s="36">
        <f t="shared" si="29"/>
        <v>220674.94158246525</v>
      </c>
    </row>
    <row r="943" spans="1:11" x14ac:dyDescent="0.25">
      <c r="A943" s="58">
        <v>2300085</v>
      </c>
      <c r="B943" s="34">
        <v>23</v>
      </c>
      <c r="C943" s="35" t="s">
        <v>59</v>
      </c>
      <c r="D943" s="34">
        <v>708</v>
      </c>
      <c r="E943" s="34">
        <v>7</v>
      </c>
      <c r="F943" s="35" t="s">
        <v>55</v>
      </c>
      <c r="G943" s="34">
        <v>52</v>
      </c>
      <c r="H943" s="35" t="s">
        <v>60</v>
      </c>
      <c r="I943" s="34">
        <v>998</v>
      </c>
      <c r="J943" s="46">
        <f t="shared" si="28"/>
        <v>72325.592580157798</v>
      </c>
      <c r="K943" s="36">
        <f t="shared" si="29"/>
        <v>72325.759948208477</v>
      </c>
    </row>
    <row r="944" spans="1:11" x14ac:dyDescent="0.25">
      <c r="A944" s="58">
        <v>2300086</v>
      </c>
      <c r="B944" s="34">
        <v>23</v>
      </c>
      <c r="C944" s="35" t="s">
        <v>59</v>
      </c>
      <c r="D944" s="34">
        <v>666</v>
      </c>
      <c r="E944" s="34">
        <v>7</v>
      </c>
      <c r="F944" s="35" t="s">
        <v>55</v>
      </c>
      <c r="G944" s="34">
        <v>2</v>
      </c>
      <c r="H944" s="35" t="s">
        <v>56</v>
      </c>
      <c r="I944" s="34">
        <v>3010</v>
      </c>
      <c r="J944" s="46">
        <f t="shared" si="28"/>
        <v>218280.53768675507</v>
      </c>
      <c r="K944" s="36">
        <f t="shared" si="29"/>
        <v>218281.04280792712</v>
      </c>
    </row>
    <row r="945" spans="1:11" x14ac:dyDescent="0.25">
      <c r="A945" s="58">
        <v>2300087</v>
      </c>
      <c r="B945" s="34">
        <v>23</v>
      </c>
      <c r="C945" s="35" t="s">
        <v>59</v>
      </c>
      <c r="D945" s="34">
        <v>810</v>
      </c>
      <c r="E945" s="34">
        <v>7</v>
      </c>
      <c r="F945" s="35" t="s">
        <v>55</v>
      </c>
      <c r="G945" s="34">
        <v>2</v>
      </c>
      <c r="H945" s="35" t="s">
        <v>56</v>
      </c>
      <c r="I945" s="34">
        <v>4344</v>
      </c>
      <c r="J945" s="46">
        <f t="shared" si="28"/>
        <v>315051.85815007554</v>
      </c>
      <c r="K945" s="36">
        <f t="shared" si="29"/>
        <v>315052.58720895334</v>
      </c>
    </row>
    <row r="946" spans="1:11" x14ac:dyDescent="0.25">
      <c r="A946" s="58">
        <v>2300088</v>
      </c>
      <c r="B946" s="34">
        <v>23</v>
      </c>
      <c r="C946" s="35" t="s">
        <v>59</v>
      </c>
      <c r="D946" s="34">
        <v>666</v>
      </c>
      <c r="E946" s="34">
        <v>7</v>
      </c>
      <c r="F946" s="35" t="s">
        <v>55</v>
      </c>
      <c r="G946" s="34">
        <v>2</v>
      </c>
      <c r="H946" s="35" t="s">
        <v>56</v>
      </c>
      <c r="I946" s="34">
        <v>3876</v>
      </c>
      <c r="J946" s="46">
        <f t="shared" si="28"/>
        <v>281102.09954675171</v>
      </c>
      <c r="K946" s="36">
        <f t="shared" si="29"/>
        <v>281102.75004277623</v>
      </c>
    </row>
    <row r="947" spans="1:11" x14ac:dyDescent="0.25">
      <c r="A947" s="58">
        <v>2300089</v>
      </c>
      <c r="B947" s="34">
        <v>23</v>
      </c>
      <c r="C947" s="35" t="s">
        <v>59</v>
      </c>
      <c r="D947" s="34">
        <v>606</v>
      </c>
      <c r="E947" s="34">
        <v>7</v>
      </c>
      <c r="F947" s="35" t="s">
        <v>55</v>
      </c>
      <c r="G947" s="34">
        <v>2</v>
      </c>
      <c r="H947" s="35" t="s">
        <v>56</v>
      </c>
      <c r="I947" s="34">
        <v>3250</v>
      </c>
      <c r="J947" s="46">
        <f t="shared" si="28"/>
        <v>235690.67030384421</v>
      </c>
      <c r="K947" s="36">
        <f t="shared" si="29"/>
        <v>235691.21571365898</v>
      </c>
    </row>
    <row r="948" spans="1:11" x14ac:dyDescent="0.25">
      <c r="A948" s="58">
        <v>2300090</v>
      </c>
      <c r="B948" s="34">
        <v>23</v>
      </c>
      <c r="C948" s="35" t="s">
        <v>59</v>
      </c>
      <c r="D948" s="34">
        <v>537</v>
      </c>
      <c r="E948" s="34">
        <v>7</v>
      </c>
      <c r="F948" s="35" t="s">
        <v>55</v>
      </c>
      <c r="G948" s="34">
        <v>2</v>
      </c>
      <c r="H948" s="35" t="s">
        <v>56</v>
      </c>
      <c r="I948" s="34">
        <v>4318</v>
      </c>
      <c r="J948" s="46">
        <f t="shared" si="28"/>
        <v>313165.76044989086</v>
      </c>
      <c r="K948" s="36">
        <f t="shared" si="29"/>
        <v>313166.48514416569</v>
      </c>
    </row>
    <row r="949" spans="1:11" x14ac:dyDescent="0.25">
      <c r="A949" s="58">
        <v>2300091</v>
      </c>
      <c r="B949" s="34">
        <v>23</v>
      </c>
      <c r="C949" s="35" t="s">
        <v>59</v>
      </c>
      <c r="D949" s="34">
        <v>915</v>
      </c>
      <c r="E949" s="34">
        <v>7</v>
      </c>
      <c r="F949" s="35" t="s">
        <v>55</v>
      </c>
      <c r="G949" s="34">
        <v>2</v>
      </c>
      <c r="H949" s="35" t="s">
        <v>56</v>
      </c>
      <c r="I949" s="34">
        <v>4188</v>
      </c>
      <c r="J949" s="46">
        <f t="shared" si="28"/>
        <v>303735.27194896759</v>
      </c>
      <c r="K949" s="36">
        <f t="shared" si="29"/>
        <v>303735.9748202276</v>
      </c>
    </row>
    <row r="950" spans="1:11" x14ac:dyDescent="0.25">
      <c r="A950" s="58">
        <v>2300092</v>
      </c>
      <c r="B950" s="34">
        <v>23</v>
      </c>
      <c r="C950" s="35" t="s">
        <v>59</v>
      </c>
      <c r="D950" s="34">
        <v>705</v>
      </c>
      <c r="E950" s="34">
        <v>7</v>
      </c>
      <c r="F950" s="35" t="s">
        <v>55</v>
      </c>
      <c r="G950" s="34">
        <v>52</v>
      </c>
      <c r="H950" s="35" t="s">
        <v>60</v>
      </c>
      <c r="I950" s="34">
        <v>4387</v>
      </c>
      <c r="J950" s="46">
        <f t="shared" si="28"/>
        <v>318171.173577304</v>
      </c>
      <c r="K950" s="36">
        <f t="shared" si="29"/>
        <v>318171.90985456359</v>
      </c>
    </row>
    <row r="951" spans="1:11" x14ac:dyDescent="0.25">
      <c r="A951" s="58">
        <v>2300093</v>
      </c>
      <c r="B951" s="34">
        <v>23</v>
      </c>
      <c r="C951" s="35" t="s">
        <v>59</v>
      </c>
      <c r="D951" s="34">
        <v>639</v>
      </c>
      <c r="E951" s="34">
        <v>7</v>
      </c>
      <c r="F951" s="35" t="s">
        <v>55</v>
      </c>
      <c r="G951" s="34">
        <v>2</v>
      </c>
      <c r="H951" s="35" t="s">
        <v>56</v>
      </c>
      <c r="I951" s="34">
        <v>3705</v>
      </c>
      <c r="J951" s="46">
        <f t="shared" si="28"/>
        <v>268697.3800570757</v>
      </c>
      <c r="K951" s="36">
        <f t="shared" si="29"/>
        <v>268698.0018474423</v>
      </c>
    </row>
    <row r="952" spans="1:11" x14ac:dyDescent="0.25">
      <c r="A952" s="58">
        <v>2300094</v>
      </c>
      <c r="B952" s="34">
        <v>23</v>
      </c>
      <c r="C952" s="35" t="s">
        <v>59</v>
      </c>
      <c r="D952" s="34">
        <v>780</v>
      </c>
      <c r="E952" s="34">
        <v>7</v>
      </c>
      <c r="F952" s="35" t="s">
        <v>55</v>
      </c>
      <c r="G952" s="34">
        <v>2</v>
      </c>
      <c r="H952" s="35" t="s">
        <v>56</v>
      </c>
      <c r="I952" s="34">
        <v>4376</v>
      </c>
      <c r="J952" s="46">
        <f t="shared" si="28"/>
        <v>317373.20916568738</v>
      </c>
      <c r="K952" s="36">
        <f t="shared" si="29"/>
        <v>317373.9435963842</v>
      </c>
    </row>
    <row r="953" spans="1:11" x14ac:dyDescent="0.25">
      <c r="A953" s="58">
        <v>2300095</v>
      </c>
      <c r="B953" s="34">
        <v>23</v>
      </c>
      <c r="C953" s="35" t="s">
        <v>59</v>
      </c>
      <c r="D953" s="34">
        <v>846</v>
      </c>
      <c r="E953" s="34">
        <v>7</v>
      </c>
      <c r="F953" s="35" t="s">
        <v>55</v>
      </c>
      <c r="G953" s="34">
        <v>2</v>
      </c>
      <c r="H953" s="35" t="s">
        <v>56</v>
      </c>
      <c r="I953" s="34">
        <v>4293</v>
      </c>
      <c r="J953" s="46">
        <f t="shared" si="28"/>
        <v>311352.20496894408</v>
      </c>
      <c r="K953" s="36">
        <f t="shared" si="29"/>
        <v>311352.92546648526</v>
      </c>
    </row>
    <row r="954" spans="1:11" x14ac:dyDescent="0.25">
      <c r="A954" s="58">
        <v>2300096</v>
      </c>
      <c r="B954" s="34">
        <v>23</v>
      </c>
      <c r="C954" s="35" t="s">
        <v>59</v>
      </c>
      <c r="D954" s="34">
        <v>684</v>
      </c>
      <c r="E954" s="34">
        <v>7</v>
      </c>
      <c r="F954" s="35" t="s">
        <v>55</v>
      </c>
      <c r="G954" s="34">
        <v>52</v>
      </c>
      <c r="H954" s="35" t="s">
        <v>60</v>
      </c>
      <c r="I954" s="34">
        <v>4056</v>
      </c>
      <c r="J954" s="46">
        <f t="shared" si="28"/>
        <v>294159.69900956855</v>
      </c>
      <c r="K954" s="36">
        <f t="shared" si="29"/>
        <v>294160.37972207507</v>
      </c>
    </row>
    <row r="955" spans="1:11" x14ac:dyDescent="0.25">
      <c r="A955" s="58">
        <v>2300097</v>
      </c>
      <c r="B955" s="34">
        <v>23</v>
      </c>
      <c r="C955" s="35" t="s">
        <v>59</v>
      </c>
      <c r="D955" s="34">
        <v>510</v>
      </c>
      <c r="E955" s="34">
        <v>7</v>
      </c>
      <c r="F955" s="35" t="s">
        <v>55</v>
      </c>
      <c r="G955" s="34">
        <v>2</v>
      </c>
      <c r="H955" s="35" t="s">
        <v>56</v>
      </c>
      <c r="I955" s="34">
        <v>4217</v>
      </c>
      <c r="J955" s="46">
        <f t="shared" si="28"/>
        <v>305838.99630686583</v>
      </c>
      <c r="K955" s="36">
        <f t="shared" si="29"/>
        <v>305839.70404633682</v>
      </c>
    </row>
    <row r="956" spans="1:11" x14ac:dyDescent="0.25">
      <c r="A956" s="58">
        <v>2300098</v>
      </c>
      <c r="B956" s="34">
        <v>23</v>
      </c>
      <c r="C956" s="35" t="s">
        <v>59</v>
      </c>
      <c r="D956" s="34">
        <v>741</v>
      </c>
      <c r="E956" s="34">
        <v>7</v>
      </c>
      <c r="F956" s="35" t="s">
        <v>55</v>
      </c>
      <c r="G956" s="34">
        <v>2</v>
      </c>
      <c r="H956" s="35" t="s">
        <v>56</v>
      </c>
      <c r="I956" s="34">
        <v>3497</v>
      </c>
      <c r="J956" s="46">
        <f t="shared" si="28"/>
        <v>253608.59845559843</v>
      </c>
      <c r="K956" s="36">
        <f t="shared" si="29"/>
        <v>253609.18532914133</v>
      </c>
    </row>
    <row r="957" spans="1:11" x14ac:dyDescent="0.25">
      <c r="A957" s="58">
        <v>2300099</v>
      </c>
      <c r="B957" s="34">
        <v>23</v>
      </c>
      <c r="C957" s="35" t="s">
        <v>59</v>
      </c>
      <c r="D957" s="34">
        <v>687</v>
      </c>
      <c r="E957" s="34">
        <v>7</v>
      </c>
      <c r="F957" s="35" t="s">
        <v>55</v>
      </c>
      <c r="G957" s="34">
        <v>52</v>
      </c>
      <c r="H957" s="35" t="s">
        <v>60</v>
      </c>
      <c r="I957" s="34">
        <v>3641</v>
      </c>
      <c r="J957" s="46">
        <f t="shared" si="28"/>
        <v>264054.6780258519</v>
      </c>
      <c r="K957" s="36">
        <f t="shared" si="29"/>
        <v>264055.2890725804</v>
      </c>
    </row>
    <row r="958" spans="1:11" x14ac:dyDescent="0.25">
      <c r="A958" s="58">
        <v>2300100</v>
      </c>
      <c r="B958" s="34">
        <v>23</v>
      </c>
      <c r="C958" s="35" t="s">
        <v>59</v>
      </c>
      <c r="D958" s="34">
        <v>873</v>
      </c>
      <c r="E958" s="34">
        <v>7</v>
      </c>
      <c r="F958" s="35" t="s">
        <v>55</v>
      </c>
      <c r="G958" s="34">
        <v>52</v>
      </c>
      <c r="H958" s="35" t="s">
        <v>60</v>
      </c>
      <c r="I958" s="34">
        <v>4016</v>
      </c>
      <c r="J958" s="46">
        <f t="shared" si="28"/>
        <v>291258.0102400537</v>
      </c>
      <c r="K958" s="36">
        <f t="shared" si="29"/>
        <v>291258.68423778645</v>
      </c>
    </row>
    <row r="959" spans="1:11" x14ac:dyDescent="0.25">
      <c r="A959" s="58">
        <v>2300101</v>
      </c>
      <c r="B959" s="34">
        <v>23</v>
      </c>
      <c r="C959" s="35" t="s">
        <v>59</v>
      </c>
      <c r="D959" s="34">
        <v>687</v>
      </c>
      <c r="E959" s="34">
        <v>7</v>
      </c>
      <c r="F959" s="35" t="s">
        <v>55</v>
      </c>
      <c r="G959" s="34">
        <v>2</v>
      </c>
      <c r="H959" s="35" t="s">
        <v>56</v>
      </c>
      <c r="I959" s="34">
        <v>4073</v>
      </c>
      <c r="J959" s="46">
        <f t="shared" si="28"/>
        <v>295392.91673661239</v>
      </c>
      <c r="K959" s="36">
        <f t="shared" si="29"/>
        <v>295393.6003028978</v>
      </c>
    </row>
    <row r="960" spans="1:11" x14ac:dyDescent="0.25">
      <c r="A960" s="58">
        <v>2300102</v>
      </c>
      <c r="B960" s="34">
        <v>23</v>
      </c>
      <c r="C960" s="35" t="s">
        <v>59</v>
      </c>
      <c r="D960" s="34">
        <v>588</v>
      </c>
      <c r="E960" s="34">
        <v>7</v>
      </c>
      <c r="F960" s="35" t="s">
        <v>55</v>
      </c>
      <c r="G960" s="34">
        <v>2</v>
      </c>
      <c r="H960" s="35" t="s">
        <v>56</v>
      </c>
      <c r="I960" s="34">
        <v>3972</v>
      </c>
      <c r="J960" s="46">
        <f t="shared" si="28"/>
        <v>288066.15259358735</v>
      </c>
      <c r="K960" s="36">
        <f t="shared" si="29"/>
        <v>288066.81920506892</v>
      </c>
    </row>
    <row r="961" spans="1:11" x14ac:dyDescent="0.25">
      <c r="A961" s="58">
        <v>2300103</v>
      </c>
      <c r="B961" s="34">
        <v>23</v>
      </c>
      <c r="C961" s="35" t="s">
        <v>59</v>
      </c>
      <c r="D961" s="34">
        <v>669</v>
      </c>
      <c r="E961" s="34">
        <v>7</v>
      </c>
      <c r="F961" s="35" t="s">
        <v>55</v>
      </c>
      <c r="G961" s="34">
        <v>2</v>
      </c>
      <c r="H961" s="35" t="s">
        <v>56</v>
      </c>
      <c r="I961" s="34">
        <v>4728</v>
      </c>
      <c r="J961" s="46">
        <f t="shared" si="28"/>
        <v>342908.07033741812</v>
      </c>
      <c r="K961" s="36">
        <f t="shared" si="29"/>
        <v>342908.86385812424</v>
      </c>
    </row>
    <row r="962" spans="1:11" x14ac:dyDescent="0.25">
      <c r="A962" s="58">
        <v>2300104</v>
      </c>
      <c r="B962" s="34">
        <v>23</v>
      </c>
      <c r="C962" s="35" t="s">
        <v>59</v>
      </c>
      <c r="D962" s="34">
        <v>579</v>
      </c>
      <c r="E962" s="34">
        <v>7</v>
      </c>
      <c r="F962" s="35" t="s">
        <v>55</v>
      </c>
      <c r="G962" s="34">
        <v>52</v>
      </c>
      <c r="H962" s="35" t="s">
        <v>60</v>
      </c>
      <c r="I962" s="34">
        <v>3496</v>
      </c>
      <c r="J962" s="46">
        <f t="shared" si="28"/>
        <v>253536.05623636057</v>
      </c>
      <c r="K962" s="36">
        <f t="shared" si="29"/>
        <v>253536.64294203412</v>
      </c>
    </row>
    <row r="963" spans="1:11" x14ac:dyDescent="0.25">
      <c r="A963" s="58">
        <v>2300105</v>
      </c>
      <c r="B963" s="34">
        <v>23</v>
      </c>
      <c r="C963" s="35" t="s">
        <v>59</v>
      </c>
      <c r="D963" s="34">
        <v>606</v>
      </c>
      <c r="E963" s="34">
        <v>7</v>
      </c>
      <c r="F963" s="35" t="s">
        <v>55</v>
      </c>
      <c r="G963" s="34">
        <v>52</v>
      </c>
      <c r="H963" s="35" t="s">
        <v>60</v>
      </c>
      <c r="I963" s="34">
        <v>3923</v>
      </c>
      <c r="J963" s="46">
        <f t="shared" ref="J963:J1026" si="30">(1+(I963-1)*((432135-1)/(5958-1)))</f>
        <v>284511.58385093167</v>
      </c>
      <c r="K963" s="36">
        <f t="shared" ref="K963:K1026" si="31">J963+(J963/432135)</f>
        <v>284512.24223681533</v>
      </c>
    </row>
    <row r="964" spans="1:11" x14ac:dyDescent="0.25">
      <c r="A964" s="58">
        <v>2300106</v>
      </c>
      <c r="B964" s="34">
        <v>23</v>
      </c>
      <c r="C964" s="35" t="s">
        <v>59</v>
      </c>
      <c r="D964" s="34">
        <v>624</v>
      </c>
      <c r="E964" s="34">
        <v>7</v>
      </c>
      <c r="F964" s="35" t="s">
        <v>55</v>
      </c>
      <c r="G964" s="34">
        <v>2</v>
      </c>
      <c r="H964" s="35" t="s">
        <v>56</v>
      </c>
      <c r="I964" s="34">
        <v>4631</v>
      </c>
      <c r="J964" s="46">
        <f t="shared" si="30"/>
        <v>335871.47507134464</v>
      </c>
      <c r="K964" s="36">
        <f t="shared" si="31"/>
        <v>335872.25230872433</v>
      </c>
    </row>
    <row r="965" spans="1:11" x14ac:dyDescent="0.25">
      <c r="A965" s="58">
        <v>2300107</v>
      </c>
      <c r="B965" s="34">
        <v>23</v>
      </c>
      <c r="C965" s="35" t="s">
        <v>59</v>
      </c>
      <c r="D965" s="34">
        <v>588</v>
      </c>
      <c r="E965" s="34">
        <v>7</v>
      </c>
      <c r="F965" s="35" t="s">
        <v>55</v>
      </c>
      <c r="G965" s="34">
        <v>52</v>
      </c>
      <c r="H965" s="35" t="s">
        <v>60</v>
      </c>
      <c r="I965" s="34">
        <v>2882</v>
      </c>
      <c r="J965" s="46">
        <f t="shared" si="30"/>
        <v>208995.13362430752</v>
      </c>
      <c r="K965" s="36">
        <f t="shared" si="31"/>
        <v>208995.61725820348</v>
      </c>
    </row>
    <row r="966" spans="1:11" x14ac:dyDescent="0.25">
      <c r="A966" s="58">
        <v>2300108</v>
      </c>
      <c r="B966" s="34">
        <v>23</v>
      </c>
      <c r="C966" s="35" t="s">
        <v>59</v>
      </c>
      <c r="D966" s="34">
        <v>675</v>
      </c>
      <c r="E966" s="34">
        <v>7</v>
      </c>
      <c r="F966" s="35" t="s">
        <v>55</v>
      </c>
      <c r="G966" s="34">
        <v>2</v>
      </c>
      <c r="H966" s="35" t="s">
        <v>56</v>
      </c>
      <c r="I966" s="34">
        <v>4244</v>
      </c>
      <c r="J966" s="46">
        <f t="shared" si="30"/>
        <v>307797.63622628839</v>
      </c>
      <c r="K966" s="36">
        <f t="shared" si="31"/>
        <v>307798.34849823173</v>
      </c>
    </row>
    <row r="967" spans="1:11" x14ac:dyDescent="0.25">
      <c r="A967" s="58">
        <v>2300109</v>
      </c>
      <c r="B967" s="34">
        <v>23</v>
      </c>
      <c r="C967" s="35" t="s">
        <v>59</v>
      </c>
      <c r="D967" s="34">
        <v>741</v>
      </c>
      <c r="E967" s="34">
        <v>7</v>
      </c>
      <c r="F967" s="35" t="s">
        <v>55</v>
      </c>
      <c r="G967" s="34">
        <v>2</v>
      </c>
      <c r="H967" s="35" t="s">
        <v>56</v>
      </c>
      <c r="I967" s="34">
        <v>4398</v>
      </c>
      <c r="J967" s="46">
        <f t="shared" si="30"/>
        <v>318969.13798892056</v>
      </c>
      <c r="K967" s="36">
        <f t="shared" si="31"/>
        <v>318969.87611274293</v>
      </c>
    </row>
    <row r="968" spans="1:11" x14ac:dyDescent="0.25">
      <c r="A968" s="58">
        <v>2300110</v>
      </c>
      <c r="B968" s="34">
        <v>23</v>
      </c>
      <c r="C968" s="35" t="s">
        <v>59</v>
      </c>
      <c r="D968" s="34">
        <v>657</v>
      </c>
      <c r="E968" s="34">
        <v>7</v>
      </c>
      <c r="F968" s="35" t="s">
        <v>55</v>
      </c>
      <c r="G968" s="34">
        <v>52</v>
      </c>
      <c r="H968" s="35" t="s">
        <v>60</v>
      </c>
      <c r="I968" s="34">
        <v>2356</v>
      </c>
      <c r="J968" s="46">
        <f t="shared" si="30"/>
        <v>170837.92630518717</v>
      </c>
      <c r="K968" s="36">
        <f t="shared" si="31"/>
        <v>170838.32163980784</v>
      </c>
    </row>
    <row r="969" spans="1:11" x14ac:dyDescent="0.25">
      <c r="A969" s="58">
        <v>2300111</v>
      </c>
      <c r="B969" s="34">
        <v>23</v>
      </c>
      <c r="C969" s="35" t="s">
        <v>59</v>
      </c>
      <c r="D969" s="34">
        <v>822</v>
      </c>
      <c r="E969" s="34">
        <v>7</v>
      </c>
      <c r="F969" s="35" t="s">
        <v>55</v>
      </c>
      <c r="G969" s="34">
        <v>52</v>
      </c>
      <c r="H969" s="35" t="s">
        <v>60</v>
      </c>
      <c r="I969" s="34">
        <v>3376</v>
      </c>
      <c r="J969" s="46">
        <f t="shared" si="30"/>
        <v>244830.989927816</v>
      </c>
      <c r="K969" s="36">
        <f t="shared" si="31"/>
        <v>244831.5564891682</v>
      </c>
    </row>
    <row r="970" spans="1:11" x14ac:dyDescent="0.25">
      <c r="A970" s="58">
        <v>2300112</v>
      </c>
      <c r="B970" s="34">
        <v>23</v>
      </c>
      <c r="C970" s="35" t="s">
        <v>59</v>
      </c>
      <c r="D970" s="34">
        <v>693</v>
      </c>
      <c r="E970" s="34">
        <v>7</v>
      </c>
      <c r="F970" s="35" t="s">
        <v>55</v>
      </c>
      <c r="G970" s="34">
        <v>52</v>
      </c>
      <c r="H970" s="35" t="s">
        <v>60</v>
      </c>
      <c r="I970" s="34">
        <v>2816</v>
      </c>
      <c r="J970" s="46">
        <f t="shared" si="30"/>
        <v>204207.34715460803</v>
      </c>
      <c r="K970" s="36">
        <f t="shared" si="31"/>
        <v>204207.81970912722</v>
      </c>
    </row>
    <row r="971" spans="1:11" x14ac:dyDescent="0.25">
      <c r="A971" s="58">
        <v>2300113</v>
      </c>
      <c r="B971" s="34">
        <v>23</v>
      </c>
      <c r="C971" s="35" t="s">
        <v>59</v>
      </c>
      <c r="D971" s="34">
        <v>717</v>
      </c>
      <c r="E971" s="34">
        <v>7</v>
      </c>
      <c r="F971" s="35" t="s">
        <v>55</v>
      </c>
      <c r="G971" s="34">
        <v>52</v>
      </c>
      <c r="H971" s="35" t="s">
        <v>60</v>
      </c>
      <c r="I971" s="34">
        <v>1688</v>
      </c>
      <c r="J971" s="46">
        <f t="shared" si="30"/>
        <v>122379.72385428907</v>
      </c>
      <c r="K971" s="36">
        <f t="shared" si="31"/>
        <v>122380.00705218753</v>
      </c>
    </row>
    <row r="972" spans="1:11" x14ac:dyDescent="0.25">
      <c r="A972" s="58">
        <v>2300114</v>
      </c>
      <c r="B972" s="34">
        <v>23</v>
      </c>
      <c r="C972" s="35" t="s">
        <v>59</v>
      </c>
      <c r="D972" s="34">
        <v>831</v>
      </c>
      <c r="E972" s="34">
        <v>7</v>
      </c>
      <c r="F972" s="35" t="s">
        <v>55</v>
      </c>
      <c r="G972" s="34">
        <v>52</v>
      </c>
      <c r="H972" s="35" t="s">
        <v>60</v>
      </c>
      <c r="I972" s="34">
        <v>2595</v>
      </c>
      <c r="J972" s="46">
        <f t="shared" si="30"/>
        <v>188175.51670303842</v>
      </c>
      <c r="K972" s="36">
        <f t="shared" si="31"/>
        <v>188175.95215843245</v>
      </c>
    </row>
    <row r="973" spans="1:11" x14ac:dyDescent="0.25">
      <c r="A973" s="58">
        <v>2300115</v>
      </c>
      <c r="B973" s="34">
        <v>23</v>
      </c>
      <c r="C973" s="35" t="s">
        <v>59</v>
      </c>
      <c r="D973" s="34">
        <v>630</v>
      </c>
      <c r="E973" s="34">
        <v>7</v>
      </c>
      <c r="F973" s="35" t="s">
        <v>55</v>
      </c>
      <c r="G973" s="34">
        <v>2</v>
      </c>
      <c r="H973" s="35" t="s">
        <v>56</v>
      </c>
      <c r="I973" s="34">
        <v>3820</v>
      </c>
      <c r="J973" s="46">
        <f t="shared" si="30"/>
        <v>277039.73526943091</v>
      </c>
      <c r="K973" s="36">
        <f t="shared" si="31"/>
        <v>277040.37636477209</v>
      </c>
    </row>
    <row r="974" spans="1:11" x14ac:dyDescent="0.25">
      <c r="A974" s="58">
        <v>2300116</v>
      </c>
      <c r="B974" s="34">
        <v>23</v>
      </c>
      <c r="C974" s="35" t="s">
        <v>59</v>
      </c>
      <c r="D974" s="34">
        <v>870</v>
      </c>
      <c r="E974" s="34">
        <v>7</v>
      </c>
      <c r="F974" s="35" t="s">
        <v>55</v>
      </c>
      <c r="G974" s="34">
        <v>2</v>
      </c>
      <c r="H974" s="35" t="s">
        <v>56</v>
      </c>
      <c r="I974" s="34">
        <v>2396</v>
      </c>
      <c r="J974" s="46">
        <f t="shared" si="30"/>
        <v>173739.61507470201</v>
      </c>
      <c r="K974" s="36">
        <f t="shared" si="31"/>
        <v>173740.01712409648</v>
      </c>
    </row>
    <row r="975" spans="1:11" x14ac:dyDescent="0.25">
      <c r="A975" s="58">
        <v>2300117</v>
      </c>
      <c r="B975" s="34">
        <v>23</v>
      </c>
      <c r="C975" s="35" t="s">
        <v>59</v>
      </c>
      <c r="D975" s="34">
        <v>633</v>
      </c>
      <c r="E975" s="34">
        <v>7</v>
      </c>
      <c r="F975" s="35" t="s">
        <v>55</v>
      </c>
      <c r="G975" s="34">
        <v>2</v>
      </c>
      <c r="H975" s="35" t="s">
        <v>56</v>
      </c>
      <c r="I975" s="34">
        <v>3026</v>
      </c>
      <c r="J975" s="46">
        <f t="shared" si="30"/>
        <v>219441.21319456102</v>
      </c>
      <c r="K975" s="36">
        <f t="shared" si="31"/>
        <v>219441.72100164258</v>
      </c>
    </row>
    <row r="976" spans="1:11" x14ac:dyDescent="0.25">
      <c r="A976" s="58">
        <v>2300118</v>
      </c>
      <c r="B976" s="34">
        <v>23</v>
      </c>
      <c r="C976" s="35" t="s">
        <v>59</v>
      </c>
      <c r="D976" s="34">
        <v>792</v>
      </c>
      <c r="E976" s="34">
        <v>7</v>
      </c>
      <c r="F976" s="35" t="s">
        <v>55</v>
      </c>
      <c r="G976" s="34">
        <v>2</v>
      </c>
      <c r="H976" s="35" t="s">
        <v>56</v>
      </c>
      <c r="I976" s="34">
        <v>2341</v>
      </c>
      <c r="J976" s="46">
        <f t="shared" si="30"/>
        <v>169749.79301661911</v>
      </c>
      <c r="K976" s="36">
        <f t="shared" si="31"/>
        <v>169750.18583319962</v>
      </c>
    </row>
    <row r="977" spans="1:11" x14ac:dyDescent="0.25">
      <c r="A977" s="58">
        <v>2300119</v>
      </c>
      <c r="B977" s="34">
        <v>23</v>
      </c>
      <c r="C977" s="35" t="s">
        <v>59</v>
      </c>
      <c r="D977" s="34">
        <v>540</v>
      </c>
      <c r="E977" s="34">
        <v>7</v>
      </c>
      <c r="F977" s="35" t="s">
        <v>55</v>
      </c>
      <c r="G977" s="34">
        <v>2</v>
      </c>
      <c r="H977" s="35" t="s">
        <v>56</v>
      </c>
      <c r="I977" s="34">
        <v>1096</v>
      </c>
      <c r="J977" s="46">
        <f t="shared" si="30"/>
        <v>79434.730065469194</v>
      </c>
      <c r="K977" s="36">
        <f t="shared" si="31"/>
        <v>79434.913884715643</v>
      </c>
    </row>
    <row r="978" spans="1:11" x14ac:dyDescent="0.25">
      <c r="A978" s="58">
        <v>2300120</v>
      </c>
      <c r="B978" s="34">
        <v>23</v>
      </c>
      <c r="C978" s="35" t="s">
        <v>59</v>
      </c>
      <c r="D978" s="34">
        <v>510</v>
      </c>
      <c r="E978" s="34">
        <v>7</v>
      </c>
      <c r="F978" s="35" t="s">
        <v>55</v>
      </c>
      <c r="G978" s="34">
        <v>2</v>
      </c>
      <c r="H978" s="35" t="s">
        <v>56</v>
      </c>
      <c r="I978" s="34">
        <v>2402</v>
      </c>
      <c r="J978" s="46">
        <f t="shared" si="30"/>
        <v>174174.86839012924</v>
      </c>
      <c r="K978" s="36">
        <f t="shared" si="31"/>
        <v>174175.27144673976</v>
      </c>
    </row>
    <row r="979" spans="1:11" x14ac:dyDescent="0.25">
      <c r="A979" s="58">
        <v>2300121</v>
      </c>
      <c r="B979" s="34">
        <v>23</v>
      </c>
      <c r="C979" s="35" t="s">
        <v>59</v>
      </c>
      <c r="D979" s="34">
        <v>771</v>
      </c>
      <c r="E979" s="34">
        <v>7</v>
      </c>
      <c r="F979" s="35" t="s">
        <v>55</v>
      </c>
      <c r="G979" s="34">
        <v>2</v>
      </c>
      <c r="H979" s="35" t="s">
        <v>56</v>
      </c>
      <c r="I979" s="34">
        <v>2044</v>
      </c>
      <c r="J979" s="46">
        <f t="shared" si="30"/>
        <v>148204.75390297128</v>
      </c>
      <c r="K979" s="36">
        <f t="shared" si="31"/>
        <v>148205.09686235644</v>
      </c>
    </row>
    <row r="980" spans="1:11" x14ac:dyDescent="0.25">
      <c r="A980" s="58">
        <v>2300122</v>
      </c>
      <c r="B980" s="34">
        <v>23</v>
      </c>
      <c r="C980" s="35" t="s">
        <v>59</v>
      </c>
      <c r="D980" s="34">
        <v>666</v>
      </c>
      <c r="E980" s="34">
        <v>7</v>
      </c>
      <c r="F980" s="35" t="s">
        <v>55</v>
      </c>
      <c r="G980" s="34">
        <v>2</v>
      </c>
      <c r="H980" s="35" t="s">
        <v>56</v>
      </c>
      <c r="I980" s="34">
        <v>2736</v>
      </c>
      <c r="J980" s="46">
        <f t="shared" si="30"/>
        <v>198403.9696155783</v>
      </c>
      <c r="K980" s="36">
        <f t="shared" si="31"/>
        <v>198404.42874054992</v>
      </c>
    </row>
    <row r="981" spans="1:11" x14ac:dyDescent="0.25">
      <c r="A981" s="58">
        <v>2300123</v>
      </c>
      <c r="B981" s="34">
        <v>23</v>
      </c>
      <c r="C981" s="35" t="s">
        <v>59</v>
      </c>
      <c r="D981" s="34">
        <v>540</v>
      </c>
      <c r="E981" s="34">
        <v>7</v>
      </c>
      <c r="F981" s="35" t="s">
        <v>55</v>
      </c>
      <c r="G981" s="34">
        <v>2</v>
      </c>
      <c r="H981" s="35" t="s">
        <v>56</v>
      </c>
      <c r="I981" s="34">
        <v>2936</v>
      </c>
      <c r="J981" s="46">
        <f t="shared" si="30"/>
        <v>212912.41346315257</v>
      </c>
      <c r="K981" s="36">
        <f t="shared" si="31"/>
        <v>212912.90616199313</v>
      </c>
    </row>
    <row r="982" spans="1:11" x14ac:dyDescent="0.25">
      <c r="A982" s="58">
        <v>2300124</v>
      </c>
      <c r="B982" s="34">
        <v>23</v>
      </c>
      <c r="C982" s="35" t="s">
        <v>59</v>
      </c>
      <c r="D982" s="34">
        <v>633</v>
      </c>
      <c r="E982" s="34">
        <v>7</v>
      </c>
      <c r="F982" s="35" t="s">
        <v>55</v>
      </c>
      <c r="G982" s="34">
        <v>2</v>
      </c>
      <c r="H982" s="35" t="s">
        <v>56</v>
      </c>
      <c r="I982" s="34">
        <v>1302</v>
      </c>
      <c r="J982" s="46">
        <f t="shared" si="30"/>
        <v>94378.427228470697</v>
      </c>
      <c r="K982" s="36">
        <f t="shared" si="31"/>
        <v>94378.645628802144</v>
      </c>
    </row>
    <row r="983" spans="1:11" x14ac:dyDescent="0.25">
      <c r="A983" s="58">
        <v>2300125</v>
      </c>
      <c r="B983" s="34">
        <v>23</v>
      </c>
      <c r="C983" s="35" t="s">
        <v>59</v>
      </c>
      <c r="D983" s="34">
        <v>630</v>
      </c>
      <c r="E983" s="34">
        <v>7</v>
      </c>
      <c r="F983" s="35" t="s">
        <v>55</v>
      </c>
      <c r="G983" s="34">
        <v>2</v>
      </c>
      <c r="H983" s="35" t="s">
        <v>56</v>
      </c>
      <c r="I983" s="34">
        <v>2777</v>
      </c>
      <c r="J983" s="46">
        <f t="shared" si="30"/>
        <v>201378.20060433104</v>
      </c>
      <c r="K983" s="36">
        <f t="shared" si="31"/>
        <v>201378.66661194581</v>
      </c>
    </row>
    <row r="984" spans="1:11" x14ac:dyDescent="0.25">
      <c r="A984" s="58">
        <v>2300126</v>
      </c>
      <c r="B984" s="34">
        <v>23</v>
      </c>
      <c r="C984" s="35" t="s">
        <v>59</v>
      </c>
      <c r="D984" s="34">
        <v>666</v>
      </c>
      <c r="E984" s="34">
        <v>7</v>
      </c>
      <c r="F984" s="35" t="s">
        <v>55</v>
      </c>
      <c r="G984" s="34">
        <v>2</v>
      </c>
      <c r="H984" s="35" t="s">
        <v>56</v>
      </c>
      <c r="I984" s="34">
        <v>3287</v>
      </c>
      <c r="J984" s="46">
        <f t="shared" si="30"/>
        <v>238374.73241564544</v>
      </c>
      <c r="K984" s="36">
        <f t="shared" si="31"/>
        <v>238375.28403662596</v>
      </c>
    </row>
    <row r="985" spans="1:11" x14ac:dyDescent="0.25">
      <c r="A985" s="58">
        <v>2300127</v>
      </c>
      <c r="B985" s="34">
        <v>23</v>
      </c>
      <c r="C985" s="35" t="s">
        <v>59</v>
      </c>
      <c r="D985" s="34">
        <v>702</v>
      </c>
      <c r="E985" s="34">
        <v>7</v>
      </c>
      <c r="F985" s="35" t="s">
        <v>55</v>
      </c>
      <c r="G985" s="34">
        <v>2</v>
      </c>
      <c r="H985" s="35" t="s">
        <v>56</v>
      </c>
      <c r="I985" s="34">
        <v>2447</v>
      </c>
      <c r="J985" s="46">
        <f t="shared" si="30"/>
        <v>177439.26825583345</v>
      </c>
      <c r="K985" s="36">
        <f t="shared" si="31"/>
        <v>177439.67886656447</v>
      </c>
    </row>
    <row r="986" spans="1:11" x14ac:dyDescent="0.25">
      <c r="A986" s="58">
        <v>2300128</v>
      </c>
      <c r="B986" s="34">
        <v>23</v>
      </c>
      <c r="C986" s="35" t="s">
        <v>59</v>
      </c>
      <c r="D986" s="34">
        <v>789</v>
      </c>
      <c r="E986" s="34">
        <v>7</v>
      </c>
      <c r="F986" s="35" t="s">
        <v>55</v>
      </c>
      <c r="G986" s="34">
        <v>2</v>
      </c>
      <c r="H986" s="35" t="s">
        <v>56</v>
      </c>
      <c r="I986" s="34">
        <v>4852</v>
      </c>
      <c r="J986" s="46">
        <f t="shared" si="30"/>
        <v>351903.30552291422</v>
      </c>
      <c r="K986" s="36">
        <f t="shared" si="31"/>
        <v>351904.11985941906</v>
      </c>
    </row>
    <row r="987" spans="1:11" x14ac:dyDescent="0.25">
      <c r="A987" s="58">
        <v>2300129</v>
      </c>
      <c r="B987" s="34">
        <v>23</v>
      </c>
      <c r="C987" s="35" t="s">
        <v>59</v>
      </c>
      <c r="D987" s="34">
        <v>744</v>
      </c>
      <c r="E987" s="34">
        <v>7</v>
      </c>
      <c r="F987" s="35" t="s">
        <v>55</v>
      </c>
      <c r="G987" s="34">
        <v>2</v>
      </c>
      <c r="H987" s="35" t="s">
        <v>56</v>
      </c>
      <c r="I987" s="34">
        <v>3955</v>
      </c>
      <c r="J987" s="46">
        <f t="shared" si="30"/>
        <v>286832.93486654357</v>
      </c>
      <c r="K987" s="36">
        <f t="shared" si="31"/>
        <v>286833.59862424631</v>
      </c>
    </row>
    <row r="988" spans="1:11" x14ac:dyDescent="0.25">
      <c r="A988" s="58">
        <v>2300130</v>
      </c>
      <c r="B988" s="34">
        <v>23</v>
      </c>
      <c r="C988" s="35" t="s">
        <v>59</v>
      </c>
      <c r="D988" s="34">
        <v>945</v>
      </c>
      <c r="E988" s="34">
        <v>7</v>
      </c>
      <c r="F988" s="35" t="s">
        <v>55</v>
      </c>
      <c r="G988" s="34">
        <v>2</v>
      </c>
      <c r="H988" s="35" t="s">
        <v>56</v>
      </c>
      <c r="I988" s="34">
        <v>3664</v>
      </c>
      <c r="J988" s="46">
        <f t="shared" si="30"/>
        <v>265723.14906832296</v>
      </c>
      <c r="K988" s="36">
        <f t="shared" si="31"/>
        <v>265723.76397604641</v>
      </c>
    </row>
    <row r="989" spans="1:11" x14ac:dyDescent="0.25">
      <c r="A989" s="58">
        <v>2300131</v>
      </c>
      <c r="B989" s="34">
        <v>23</v>
      </c>
      <c r="C989" s="35" t="s">
        <v>59</v>
      </c>
      <c r="D989" s="34">
        <v>510</v>
      </c>
      <c r="E989" s="34">
        <v>7</v>
      </c>
      <c r="F989" s="35" t="s">
        <v>55</v>
      </c>
      <c r="G989" s="34">
        <v>2</v>
      </c>
      <c r="H989" s="35" t="s">
        <v>56</v>
      </c>
      <c r="I989" s="34">
        <v>4372</v>
      </c>
      <c r="J989" s="46">
        <f t="shared" si="30"/>
        <v>317083.04028873594</v>
      </c>
      <c r="K989" s="36">
        <f t="shared" si="31"/>
        <v>317083.77404795535</v>
      </c>
    </row>
    <row r="990" spans="1:11" x14ac:dyDescent="0.25">
      <c r="A990" s="58">
        <v>2300132</v>
      </c>
      <c r="B990" s="34">
        <v>23</v>
      </c>
      <c r="C990" s="35" t="s">
        <v>59</v>
      </c>
      <c r="D990" s="34">
        <v>690</v>
      </c>
      <c r="E990" s="34">
        <v>7</v>
      </c>
      <c r="F990" s="35" t="s">
        <v>55</v>
      </c>
      <c r="G990" s="34">
        <v>2</v>
      </c>
      <c r="H990" s="35" t="s">
        <v>56</v>
      </c>
      <c r="I990" s="34">
        <v>4445</v>
      </c>
      <c r="J990" s="46">
        <f t="shared" si="30"/>
        <v>322378.62229310052</v>
      </c>
      <c r="K990" s="36">
        <f t="shared" si="31"/>
        <v>322379.3683067821</v>
      </c>
    </row>
    <row r="991" spans="1:11" x14ac:dyDescent="0.25">
      <c r="A991" s="58">
        <v>2300133</v>
      </c>
      <c r="B991" s="34">
        <v>23</v>
      </c>
      <c r="C991" s="35" t="s">
        <v>59</v>
      </c>
      <c r="D991" s="34">
        <v>756</v>
      </c>
      <c r="E991" s="34">
        <v>7</v>
      </c>
      <c r="F991" s="35" t="s">
        <v>55</v>
      </c>
      <c r="G991" s="34">
        <v>2</v>
      </c>
      <c r="H991" s="35" t="s">
        <v>56</v>
      </c>
      <c r="I991" s="34">
        <v>4444</v>
      </c>
      <c r="J991" s="46">
        <f t="shared" si="30"/>
        <v>322306.08007386269</v>
      </c>
      <c r="K991" s="36">
        <f t="shared" si="31"/>
        <v>322306.82591967494</v>
      </c>
    </row>
    <row r="992" spans="1:11" x14ac:dyDescent="0.25">
      <c r="A992" s="58">
        <v>2300134</v>
      </c>
      <c r="B992" s="34">
        <v>23</v>
      </c>
      <c r="C992" s="35" t="s">
        <v>59</v>
      </c>
      <c r="D992" s="34">
        <v>696</v>
      </c>
      <c r="E992" s="34">
        <v>7</v>
      </c>
      <c r="F992" s="35" t="s">
        <v>55</v>
      </c>
      <c r="G992" s="34">
        <v>2</v>
      </c>
      <c r="H992" s="35" t="s">
        <v>56</v>
      </c>
      <c r="I992" s="34">
        <v>4412</v>
      </c>
      <c r="J992" s="46">
        <f t="shared" si="30"/>
        <v>319984.72905825078</v>
      </c>
      <c r="K992" s="36">
        <f t="shared" si="31"/>
        <v>319985.46953224402</v>
      </c>
    </row>
    <row r="993" spans="1:11" x14ac:dyDescent="0.25">
      <c r="A993" s="58">
        <v>2300135</v>
      </c>
      <c r="B993" s="34">
        <v>23</v>
      </c>
      <c r="C993" s="35" t="s">
        <v>59</v>
      </c>
      <c r="D993" s="34">
        <v>795</v>
      </c>
      <c r="E993" s="34">
        <v>7</v>
      </c>
      <c r="F993" s="35" t="s">
        <v>55</v>
      </c>
      <c r="G993" s="34">
        <v>2</v>
      </c>
      <c r="H993" s="35" t="s">
        <v>56</v>
      </c>
      <c r="I993" s="34">
        <v>4340</v>
      </c>
      <c r="J993" s="46">
        <f t="shared" si="30"/>
        <v>314761.68927312404</v>
      </c>
      <c r="K993" s="36">
        <f t="shared" si="31"/>
        <v>314762.41766052443</v>
      </c>
    </row>
    <row r="994" spans="1:11" x14ac:dyDescent="0.25">
      <c r="A994" s="58">
        <v>2300136</v>
      </c>
      <c r="B994" s="34">
        <v>23</v>
      </c>
      <c r="C994" s="35" t="s">
        <v>59</v>
      </c>
      <c r="D994" s="34">
        <v>612</v>
      </c>
      <c r="E994" s="34">
        <v>7</v>
      </c>
      <c r="F994" s="35" t="s">
        <v>55</v>
      </c>
      <c r="G994" s="34">
        <v>2</v>
      </c>
      <c r="H994" s="35" t="s">
        <v>56</v>
      </c>
      <c r="I994" s="34">
        <v>4175</v>
      </c>
      <c r="J994" s="46">
        <f t="shared" si="30"/>
        <v>302792.22309887526</v>
      </c>
      <c r="K994" s="36">
        <f t="shared" si="31"/>
        <v>302792.92378783377</v>
      </c>
    </row>
    <row r="995" spans="1:11" x14ac:dyDescent="0.25">
      <c r="A995" s="58">
        <v>2300137</v>
      </c>
      <c r="B995" s="34">
        <v>23</v>
      </c>
      <c r="C995" s="35" t="s">
        <v>59</v>
      </c>
      <c r="D995" s="34">
        <v>819</v>
      </c>
      <c r="E995" s="34">
        <v>7</v>
      </c>
      <c r="F995" s="35" t="s">
        <v>55</v>
      </c>
      <c r="G995" s="34">
        <v>2</v>
      </c>
      <c r="H995" s="35" t="s">
        <v>56</v>
      </c>
      <c r="I995" s="34">
        <v>4271</v>
      </c>
      <c r="J995" s="46">
        <f t="shared" si="30"/>
        <v>309756.2761457109</v>
      </c>
      <c r="K995" s="36">
        <f t="shared" si="31"/>
        <v>309756.99295012653</v>
      </c>
    </row>
    <row r="996" spans="1:11" x14ac:dyDescent="0.25">
      <c r="A996" s="58">
        <v>2300138</v>
      </c>
      <c r="B996" s="34">
        <v>23</v>
      </c>
      <c r="C996" s="35" t="s">
        <v>59</v>
      </c>
      <c r="D996" s="34">
        <v>597</v>
      </c>
      <c r="E996" s="34">
        <v>7</v>
      </c>
      <c r="F996" s="35" t="s">
        <v>55</v>
      </c>
      <c r="G996" s="34">
        <v>2</v>
      </c>
      <c r="H996" s="35" t="s">
        <v>56</v>
      </c>
      <c r="I996" s="34">
        <v>4482</v>
      </c>
      <c r="J996" s="46">
        <f t="shared" si="30"/>
        <v>325062.68440490175</v>
      </c>
      <c r="K996" s="36">
        <f t="shared" si="31"/>
        <v>325063.43662974908</v>
      </c>
    </row>
    <row r="997" spans="1:11" x14ac:dyDescent="0.25">
      <c r="A997" s="58">
        <v>2300139</v>
      </c>
      <c r="B997" s="34">
        <v>23</v>
      </c>
      <c r="C997" s="35" t="s">
        <v>59</v>
      </c>
      <c r="D997" s="34">
        <v>549</v>
      </c>
      <c r="E997" s="34">
        <v>7</v>
      </c>
      <c r="F997" s="35" t="s">
        <v>55</v>
      </c>
      <c r="G997" s="34">
        <v>2</v>
      </c>
      <c r="H997" s="35" t="s">
        <v>56</v>
      </c>
      <c r="I997" s="34">
        <v>4401</v>
      </c>
      <c r="J997" s="46">
        <f t="shared" si="30"/>
        <v>319186.76464663417</v>
      </c>
      <c r="K997" s="36">
        <f t="shared" si="31"/>
        <v>319187.50327406457</v>
      </c>
    </row>
    <row r="998" spans="1:11" x14ac:dyDescent="0.25">
      <c r="A998" s="58">
        <v>2300140</v>
      </c>
      <c r="B998" s="34">
        <v>23</v>
      </c>
      <c r="C998" s="35" t="s">
        <v>59</v>
      </c>
      <c r="D998" s="34">
        <v>510</v>
      </c>
      <c r="E998" s="34">
        <v>7</v>
      </c>
      <c r="F998" s="35" t="s">
        <v>55</v>
      </c>
      <c r="G998" s="34">
        <v>2</v>
      </c>
      <c r="H998" s="35" t="s">
        <v>56</v>
      </c>
      <c r="I998" s="34">
        <v>3902</v>
      </c>
      <c r="J998" s="46">
        <f t="shared" si="30"/>
        <v>282988.19724693638</v>
      </c>
      <c r="K998" s="36">
        <f t="shared" si="31"/>
        <v>282988.85210756381</v>
      </c>
    </row>
    <row r="999" spans="1:11" x14ac:dyDescent="0.25">
      <c r="A999" s="58">
        <v>2300141</v>
      </c>
      <c r="B999" s="34">
        <v>23</v>
      </c>
      <c r="C999" s="35" t="s">
        <v>59</v>
      </c>
      <c r="D999" s="34">
        <v>744</v>
      </c>
      <c r="E999" s="34">
        <v>7</v>
      </c>
      <c r="F999" s="35" t="s">
        <v>55</v>
      </c>
      <c r="G999" s="34">
        <v>2</v>
      </c>
      <c r="H999" s="35" t="s">
        <v>56</v>
      </c>
      <c r="I999" s="34">
        <v>3964</v>
      </c>
      <c r="J999" s="46">
        <f t="shared" si="30"/>
        <v>287485.8148396844</v>
      </c>
      <c r="K999" s="36">
        <f t="shared" si="31"/>
        <v>287486.48010821122</v>
      </c>
    </row>
    <row r="1000" spans="1:11" x14ac:dyDescent="0.25">
      <c r="A1000" s="58">
        <v>2300142</v>
      </c>
      <c r="B1000" s="34">
        <v>23</v>
      </c>
      <c r="C1000" s="35" t="s">
        <v>59</v>
      </c>
      <c r="D1000" s="34">
        <v>621</v>
      </c>
      <c r="E1000" s="34">
        <v>7</v>
      </c>
      <c r="F1000" s="35" t="s">
        <v>55</v>
      </c>
      <c r="G1000" s="34">
        <v>2</v>
      </c>
      <c r="H1000" s="35" t="s">
        <v>56</v>
      </c>
      <c r="I1000" s="34">
        <v>4143</v>
      </c>
      <c r="J1000" s="46">
        <f t="shared" si="30"/>
        <v>300470.87208326336</v>
      </c>
      <c r="K1000" s="36">
        <f t="shared" si="31"/>
        <v>300471.56740040286</v>
      </c>
    </row>
    <row r="1001" spans="1:11" x14ac:dyDescent="0.25">
      <c r="A1001" s="58">
        <v>2300143</v>
      </c>
      <c r="B1001" s="34">
        <v>23</v>
      </c>
      <c r="C1001" s="35" t="s">
        <v>59</v>
      </c>
      <c r="D1001" s="34">
        <v>519</v>
      </c>
      <c r="E1001" s="34">
        <v>7</v>
      </c>
      <c r="F1001" s="35" t="s">
        <v>55</v>
      </c>
      <c r="G1001" s="34">
        <v>2</v>
      </c>
      <c r="H1001" s="35" t="s">
        <v>56</v>
      </c>
      <c r="I1001" s="34">
        <v>3271</v>
      </c>
      <c r="J1001" s="46">
        <f t="shared" si="30"/>
        <v>237214.05690783949</v>
      </c>
      <c r="K1001" s="36">
        <f t="shared" si="31"/>
        <v>237214.6058429105</v>
      </c>
    </row>
    <row r="1002" spans="1:11" x14ac:dyDescent="0.25">
      <c r="A1002" s="58">
        <v>2300144</v>
      </c>
      <c r="B1002" s="34">
        <v>23</v>
      </c>
      <c r="C1002" s="35" t="s">
        <v>59</v>
      </c>
      <c r="D1002" s="34">
        <v>741</v>
      </c>
      <c r="E1002" s="34">
        <v>7</v>
      </c>
      <c r="F1002" s="35" t="s">
        <v>55</v>
      </c>
      <c r="G1002" s="34">
        <v>2</v>
      </c>
      <c r="H1002" s="35" t="s">
        <v>56</v>
      </c>
      <c r="I1002" s="34">
        <v>3659</v>
      </c>
      <c r="J1002" s="46">
        <f t="shared" si="30"/>
        <v>265360.43797213363</v>
      </c>
      <c r="K1002" s="36">
        <f t="shared" si="31"/>
        <v>265361.05204051035</v>
      </c>
    </row>
    <row r="1003" spans="1:11" x14ac:dyDescent="0.25">
      <c r="A1003" s="58">
        <v>2300145</v>
      </c>
      <c r="B1003" s="34">
        <v>23</v>
      </c>
      <c r="C1003" s="35" t="s">
        <v>59</v>
      </c>
      <c r="D1003" s="34">
        <v>702</v>
      </c>
      <c r="E1003" s="34">
        <v>7</v>
      </c>
      <c r="F1003" s="35" t="s">
        <v>55</v>
      </c>
      <c r="G1003" s="34">
        <v>2</v>
      </c>
      <c r="H1003" s="35" t="s">
        <v>56</v>
      </c>
      <c r="I1003" s="34">
        <v>4045</v>
      </c>
      <c r="J1003" s="46">
        <f t="shared" si="30"/>
        <v>293361.73459795199</v>
      </c>
      <c r="K1003" s="36">
        <f t="shared" si="31"/>
        <v>293362.41346389573</v>
      </c>
    </row>
    <row r="1004" spans="1:11" x14ac:dyDescent="0.25">
      <c r="A1004" s="58">
        <v>2300146</v>
      </c>
      <c r="B1004" s="34">
        <v>23</v>
      </c>
      <c r="C1004" s="35" t="s">
        <v>59</v>
      </c>
      <c r="D1004" s="34">
        <v>612</v>
      </c>
      <c r="E1004" s="34">
        <v>7</v>
      </c>
      <c r="F1004" s="35" t="s">
        <v>55</v>
      </c>
      <c r="G1004" s="34">
        <v>2</v>
      </c>
      <c r="H1004" s="35" t="s">
        <v>56</v>
      </c>
      <c r="I1004" s="34">
        <v>3190</v>
      </c>
      <c r="J1004" s="46">
        <f t="shared" si="30"/>
        <v>231338.13714957191</v>
      </c>
      <c r="K1004" s="36">
        <f t="shared" si="31"/>
        <v>231338.67248722599</v>
      </c>
    </row>
    <row r="1005" spans="1:11" x14ac:dyDescent="0.25">
      <c r="A1005" s="58">
        <v>2300147</v>
      </c>
      <c r="B1005" s="34">
        <v>23</v>
      </c>
      <c r="C1005" s="35" t="s">
        <v>59</v>
      </c>
      <c r="D1005" s="34">
        <v>819</v>
      </c>
      <c r="E1005" s="34">
        <v>7</v>
      </c>
      <c r="F1005" s="35" t="s">
        <v>55</v>
      </c>
      <c r="G1005" s="34">
        <v>2</v>
      </c>
      <c r="H1005" s="35" t="s">
        <v>56</v>
      </c>
      <c r="I1005" s="34">
        <v>2523</v>
      </c>
      <c r="J1005" s="46">
        <f t="shared" si="30"/>
        <v>182952.4769179117</v>
      </c>
      <c r="K1005" s="36">
        <f t="shared" si="31"/>
        <v>182952.90028671292</v>
      </c>
    </row>
    <row r="1006" spans="1:11" x14ac:dyDescent="0.25">
      <c r="A1006" s="58">
        <v>2300148</v>
      </c>
      <c r="B1006" s="34">
        <v>23</v>
      </c>
      <c r="C1006" s="35" t="s">
        <v>59</v>
      </c>
      <c r="D1006" s="34">
        <v>720</v>
      </c>
      <c r="E1006" s="34">
        <v>7</v>
      </c>
      <c r="F1006" s="35" t="s">
        <v>55</v>
      </c>
      <c r="G1006" s="34">
        <v>2</v>
      </c>
      <c r="H1006" s="35" t="s">
        <v>56</v>
      </c>
      <c r="I1006" s="34">
        <v>3720</v>
      </c>
      <c r="J1006" s="46">
        <f t="shared" si="30"/>
        <v>269785.51334564376</v>
      </c>
      <c r="K1006" s="36">
        <f t="shared" si="31"/>
        <v>269786.13765405049</v>
      </c>
    </row>
    <row r="1007" spans="1:11" x14ac:dyDescent="0.25">
      <c r="A1007" s="58">
        <v>2300149</v>
      </c>
      <c r="B1007" s="34">
        <v>23</v>
      </c>
      <c r="C1007" s="35" t="s">
        <v>59</v>
      </c>
      <c r="D1007" s="34">
        <v>576</v>
      </c>
      <c r="E1007" s="34">
        <v>7</v>
      </c>
      <c r="F1007" s="35" t="s">
        <v>55</v>
      </c>
      <c r="G1007" s="34">
        <v>2</v>
      </c>
      <c r="H1007" s="35" t="s">
        <v>56</v>
      </c>
      <c r="I1007" s="34">
        <v>4119</v>
      </c>
      <c r="J1007" s="46">
        <f t="shared" si="30"/>
        <v>298729.85882155446</v>
      </c>
      <c r="K1007" s="36">
        <f t="shared" si="31"/>
        <v>298730.5501098297</v>
      </c>
    </row>
    <row r="1008" spans="1:11" x14ac:dyDescent="0.25">
      <c r="A1008" s="58">
        <v>2300150</v>
      </c>
      <c r="B1008" s="34">
        <v>23</v>
      </c>
      <c r="C1008" s="35" t="s">
        <v>59</v>
      </c>
      <c r="D1008" s="34">
        <v>858</v>
      </c>
      <c r="E1008" s="34">
        <v>7</v>
      </c>
      <c r="F1008" s="35" t="s">
        <v>55</v>
      </c>
      <c r="G1008" s="34">
        <v>2</v>
      </c>
      <c r="H1008" s="35" t="s">
        <v>56</v>
      </c>
      <c r="I1008" s="34">
        <v>3653</v>
      </c>
      <c r="J1008" s="46">
        <f t="shared" si="30"/>
        <v>264925.18465670641</v>
      </c>
      <c r="K1008" s="36">
        <f t="shared" si="31"/>
        <v>264925.79771786707</v>
      </c>
    </row>
    <row r="1009" spans="1:11" x14ac:dyDescent="0.25">
      <c r="A1009" s="58">
        <v>2300151</v>
      </c>
      <c r="B1009" s="34">
        <v>23</v>
      </c>
      <c r="C1009" s="35" t="s">
        <v>59</v>
      </c>
      <c r="D1009" s="34">
        <v>603</v>
      </c>
      <c r="E1009" s="34">
        <v>7</v>
      </c>
      <c r="F1009" s="35" t="s">
        <v>55</v>
      </c>
      <c r="G1009" s="34">
        <v>2</v>
      </c>
      <c r="H1009" s="35" t="s">
        <v>56</v>
      </c>
      <c r="I1009" s="34">
        <v>3900</v>
      </c>
      <c r="J1009" s="46">
        <f t="shared" si="30"/>
        <v>282843.1128084606</v>
      </c>
      <c r="K1009" s="36">
        <f t="shared" si="31"/>
        <v>282843.76733334939</v>
      </c>
    </row>
    <row r="1010" spans="1:11" x14ac:dyDescent="0.25">
      <c r="A1010" s="58">
        <v>2300152</v>
      </c>
      <c r="B1010" s="34">
        <v>23</v>
      </c>
      <c r="C1010" s="35" t="s">
        <v>59</v>
      </c>
      <c r="D1010" s="34">
        <v>594</v>
      </c>
      <c r="E1010" s="34">
        <v>7</v>
      </c>
      <c r="F1010" s="35" t="s">
        <v>55</v>
      </c>
      <c r="G1010" s="34">
        <v>2</v>
      </c>
      <c r="H1010" s="35" t="s">
        <v>56</v>
      </c>
      <c r="I1010" s="34">
        <v>4247</v>
      </c>
      <c r="J1010" s="46">
        <f t="shared" si="30"/>
        <v>308015.262884002</v>
      </c>
      <c r="K1010" s="36">
        <f t="shared" si="31"/>
        <v>308015.97565955337</v>
      </c>
    </row>
    <row r="1011" spans="1:11" x14ac:dyDescent="0.25">
      <c r="A1011" s="58">
        <v>2300153</v>
      </c>
      <c r="B1011" s="34">
        <v>23</v>
      </c>
      <c r="C1011" s="35" t="s">
        <v>59</v>
      </c>
      <c r="D1011" s="34">
        <v>927</v>
      </c>
      <c r="E1011" s="34">
        <v>7</v>
      </c>
      <c r="F1011" s="35" t="s">
        <v>55</v>
      </c>
      <c r="G1011" s="34">
        <v>2</v>
      </c>
      <c r="H1011" s="35" t="s">
        <v>56</v>
      </c>
      <c r="I1011" s="34">
        <v>4135</v>
      </c>
      <c r="J1011" s="46">
        <f t="shared" si="30"/>
        <v>299890.53432936041</v>
      </c>
      <c r="K1011" s="36">
        <f t="shared" si="31"/>
        <v>299891.22830354515</v>
      </c>
    </row>
    <row r="1012" spans="1:11" x14ac:dyDescent="0.25">
      <c r="A1012" s="58">
        <v>2300154</v>
      </c>
      <c r="B1012" s="34">
        <v>23</v>
      </c>
      <c r="C1012" s="35" t="s">
        <v>59</v>
      </c>
      <c r="D1012" s="34">
        <v>846</v>
      </c>
      <c r="E1012" s="34">
        <v>7</v>
      </c>
      <c r="F1012" s="35" t="s">
        <v>55</v>
      </c>
      <c r="G1012" s="34">
        <v>2</v>
      </c>
      <c r="H1012" s="35" t="s">
        <v>56</v>
      </c>
      <c r="I1012" s="34">
        <v>4240</v>
      </c>
      <c r="J1012" s="46">
        <f t="shared" si="30"/>
        <v>307507.46734933689</v>
      </c>
      <c r="K1012" s="36">
        <f t="shared" si="31"/>
        <v>307508.17894980282</v>
      </c>
    </row>
    <row r="1013" spans="1:11" x14ac:dyDescent="0.25">
      <c r="A1013" s="58">
        <v>2300155</v>
      </c>
      <c r="B1013" s="34">
        <v>23</v>
      </c>
      <c r="C1013" s="35" t="s">
        <v>59</v>
      </c>
      <c r="D1013" s="34">
        <v>630</v>
      </c>
      <c r="E1013" s="34">
        <v>7</v>
      </c>
      <c r="F1013" s="35" t="s">
        <v>55</v>
      </c>
      <c r="G1013" s="34">
        <v>2</v>
      </c>
      <c r="H1013" s="35" t="s">
        <v>56</v>
      </c>
      <c r="I1013" s="34">
        <v>4547</v>
      </c>
      <c r="J1013" s="46">
        <f t="shared" si="30"/>
        <v>329777.92865536344</v>
      </c>
      <c r="K1013" s="36">
        <f t="shared" si="31"/>
        <v>329778.69179171819</v>
      </c>
    </row>
    <row r="1014" spans="1:11" x14ac:dyDescent="0.25">
      <c r="A1014" s="58">
        <v>2300156</v>
      </c>
      <c r="B1014" s="34">
        <v>23</v>
      </c>
      <c r="C1014" s="35" t="s">
        <v>59</v>
      </c>
      <c r="D1014" s="34">
        <v>573</v>
      </c>
      <c r="E1014" s="34">
        <v>7</v>
      </c>
      <c r="F1014" s="35" t="s">
        <v>55</v>
      </c>
      <c r="G1014" s="34">
        <v>2</v>
      </c>
      <c r="H1014" s="35" t="s">
        <v>56</v>
      </c>
      <c r="I1014" s="34">
        <v>4779</v>
      </c>
      <c r="J1014" s="46">
        <f t="shared" si="30"/>
        <v>346607.72351854958</v>
      </c>
      <c r="K1014" s="36">
        <f t="shared" si="31"/>
        <v>346608.52560059226</v>
      </c>
    </row>
    <row r="1015" spans="1:11" x14ac:dyDescent="0.25">
      <c r="A1015" s="58">
        <v>2300157</v>
      </c>
      <c r="B1015" s="34">
        <v>23</v>
      </c>
      <c r="C1015" s="35" t="s">
        <v>59</v>
      </c>
      <c r="D1015" s="34">
        <v>744</v>
      </c>
      <c r="E1015" s="34">
        <v>7</v>
      </c>
      <c r="F1015" s="35" t="s">
        <v>55</v>
      </c>
      <c r="G1015" s="34">
        <v>2</v>
      </c>
      <c r="H1015" s="35" t="s">
        <v>56</v>
      </c>
      <c r="I1015" s="34">
        <v>4794</v>
      </c>
      <c r="J1015" s="46">
        <f t="shared" si="30"/>
        <v>347695.85680711764</v>
      </c>
      <c r="K1015" s="36">
        <f t="shared" si="31"/>
        <v>347696.6614072005</v>
      </c>
    </row>
    <row r="1016" spans="1:11" x14ac:dyDescent="0.25">
      <c r="A1016" s="58">
        <v>2300158</v>
      </c>
      <c r="B1016" s="34">
        <v>23</v>
      </c>
      <c r="C1016" s="35" t="s">
        <v>59</v>
      </c>
      <c r="D1016" s="34">
        <v>858</v>
      </c>
      <c r="E1016" s="34">
        <v>7</v>
      </c>
      <c r="F1016" s="35" t="s">
        <v>55</v>
      </c>
      <c r="G1016" s="34">
        <v>2</v>
      </c>
      <c r="H1016" s="35" t="s">
        <v>56</v>
      </c>
      <c r="I1016" s="34">
        <v>4690</v>
      </c>
      <c r="J1016" s="46">
        <f t="shared" si="30"/>
        <v>340151.46600637905</v>
      </c>
      <c r="K1016" s="36">
        <f t="shared" si="31"/>
        <v>340152.25314805005</v>
      </c>
    </row>
    <row r="1017" spans="1:11" x14ac:dyDescent="0.25">
      <c r="A1017" s="58">
        <v>2300159</v>
      </c>
      <c r="B1017" s="34">
        <v>23</v>
      </c>
      <c r="C1017" s="35" t="s">
        <v>59</v>
      </c>
      <c r="D1017" s="34">
        <v>753</v>
      </c>
      <c r="E1017" s="34">
        <v>7</v>
      </c>
      <c r="F1017" s="35" t="s">
        <v>55</v>
      </c>
      <c r="G1017" s="34">
        <v>2</v>
      </c>
      <c r="H1017" s="35" t="s">
        <v>56</v>
      </c>
      <c r="I1017" s="34">
        <v>4736</v>
      </c>
      <c r="J1017" s="46">
        <f t="shared" si="30"/>
        <v>343488.40809132112</v>
      </c>
      <c r="K1017" s="36">
        <f t="shared" si="31"/>
        <v>343489.202954982</v>
      </c>
    </row>
    <row r="1018" spans="1:11" x14ac:dyDescent="0.25">
      <c r="A1018" s="58">
        <v>2300160</v>
      </c>
      <c r="B1018" s="34">
        <v>23</v>
      </c>
      <c r="C1018" s="35" t="s">
        <v>59</v>
      </c>
      <c r="D1018" s="34">
        <v>678</v>
      </c>
      <c r="E1018" s="34">
        <v>7</v>
      </c>
      <c r="F1018" s="35" t="s">
        <v>55</v>
      </c>
      <c r="G1018" s="34">
        <v>2</v>
      </c>
      <c r="H1018" s="35" t="s">
        <v>56</v>
      </c>
      <c r="I1018" s="34">
        <v>4937</v>
      </c>
      <c r="J1018" s="46">
        <f t="shared" si="30"/>
        <v>358069.39415813325</v>
      </c>
      <c r="K1018" s="36">
        <f t="shared" si="31"/>
        <v>358070.22276353237</v>
      </c>
    </row>
    <row r="1019" spans="1:11" x14ac:dyDescent="0.25">
      <c r="A1019" s="58">
        <v>2400001</v>
      </c>
      <c r="B1019" s="34">
        <v>24</v>
      </c>
      <c r="C1019" s="35" t="s">
        <v>61</v>
      </c>
      <c r="D1019" s="34">
        <v>690</v>
      </c>
      <c r="E1019" s="34">
        <v>6</v>
      </c>
      <c r="F1019" s="35" t="s">
        <v>53</v>
      </c>
      <c r="G1019" s="34">
        <v>47</v>
      </c>
      <c r="H1019" s="35" t="s">
        <v>57</v>
      </c>
      <c r="I1019" s="34">
        <v>5496</v>
      </c>
      <c r="J1019" s="46">
        <f t="shared" si="30"/>
        <v>398620.49471210339</v>
      </c>
      <c r="K1019" s="36">
        <f t="shared" si="31"/>
        <v>398621.41715646617</v>
      </c>
    </row>
    <row r="1020" spans="1:11" x14ac:dyDescent="0.25">
      <c r="A1020" s="58">
        <v>2400002</v>
      </c>
      <c r="B1020" s="34">
        <v>24</v>
      </c>
      <c r="C1020" s="35" t="s">
        <v>61</v>
      </c>
      <c r="D1020" s="34">
        <v>654</v>
      </c>
      <c r="E1020" s="34">
        <v>6</v>
      </c>
      <c r="F1020" s="35" t="s">
        <v>53</v>
      </c>
      <c r="G1020" s="34">
        <v>47</v>
      </c>
      <c r="H1020" s="35" t="s">
        <v>57</v>
      </c>
      <c r="I1020" s="34">
        <v>5382</v>
      </c>
      <c r="J1020" s="46">
        <f t="shared" si="30"/>
        <v>390350.68171898602</v>
      </c>
      <c r="K1020" s="36">
        <f t="shared" si="31"/>
        <v>390351.58502624353</v>
      </c>
    </row>
    <row r="1021" spans="1:11" x14ac:dyDescent="0.25">
      <c r="A1021" s="58">
        <v>2400003</v>
      </c>
      <c r="B1021" s="34">
        <v>24</v>
      </c>
      <c r="C1021" s="35" t="s">
        <v>61</v>
      </c>
      <c r="D1021" s="34">
        <v>798</v>
      </c>
      <c r="E1021" s="34">
        <v>6</v>
      </c>
      <c r="F1021" s="35" t="s">
        <v>53</v>
      </c>
      <c r="G1021" s="34">
        <v>47</v>
      </c>
      <c r="H1021" s="35" t="s">
        <v>57</v>
      </c>
      <c r="I1021" s="34">
        <v>5713</v>
      </c>
      <c r="J1021" s="46">
        <f t="shared" si="30"/>
        <v>414362.15628672147</v>
      </c>
      <c r="K1021" s="36">
        <f t="shared" si="31"/>
        <v>414363.11515873205</v>
      </c>
    </row>
    <row r="1022" spans="1:11" x14ac:dyDescent="0.25">
      <c r="A1022" s="58">
        <v>2400004</v>
      </c>
      <c r="B1022" s="34">
        <v>24</v>
      </c>
      <c r="C1022" s="35" t="s">
        <v>61</v>
      </c>
      <c r="D1022" s="34">
        <v>624</v>
      </c>
      <c r="E1022" s="34">
        <v>6</v>
      </c>
      <c r="F1022" s="35" t="s">
        <v>53</v>
      </c>
      <c r="G1022" s="34">
        <v>47</v>
      </c>
      <c r="H1022" s="35" t="s">
        <v>57</v>
      </c>
      <c r="I1022" s="34">
        <v>4986</v>
      </c>
      <c r="J1022" s="46">
        <f t="shared" si="30"/>
        <v>361623.96290078899</v>
      </c>
      <c r="K1022" s="36">
        <f t="shared" si="31"/>
        <v>361624.79973178601</v>
      </c>
    </row>
    <row r="1023" spans="1:11" x14ac:dyDescent="0.25">
      <c r="A1023" s="58">
        <v>2400005</v>
      </c>
      <c r="B1023" s="34">
        <v>24</v>
      </c>
      <c r="C1023" s="35" t="s">
        <v>61</v>
      </c>
      <c r="D1023" s="34">
        <v>576</v>
      </c>
      <c r="E1023" s="34">
        <v>6</v>
      </c>
      <c r="F1023" s="35" t="s">
        <v>53</v>
      </c>
      <c r="G1023" s="34">
        <v>47</v>
      </c>
      <c r="H1023" s="35" t="s">
        <v>57</v>
      </c>
      <c r="I1023" s="34">
        <v>4180</v>
      </c>
      <c r="J1023" s="46">
        <f t="shared" si="30"/>
        <v>303154.93419506459</v>
      </c>
      <c r="K1023" s="36">
        <f t="shared" si="31"/>
        <v>303155.63572336984</v>
      </c>
    </row>
    <row r="1024" spans="1:11" x14ac:dyDescent="0.25">
      <c r="A1024" s="58">
        <v>2400006</v>
      </c>
      <c r="B1024" s="34">
        <v>24</v>
      </c>
      <c r="C1024" s="35" t="s">
        <v>61</v>
      </c>
      <c r="D1024" s="34">
        <v>951</v>
      </c>
      <c r="E1024" s="34">
        <v>6</v>
      </c>
      <c r="F1024" s="35" t="s">
        <v>53</v>
      </c>
      <c r="G1024" s="34">
        <v>47</v>
      </c>
      <c r="H1024" s="35" t="s">
        <v>57</v>
      </c>
      <c r="I1024" s="34">
        <v>3791</v>
      </c>
      <c r="J1024" s="46">
        <f t="shared" si="30"/>
        <v>274936.01091153262</v>
      </c>
      <c r="K1024" s="36">
        <f t="shared" si="31"/>
        <v>274936.64713866281</v>
      </c>
    </row>
    <row r="1025" spans="1:11" x14ac:dyDescent="0.25">
      <c r="A1025" s="58">
        <v>2400007</v>
      </c>
      <c r="B1025" s="34">
        <v>24</v>
      </c>
      <c r="C1025" s="35" t="s">
        <v>61</v>
      </c>
      <c r="D1025" s="34">
        <v>654</v>
      </c>
      <c r="E1025" s="34">
        <v>6</v>
      </c>
      <c r="F1025" s="35" t="s">
        <v>53</v>
      </c>
      <c r="G1025" s="34">
        <v>47</v>
      </c>
      <c r="H1025" s="35" t="s">
        <v>57</v>
      </c>
      <c r="I1025" s="34">
        <v>4168</v>
      </c>
      <c r="J1025" s="46">
        <f t="shared" si="30"/>
        <v>302284.42756421014</v>
      </c>
      <c r="K1025" s="36">
        <f t="shared" si="31"/>
        <v>302285.12707808329</v>
      </c>
    </row>
    <row r="1026" spans="1:11" x14ac:dyDescent="0.25">
      <c r="A1026" s="58">
        <v>2400008</v>
      </c>
      <c r="B1026" s="34">
        <v>24</v>
      </c>
      <c r="C1026" s="35" t="s">
        <v>61</v>
      </c>
      <c r="D1026" s="34">
        <v>753</v>
      </c>
      <c r="E1026" s="34">
        <v>6</v>
      </c>
      <c r="F1026" s="35" t="s">
        <v>53</v>
      </c>
      <c r="G1026" s="34">
        <v>47</v>
      </c>
      <c r="H1026" s="35" t="s">
        <v>57</v>
      </c>
      <c r="I1026" s="34">
        <v>3195</v>
      </c>
      <c r="J1026" s="46">
        <f t="shared" si="30"/>
        <v>231700.84824576127</v>
      </c>
      <c r="K1026" s="36">
        <f t="shared" si="31"/>
        <v>231701.38442276209</v>
      </c>
    </row>
    <row r="1027" spans="1:11" x14ac:dyDescent="0.25">
      <c r="A1027" s="58">
        <v>2400009</v>
      </c>
      <c r="B1027" s="34">
        <v>24</v>
      </c>
      <c r="C1027" s="35" t="s">
        <v>61</v>
      </c>
      <c r="D1027" s="34">
        <v>507</v>
      </c>
      <c r="E1027" s="34">
        <v>6</v>
      </c>
      <c r="F1027" s="35" t="s">
        <v>53</v>
      </c>
      <c r="G1027" s="34">
        <v>47</v>
      </c>
      <c r="H1027" s="35" t="s">
        <v>57</v>
      </c>
      <c r="I1027" s="34">
        <v>4713</v>
      </c>
      <c r="J1027" s="46">
        <f t="shared" ref="J1027:J1090" si="32">(1+(I1027-1)*((432135-1)/(5958-1)))</f>
        <v>341819.93704885006</v>
      </c>
      <c r="K1027" s="36">
        <f t="shared" ref="K1027:K1090" si="33">J1027+(J1027/432135)</f>
        <v>341820.72805151599</v>
      </c>
    </row>
    <row r="1028" spans="1:11" x14ac:dyDescent="0.25">
      <c r="A1028" s="58">
        <v>2400010</v>
      </c>
      <c r="B1028" s="34">
        <v>24</v>
      </c>
      <c r="C1028" s="35" t="s">
        <v>61</v>
      </c>
      <c r="D1028" s="34">
        <v>837</v>
      </c>
      <c r="E1028" s="34">
        <v>6</v>
      </c>
      <c r="F1028" s="35" t="s">
        <v>53</v>
      </c>
      <c r="G1028" s="34">
        <v>47</v>
      </c>
      <c r="H1028" s="35" t="s">
        <v>57</v>
      </c>
      <c r="I1028" s="34">
        <v>4677</v>
      </c>
      <c r="J1028" s="46">
        <f t="shared" si="32"/>
        <v>339208.41715628671</v>
      </c>
      <c r="K1028" s="36">
        <f t="shared" si="33"/>
        <v>339209.20211565623</v>
      </c>
    </row>
    <row r="1029" spans="1:11" x14ac:dyDescent="0.25">
      <c r="A1029" s="58">
        <v>2400011</v>
      </c>
      <c r="B1029" s="34">
        <v>24</v>
      </c>
      <c r="C1029" s="35" t="s">
        <v>61</v>
      </c>
      <c r="D1029" s="34">
        <v>948</v>
      </c>
      <c r="E1029" s="34">
        <v>6</v>
      </c>
      <c r="F1029" s="35" t="s">
        <v>53</v>
      </c>
      <c r="G1029" s="34">
        <v>47</v>
      </c>
      <c r="H1029" s="35" t="s">
        <v>57</v>
      </c>
      <c r="I1029" s="34">
        <v>3515</v>
      </c>
      <c r="J1029" s="46">
        <f t="shared" si="32"/>
        <v>254914.35840188013</v>
      </c>
      <c r="K1029" s="36">
        <f t="shared" si="33"/>
        <v>254914.94829707121</v>
      </c>
    </row>
    <row r="1030" spans="1:11" x14ac:dyDescent="0.25">
      <c r="A1030" s="58">
        <v>2400012</v>
      </c>
      <c r="B1030" s="34">
        <v>24</v>
      </c>
      <c r="C1030" s="35" t="s">
        <v>61</v>
      </c>
      <c r="D1030" s="34">
        <v>765</v>
      </c>
      <c r="E1030" s="34">
        <v>6</v>
      </c>
      <c r="F1030" s="35" t="s">
        <v>53</v>
      </c>
      <c r="G1030" s="34">
        <v>47</v>
      </c>
      <c r="H1030" s="35" t="s">
        <v>57</v>
      </c>
      <c r="I1030" s="34">
        <v>3872</v>
      </c>
      <c r="J1030" s="46">
        <f t="shared" si="32"/>
        <v>280811.9306698002</v>
      </c>
      <c r="K1030" s="36">
        <f t="shared" si="33"/>
        <v>280812.58049434732</v>
      </c>
    </row>
    <row r="1031" spans="1:11" x14ac:dyDescent="0.25">
      <c r="A1031" s="58">
        <v>2400013</v>
      </c>
      <c r="B1031" s="34">
        <v>24</v>
      </c>
      <c r="C1031" s="35" t="s">
        <v>61</v>
      </c>
      <c r="D1031" s="34">
        <v>690</v>
      </c>
      <c r="E1031" s="34">
        <v>6</v>
      </c>
      <c r="F1031" s="35" t="s">
        <v>53</v>
      </c>
      <c r="G1031" s="34">
        <v>47</v>
      </c>
      <c r="H1031" s="35" t="s">
        <v>57</v>
      </c>
      <c r="I1031" s="34">
        <v>2351</v>
      </c>
      <c r="J1031" s="46">
        <f t="shared" si="32"/>
        <v>170475.2152089978</v>
      </c>
      <c r="K1031" s="36">
        <f t="shared" si="33"/>
        <v>170475.60970427174</v>
      </c>
    </row>
    <row r="1032" spans="1:11" x14ac:dyDescent="0.25">
      <c r="A1032" s="58">
        <v>2400014</v>
      </c>
      <c r="B1032" s="34">
        <v>24</v>
      </c>
      <c r="C1032" s="35" t="s">
        <v>61</v>
      </c>
      <c r="D1032" s="34">
        <v>897</v>
      </c>
      <c r="E1032" s="34">
        <v>6</v>
      </c>
      <c r="F1032" s="35" t="s">
        <v>53</v>
      </c>
      <c r="G1032" s="34">
        <v>47</v>
      </c>
      <c r="H1032" s="35" t="s">
        <v>57</v>
      </c>
      <c r="I1032" s="34">
        <v>2709</v>
      </c>
      <c r="J1032" s="46">
        <f t="shared" si="32"/>
        <v>196445.32969615576</v>
      </c>
      <c r="K1032" s="36">
        <f t="shared" si="33"/>
        <v>196445.78428865509</v>
      </c>
    </row>
    <row r="1033" spans="1:11" x14ac:dyDescent="0.25">
      <c r="A1033" s="58">
        <v>2400015</v>
      </c>
      <c r="B1033" s="34">
        <v>24</v>
      </c>
      <c r="C1033" s="35" t="s">
        <v>61</v>
      </c>
      <c r="D1033" s="34">
        <v>774</v>
      </c>
      <c r="E1033" s="34">
        <v>6</v>
      </c>
      <c r="F1033" s="35" t="s">
        <v>53</v>
      </c>
      <c r="G1033" s="34">
        <v>47</v>
      </c>
      <c r="H1033" s="35" t="s">
        <v>57</v>
      </c>
      <c r="I1033" s="34">
        <v>1890</v>
      </c>
      <c r="J1033" s="46">
        <f t="shared" si="32"/>
        <v>137033.25214033909</v>
      </c>
      <c r="K1033" s="36">
        <f t="shared" si="33"/>
        <v>137033.56924784515</v>
      </c>
    </row>
    <row r="1034" spans="1:11" x14ac:dyDescent="0.25">
      <c r="A1034" s="58">
        <v>2400016</v>
      </c>
      <c r="B1034" s="34">
        <v>24</v>
      </c>
      <c r="C1034" s="35" t="s">
        <v>61</v>
      </c>
      <c r="D1034" s="34">
        <v>597</v>
      </c>
      <c r="E1034" s="34">
        <v>6</v>
      </c>
      <c r="F1034" s="35" t="s">
        <v>53</v>
      </c>
      <c r="G1034" s="34">
        <v>47</v>
      </c>
      <c r="H1034" s="35" t="s">
        <v>57</v>
      </c>
      <c r="I1034" s="34">
        <v>4491</v>
      </c>
      <c r="J1034" s="46">
        <f t="shared" si="32"/>
        <v>325715.56437804265</v>
      </c>
      <c r="K1034" s="36">
        <f t="shared" si="33"/>
        <v>325716.31811371411</v>
      </c>
    </row>
    <row r="1035" spans="1:11" x14ac:dyDescent="0.25">
      <c r="A1035" s="58">
        <v>2400017</v>
      </c>
      <c r="B1035" s="34">
        <v>24</v>
      </c>
      <c r="C1035" s="35" t="s">
        <v>61</v>
      </c>
      <c r="D1035" s="34">
        <v>597</v>
      </c>
      <c r="E1035" s="34">
        <v>6</v>
      </c>
      <c r="F1035" s="35" t="s">
        <v>53</v>
      </c>
      <c r="G1035" s="34">
        <v>47</v>
      </c>
      <c r="H1035" s="35" t="s">
        <v>57</v>
      </c>
      <c r="I1035" s="34">
        <v>5160</v>
      </c>
      <c r="J1035" s="46">
        <f t="shared" si="32"/>
        <v>374246.30904817861</v>
      </c>
      <c r="K1035" s="36">
        <f t="shared" si="33"/>
        <v>374247.17508844158</v>
      </c>
    </row>
    <row r="1036" spans="1:11" x14ac:dyDescent="0.25">
      <c r="A1036" s="58">
        <v>2400018</v>
      </c>
      <c r="B1036" s="34">
        <v>24</v>
      </c>
      <c r="C1036" s="35" t="s">
        <v>61</v>
      </c>
      <c r="D1036" s="34">
        <v>663</v>
      </c>
      <c r="E1036" s="34">
        <v>6</v>
      </c>
      <c r="F1036" s="35" t="s">
        <v>53</v>
      </c>
      <c r="G1036" s="34">
        <v>47</v>
      </c>
      <c r="H1036" s="35" t="s">
        <v>57</v>
      </c>
      <c r="I1036" s="34">
        <v>1648</v>
      </c>
      <c r="J1036" s="46">
        <f t="shared" si="32"/>
        <v>119478.03508477421</v>
      </c>
      <c r="K1036" s="36">
        <f t="shared" si="33"/>
        <v>119478.3115678989</v>
      </c>
    </row>
    <row r="1037" spans="1:11" x14ac:dyDescent="0.25">
      <c r="A1037" s="58">
        <v>2400019</v>
      </c>
      <c r="B1037" s="34">
        <v>24</v>
      </c>
      <c r="C1037" s="35" t="s">
        <v>61</v>
      </c>
      <c r="D1037" s="34">
        <v>528</v>
      </c>
      <c r="E1037" s="34">
        <v>6</v>
      </c>
      <c r="F1037" s="35" t="s">
        <v>53</v>
      </c>
      <c r="G1037" s="34">
        <v>47</v>
      </c>
      <c r="H1037" s="35" t="s">
        <v>57</v>
      </c>
      <c r="I1037" s="34">
        <v>1967</v>
      </c>
      <c r="J1037" s="46">
        <f t="shared" si="32"/>
        <v>142619.0030216552</v>
      </c>
      <c r="K1037" s="36">
        <f t="shared" si="33"/>
        <v>142619.33305510081</v>
      </c>
    </row>
    <row r="1038" spans="1:11" x14ac:dyDescent="0.25">
      <c r="A1038" s="58">
        <v>2400020</v>
      </c>
      <c r="B1038" s="34">
        <v>24</v>
      </c>
      <c r="C1038" s="35" t="s">
        <v>61</v>
      </c>
      <c r="D1038" s="34">
        <v>705</v>
      </c>
      <c r="E1038" s="34">
        <v>6</v>
      </c>
      <c r="F1038" s="35" t="s">
        <v>53</v>
      </c>
      <c r="G1038" s="34">
        <v>47</v>
      </c>
      <c r="H1038" s="35" t="s">
        <v>57</v>
      </c>
      <c r="I1038" s="34">
        <v>4714</v>
      </c>
      <c r="J1038" s="46">
        <f t="shared" si="32"/>
        <v>341892.47926808795</v>
      </c>
      <c r="K1038" s="36">
        <f t="shared" si="33"/>
        <v>341893.27043862327</v>
      </c>
    </row>
    <row r="1039" spans="1:11" x14ac:dyDescent="0.25">
      <c r="A1039" s="58">
        <v>2400021</v>
      </c>
      <c r="B1039" s="34">
        <v>24</v>
      </c>
      <c r="C1039" s="35" t="s">
        <v>61</v>
      </c>
      <c r="D1039" s="34">
        <v>936</v>
      </c>
      <c r="E1039" s="34">
        <v>6</v>
      </c>
      <c r="F1039" s="35" t="s">
        <v>53</v>
      </c>
      <c r="G1039" s="34">
        <v>47</v>
      </c>
      <c r="H1039" s="35" t="s">
        <v>57</v>
      </c>
      <c r="I1039" s="34">
        <v>1849</v>
      </c>
      <c r="J1039" s="46">
        <f t="shared" si="32"/>
        <v>134059.02115158635</v>
      </c>
      <c r="K1039" s="36">
        <f t="shared" si="33"/>
        <v>134059.33137644929</v>
      </c>
    </row>
    <row r="1040" spans="1:11" x14ac:dyDescent="0.25">
      <c r="A1040" s="58">
        <v>2400022</v>
      </c>
      <c r="B1040" s="34">
        <v>24</v>
      </c>
      <c r="C1040" s="35" t="s">
        <v>61</v>
      </c>
      <c r="D1040" s="34">
        <v>942</v>
      </c>
      <c r="E1040" s="34">
        <v>6</v>
      </c>
      <c r="F1040" s="35" t="s">
        <v>53</v>
      </c>
      <c r="G1040" s="34">
        <v>47</v>
      </c>
      <c r="H1040" s="35" t="s">
        <v>57</v>
      </c>
      <c r="I1040" s="34">
        <v>4915</v>
      </c>
      <c r="J1040" s="46">
        <f t="shared" si="32"/>
        <v>356473.46533490007</v>
      </c>
      <c r="K1040" s="36">
        <f t="shared" si="33"/>
        <v>356474.29024717363</v>
      </c>
    </row>
    <row r="1041" spans="1:11" x14ac:dyDescent="0.25">
      <c r="A1041" s="58">
        <v>2400023</v>
      </c>
      <c r="B1041" s="34">
        <v>24</v>
      </c>
      <c r="C1041" s="35" t="s">
        <v>61</v>
      </c>
      <c r="D1041" s="34">
        <v>585</v>
      </c>
      <c r="E1041" s="34">
        <v>6</v>
      </c>
      <c r="F1041" s="35" t="s">
        <v>53</v>
      </c>
      <c r="G1041" s="34">
        <v>47</v>
      </c>
      <c r="H1041" s="35" t="s">
        <v>57</v>
      </c>
      <c r="I1041" s="34">
        <v>2016</v>
      </c>
      <c r="J1041" s="46">
        <f t="shared" si="32"/>
        <v>146173.57176431088</v>
      </c>
      <c r="K1041" s="36">
        <f t="shared" si="33"/>
        <v>146173.91002335437</v>
      </c>
    </row>
    <row r="1042" spans="1:11" x14ac:dyDescent="0.25">
      <c r="A1042" s="58">
        <v>2400024</v>
      </c>
      <c r="B1042" s="34">
        <v>24</v>
      </c>
      <c r="C1042" s="35" t="s">
        <v>61</v>
      </c>
      <c r="D1042" s="34">
        <v>717</v>
      </c>
      <c r="E1042" s="34">
        <v>6</v>
      </c>
      <c r="F1042" s="35" t="s">
        <v>53</v>
      </c>
      <c r="G1042" s="34">
        <v>47</v>
      </c>
      <c r="H1042" s="35" t="s">
        <v>57</v>
      </c>
      <c r="I1042" s="34">
        <v>3863</v>
      </c>
      <c r="J1042" s="46">
        <f t="shared" si="32"/>
        <v>280159.05069665937</v>
      </c>
      <c r="K1042" s="36">
        <f t="shared" si="33"/>
        <v>280159.69901038241</v>
      </c>
    </row>
    <row r="1043" spans="1:11" x14ac:dyDescent="0.25">
      <c r="A1043" s="58">
        <v>2400025</v>
      </c>
      <c r="B1043" s="34">
        <v>24</v>
      </c>
      <c r="C1043" s="35" t="s">
        <v>61</v>
      </c>
      <c r="D1043" s="34">
        <v>708</v>
      </c>
      <c r="E1043" s="34">
        <v>6</v>
      </c>
      <c r="F1043" s="35" t="s">
        <v>53</v>
      </c>
      <c r="G1043" s="34">
        <v>47</v>
      </c>
      <c r="H1043" s="35" t="s">
        <v>57</v>
      </c>
      <c r="I1043" s="34">
        <v>2304</v>
      </c>
      <c r="J1043" s="46">
        <f t="shared" si="32"/>
        <v>167065.73090481784</v>
      </c>
      <c r="K1043" s="36">
        <f t="shared" si="33"/>
        <v>167066.11751023261</v>
      </c>
    </row>
    <row r="1044" spans="1:11" x14ac:dyDescent="0.25">
      <c r="A1044" s="58">
        <v>2400026</v>
      </c>
      <c r="B1044" s="34">
        <v>24</v>
      </c>
      <c r="C1044" s="35" t="s">
        <v>61</v>
      </c>
      <c r="D1044" s="34">
        <v>522</v>
      </c>
      <c r="E1044" s="34">
        <v>6</v>
      </c>
      <c r="F1044" s="35" t="s">
        <v>53</v>
      </c>
      <c r="G1044" s="34">
        <v>47</v>
      </c>
      <c r="H1044" s="35" t="s">
        <v>57</v>
      </c>
      <c r="I1044" s="34">
        <v>3032</v>
      </c>
      <c r="J1044" s="46">
        <f t="shared" si="32"/>
        <v>219876.46650998824</v>
      </c>
      <c r="K1044" s="36">
        <f t="shared" si="33"/>
        <v>219876.97532428589</v>
      </c>
    </row>
    <row r="1045" spans="1:11" x14ac:dyDescent="0.25">
      <c r="A1045" s="58">
        <v>2400027</v>
      </c>
      <c r="B1045" s="34">
        <v>24</v>
      </c>
      <c r="C1045" s="35" t="s">
        <v>61</v>
      </c>
      <c r="D1045" s="34">
        <v>612</v>
      </c>
      <c r="E1045" s="34">
        <v>6</v>
      </c>
      <c r="F1045" s="35" t="s">
        <v>53</v>
      </c>
      <c r="G1045" s="34">
        <v>47</v>
      </c>
      <c r="H1045" s="35" t="s">
        <v>57</v>
      </c>
      <c r="I1045" s="34">
        <v>4683</v>
      </c>
      <c r="J1045" s="46">
        <f t="shared" si="32"/>
        <v>339643.67047171394</v>
      </c>
      <c r="K1045" s="36">
        <f t="shared" si="33"/>
        <v>339644.45643829956</v>
      </c>
    </row>
    <row r="1046" spans="1:11" x14ac:dyDescent="0.25">
      <c r="A1046" s="58">
        <v>2400028</v>
      </c>
      <c r="B1046" s="34">
        <v>24</v>
      </c>
      <c r="C1046" s="35" t="s">
        <v>61</v>
      </c>
      <c r="D1046" s="34">
        <v>855</v>
      </c>
      <c r="E1046" s="34">
        <v>6</v>
      </c>
      <c r="F1046" s="35" t="s">
        <v>53</v>
      </c>
      <c r="G1046" s="34">
        <v>47</v>
      </c>
      <c r="H1046" s="35" t="s">
        <v>57</v>
      </c>
      <c r="I1046" s="34">
        <v>2949</v>
      </c>
      <c r="J1046" s="46">
        <f t="shared" si="32"/>
        <v>213855.46231324491</v>
      </c>
      <c r="K1046" s="36">
        <f t="shared" si="33"/>
        <v>213855.95719438695</v>
      </c>
    </row>
    <row r="1047" spans="1:11" x14ac:dyDescent="0.25">
      <c r="A1047" s="58">
        <v>2400029</v>
      </c>
      <c r="B1047" s="34">
        <v>24</v>
      </c>
      <c r="C1047" s="35" t="s">
        <v>61</v>
      </c>
      <c r="D1047" s="34">
        <v>699</v>
      </c>
      <c r="E1047" s="34">
        <v>6</v>
      </c>
      <c r="F1047" s="35" t="s">
        <v>53</v>
      </c>
      <c r="G1047" s="34">
        <v>47</v>
      </c>
      <c r="H1047" s="35" t="s">
        <v>57</v>
      </c>
      <c r="I1047" s="34">
        <v>5473</v>
      </c>
      <c r="J1047" s="46">
        <f t="shared" si="32"/>
        <v>396952.02366963233</v>
      </c>
      <c r="K1047" s="36">
        <f t="shared" si="33"/>
        <v>396952.94225300016</v>
      </c>
    </row>
    <row r="1048" spans="1:11" x14ac:dyDescent="0.25">
      <c r="A1048" s="58">
        <v>2400030</v>
      </c>
      <c r="B1048" s="34">
        <v>24</v>
      </c>
      <c r="C1048" s="35" t="s">
        <v>61</v>
      </c>
      <c r="D1048" s="34">
        <v>504</v>
      </c>
      <c r="E1048" s="34">
        <v>6</v>
      </c>
      <c r="F1048" s="35" t="s">
        <v>53</v>
      </c>
      <c r="G1048" s="34">
        <v>47</v>
      </c>
      <c r="H1048" s="35" t="s">
        <v>57</v>
      </c>
      <c r="I1048" s="34">
        <v>1992</v>
      </c>
      <c r="J1048" s="46">
        <f t="shared" si="32"/>
        <v>144432.55850260198</v>
      </c>
      <c r="K1048" s="36">
        <f t="shared" si="33"/>
        <v>144432.89273278121</v>
      </c>
    </row>
    <row r="1049" spans="1:11" x14ac:dyDescent="0.25">
      <c r="A1049" s="58">
        <v>2400031</v>
      </c>
      <c r="B1049" s="34">
        <v>24</v>
      </c>
      <c r="C1049" s="35" t="s">
        <v>61</v>
      </c>
      <c r="D1049" s="34">
        <v>651</v>
      </c>
      <c r="E1049" s="34">
        <v>6</v>
      </c>
      <c r="F1049" s="35" t="s">
        <v>53</v>
      </c>
      <c r="G1049" s="34">
        <v>47</v>
      </c>
      <c r="H1049" s="35" t="s">
        <v>57</v>
      </c>
      <c r="I1049" s="34">
        <v>2185</v>
      </c>
      <c r="J1049" s="46">
        <f t="shared" si="32"/>
        <v>158433.20681551116</v>
      </c>
      <c r="K1049" s="36">
        <f t="shared" si="33"/>
        <v>158433.57344447391</v>
      </c>
    </row>
    <row r="1050" spans="1:11" x14ac:dyDescent="0.25">
      <c r="A1050" s="58">
        <v>2400032</v>
      </c>
      <c r="B1050" s="34">
        <v>24</v>
      </c>
      <c r="C1050" s="35" t="s">
        <v>61</v>
      </c>
      <c r="D1050" s="34">
        <v>774</v>
      </c>
      <c r="E1050" s="34">
        <v>6</v>
      </c>
      <c r="F1050" s="35" t="s">
        <v>53</v>
      </c>
      <c r="G1050" s="34">
        <v>47</v>
      </c>
      <c r="H1050" s="35" t="s">
        <v>57</v>
      </c>
      <c r="I1050" s="34">
        <v>2143</v>
      </c>
      <c r="J1050" s="46">
        <f t="shared" si="32"/>
        <v>155386.43360752056</v>
      </c>
      <c r="K1050" s="36">
        <f t="shared" si="33"/>
        <v>155386.79318597083</v>
      </c>
    </row>
    <row r="1051" spans="1:11" x14ac:dyDescent="0.25">
      <c r="A1051" s="58">
        <v>2400033</v>
      </c>
      <c r="B1051" s="34">
        <v>24</v>
      </c>
      <c r="C1051" s="35" t="s">
        <v>61</v>
      </c>
      <c r="D1051" s="34">
        <v>864</v>
      </c>
      <c r="E1051" s="34">
        <v>6</v>
      </c>
      <c r="F1051" s="35" t="s">
        <v>53</v>
      </c>
      <c r="G1051" s="34">
        <v>47</v>
      </c>
      <c r="H1051" s="35" t="s">
        <v>57</v>
      </c>
      <c r="I1051" s="34">
        <v>4015</v>
      </c>
      <c r="J1051" s="46">
        <f t="shared" si="32"/>
        <v>291185.46802081581</v>
      </c>
      <c r="K1051" s="36">
        <f t="shared" si="33"/>
        <v>291186.14185067924</v>
      </c>
    </row>
    <row r="1052" spans="1:11" x14ac:dyDescent="0.25">
      <c r="A1052" s="58">
        <v>2400034</v>
      </c>
      <c r="B1052" s="34">
        <v>24</v>
      </c>
      <c r="C1052" s="35" t="s">
        <v>61</v>
      </c>
      <c r="D1052" s="34">
        <v>528</v>
      </c>
      <c r="E1052" s="34">
        <v>6</v>
      </c>
      <c r="F1052" s="35" t="s">
        <v>53</v>
      </c>
      <c r="G1052" s="34">
        <v>47</v>
      </c>
      <c r="H1052" s="35" t="s">
        <v>57</v>
      </c>
      <c r="I1052" s="34">
        <v>2558</v>
      </c>
      <c r="J1052" s="46">
        <f t="shared" si="32"/>
        <v>185491.45459123718</v>
      </c>
      <c r="K1052" s="36">
        <f t="shared" si="33"/>
        <v>185491.88383546547</v>
      </c>
    </row>
    <row r="1053" spans="1:11" x14ac:dyDescent="0.25">
      <c r="A1053" s="58">
        <v>2400035</v>
      </c>
      <c r="B1053" s="34">
        <v>24</v>
      </c>
      <c r="C1053" s="35" t="s">
        <v>61</v>
      </c>
      <c r="D1053" s="34">
        <v>630</v>
      </c>
      <c r="E1053" s="34">
        <v>6</v>
      </c>
      <c r="F1053" s="35" t="s">
        <v>53</v>
      </c>
      <c r="G1053" s="34">
        <v>47</v>
      </c>
      <c r="H1053" s="35" t="s">
        <v>57</v>
      </c>
      <c r="I1053" s="34">
        <v>1968</v>
      </c>
      <c r="J1053" s="46">
        <f t="shared" si="32"/>
        <v>142691.54524089306</v>
      </c>
      <c r="K1053" s="36">
        <f t="shared" si="33"/>
        <v>142691.87544220802</v>
      </c>
    </row>
    <row r="1054" spans="1:11" x14ac:dyDescent="0.25">
      <c r="A1054" s="58">
        <v>2400036</v>
      </c>
      <c r="B1054" s="34">
        <v>24</v>
      </c>
      <c r="C1054" s="35" t="s">
        <v>61</v>
      </c>
      <c r="D1054" s="34">
        <v>570</v>
      </c>
      <c r="E1054" s="34">
        <v>6</v>
      </c>
      <c r="F1054" s="35" t="s">
        <v>53</v>
      </c>
      <c r="G1054" s="34">
        <v>47</v>
      </c>
      <c r="H1054" s="35" t="s">
        <v>57</v>
      </c>
      <c r="I1054" s="34">
        <v>2459</v>
      </c>
      <c r="J1054" s="46">
        <f t="shared" si="32"/>
        <v>178309.77488668793</v>
      </c>
      <c r="K1054" s="36">
        <f t="shared" si="33"/>
        <v>178310.18751185111</v>
      </c>
    </row>
    <row r="1055" spans="1:11" x14ac:dyDescent="0.25">
      <c r="A1055" s="58">
        <v>2400037</v>
      </c>
      <c r="B1055" s="34">
        <v>24</v>
      </c>
      <c r="C1055" s="35" t="s">
        <v>61</v>
      </c>
      <c r="D1055" s="34">
        <v>579</v>
      </c>
      <c r="E1055" s="34">
        <v>6</v>
      </c>
      <c r="F1055" s="35" t="s">
        <v>53</v>
      </c>
      <c r="G1055" s="34">
        <v>47</v>
      </c>
      <c r="H1055" s="35" t="s">
        <v>57</v>
      </c>
      <c r="I1055" s="34">
        <v>3434</v>
      </c>
      <c r="J1055" s="46">
        <f t="shared" si="32"/>
        <v>249038.43864361255</v>
      </c>
      <c r="K1055" s="36">
        <f t="shared" si="33"/>
        <v>249039.01494138673</v>
      </c>
    </row>
    <row r="1056" spans="1:11" x14ac:dyDescent="0.25">
      <c r="A1056" s="58">
        <v>2400038</v>
      </c>
      <c r="B1056" s="34">
        <v>24</v>
      </c>
      <c r="C1056" s="35" t="s">
        <v>61</v>
      </c>
      <c r="D1056" s="34">
        <v>909</v>
      </c>
      <c r="E1056" s="34">
        <v>6</v>
      </c>
      <c r="F1056" s="35" t="s">
        <v>53</v>
      </c>
      <c r="G1056" s="34">
        <v>47</v>
      </c>
      <c r="H1056" s="35" t="s">
        <v>57</v>
      </c>
      <c r="I1056" s="34">
        <v>5785</v>
      </c>
      <c r="J1056" s="46">
        <f t="shared" si="32"/>
        <v>419585.19607184822</v>
      </c>
      <c r="K1056" s="36">
        <f t="shared" si="33"/>
        <v>419586.16703045159</v>
      </c>
    </row>
    <row r="1057" spans="1:11" x14ac:dyDescent="0.25">
      <c r="A1057" s="58">
        <v>2400039</v>
      </c>
      <c r="B1057" s="34">
        <v>24</v>
      </c>
      <c r="C1057" s="35" t="s">
        <v>61</v>
      </c>
      <c r="D1057" s="34">
        <v>840</v>
      </c>
      <c r="E1057" s="34">
        <v>6</v>
      </c>
      <c r="F1057" s="35" t="s">
        <v>53</v>
      </c>
      <c r="G1057" s="34">
        <v>47</v>
      </c>
      <c r="H1057" s="35" t="s">
        <v>57</v>
      </c>
      <c r="I1057" s="34">
        <v>2868</v>
      </c>
      <c r="J1057" s="46">
        <f t="shared" si="32"/>
        <v>207979.54255497732</v>
      </c>
      <c r="K1057" s="36">
        <f t="shared" si="33"/>
        <v>207980.02383870244</v>
      </c>
    </row>
    <row r="1058" spans="1:11" x14ac:dyDescent="0.25">
      <c r="A1058" s="58">
        <v>2400040</v>
      </c>
      <c r="B1058" s="34">
        <v>24</v>
      </c>
      <c r="C1058" s="35" t="s">
        <v>61</v>
      </c>
      <c r="D1058" s="34">
        <v>660</v>
      </c>
      <c r="E1058" s="34">
        <v>6</v>
      </c>
      <c r="F1058" s="35" t="s">
        <v>53</v>
      </c>
      <c r="G1058" s="34">
        <v>47</v>
      </c>
      <c r="H1058" s="35" t="s">
        <v>57</v>
      </c>
      <c r="I1058" s="34">
        <v>2176</v>
      </c>
      <c r="J1058" s="46">
        <f t="shared" si="32"/>
        <v>157780.3268423703</v>
      </c>
      <c r="K1058" s="36">
        <f t="shared" si="33"/>
        <v>157780.69196050894</v>
      </c>
    </row>
    <row r="1059" spans="1:11" x14ac:dyDescent="0.25">
      <c r="A1059" s="58">
        <v>2400041</v>
      </c>
      <c r="B1059" s="34">
        <v>24</v>
      </c>
      <c r="C1059" s="35" t="s">
        <v>61</v>
      </c>
      <c r="D1059" s="34">
        <v>516</v>
      </c>
      <c r="E1059" s="34">
        <v>6</v>
      </c>
      <c r="F1059" s="35" t="s">
        <v>53</v>
      </c>
      <c r="G1059" s="34">
        <v>47</v>
      </c>
      <c r="H1059" s="35" t="s">
        <v>57</v>
      </c>
      <c r="I1059" s="34">
        <v>3834</v>
      </c>
      <c r="J1059" s="46">
        <f t="shared" si="32"/>
        <v>278055.32633876108</v>
      </c>
      <c r="K1059" s="36">
        <f t="shared" si="33"/>
        <v>278055.96978427313</v>
      </c>
    </row>
    <row r="1060" spans="1:11" x14ac:dyDescent="0.25">
      <c r="A1060" s="58">
        <v>2400042</v>
      </c>
      <c r="B1060" s="34">
        <v>24</v>
      </c>
      <c r="C1060" s="35" t="s">
        <v>61</v>
      </c>
      <c r="D1060" s="34">
        <v>747</v>
      </c>
      <c r="E1060" s="34">
        <v>6</v>
      </c>
      <c r="F1060" s="35" t="s">
        <v>53</v>
      </c>
      <c r="G1060" s="34">
        <v>47</v>
      </c>
      <c r="H1060" s="35" t="s">
        <v>57</v>
      </c>
      <c r="I1060" s="34">
        <v>873</v>
      </c>
      <c r="J1060" s="46">
        <f t="shared" si="32"/>
        <v>63257.815175423864</v>
      </c>
      <c r="K1060" s="36">
        <f t="shared" si="33"/>
        <v>63257.961559806463</v>
      </c>
    </row>
    <row r="1061" spans="1:11" x14ac:dyDescent="0.25">
      <c r="A1061" s="58">
        <v>2400043</v>
      </c>
      <c r="B1061" s="34">
        <v>24</v>
      </c>
      <c r="C1061" s="35" t="s">
        <v>61</v>
      </c>
      <c r="D1061" s="34">
        <v>762</v>
      </c>
      <c r="E1061" s="34">
        <v>6</v>
      </c>
      <c r="F1061" s="35" t="s">
        <v>53</v>
      </c>
      <c r="G1061" s="34">
        <v>47</v>
      </c>
      <c r="H1061" s="35" t="s">
        <v>57</v>
      </c>
      <c r="I1061" s="34">
        <v>2529</v>
      </c>
      <c r="J1061" s="46">
        <f t="shared" si="32"/>
        <v>183387.73023333892</v>
      </c>
      <c r="K1061" s="36">
        <f t="shared" si="33"/>
        <v>183388.15460935622</v>
      </c>
    </row>
    <row r="1062" spans="1:11" x14ac:dyDescent="0.25">
      <c r="A1062" s="58">
        <v>2400044</v>
      </c>
      <c r="B1062" s="34">
        <v>24</v>
      </c>
      <c r="C1062" s="35" t="s">
        <v>61</v>
      </c>
      <c r="D1062" s="34">
        <v>699</v>
      </c>
      <c r="E1062" s="34">
        <v>6</v>
      </c>
      <c r="F1062" s="35" t="s">
        <v>53</v>
      </c>
      <c r="G1062" s="34">
        <v>47</v>
      </c>
      <c r="H1062" s="35" t="s">
        <v>57</v>
      </c>
      <c r="I1062" s="34">
        <v>3572</v>
      </c>
      <c r="J1062" s="46">
        <f t="shared" si="32"/>
        <v>259049.26489843879</v>
      </c>
      <c r="K1062" s="36">
        <f t="shared" si="33"/>
        <v>259049.86436218253</v>
      </c>
    </row>
    <row r="1063" spans="1:11" x14ac:dyDescent="0.25">
      <c r="A1063" s="58">
        <v>2400045</v>
      </c>
      <c r="B1063" s="34">
        <v>24</v>
      </c>
      <c r="C1063" s="35" t="s">
        <v>61</v>
      </c>
      <c r="D1063" s="34">
        <v>612</v>
      </c>
      <c r="E1063" s="34">
        <v>6</v>
      </c>
      <c r="F1063" s="35" t="s">
        <v>53</v>
      </c>
      <c r="G1063" s="34">
        <v>47</v>
      </c>
      <c r="H1063" s="35" t="s">
        <v>57</v>
      </c>
      <c r="I1063" s="34">
        <v>1963</v>
      </c>
      <c r="J1063" s="46">
        <f t="shared" si="32"/>
        <v>142328.83414470369</v>
      </c>
      <c r="K1063" s="36">
        <f t="shared" si="33"/>
        <v>142329.16350667193</v>
      </c>
    </row>
    <row r="1064" spans="1:11" x14ac:dyDescent="0.25">
      <c r="A1064" s="58">
        <v>2400046</v>
      </c>
      <c r="B1064" s="34">
        <v>24</v>
      </c>
      <c r="C1064" s="35" t="s">
        <v>61</v>
      </c>
      <c r="D1064" s="34">
        <v>864</v>
      </c>
      <c r="E1064" s="34">
        <v>6</v>
      </c>
      <c r="F1064" s="35" t="s">
        <v>53</v>
      </c>
      <c r="G1064" s="34">
        <v>47</v>
      </c>
      <c r="H1064" s="35" t="s">
        <v>57</v>
      </c>
      <c r="I1064" s="34">
        <v>2130</v>
      </c>
      <c r="J1064" s="46">
        <f t="shared" si="32"/>
        <v>154443.38475742823</v>
      </c>
      <c r="K1064" s="36">
        <f t="shared" si="33"/>
        <v>154443.74215357701</v>
      </c>
    </row>
    <row r="1065" spans="1:11" x14ac:dyDescent="0.25">
      <c r="A1065" s="58">
        <v>2400047</v>
      </c>
      <c r="B1065" s="34">
        <v>24</v>
      </c>
      <c r="C1065" s="35" t="s">
        <v>61</v>
      </c>
      <c r="D1065" s="34">
        <v>666</v>
      </c>
      <c r="E1065" s="34">
        <v>6</v>
      </c>
      <c r="F1065" s="35" t="s">
        <v>53</v>
      </c>
      <c r="G1065" s="34">
        <v>47</v>
      </c>
      <c r="H1065" s="35" t="s">
        <v>57</v>
      </c>
      <c r="I1065" s="34">
        <v>2589</v>
      </c>
      <c r="J1065" s="46">
        <f t="shared" si="32"/>
        <v>187740.26338761119</v>
      </c>
      <c r="K1065" s="36">
        <f t="shared" si="33"/>
        <v>187740.69783578918</v>
      </c>
    </row>
    <row r="1066" spans="1:11" x14ac:dyDescent="0.25">
      <c r="A1066" s="58">
        <v>2400048</v>
      </c>
      <c r="B1066" s="34">
        <v>24</v>
      </c>
      <c r="C1066" s="35" t="s">
        <v>61</v>
      </c>
      <c r="D1066" s="34">
        <v>753</v>
      </c>
      <c r="E1066" s="34">
        <v>6</v>
      </c>
      <c r="F1066" s="35" t="s">
        <v>53</v>
      </c>
      <c r="G1066" s="34">
        <v>47</v>
      </c>
      <c r="H1066" s="35" t="s">
        <v>57</v>
      </c>
      <c r="I1066" s="34">
        <v>3555</v>
      </c>
      <c r="J1066" s="46">
        <f t="shared" si="32"/>
        <v>257816.04717139498</v>
      </c>
      <c r="K1066" s="36">
        <f t="shared" si="33"/>
        <v>257816.64378135986</v>
      </c>
    </row>
    <row r="1067" spans="1:11" x14ac:dyDescent="0.25">
      <c r="A1067" s="58">
        <v>2400049</v>
      </c>
      <c r="B1067" s="34">
        <v>24</v>
      </c>
      <c r="C1067" s="35" t="s">
        <v>61</v>
      </c>
      <c r="D1067" s="34">
        <v>855</v>
      </c>
      <c r="E1067" s="34">
        <v>6</v>
      </c>
      <c r="F1067" s="35" t="s">
        <v>53</v>
      </c>
      <c r="G1067" s="34">
        <v>47</v>
      </c>
      <c r="H1067" s="35" t="s">
        <v>57</v>
      </c>
      <c r="I1067" s="34">
        <v>3435</v>
      </c>
      <c r="J1067" s="46">
        <f t="shared" si="32"/>
        <v>249110.98086285041</v>
      </c>
      <c r="K1067" s="36">
        <f t="shared" si="33"/>
        <v>249111.55732849395</v>
      </c>
    </row>
    <row r="1068" spans="1:11" x14ac:dyDescent="0.25">
      <c r="A1068" s="58">
        <v>2400050</v>
      </c>
      <c r="B1068" s="34">
        <v>24</v>
      </c>
      <c r="C1068" s="35" t="s">
        <v>61</v>
      </c>
      <c r="D1068" s="34">
        <v>672</v>
      </c>
      <c r="E1068" s="34">
        <v>6</v>
      </c>
      <c r="F1068" s="35" t="s">
        <v>53</v>
      </c>
      <c r="G1068" s="34">
        <v>47</v>
      </c>
      <c r="H1068" s="35" t="s">
        <v>57</v>
      </c>
      <c r="I1068" s="34">
        <v>2596</v>
      </c>
      <c r="J1068" s="46">
        <f t="shared" si="32"/>
        <v>188248.05892227631</v>
      </c>
      <c r="K1068" s="36">
        <f t="shared" si="33"/>
        <v>188248.4945455397</v>
      </c>
    </row>
    <row r="1069" spans="1:11" x14ac:dyDescent="0.25">
      <c r="A1069" s="58">
        <v>2400051</v>
      </c>
      <c r="B1069" s="34">
        <v>24</v>
      </c>
      <c r="C1069" s="35" t="s">
        <v>61</v>
      </c>
      <c r="D1069" s="34">
        <v>699</v>
      </c>
      <c r="E1069" s="34">
        <v>6</v>
      </c>
      <c r="F1069" s="35" t="s">
        <v>53</v>
      </c>
      <c r="G1069" s="34">
        <v>47</v>
      </c>
      <c r="H1069" s="35" t="s">
        <v>57</v>
      </c>
      <c r="I1069" s="34">
        <v>3254</v>
      </c>
      <c r="J1069" s="46">
        <f t="shared" si="32"/>
        <v>235980.83918079568</v>
      </c>
      <c r="K1069" s="36">
        <f t="shared" si="33"/>
        <v>235981.38526208783</v>
      </c>
    </row>
    <row r="1070" spans="1:11" x14ac:dyDescent="0.25">
      <c r="A1070" s="58">
        <v>2400052</v>
      </c>
      <c r="B1070" s="34">
        <v>24</v>
      </c>
      <c r="C1070" s="35" t="s">
        <v>61</v>
      </c>
      <c r="D1070" s="34">
        <v>546</v>
      </c>
      <c r="E1070" s="34">
        <v>6</v>
      </c>
      <c r="F1070" s="35" t="s">
        <v>53</v>
      </c>
      <c r="G1070" s="34">
        <v>47</v>
      </c>
      <c r="H1070" s="35" t="s">
        <v>57</v>
      </c>
      <c r="I1070" s="34">
        <v>4147</v>
      </c>
      <c r="J1070" s="46">
        <f t="shared" si="32"/>
        <v>300761.04096021486</v>
      </c>
      <c r="K1070" s="36">
        <f t="shared" si="33"/>
        <v>300761.73694883176</v>
      </c>
    </row>
    <row r="1071" spans="1:11" x14ac:dyDescent="0.25">
      <c r="A1071" s="58">
        <v>2400053</v>
      </c>
      <c r="B1071" s="34">
        <v>24</v>
      </c>
      <c r="C1071" s="35" t="s">
        <v>61</v>
      </c>
      <c r="D1071" s="34">
        <v>561</v>
      </c>
      <c r="E1071" s="34">
        <v>6</v>
      </c>
      <c r="F1071" s="35" t="s">
        <v>53</v>
      </c>
      <c r="G1071" s="34">
        <v>47</v>
      </c>
      <c r="H1071" s="35" t="s">
        <v>57</v>
      </c>
      <c r="I1071" s="34">
        <v>2832</v>
      </c>
      <c r="J1071" s="46">
        <f t="shared" si="32"/>
        <v>205368.02266241395</v>
      </c>
      <c r="K1071" s="36">
        <f t="shared" si="33"/>
        <v>205368.49790284268</v>
      </c>
    </row>
    <row r="1072" spans="1:11" x14ac:dyDescent="0.25">
      <c r="A1072" s="58">
        <v>2400054</v>
      </c>
      <c r="B1072" s="34">
        <v>24</v>
      </c>
      <c r="C1072" s="35" t="s">
        <v>61</v>
      </c>
      <c r="D1072" s="34">
        <v>633</v>
      </c>
      <c r="E1072" s="34">
        <v>6</v>
      </c>
      <c r="F1072" s="35" t="s">
        <v>53</v>
      </c>
      <c r="G1072" s="34">
        <v>47</v>
      </c>
      <c r="H1072" s="35" t="s">
        <v>57</v>
      </c>
      <c r="I1072" s="34">
        <v>1615</v>
      </c>
      <c r="J1072" s="46">
        <f t="shared" si="32"/>
        <v>117084.14184992445</v>
      </c>
      <c r="K1072" s="36">
        <f t="shared" si="33"/>
        <v>117084.41279336075</v>
      </c>
    </row>
    <row r="1073" spans="1:11" x14ac:dyDescent="0.25">
      <c r="A1073" s="58">
        <v>2400055</v>
      </c>
      <c r="B1073" s="34">
        <v>24</v>
      </c>
      <c r="C1073" s="35" t="s">
        <v>61</v>
      </c>
      <c r="D1073" s="34">
        <v>912</v>
      </c>
      <c r="E1073" s="34">
        <v>6</v>
      </c>
      <c r="F1073" s="35" t="s">
        <v>53</v>
      </c>
      <c r="G1073" s="34">
        <v>47</v>
      </c>
      <c r="H1073" s="35" t="s">
        <v>57</v>
      </c>
      <c r="I1073" s="34">
        <v>3879</v>
      </c>
      <c r="J1073" s="46">
        <f t="shared" si="32"/>
        <v>281319.72620446532</v>
      </c>
      <c r="K1073" s="36">
        <f t="shared" si="33"/>
        <v>281320.37720409787</v>
      </c>
    </row>
    <row r="1074" spans="1:11" x14ac:dyDescent="0.25">
      <c r="A1074" s="58">
        <v>2400056</v>
      </c>
      <c r="B1074" s="34">
        <v>24</v>
      </c>
      <c r="C1074" s="35" t="s">
        <v>61</v>
      </c>
      <c r="D1074" s="34">
        <v>996</v>
      </c>
      <c r="E1074" s="34">
        <v>6</v>
      </c>
      <c r="F1074" s="35" t="s">
        <v>53</v>
      </c>
      <c r="G1074" s="34">
        <v>47</v>
      </c>
      <c r="H1074" s="35" t="s">
        <v>57</v>
      </c>
      <c r="I1074" s="34">
        <v>968</v>
      </c>
      <c r="J1074" s="46">
        <f t="shared" si="32"/>
        <v>70149.326003021648</v>
      </c>
      <c r="K1074" s="36">
        <f t="shared" si="33"/>
        <v>70149.488334991984</v>
      </c>
    </row>
    <row r="1075" spans="1:11" x14ac:dyDescent="0.25">
      <c r="A1075" s="58">
        <v>2400057</v>
      </c>
      <c r="B1075" s="34">
        <v>24</v>
      </c>
      <c r="C1075" s="35" t="s">
        <v>61</v>
      </c>
      <c r="D1075" s="34">
        <v>765</v>
      </c>
      <c r="E1075" s="34">
        <v>6</v>
      </c>
      <c r="F1075" s="35" t="s">
        <v>53</v>
      </c>
      <c r="G1075" s="34">
        <v>47</v>
      </c>
      <c r="H1075" s="35" t="s">
        <v>57</v>
      </c>
      <c r="I1075" s="34">
        <v>1204</v>
      </c>
      <c r="J1075" s="46">
        <f t="shared" si="32"/>
        <v>87269.289743159301</v>
      </c>
      <c r="K1075" s="36">
        <f t="shared" si="33"/>
        <v>87269.491692294978</v>
      </c>
    </row>
    <row r="1076" spans="1:11" x14ac:dyDescent="0.25">
      <c r="A1076" s="58">
        <v>2400058</v>
      </c>
      <c r="B1076" s="34">
        <v>24</v>
      </c>
      <c r="C1076" s="35" t="s">
        <v>61</v>
      </c>
      <c r="D1076" s="34">
        <v>624</v>
      </c>
      <c r="E1076" s="34">
        <v>6</v>
      </c>
      <c r="F1076" s="35" t="s">
        <v>53</v>
      </c>
      <c r="G1076" s="34">
        <v>47</v>
      </c>
      <c r="H1076" s="35" t="s">
        <v>57</v>
      </c>
      <c r="I1076" s="34">
        <v>1372</v>
      </c>
      <c r="J1076" s="46">
        <f t="shared" si="32"/>
        <v>99456.382575121694</v>
      </c>
      <c r="K1076" s="36">
        <f t="shared" si="33"/>
        <v>99456.612726307256</v>
      </c>
    </row>
    <row r="1077" spans="1:11" x14ac:dyDescent="0.25">
      <c r="A1077" s="58">
        <v>2400059</v>
      </c>
      <c r="B1077" s="34">
        <v>24</v>
      </c>
      <c r="C1077" s="35" t="s">
        <v>61</v>
      </c>
      <c r="D1077" s="34">
        <v>771</v>
      </c>
      <c r="E1077" s="34">
        <v>6</v>
      </c>
      <c r="F1077" s="35" t="s">
        <v>53</v>
      </c>
      <c r="G1077" s="34">
        <v>47</v>
      </c>
      <c r="H1077" s="35" t="s">
        <v>57</v>
      </c>
      <c r="I1077" s="34">
        <v>2036</v>
      </c>
      <c r="J1077" s="46">
        <f t="shared" si="32"/>
        <v>147624.4161490683</v>
      </c>
      <c r="K1077" s="36">
        <f t="shared" si="33"/>
        <v>147624.75776549871</v>
      </c>
    </row>
    <row r="1078" spans="1:11" x14ac:dyDescent="0.25">
      <c r="A1078" s="58">
        <v>2400060</v>
      </c>
      <c r="B1078" s="34">
        <v>24</v>
      </c>
      <c r="C1078" s="35" t="s">
        <v>61</v>
      </c>
      <c r="D1078" s="34">
        <v>834</v>
      </c>
      <c r="E1078" s="34">
        <v>6</v>
      </c>
      <c r="F1078" s="35" t="s">
        <v>53</v>
      </c>
      <c r="G1078" s="34">
        <v>47</v>
      </c>
      <c r="H1078" s="35" t="s">
        <v>57</v>
      </c>
      <c r="I1078" s="34">
        <v>595</v>
      </c>
      <c r="J1078" s="46">
        <f t="shared" si="32"/>
        <v>43091.078227295613</v>
      </c>
      <c r="K1078" s="36">
        <f t="shared" si="33"/>
        <v>43091.17794400041</v>
      </c>
    </row>
    <row r="1079" spans="1:11" x14ac:dyDescent="0.25">
      <c r="A1079" s="58">
        <v>2400061</v>
      </c>
      <c r="B1079" s="34">
        <v>24</v>
      </c>
      <c r="C1079" s="35" t="s">
        <v>61</v>
      </c>
      <c r="D1079" s="34">
        <v>606</v>
      </c>
      <c r="E1079" s="34">
        <v>6</v>
      </c>
      <c r="F1079" s="35" t="s">
        <v>53</v>
      </c>
      <c r="G1079" s="34">
        <v>47</v>
      </c>
      <c r="H1079" s="35" t="s">
        <v>57</v>
      </c>
      <c r="I1079" s="34">
        <v>133</v>
      </c>
      <c r="J1079" s="46">
        <f t="shared" si="32"/>
        <v>9576.5729393990259</v>
      </c>
      <c r="K1079" s="36">
        <f t="shared" si="33"/>
        <v>9576.5951004666076</v>
      </c>
    </row>
    <row r="1080" spans="1:11" x14ac:dyDescent="0.25">
      <c r="A1080" s="58">
        <v>2400062</v>
      </c>
      <c r="B1080" s="34">
        <v>24</v>
      </c>
      <c r="C1080" s="35" t="s">
        <v>61</v>
      </c>
      <c r="D1080" s="34">
        <v>696</v>
      </c>
      <c r="E1080" s="34">
        <v>6</v>
      </c>
      <c r="F1080" s="35" t="s">
        <v>53</v>
      </c>
      <c r="G1080" s="34">
        <v>47</v>
      </c>
      <c r="H1080" s="35" t="s">
        <v>57</v>
      </c>
      <c r="I1080" s="34">
        <v>1791</v>
      </c>
      <c r="J1080" s="46">
        <f t="shared" si="32"/>
        <v>129851.57243578981</v>
      </c>
      <c r="K1080" s="36">
        <f t="shared" si="33"/>
        <v>129851.87292423077</v>
      </c>
    </row>
    <row r="1081" spans="1:11" x14ac:dyDescent="0.25">
      <c r="A1081" s="58">
        <v>2400063</v>
      </c>
      <c r="B1081" s="34">
        <v>24</v>
      </c>
      <c r="C1081" s="35" t="s">
        <v>61</v>
      </c>
      <c r="D1081" s="34">
        <v>753</v>
      </c>
      <c r="E1081" s="34">
        <v>6</v>
      </c>
      <c r="F1081" s="35" t="s">
        <v>53</v>
      </c>
      <c r="G1081" s="34">
        <v>47</v>
      </c>
      <c r="H1081" s="35" t="s">
        <v>57</v>
      </c>
      <c r="I1081" s="34">
        <v>1177</v>
      </c>
      <c r="J1081" s="46">
        <f t="shared" si="32"/>
        <v>85310.649823736778</v>
      </c>
      <c r="K1081" s="36">
        <f t="shared" si="33"/>
        <v>85310.847240400137</v>
      </c>
    </row>
    <row r="1082" spans="1:11" x14ac:dyDescent="0.25">
      <c r="A1082" s="58">
        <v>2400064</v>
      </c>
      <c r="B1082" s="34">
        <v>24</v>
      </c>
      <c r="C1082" s="35" t="s">
        <v>61</v>
      </c>
      <c r="D1082" s="34">
        <v>654</v>
      </c>
      <c r="E1082" s="34">
        <v>6</v>
      </c>
      <c r="F1082" s="35" t="s">
        <v>53</v>
      </c>
      <c r="G1082" s="34">
        <v>47</v>
      </c>
      <c r="H1082" s="35" t="s">
        <v>57</v>
      </c>
      <c r="I1082" s="34">
        <v>410</v>
      </c>
      <c r="J1082" s="46">
        <f t="shared" si="32"/>
        <v>29670.767668289405</v>
      </c>
      <c r="K1082" s="36">
        <f t="shared" si="33"/>
        <v>29670.836329165446</v>
      </c>
    </row>
    <row r="1083" spans="1:11" x14ac:dyDescent="0.25">
      <c r="A1083" s="58">
        <v>2400065</v>
      </c>
      <c r="B1083" s="34">
        <v>24</v>
      </c>
      <c r="C1083" s="35" t="s">
        <v>61</v>
      </c>
      <c r="D1083" s="34">
        <v>750</v>
      </c>
      <c r="E1083" s="34">
        <v>6</v>
      </c>
      <c r="F1083" s="35" t="s">
        <v>53</v>
      </c>
      <c r="G1083" s="34">
        <v>47</v>
      </c>
      <c r="H1083" s="35" t="s">
        <v>57</v>
      </c>
      <c r="I1083" s="34">
        <v>145</v>
      </c>
      <c r="J1083" s="46">
        <f t="shared" si="32"/>
        <v>10447.079570253483</v>
      </c>
      <c r="K1083" s="36">
        <f t="shared" si="33"/>
        <v>10447.1037457532</v>
      </c>
    </row>
    <row r="1084" spans="1:11" x14ac:dyDescent="0.25">
      <c r="A1084" s="58">
        <v>2400066</v>
      </c>
      <c r="B1084" s="34">
        <v>24</v>
      </c>
      <c r="C1084" s="35" t="s">
        <v>61</v>
      </c>
      <c r="D1084" s="34">
        <v>792</v>
      </c>
      <c r="E1084" s="34">
        <v>6</v>
      </c>
      <c r="F1084" s="35" t="s">
        <v>53</v>
      </c>
      <c r="G1084" s="34">
        <v>47</v>
      </c>
      <c r="H1084" s="35" t="s">
        <v>57</v>
      </c>
      <c r="I1084" s="34">
        <v>5378</v>
      </c>
      <c r="J1084" s="46">
        <f t="shared" si="32"/>
        <v>390060.51284203457</v>
      </c>
      <c r="K1084" s="36">
        <f t="shared" si="33"/>
        <v>390061.41547781468</v>
      </c>
    </row>
    <row r="1085" spans="1:11" x14ac:dyDescent="0.25">
      <c r="A1085" s="58">
        <v>2400067</v>
      </c>
      <c r="B1085" s="34">
        <v>24</v>
      </c>
      <c r="C1085" s="35" t="s">
        <v>61</v>
      </c>
      <c r="D1085" s="34">
        <v>678</v>
      </c>
      <c r="E1085" s="34">
        <v>6</v>
      </c>
      <c r="F1085" s="35" t="s">
        <v>53</v>
      </c>
      <c r="G1085" s="34">
        <v>47</v>
      </c>
      <c r="H1085" s="35" t="s">
        <v>57</v>
      </c>
      <c r="I1085" s="34">
        <v>2245</v>
      </c>
      <c r="J1085" s="46">
        <f t="shared" si="32"/>
        <v>162785.73996978343</v>
      </c>
      <c r="K1085" s="36">
        <f t="shared" si="33"/>
        <v>162786.11667090686</v>
      </c>
    </row>
    <row r="1086" spans="1:11" x14ac:dyDescent="0.25">
      <c r="A1086" s="58">
        <v>2400068</v>
      </c>
      <c r="B1086" s="34">
        <v>24</v>
      </c>
      <c r="C1086" s="35" t="s">
        <v>61</v>
      </c>
      <c r="D1086" s="34">
        <v>774</v>
      </c>
      <c r="E1086" s="34">
        <v>6</v>
      </c>
      <c r="F1086" s="35" t="s">
        <v>53</v>
      </c>
      <c r="G1086" s="34">
        <v>47</v>
      </c>
      <c r="H1086" s="35" t="s">
        <v>57</v>
      </c>
      <c r="I1086" s="34">
        <v>3236</v>
      </c>
      <c r="J1086" s="46">
        <f t="shared" si="32"/>
        <v>234675.07923451401</v>
      </c>
      <c r="K1086" s="36">
        <f t="shared" si="33"/>
        <v>234675.62229415795</v>
      </c>
    </row>
    <row r="1087" spans="1:11" x14ac:dyDescent="0.25">
      <c r="A1087" s="58">
        <v>2400069</v>
      </c>
      <c r="B1087" s="34">
        <v>24</v>
      </c>
      <c r="C1087" s="35" t="s">
        <v>61</v>
      </c>
      <c r="D1087" s="34">
        <v>687</v>
      </c>
      <c r="E1087" s="34">
        <v>6</v>
      </c>
      <c r="F1087" s="35" t="s">
        <v>53</v>
      </c>
      <c r="G1087" s="34">
        <v>47</v>
      </c>
      <c r="H1087" s="35" t="s">
        <v>57</v>
      </c>
      <c r="I1087" s="34">
        <v>2184</v>
      </c>
      <c r="J1087" s="46">
        <f t="shared" si="32"/>
        <v>158360.66459627327</v>
      </c>
      <c r="K1087" s="36">
        <f t="shared" si="33"/>
        <v>158361.03105736666</v>
      </c>
    </row>
    <row r="1088" spans="1:11" x14ac:dyDescent="0.25">
      <c r="A1088" s="58">
        <v>2400070</v>
      </c>
      <c r="B1088" s="34">
        <v>24</v>
      </c>
      <c r="C1088" s="35" t="s">
        <v>61</v>
      </c>
      <c r="D1088" s="34">
        <v>924</v>
      </c>
      <c r="E1088" s="34">
        <v>6</v>
      </c>
      <c r="F1088" s="35" t="s">
        <v>53</v>
      </c>
      <c r="G1088" s="34">
        <v>47</v>
      </c>
      <c r="H1088" s="35" t="s">
        <v>57</v>
      </c>
      <c r="I1088" s="34">
        <v>3498</v>
      </c>
      <c r="J1088" s="46">
        <f t="shared" si="32"/>
        <v>253681.14067483632</v>
      </c>
      <c r="K1088" s="36">
        <f t="shared" si="33"/>
        <v>253681.72771624854</v>
      </c>
    </row>
    <row r="1089" spans="1:11" x14ac:dyDescent="0.25">
      <c r="A1089" s="58">
        <v>2400071</v>
      </c>
      <c r="B1089" s="34">
        <v>24</v>
      </c>
      <c r="C1089" s="35" t="s">
        <v>61</v>
      </c>
      <c r="D1089" s="34">
        <v>912</v>
      </c>
      <c r="E1089" s="34">
        <v>6</v>
      </c>
      <c r="F1089" s="35" t="s">
        <v>53</v>
      </c>
      <c r="G1089" s="34">
        <v>47</v>
      </c>
      <c r="H1089" s="35" t="s">
        <v>57</v>
      </c>
      <c r="I1089" s="34">
        <v>4064</v>
      </c>
      <c r="J1089" s="46">
        <f t="shared" si="32"/>
        <v>294740.03676347155</v>
      </c>
      <c r="K1089" s="36">
        <f t="shared" si="33"/>
        <v>294740.71881893283</v>
      </c>
    </row>
    <row r="1090" spans="1:11" x14ac:dyDescent="0.25">
      <c r="A1090" s="58">
        <v>2400072</v>
      </c>
      <c r="B1090" s="34">
        <v>24</v>
      </c>
      <c r="C1090" s="35" t="s">
        <v>61</v>
      </c>
      <c r="D1090" s="34">
        <v>723</v>
      </c>
      <c r="E1090" s="34">
        <v>6</v>
      </c>
      <c r="F1090" s="35" t="s">
        <v>53</v>
      </c>
      <c r="G1090" s="34">
        <v>47</v>
      </c>
      <c r="H1090" s="35" t="s">
        <v>57</v>
      </c>
      <c r="I1090" s="34">
        <v>3681</v>
      </c>
      <c r="J1090" s="46">
        <f t="shared" si="32"/>
        <v>266956.3667953668</v>
      </c>
      <c r="K1090" s="36">
        <f t="shared" si="33"/>
        <v>266956.98455686908</v>
      </c>
    </row>
    <row r="1091" spans="1:11" x14ac:dyDescent="0.25">
      <c r="A1091" s="58">
        <v>2400073</v>
      </c>
      <c r="B1091" s="34">
        <v>24</v>
      </c>
      <c r="C1091" s="35" t="s">
        <v>61</v>
      </c>
      <c r="D1091" s="34">
        <v>525</v>
      </c>
      <c r="E1091" s="34">
        <v>6</v>
      </c>
      <c r="F1091" s="35" t="s">
        <v>53</v>
      </c>
      <c r="G1091" s="34">
        <v>47</v>
      </c>
      <c r="H1091" s="35" t="s">
        <v>57</v>
      </c>
      <c r="I1091" s="34">
        <v>4365</v>
      </c>
      <c r="J1091" s="46">
        <f t="shared" ref="J1091:J1154" si="34">(1+(I1091-1)*((432135-1)/(5958-1)))</f>
        <v>316575.24475407082</v>
      </c>
      <c r="K1091" s="36">
        <f t="shared" ref="K1091:K1154" si="35">J1091+(J1091/432135)</f>
        <v>316575.97733820486</v>
      </c>
    </row>
    <row r="1092" spans="1:11" x14ac:dyDescent="0.25">
      <c r="A1092" s="58">
        <v>2400074</v>
      </c>
      <c r="B1092" s="34">
        <v>24</v>
      </c>
      <c r="C1092" s="35" t="s">
        <v>61</v>
      </c>
      <c r="D1092" s="34">
        <v>579</v>
      </c>
      <c r="E1092" s="34">
        <v>6</v>
      </c>
      <c r="F1092" s="35" t="s">
        <v>53</v>
      </c>
      <c r="G1092" s="34">
        <v>47</v>
      </c>
      <c r="H1092" s="35" t="s">
        <v>57</v>
      </c>
      <c r="I1092" s="34">
        <v>3998</v>
      </c>
      <c r="J1092" s="46">
        <f t="shared" si="34"/>
        <v>289952.25029377203</v>
      </c>
      <c r="K1092" s="36">
        <f t="shared" si="35"/>
        <v>289952.92126985657</v>
      </c>
    </row>
    <row r="1093" spans="1:11" x14ac:dyDescent="0.25">
      <c r="A1093" s="58">
        <v>2400075</v>
      </c>
      <c r="B1093" s="34">
        <v>24</v>
      </c>
      <c r="C1093" s="35" t="s">
        <v>61</v>
      </c>
      <c r="D1093" s="34">
        <v>834</v>
      </c>
      <c r="E1093" s="34">
        <v>6</v>
      </c>
      <c r="F1093" s="35" t="s">
        <v>53</v>
      </c>
      <c r="G1093" s="34">
        <v>47</v>
      </c>
      <c r="H1093" s="35" t="s">
        <v>57</v>
      </c>
      <c r="I1093" s="34">
        <v>4224</v>
      </c>
      <c r="J1093" s="46">
        <f t="shared" si="34"/>
        <v>306346.79184153094</v>
      </c>
      <c r="K1093" s="36">
        <f t="shared" si="35"/>
        <v>306347.50075608736</v>
      </c>
    </row>
    <row r="1094" spans="1:11" x14ac:dyDescent="0.25">
      <c r="A1094" s="58">
        <v>2400076</v>
      </c>
      <c r="B1094" s="34">
        <v>24</v>
      </c>
      <c r="C1094" s="35" t="s">
        <v>61</v>
      </c>
      <c r="D1094" s="34">
        <v>729</v>
      </c>
      <c r="E1094" s="34">
        <v>6</v>
      </c>
      <c r="F1094" s="35" t="s">
        <v>53</v>
      </c>
      <c r="G1094" s="34">
        <v>47</v>
      </c>
      <c r="H1094" s="35" t="s">
        <v>57</v>
      </c>
      <c r="I1094" s="34">
        <v>5815</v>
      </c>
      <c r="J1094" s="46">
        <f t="shared" si="34"/>
        <v>421761.46264898434</v>
      </c>
      <c r="K1094" s="36">
        <f t="shared" si="35"/>
        <v>421762.43864366808</v>
      </c>
    </row>
    <row r="1095" spans="1:11" x14ac:dyDescent="0.25">
      <c r="A1095" s="58">
        <v>2400077</v>
      </c>
      <c r="B1095" s="34">
        <v>24</v>
      </c>
      <c r="C1095" s="35" t="s">
        <v>61</v>
      </c>
      <c r="D1095" s="34">
        <v>672</v>
      </c>
      <c r="E1095" s="34">
        <v>6</v>
      </c>
      <c r="F1095" s="35" t="s">
        <v>53</v>
      </c>
      <c r="G1095" s="34">
        <v>47</v>
      </c>
      <c r="H1095" s="35" t="s">
        <v>57</v>
      </c>
      <c r="I1095" s="34">
        <v>3946</v>
      </c>
      <c r="J1095" s="46">
        <f t="shared" si="34"/>
        <v>286180.05489340267</v>
      </c>
      <c r="K1095" s="36">
        <f t="shared" si="35"/>
        <v>286180.71714028128</v>
      </c>
    </row>
    <row r="1096" spans="1:11" x14ac:dyDescent="0.25">
      <c r="A1096" s="58">
        <v>2400078</v>
      </c>
      <c r="B1096" s="34">
        <v>24</v>
      </c>
      <c r="C1096" s="35" t="s">
        <v>61</v>
      </c>
      <c r="D1096" s="34">
        <v>663</v>
      </c>
      <c r="E1096" s="34">
        <v>6</v>
      </c>
      <c r="F1096" s="35" t="s">
        <v>53</v>
      </c>
      <c r="G1096" s="34">
        <v>47</v>
      </c>
      <c r="H1096" s="35" t="s">
        <v>57</v>
      </c>
      <c r="I1096" s="34">
        <v>4489</v>
      </c>
      <c r="J1096" s="46">
        <f t="shared" si="34"/>
        <v>325570.47993956687</v>
      </c>
      <c r="K1096" s="36">
        <f t="shared" si="35"/>
        <v>325571.23333949962</v>
      </c>
    </row>
    <row r="1097" spans="1:11" x14ac:dyDescent="0.25">
      <c r="A1097" s="58">
        <v>2400079</v>
      </c>
      <c r="B1097" s="34">
        <v>24</v>
      </c>
      <c r="C1097" s="35" t="s">
        <v>61</v>
      </c>
      <c r="D1097" s="34">
        <v>561</v>
      </c>
      <c r="E1097" s="34">
        <v>6</v>
      </c>
      <c r="F1097" s="35" t="s">
        <v>53</v>
      </c>
      <c r="G1097" s="34">
        <v>47</v>
      </c>
      <c r="H1097" s="35" t="s">
        <v>57</v>
      </c>
      <c r="I1097" s="34">
        <v>4384</v>
      </c>
      <c r="J1097" s="46">
        <f t="shared" si="34"/>
        <v>317953.54691959039</v>
      </c>
      <c r="K1097" s="36">
        <f t="shared" si="35"/>
        <v>317954.28269324196</v>
      </c>
    </row>
    <row r="1098" spans="1:11" x14ac:dyDescent="0.25">
      <c r="A1098" s="58">
        <v>2400080</v>
      </c>
      <c r="B1098" s="34">
        <v>24</v>
      </c>
      <c r="C1098" s="35" t="s">
        <v>61</v>
      </c>
      <c r="D1098" s="34">
        <v>735</v>
      </c>
      <c r="E1098" s="34">
        <v>6</v>
      </c>
      <c r="F1098" s="35" t="s">
        <v>53</v>
      </c>
      <c r="G1098" s="34">
        <v>47</v>
      </c>
      <c r="H1098" s="35" t="s">
        <v>57</v>
      </c>
      <c r="I1098" s="34">
        <v>4033</v>
      </c>
      <c r="J1098" s="46">
        <f t="shared" si="34"/>
        <v>292491.22796709754</v>
      </c>
      <c r="K1098" s="36">
        <f t="shared" si="35"/>
        <v>292491.90481860912</v>
      </c>
    </row>
    <row r="1099" spans="1:11" x14ac:dyDescent="0.25">
      <c r="A1099" s="58">
        <v>2400081</v>
      </c>
      <c r="B1099" s="34">
        <v>24</v>
      </c>
      <c r="C1099" s="35" t="s">
        <v>61</v>
      </c>
      <c r="D1099" s="34">
        <v>564</v>
      </c>
      <c r="E1099" s="34">
        <v>6</v>
      </c>
      <c r="F1099" s="35" t="s">
        <v>53</v>
      </c>
      <c r="G1099" s="34">
        <v>47</v>
      </c>
      <c r="H1099" s="35" t="s">
        <v>57</v>
      </c>
      <c r="I1099" s="34">
        <v>4189</v>
      </c>
      <c r="J1099" s="46">
        <f t="shared" si="34"/>
        <v>303807.81416820543</v>
      </c>
      <c r="K1099" s="36">
        <f t="shared" si="35"/>
        <v>303808.51720733481</v>
      </c>
    </row>
    <row r="1100" spans="1:11" x14ac:dyDescent="0.25">
      <c r="A1100" s="58">
        <v>2400082</v>
      </c>
      <c r="B1100" s="34">
        <v>24</v>
      </c>
      <c r="C1100" s="35" t="s">
        <v>61</v>
      </c>
      <c r="D1100" s="34">
        <v>828</v>
      </c>
      <c r="E1100" s="34">
        <v>6</v>
      </c>
      <c r="F1100" s="35" t="s">
        <v>53</v>
      </c>
      <c r="G1100" s="34">
        <v>47</v>
      </c>
      <c r="H1100" s="35" t="s">
        <v>57</v>
      </c>
      <c r="I1100" s="34">
        <v>4205</v>
      </c>
      <c r="J1100" s="46">
        <f t="shared" si="34"/>
        <v>304968.48967601138</v>
      </c>
      <c r="K1100" s="36">
        <f t="shared" si="35"/>
        <v>304969.19540105027</v>
      </c>
    </row>
    <row r="1101" spans="1:11" x14ac:dyDescent="0.25">
      <c r="A1101" s="58">
        <v>2400083</v>
      </c>
      <c r="B1101" s="34">
        <v>24</v>
      </c>
      <c r="C1101" s="35" t="s">
        <v>61</v>
      </c>
      <c r="D1101" s="34">
        <v>594</v>
      </c>
      <c r="E1101" s="34">
        <v>6</v>
      </c>
      <c r="F1101" s="35" t="s">
        <v>53</v>
      </c>
      <c r="G1101" s="34">
        <v>47</v>
      </c>
      <c r="H1101" s="35" t="s">
        <v>57</v>
      </c>
      <c r="I1101" s="34">
        <v>4424</v>
      </c>
      <c r="J1101" s="46">
        <f t="shared" si="34"/>
        <v>320855.23568910523</v>
      </c>
      <c r="K1101" s="36">
        <f t="shared" si="35"/>
        <v>320855.97817753057</v>
      </c>
    </row>
    <row r="1102" spans="1:11" x14ac:dyDescent="0.25">
      <c r="A1102" s="58">
        <v>2400084</v>
      </c>
      <c r="B1102" s="34">
        <v>24</v>
      </c>
      <c r="C1102" s="35" t="s">
        <v>61</v>
      </c>
      <c r="D1102" s="34">
        <v>696</v>
      </c>
      <c r="E1102" s="34">
        <v>6</v>
      </c>
      <c r="F1102" s="35" t="s">
        <v>53</v>
      </c>
      <c r="G1102" s="34">
        <v>47</v>
      </c>
      <c r="H1102" s="35" t="s">
        <v>57</v>
      </c>
      <c r="I1102" s="34">
        <v>3796</v>
      </c>
      <c r="J1102" s="46">
        <f t="shared" si="34"/>
        <v>275298.72200772201</v>
      </c>
      <c r="K1102" s="36">
        <f t="shared" si="35"/>
        <v>275299.35907419893</v>
      </c>
    </row>
    <row r="1103" spans="1:11" x14ac:dyDescent="0.25">
      <c r="A1103" s="58">
        <v>2400085</v>
      </c>
      <c r="B1103" s="34">
        <v>24</v>
      </c>
      <c r="C1103" s="35" t="s">
        <v>61</v>
      </c>
      <c r="D1103" s="34">
        <v>504</v>
      </c>
      <c r="E1103" s="34">
        <v>6</v>
      </c>
      <c r="F1103" s="35" t="s">
        <v>53</v>
      </c>
      <c r="G1103" s="34">
        <v>47</v>
      </c>
      <c r="H1103" s="35" t="s">
        <v>57</v>
      </c>
      <c r="I1103" s="34">
        <v>5768</v>
      </c>
      <c r="J1103" s="46">
        <f t="shared" si="34"/>
        <v>418351.97834480443</v>
      </c>
      <c r="K1103" s="36">
        <f t="shared" si="35"/>
        <v>418352.94644962897</v>
      </c>
    </row>
    <row r="1104" spans="1:11" x14ac:dyDescent="0.25">
      <c r="A1104" s="58">
        <v>2400086</v>
      </c>
      <c r="B1104" s="34">
        <v>24</v>
      </c>
      <c r="C1104" s="35" t="s">
        <v>61</v>
      </c>
      <c r="D1104" s="34">
        <v>597</v>
      </c>
      <c r="E1104" s="34">
        <v>6</v>
      </c>
      <c r="F1104" s="35" t="s">
        <v>53</v>
      </c>
      <c r="G1104" s="34">
        <v>47</v>
      </c>
      <c r="H1104" s="35" t="s">
        <v>57</v>
      </c>
      <c r="I1104" s="34">
        <v>5189</v>
      </c>
      <c r="J1104" s="46">
        <f t="shared" si="34"/>
        <v>376350.03340607684</v>
      </c>
      <c r="K1104" s="36">
        <f t="shared" si="35"/>
        <v>376350.9043145508</v>
      </c>
    </row>
    <row r="1105" spans="1:11" x14ac:dyDescent="0.25">
      <c r="A1105" s="58">
        <v>2400087</v>
      </c>
      <c r="B1105" s="34">
        <v>24</v>
      </c>
      <c r="C1105" s="35" t="s">
        <v>61</v>
      </c>
      <c r="D1105" s="34">
        <v>630</v>
      </c>
      <c r="E1105" s="34">
        <v>6</v>
      </c>
      <c r="F1105" s="35" t="s">
        <v>53</v>
      </c>
      <c r="G1105" s="34">
        <v>47</v>
      </c>
      <c r="H1105" s="35" t="s">
        <v>57</v>
      </c>
      <c r="I1105" s="34">
        <v>5278</v>
      </c>
      <c r="J1105" s="46">
        <f t="shared" si="34"/>
        <v>382806.29091824742</v>
      </c>
      <c r="K1105" s="36">
        <f t="shared" si="35"/>
        <v>382807.17676709307</v>
      </c>
    </row>
    <row r="1106" spans="1:11" x14ac:dyDescent="0.25">
      <c r="A1106" s="58">
        <v>2400088</v>
      </c>
      <c r="B1106" s="34">
        <v>24</v>
      </c>
      <c r="C1106" s="35" t="s">
        <v>61</v>
      </c>
      <c r="D1106" s="34">
        <v>837</v>
      </c>
      <c r="E1106" s="34">
        <v>6</v>
      </c>
      <c r="F1106" s="35" t="s">
        <v>53</v>
      </c>
      <c r="G1106" s="34">
        <v>47</v>
      </c>
      <c r="H1106" s="35" t="s">
        <v>57</v>
      </c>
      <c r="I1106" s="34">
        <v>5630</v>
      </c>
      <c r="J1106" s="46">
        <f t="shared" si="34"/>
        <v>408341.15208997816</v>
      </c>
      <c r="K1106" s="36">
        <f t="shared" si="35"/>
        <v>408342.09702883312</v>
      </c>
    </row>
    <row r="1107" spans="1:11" x14ac:dyDescent="0.25">
      <c r="A1107" s="58">
        <v>2400089</v>
      </c>
      <c r="B1107" s="34">
        <v>24</v>
      </c>
      <c r="C1107" s="35" t="s">
        <v>61</v>
      </c>
      <c r="D1107" s="34">
        <v>561</v>
      </c>
      <c r="E1107" s="34">
        <v>6</v>
      </c>
      <c r="F1107" s="35" t="s">
        <v>53</v>
      </c>
      <c r="G1107" s="34">
        <v>47</v>
      </c>
      <c r="H1107" s="35" t="s">
        <v>57</v>
      </c>
      <c r="I1107" s="34">
        <v>5448</v>
      </c>
      <c r="J1107" s="46">
        <f t="shared" si="34"/>
        <v>395138.46818868554</v>
      </c>
      <c r="K1107" s="36">
        <f t="shared" si="35"/>
        <v>395139.38257531979</v>
      </c>
    </row>
    <row r="1108" spans="1:11" x14ac:dyDescent="0.25">
      <c r="A1108" s="58">
        <v>2400090</v>
      </c>
      <c r="B1108" s="34">
        <v>24</v>
      </c>
      <c r="C1108" s="35" t="s">
        <v>61</v>
      </c>
      <c r="D1108" s="34">
        <v>564</v>
      </c>
      <c r="E1108" s="34">
        <v>6</v>
      </c>
      <c r="F1108" s="35" t="s">
        <v>53</v>
      </c>
      <c r="G1108" s="34">
        <v>47</v>
      </c>
      <c r="H1108" s="35" t="s">
        <v>57</v>
      </c>
      <c r="I1108" s="34">
        <v>5840</v>
      </c>
      <c r="J1108" s="46">
        <f t="shared" si="34"/>
        <v>423575.01812993112</v>
      </c>
      <c r="K1108" s="36">
        <f t="shared" si="35"/>
        <v>423575.99832134845</v>
      </c>
    </row>
    <row r="1109" spans="1:11" x14ac:dyDescent="0.25">
      <c r="A1109" s="58">
        <v>2400091</v>
      </c>
      <c r="B1109" s="34">
        <v>24</v>
      </c>
      <c r="C1109" s="35" t="s">
        <v>61</v>
      </c>
      <c r="D1109" s="34">
        <v>558</v>
      </c>
      <c r="E1109" s="34">
        <v>6</v>
      </c>
      <c r="F1109" s="35" t="s">
        <v>53</v>
      </c>
      <c r="G1109" s="34">
        <v>47</v>
      </c>
      <c r="H1109" s="35" t="s">
        <v>57</v>
      </c>
      <c r="I1109" s="34">
        <v>5633</v>
      </c>
      <c r="J1109" s="46">
        <f t="shared" si="34"/>
        <v>408558.77874769177</v>
      </c>
      <c r="K1109" s="36">
        <f t="shared" si="35"/>
        <v>408559.72419015475</v>
      </c>
    </row>
    <row r="1110" spans="1:11" x14ac:dyDescent="0.25">
      <c r="A1110" s="58">
        <v>2400092</v>
      </c>
      <c r="B1110" s="34">
        <v>24</v>
      </c>
      <c r="C1110" s="35" t="s">
        <v>61</v>
      </c>
      <c r="D1110" s="34">
        <v>576</v>
      </c>
      <c r="E1110" s="34">
        <v>6</v>
      </c>
      <c r="F1110" s="35" t="s">
        <v>53</v>
      </c>
      <c r="G1110" s="34">
        <v>47</v>
      </c>
      <c r="H1110" s="35" t="s">
        <v>57</v>
      </c>
      <c r="I1110" s="34">
        <v>5691</v>
      </c>
      <c r="J1110" s="46">
        <f t="shared" si="34"/>
        <v>412766.22746348829</v>
      </c>
      <c r="K1110" s="36">
        <f t="shared" si="35"/>
        <v>412767.18264237326</v>
      </c>
    </row>
    <row r="1111" spans="1:11" x14ac:dyDescent="0.25">
      <c r="A1111" s="58">
        <v>2400093</v>
      </c>
      <c r="B1111" s="34">
        <v>24</v>
      </c>
      <c r="C1111" s="35" t="s">
        <v>61</v>
      </c>
      <c r="D1111" s="34">
        <v>705</v>
      </c>
      <c r="E1111" s="34">
        <v>6</v>
      </c>
      <c r="F1111" s="35" t="s">
        <v>53</v>
      </c>
      <c r="G1111" s="34">
        <v>47</v>
      </c>
      <c r="H1111" s="35" t="s">
        <v>57</v>
      </c>
      <c r="I1111" s="34">
        <v>5852</v>
      </c>
      <c r="J1111" s="46">
        <f t="shared" si="34"/>
        <v>424445.52476078563</v>
      </c>
      <c r="K1111" s="36">
        <f t="shared" si="35"/>
        <v>424446.50696663512</v>
      </c>
    </row>
    <row r="1112" spans="1:11" x14ac:dyDescent="0.25">
      <c r="A1112" s="58">
        <v>2500001</v>
      </c>
      <c r="B1112" s="34">
        <v>25</v>
      </c>
      <c r="C1112" s="35" t="s">
        <v>62</v>
      </c>
      <c r="D1112" s="34">
        <v>813</v>
      </c>
      <c r="E1112" s="34">
        <v>7</v>
      </c>
      <c r="F1112" s="35" t="s">
        <v>55</v>
      </c>
      <c r="G1112" s="34">
        <v>10</v>
      </c>
      <c r="H1112" s="35" t="s">
        <v>58</v>
      </c>
      <c r="I1112" s="34">
        <v>5738</v>
      </c>
      <c r="J1112" s="46">
        <f t="shared" si="34"/>
        <v>416175.71176766825</v>
      </c>
      <c r="K1112" s="36">
        <f t="shared" si="35"/>
        <v>416176.67483641242</v>
      </c>
    </row>
    <row r="1113" spans="1:11" x14ac:dyDescent="0.25">
      <c r="A1113" s="58">
        <v>2500002</v>
      </c>
      <c r="B1113" s="34">
        <v>25</v>
      </c>
      <c r="C1113" s="35" t="s">
        <v>62</v>
      </c>
      <c r="D1113" s="34">
        <v>849</v>
      </c>
      <c r="E1113" s="34">
        <v>7</v>
      </c>
      <c r="F1113" s="35" t="s">
        <v>55</v>
      </c>
      <c r="G1113" s="34">
        <v>10</v>
      </c>
      <c r="H1113" s="35" t="s">
        <v>58</v>
      </c>
      <c r="I1113" s="34">
        <v>5716</v>
      </c>
      <c r="J1113" s="46">
        <f t="shared" si="34"/>
        <v>414579.78294443508</v>
      </c>
      <c r="K1113" s="36">
        <f t="shared" si="35"/>
        <v>414580.74232005369</v>
      </c>
    </row>
    <row r="1114" spans="1:11" x14ac:dyDescent="0.25">
      <c r="A1114" s="58">
        <v>2500003</v>
      </c>
      <c r="B1114" s="34">
        <v>25</v>
      </c>
      <c r="C1114" s="35" t="s">
        <v>62</v>
      </c>
      <c r="D1114" s="34">
        <v>825</v>
      </c>
      <c r="E1114" s="34">
        <v>7</v>
      </c>
      <c r="F1114" s="35" t="s">
        <v>55</v>
      </c>
      <c r="G1114" s="34">
        <v>10</v>
      </c>
      <c r="H1114" s="35" t="s">
        <v>58</v>
      </c>
      <c r="I1114" s="34">
        <v>5737</v>
      </c>
      <c r="J1114" s="46">
        <f t="shared" si="34"/>
        <v>416103.16954843036</v>
      </c>
      <c r="K1114" s="36">
        <f t="shared" si="35"/>
        <v>416104.13244930521</v>
      </c>
    </row>
    <row r="1115" spans="1:11" x14ac:dyDescent="0.25">
      <c r="A1115" s="58">
        <v>2500004</v>
      </c>
      <c r="B1115" s="34">
        <v>25</v>
      </c>
      <c r="C1115" s="35" t="s">
        <v>62</v>
      </c>
      <c r="D1115" s="34">
        <v>849</v>
      </c>
      <c r="E1115" s="34">
        <v>7</v>
      </c>
      <c r="F1115" s="35" t="s">
        <v>55</v>
      </c>
      <c r="G1115" s="34">
        <v>10</v>
      </c>
      <c r="H1115" s="35" t="s">
        <v>58</v>
      </c>
      <c r="I1115" s="34">
        <v>5197</v>
      </c>
      <c r="J1115" s="46">
        <f t="shared" si="34"/>
        <v>376930.37115997984</v>
      </c>
      <c r="K1115" s="36">
        <f t="shared" si="35"/>
        <v>376931.24341140856</v>
      </c>
    </row>
    <row r="1116" spans="1:11" x14ac:dyDescent="0.25">
      <c r="A1116" s="58">
        <v>2500005</v>
      </c>
      <c r="B1116" s="34">
        <v>25</v>
      </c>
      <c r="C1116" s="35" t="s">
        <v>62</v>
      </c>
      <c r="D1116" s="34">
        <v>645</v>
      </c>
      <c r="E1116" s="34">
        <v>7</v>
      </c>
      <c r="F1116" s="35" t="s">
        <v>55</v>
      </c>
      <c r="G1116" s="34">
        <v>10</v>
      </c>
      <c r="H1116" s="35" t="s">
        <v>58</v>
      </c>
      <c r="I1116" s="34">
        <v>5281</v>
      </c>
      <c r="J1116" s="46">
        <f t="shared" si="34"/>
        <v>383023.91757596104</v>
      </c>
      <c r="K1116" s="36">
        <f t="shared" si="35"/>
        <v>383024.80392841471</v>
      </c>
    </row>
    <row r="1117" spans="1:11" x14ac:dyDescent="0.25">
      <c r="A1117" s="58">
        <v>2500006</v>
      </c>
      <c r="B1117" s="34">
        <v>25</v>
      </c>
      <c r="C1117" s="35" t="s">
        <v>62</v>
      </c>
      <c r="D1117" s="34">
        <v>747</v>
      </c>
      <c r="E1117" s="34">
        <v>7</v>
      </c>
      <c r="F1117" s="35" t="s">
        <v>55</v>
      </c>
      <c r="G1117" s="34">
        <v>10</v>
      </c>
      <c r="H1117" s="35" t="s">
        <v>58</v>
      </c>
      <c r="I1117" s="34">
        <v>5888</v>
      </c>
      <c r="J1117" s="46">
        <f t="shared" si="34"/>
        <v>427057.04465334897</v>
      </c>
      <c r="K1117" s="36">
        <f t="shared" si="35"/>
        <v>427058.03290249483</v>
      </c>
    </row>
    <row r="1118" spans="1:11" x14ac:dyDescent="0.25">
      <c r="A1118" s="58">
        <v>2500007</v>
      </c>
      <c r="B1118" s="34">
        <v>25</v>
      </c>
      <c r="C1118" s="35" t="s">
        <v>62</v>
      </c>
      <c r="D1118" s="34">
        <v>714</v>
      </c>
      <c r="E1118" s="34">
        <v>7</v>
      </c>
      <c r="F1118" s="35" t="s">
        <v>55</v>
      </c>
      <c r="G1118" s="34">
        <v>10</v>
      </c>
      <c r="H1118" s="35" t="s">
        <v>58</v>
      </c>
      <c r="I1118" s="34">
        <v>5218</v>
      </c>
      <c r="J1118" s="46">
        <f t="shared" si="34"/>
        <v>378453.75776397513</v>
      </c>
      <c r="K1118" s="36">
        <f t="shared" si="35"/>
        <v>378454.63354066008</v>
      </c>
    </row>
    <row r="1119" spans="1:11" x14ac:dyDescent="0.25">
      <c r="A1119" s="58">
        <v>2500008</v>
      </c>
      <c r="B1119" s="34">
        <v>25</v>
      </c>
      <c r="C1119" s="35" t="s">
        <v>62</v>
      </c>
      <c r="D1119" s="34">
        <v>684</v>
      </c>
      <c r="E1119" s="34">
        <v>7</v>
      </c>
      <c r="F1119" s="35" t="s">
        <v>55</v>
      </c>
      <c r="G1119" s="34">
        <v>10</v>
      </c>
      <c r="H1119" s="35" t="s">
        <v>58</v>
      </c>
      <c r="I1119" s="34">
        <v>5146</v>
      </c>
      <c r="J1119" s="46">
        <f t="shared" si="34"/>
        <v>373230.71797884838</v>
      </c>
      <c r="K1119" s="36">
        <f t="shared" si="35"/>
        <v>373231.58166894055</v>
      </c>
    </row>
    <row r="1120" spans="1:11" x14ac:dyDescent="0.25">
      <c r="A1120" s="58">
        <v>2500009</v>
      </c>
      <c r="B1120" s="34">
        <v>25</v>
      </c>
      <c r="C1120" s="35" t="s">
        <v>62</v>
      </c>
      <c r="D1120" s="34">
        <v>600</v>
      </c>
      <c r="E1120" s="34">
        <v>7</v>
      </c>
      <c r="F1120" s="35" t="s">
        <v>55</v>
      </c>
      <c r="G1120" s="34">
        <v>10</v>
      </c>
      <c r="H1120" s="35" t="s">
        <v>58</v>
      </c>
      <c r="I1120" s="34">
        <v>5950</v>
      </c>
      <c r="J1120" s="46">
        <f t="shared" si="34"/>
        <v>431554.662246097</v>
      </c>
      <c r="K1120" s="36">
        <f t="shared" si="35"/>
        <v>431555.66090314224</v>
      </c>
    </row>
    <row r="1121" spans="1:11" x14ac:dyDescent="0.25">
      <c r="A1121" s="58">
        <v>2500010</v>
      </c>
      <c r="B1121" s="34">
        <v>25</v>
      </c>
      <c r="C1121" s="35" t="s">
        <v>62</v>
      </c>
      <c r="D1121" s="34">
        <v>639</v>
      </c>
      <c r="E1121" s="34">
        <v>7</v>
      </c>
      <c r="F1121" s="35" t="s">
        <v>55</v>
      </c>
      <c r="G1121" s="34">
        <v>10</v>
      </c>
      <c r="H1121" s="35" t="s">
        <v>58</v>
      </c>
      <c r="I1121" s="34">
        <v>5270</v>
      </c>
      <c r="J1121" s="46">
        <f t="shared" si="34"/>
        <v>382225.95316434442</v>
      </c>
      <c r="K1121" s="36">
        <f t="shared" si="35"/>
        <v>382226.83767023531</v>
      </c>
    </row>
    <row r="1122" spans="1:11" x14ac:dyDescent="0.25">
      <c r="A1122" s="58">
        <v>2500011</v>
      </c>
      <c r="B1122" s="34">
        <v>25</v>
      </c>
      <c r="C1122" s="35" t="s">
        <v>62</v>
      </c>
      <c r="D1122" s="34">
        <v>690</v>
      </c>
      <c r="E1122" s="34">
        <v>7</v>
      </c>
      <c r="F1122" s="35" t="s">
        <v>55</v>
      </c>
      <c r="G1122" s="34">
        <v>10</v>
      </c>
      <c r="H1122" s="35" t="s">
        <v>58</v>
      </c>
      <c r="I1122" s="34">
        <v>5377</v>
      </c>
      <c r="J1122" s="46">
        <f t="shared" si="34"/>
        <v>389987.97062279668</v>
      </c>
      <c r="K1122" s="36">
        <f t="shared" si="35"/>
        <v>389988.87309070746</v>
      </c>
    </row>
    <row r="1123" spans="1:11" x14ac:dyDescent="0.25">
      <c r="A1123" s="58">
        <v>2500012</v>
      </c>
      <c r="B1123" s="34">
        <v>25</v>
      </c>
      <c r="C1123" s="35" t="s">
        <v>62</v>
      </c>
      <c r="D1123" s="34">
        <v>669</v>
      </c>
      <c r="E1123" s="34">
        <v>7</v>
      </c>
      <c r="F1123" s="35" t="s">
        <v>55</v>
      </c>
      <c r="G1123" s="34">
        <v>10</v>
      </c>
      <c r="H1123" s="35" t="s">
        <v>58</v>
      </c>
      <c r="I1123" s="34">
        <v>4878</v>
      </c>
      <c r="J1123" s="46">
        <f t="shared" si="34"/>
        <v>353789.40322309884</v>
      </c>
      <c r="K1123" s="36">
        <f t="shared" si="35"/>
        <v>353790.22192420665</v>
      </c>
    </row>
    <row r="1124" spans="1:11" x14ac:dyDescent="0.25">
      <c r="A1124" s="58">
        <v>2500013</v>
      </c>
      <c r="B1124" s="34">
        <v>25</v>
      </c>
      <c r="C1124" s="35" t="s">
        <v>62</v>
      </c>
      <c r="D1124" s="34">
        <v>969</v>
      </c>
      <c r="E1124" s="34">
        <v>7</v>
      </c>
      <c r="F1124" s="35" t="s">
        <v>55</v>
      </c>
      <c r="G1124" s="34">
        <v>10</v>
      </c>
      <c r="H1124" s="35" t="s">
        <v>58</v>
      </c>
      <c r="I1124" s="34">
        <v>4961</v>
      </c>
      <c r="J1124" s="46">
        <f t="shared" si="34"/>
        <v>359810.4074198422</v>
      </c>
      <c r="K1124" s="36">
        <f t="shared" si="35"/>
        <v>359811.24005410564</v>
      </c>
    </row>
    <row r="1125" spans="1:11" x14ac:dyDescent="0.25">
      <c r="A1125" s="58">
        <v>2500014</v>
      </c>
      <c r="B1125" s="34">
        <v>25</v>
      </c>
      <c r="C1125" s="35" t="s">
        <v>62</v>
      </c>
      <c r="D1125" s="34">
        <v>714</v>
      </c>
      <c r="E1125" s="34">
        <v>7</v>
      </c>
      <c r="F1125" s="35" t="s">
        <v>55</v>
      </c>
      <c r="G1125" s="34">
        <v>10</v>
      </c>
      <c r="H1125" s="35" t="s">
        <v>58</v>
      </c>
      <c r="I1125" s="34">
        <v>5085</v>
      </c>
      <c r="J1125" s="46">
        <f t="shared" si="34"/>
        <v>368805.64260533825</v>
      </c>
      <c r="K1125" s="36">
        <f t="shared" si="35"/>
        <v>368806.49605540041</v>
      </c>
    </row>
    <row r="1126" spans="1:11" x14ac:dyDescent="0.25">
      <c r="A1126" s="58">
        <v>2500015</v>
      </c>
      <c r="B1126" s="34">
        <v>25</v>
      </c>
      <c r="C1126" s="35" t="s">
        <v>62</v>
      </c>
      <c r="D1126" s="34">
        <v>870</v>
      </c>
      <c r="E1126" s="34">
        <v>7</v>
      </c>
      <c r="F1126" s="35" t="s">
        <v>55</v>
      </c>
      <c r="G1126" s="34">
        <v>10</v>
      </c>
      <c r="H1126" s="35" t="s">
        <v>58</v>
      </c>
      <c r="I1126" s="34">
        <v>5032</v>
      </c>
      <c r="J1126" s="46">
        <f t="shared" si="34"/>
        <v>364960.90498573106</v>
      </c>
      <c r="K1126" s="36">
        <f t="shared" si="35"/>
        <v>364961.74953871797</v>
      </c>
    </row>
    <row r="1127" spans="1:11" x14ac:dyDescent="0.25">
      <c r="A1127" s="58">
        <v>2500016</v>
      </c>
      <c r="B1127" s="34">
        <v>25</v>
      </c>
      <c r="C1127" s="35" t="s">
        <v>62</v>
      </c>
      <c r="D1127" s="34">
        <v>504</v>
      </c>
      <c r="E1127" s="34">
        <v>7</v>
      </c>
      <c r="F1127" s="35" t="s">
        <v>55</v>
      </c>
      <c r="G1127" s="34">
        <v>10</v>
      </c>
      <c r="H1127" s="35" t="s">
        <v>58</v>
      </c>
      <c r="I1127" s="34">
        <v>4396</v>
      </c>
      <c r="J1127" s="46">
        <f t="shared" si="34"/>
        <v>318824.05355044483</v>
      </c>
      <c r="K1127" s="36">
        <f t="shared" si="35"/>
        <v>318824.79133852856</v>
      </c>
    </row>
    <row r="1128" spans="1:11" x14ac:dyDescent="0.25">
      <c r="A1128" s="58">
        <v>2500017</v>
      </c>
      <c r="B1128" s="34">
        <v>25</v>
      </c>
      <c r="C1128" s="35" t="s">
        <v>62</v>
      </c>
      <c r="D1128" s="34">
        <v>636</v>
      </c>
      <c r="E1128" s="34">
        <v>7</v>
      </c>
      <c r="F1128" s="35" t="s">
        <v>55</v>
      </c>
      <c r="G1128" s="34">
        <v>10</v>
      </c>
      <c r="H1128" s="35" t="s">
        <v>58</v>
      </c>
      <c r="I1128" s="34">
        <v>3129</v>
      </c>
      <c r="J1128" s="46">
        <f t="shared" si="34"/>
        <v>226913.06177606178</v>
      </c>
      <c r="K1128" s="36">
        <f t="shared" si="35"/>
        <v>226913.58687368585</v>
      </c>
    </row>
    <row r="1129" spans="1:11" x14ac:dyDescent="0.25">
      <c r="A1129" s="58">
        <v>2500018</v>
      </c>
      <c r="B1129" s="34">
        <v>25</v>
      </c>
      <c r="C1129" s="35" t="s">
        <v>62</v>
      </c>
      <c r="D1129" s="34">
        <v>567</v>
      </c>
      <c r="E1129" s="34">
        <v>7</v>
      </c>
      <c r="F1129" s="35" t="s">
        <v>55</v>
      </c>
      <c r="G1129" s="34">
        <v>10</v>
      </c>
      <c r="H1129" s="35" t="s">
        <v>58</v>
      </c>
      <c r="I1129" s="34">
        <v>2321</v>
      </c>
      <c r="J1129" s="46">
        <f t="shared" si="34"/>
        <v>168298.94863186165</v>
      </c>
      <c r="K1129" s="36">
        <f t="shared" si="35"/>
        <v>168299.33809105528</v>
      </c>
    </row>
    <row r="1130" spans="1:11" x14ac:dyDescent="0.25">
      <c r="A1130" s="58">
        <v>2500019</v>
      </c>
      <c r="B1130" s="34">
        <v>25</v>
      </c>
      <c r="C1130" s="35" t="s">
        <v>62</v>
      </c>
      <c r="D1130" s="34">
        <v>744</v>
      </c>
      <c r="E1130" s="34">
        <v>7</v>
      </c>
      <c r="F1130" s="35" t="s">
        <v>55</v>
      </c>
      <c r="G1130" s="34">
        <v>10</v>
      </c>
      <c r="H1130" s="35" t="s">
        <v>58</v>
      </c>
      <c r="I1130" s="34">
        <v>3288</v>
      </c>
      <c r="J1130" s="46">
        <f t="shared" si="34"/>
        <v>238447.2746348833</v>
      </c>
      <c r="K1130" s="36">
        <f t="shared" si="35"/>
        <v>238447.82642373318</v>
      </c>
    </row>
    <row r="1131" spans="1:11" x14ac:dyDescent="0.25">
      <c r="A1131" s="58">
        <v>2500020</v>
      </c>
      <c r="B1131" s="34">
        <v>25</v>
      </c>
      <c r="C1131" s="35" t="s">
        <v>62</v>
      </c>
      <c r="D1131" s="34">
        <v>528</v>
      </c>
      <c r="E1131" s="34">
        <v>7</v>
      </c>
      <c r="F1131" s="35" t="s">
        <v>55</v>
      </c>
      <c r="G1131" s="34">
        <v>10</v>
      </c>
      <c r="H1131" s="35" t="s">
        <v>58</v>
      </c>
      <c r="I1131" s="34">
        <v>2872</v>
      </c>
      <c r="J1131" s="46">
        <f t="shared" si="34"/>
        <v>208269.71143192882</v>
      </c>
      <c r="K1131" s="36">
        <f t="shared" si="35"/>
        <v>208270.19338713132</v>
      </c>
    </row>
    <row r="1132" spans="1:11" x14ac:dyDescent="0.25">
      <c r="A1132" s="58">
        <v>2500021</v>
      </c>
      <c r="B1132" s="34">
        <v>25</v>
      </c>
      <c r="C1132" s="35" t="s">
        <v>62</v>
      </c>
      <c r="D1132" s="34">
        <v>591</v>
      </c>
      <c r="E1132" s="34">
        <v>7</v>
      </c>
      <c r="F1132" s="35" t="s">
        <v>55</v>
      </c>
      <c r="G1132" s="34">
        <v>10</v>
      </c>
      <c r="H1132" s="35" t="s">
        <v>58</v>
      </c>
      <c r="I1132" s="34">
        <v>1163</v>
      </c>
      <c r="J1132" s="46">
        <f t="shared" si="34"/>
        <v>84295.058754406578</v>
      </c>
      <c r="K1132" s="36">
        <f t="shared" si="35"/>
        <v>84295.253820899117</v>
      </c>
    </row>
    <row r="1133" spans="1:11" x14ac:dyDescent="0.25">
      <c r="A1133" s="58">
        <v>2500022</v>
      </c>
      <c r="B1133" s="34">
        <v>25</v>
      </c>
      <c r="C1133" s="35" t="s">
        <v>62</v>
      </c>
      <c r="D1133" s="34">
        <v>729</v>
      </c>
      <c r="E1133" s="34">
        <v>7</v>
      </c>
      <c r="F1133" s="35" t="s">
        <v>55</v>
      </c>
      <c r="G1133" s="34">
        <v>10</v>
      </c>
      <c r="H1133" s="35" t="s">
        <v>58</v>
      </c>
      <c r="I1133" s="34">
        <v>4864</v>
      </c>
      <c r="J1133" s="46">
        <f t="shared" si="34"/>
        <v>352773.81215376867</v>
      </c>
      <c r="K1133" s="36">
        <f t="shared" si="35"/>
        <v>352774.62850470567</v>
      </c>
    </row>
    <row r="1134" spans="1:11" x14ac:dyDescent="0.25">
      <c r="A1134" s="58">
        <v>2500023</v>
      </c>
      <c r="B1134" s="34">
        <v>25</v>
      </c>
      <c r="C1134" s="35" t="s">
        <v>62</v>
      </c>
      <c r="D1134" s="34">
        <v>945</v>
      </c>
      <c r="E1134" s="34">
        <v>7</v>
      </c>
      <c r="F1134" s="35" t="s">
        <v>55</v>
      </c>
      <c r="G1134" s="34">
        <v>10</v>
      </c>
      <c r="H1134" s="35" t="s">
        <v>58</v>
      </c>
      <c r="I1134" s="34">
        <v>4252</v>
      </c>
      <c r="J1134" s="46">
        <f t="shared" si="34"/>
        <v>308377.97398019134</v>
      </c>
      <c r="K1134" s="36">
        <f t="shared" si="35"/>
        <v>308378.68759508943</v>
      </c>
    </row>
    <row r="1135" spans="1:11" x14ac:dyDescent="0.25">
      <c r="A1135" s="58">
        <v>2500024</v>
      </c>
      <c r="B1135" s="34">
        <v>25</v>
      </c>
      <c r="C1135" s="35" t="s">
        <v>62</v>
      </c>
      <c r="D1135" s="34">
        <v>744</v>
      </c>
      <c r="E1135" s="34">
        <v>7</v>
      </c>
      <c r="F1135" s="35" t="s">
        <v>55</v>
      </c>
      <c r="G1135" s="34">
        <v>10</v>
      </c>
      <c r="H1135" s="35" t="s">
        <v>58</v>
      </c>
      <c r="I1135" s="34">
        <v>1418</v>
      </c>
      <c r="J1135" s="46">
        <f t="shared" si="34"/>
        <v>102793.32466006378</v>
      </c>
      <c r="K1135" s="36">
        <f t="shared" si="35"/>
        <v>102793.56253323919</v>
      </c>
    </row>
    <row r="1136" spans="1:11" x14ac:dyDescent="0.25">
      <c r="A1136" s="58">
        <v>2500025</v>
      </c>
      <c r="B1136" s="34">
        <v>25</v>
      </c>
      <c r="C1136" s="35" t="s">
        <v>62</v>
      </c>
      <c r="D1136" s="34">
        <v>564</v>
      </c>
      <c r="E1136" s="34">
        <v>7</v>
      </c>
      <c r="F1136" s="35" t="s">
        <v>55</v>
      </c>
      <c r="G1136" s="34">
        <v>10</v>
      </c>
      <c r="H1136" s="35" t="s">
        <v>58</v>
      </c>
      <c r="I1136" s="34">
        <v>316</v>
      </c>
      <c r="J1136" s="46">
        <f t="shared" si="34"/>
        <v>22851.799059929494</v>
      </c>
      <c r="K1136" s="36">
        <f t="shared" si="35"/>
        <v>22851.851941087141</v>
      </c>
    </row>
    <row r="1137" spans="1:11" x14ac:dyDescent="0.25">
      <c r="A1137" s="58">
        <v>2500026</v>
      </c>
      <c r="B1137" s="34">
        <v>25</v>
      </c>
      <c r="C1137" s="35" t="s">
        <v>62</v>
      </c>
      <c r="D1137" s="34">
        <v>906</v>
      </c>
      <c r="E1137" s="34">
        <v>7</v>
      </c>
      <c r="F1137" s="35" t="s">
        <v>55</v>
      </c>
      <c r="G1137" s="34">
        <v>10</v>
      </c>
      <c r="H1137" s="35" t="s">
        <v>58</v>
      </c>
      <c r="I1137" s="34">
        <v>248</v>
      </c>
      <c r="J1137" s="46">
        <f t="shared" si="34"/>
        <v>17918.928151754237</v>
      </c>
      <c r="K1137" s="36">
        <f t="shared" si="35"/>
        <v>17918.969617796451</v>
      </c>
    </row>
    <row r="1138" spans="1:11" x14ac:dyDescent="0.25">
      <c r="A1138" s="58">
        <v>2500027</v>
      </c>
      <c r="B1138" s="34">
        <v>25</v>
      </c>
      <c r="C1138" s="35" t="s">
        <v>62</v>
      </c>
      <c r="D1138" s="34">
        <v>885</v>
      </c>
      <c r="E1138" s="34">
        <v>7</v>
      </c>
      <c r="F1138" s="35" t="s">
        <v>55</v>
      </c>
      <c r="G1138" s="34">
        <v>10</v>
      </c>
      <c r="H1138" s="35" t="s">
        <v>58</v>
      </c>
      <c r="I1138" s="34">
        <v>1941</v>
      </c>
      <c r="J1138" s="46">
        <f t="shared" si="34"/>
        <v>140732.90532147052</v>
      </c>
      <c r="K1138" s="36">
        <f t="shared" si="35"/>
        <v>140733.23099031317</v>
      </c>
    </row>
    <row r="1139" spans="1:11" x14ac:dyDescent="0.25">
      <c r="A1139" s="58">
        <v>2500028</v>
      </c>
      <c r="B1139" s="34">
        <v>25</v>
      </c>
      <c r="C1139" s="35" t="s">
        <v>62</v>
      </c>
      <c r="D1139" s="34">
        <v>639</v>
      </c>
      <c r="E1139" s="34">
        <v>7</v>
      </c>
      <c r="F1139" s="35" t="s">
        <v>55</v>
      </c>
      <c r="G1139" s="34">
        <v>10</v>
      </c>
      <c r="H1139" s="35" t="s">
        <v>58</v>
      </c>
      <c r="I1139" s="34">
        <v>1261</v>
      </c>
      <c r="J1139" s="46">
        <f t="shared" si="34"/>
        <v>91404.196239717974</v>
      </c>
      <c r="K1139" s="36">
        <f t="shared" si="35"/>
        <v>91404.407757406283</v>
      </c>
    </row>
    <row r="1140" spans="1:11" x14ac:dyDescent="0.25">
      <c r="A1140" s="58">
        <v>2500029</v>
      </c>
      <c r="B1140" s="34">
        <v>25</v>
      </c>
      <c r="C1140" s="35" t="s">
        <v>62</v>
      </c>
      <c r="D1140" s="34">
        <v>741</v>
      </c>
      <c r="E1140" s="34">
        <v>7</v>
      </c>
      <c r="F1140" s="35" t="s">
        <v>55</v>
      </c>
      <c r="G1140" s="34">
        <v>10</v>
      </c>
      <c r="H1140" s="35" t="s">
        <v>58</v>
      </c>
      <c r="I1140" s="34">
        <v>5732</v>
      </c>
      <c r="J1140" s="46">
        <f t="shared" si="34"/>
        <v>415740.45845224103</v>
      </c>
      <c r="K1140" s="36">
        <f t="shared" si="35"/>
        <v>415741.42051376915</v>
      </c>
    </row>
    <row r="1141" spans="1:11" x14ac:dyDescent="0.25">
      <c r="A1141" s="58">
        <v>2500030</v>
      </c>
      <c r="B1141" s="34">
        <v>25</v>
      </c>
      <c r="C1141" s="35" t="s">
        <v>62</v>
      </c>
      <c r="D1141" s="34">
        <v>765</v>
      </c>
      <c r="E1141" s="34">
        <v>7</v>
      </c>
      <c r="F1141" s="35" t="s">
        <v>55</v>
      </c>
      <c r="G1141" s="34">
        <v>10</v>
      </c>
      <c r="H1141" s="35" t="s">
        <v>58</v>
      </c>
      <c r="I1141" s="34">
        <v>2101</v>
      </c>
      <c r="J1141" s="46">
        <f t="shared" si="34"/>
        <v>152339.66039952997</v>
      </c>
      <c r="K1141" s="36">
        <f t="shared" si="35"/>
        <v>152340.01292746776</v>
      </c>
    </row>
    <row r="1142" spans="1:11" x14ac:dyDescent="0.25">
      <c r="A1142" s="58">
        <v>2500031</v>
      </c>
      <c r="B1142" s="34">
        <v>25</v>
      </c>
      <c r="C1142" s="35" t="s">
        <v>62</v>
      </c>
      <c r="D1142" s="34">
        <v>777</v>
      </c>
      <c r="E1142" s="34">
        <v>7</v>
      </c>
      <c r="F1142" s="35" t="s">
        <v>55</v>
      </c>
      <c r="G1142" s="34">
        <v>10</v>
      </c>
      <c r="H1142" s="35" t="s">
        <v>58</v>
      </c>
      <c r="I1142" s="34">
        <v>1011</v>
      </c>
      <c r="J1142" s="46">
        <f t="shared" si="34"/>
        <v>73268.641430250122</v>
      </c>
      <c r="K1142" s="36">
        <f t="shared" si="35"/>
        <v>73268.810980602284</v>
      </c>
    </row>
    <row r="1143" spans="1:11" x14ac:dyDescent="0.25">
      <c r="A1143" s="58">
        <v>2500032</v>
      </c>
      <c r="B1143" s="34">
        <v>25</v>
      </c>
      <c r="C1143" s="35" t="s">
        <v>62</v>
      </c>
      <c r="D1143" s="34">
        <v>855</v>
      </c>
      <c r="E1143" s="34">
        <v>7</v>
      </c>
      <c r="F1143" s="35" t="s">
        <v>55</v>
      </c>
      <c r="G1143" s="34">
        <v>10</v>
      </c>
      <c r="H1143" s="35" t="s">
        <v>58</v>
      </c>
      <c r="I1143" s="34">
        <v>261</v>
      </c>
      <c r="J1143" s="46">
        <f t="shared" si="34"/>
        <v>18861.977001846564</v>
      </c>
      <c r="K1143" s="36">
        <f t="shared" si="35"/>
        <v>18862.020650190258</v>
      </c>
    </row>
    <row r="1144" spans="1:11" x14ac:dyDescent="0.25">
      <c r="A1144" s="58">
        <v>2500033</v>
      </c>
      <c r="B1144" s="34">
        <v>25</v>
      </c>
      <c r="C1144" s="35" t="s">
        <v>62</v>
      </c>
      <c r="D1144" s="34">
        <v>828</v>
      </c>
      <c r="E1144" s="34">
        <v>7</v>
      </c>
      <c r="F1144" s="35" t="s">
        <v>55</v>
      </c>
      <c r="G1144" s="34">
        <v>10</v>
      </c>
      <c r="H1144" s="35" t="s">
        <v>58</v>
      </c>
      <c r="I1144" s="34">
        <v>229</v>
      </c>
      <c r="J1144" s="46">
        <f t="shared" si="34"/>
        <v>16540.625986234681</v>
      </c>
      <c r="K1144" s="36">
        <f t="shared" si="35"/>
        <v>16540.664262759346</v>
      </c>
    </row>
    <row r="1145" spans="1:11" x14ac:dyDescent="0.25">
      <c r="A1145" s="58">
        <v>2500034</v>
      </c>
      <c r="B1145" s="34">
        <v>25</v>
      </c>
      <c r="C1145" s="35" t="s">
        <v>62</v>
      </c>
      <c r="D1145" s="34">
        <v>915</v>
      </c>
      <c r="E1145" s="34">
        <v>7</v>
      </c>
      <c r="F1145" s="35" t="s">
        <v>55</v>
      </c>
      <c r="G1145" s="34">
        <v>10</v>
      </c>
      <c r="H1145" s="35" t="s">
        <v>58</v>
      </c>
      <c r="I1145" s="34">
        <v>561</v>
      </c>
      <c r="J1145" s="46">
        <f t="shared" si="34"/>
        <v>40624.64277320799</v>
      </c>
      <c r="K1145" s="36">
        <f t="shared" si="35"/>
        <v>40624.736782355067</v>
      </c>
    </row>
    <row r="1146" spans="1:11" x14ac:dyDescent="0.25">
      <c r="A1146" s="58">
        <v>2500035</v>
      </c>
      <c r="B1146" s="34">
        <v>25</v>
      </c>
      <c r="C1146" s="35" t="s">
        <v>62</v>
      </c>
      <c r="D1146" s="34">
        <v>603</v>
      </c>
      <c r="E1146" s="34">
        <v>7</v>
      </c>
      <c r="F1146" s="35" t="s">
        <v>55</v>
      </c>
      <c r="G1146" s="34">
        <v>10</v>
      </c>
      <c r="H1146" s="35" t="s">
        <v>58</v>
      </c>
      <c r="I1146" s="34">
        <v>165</v>
      </c>
      <c r="J1146" s="46">
        <f t="shared" si="34"/>
        <v>11897.923955010911</v>
      </c>
      <c r="K1146" s="36">
        <f t="shared" si="35"/>
        <v>11897.951487897521</v>
      </c>
    </row>
    <row r="1147" spans="1:11" x14ac:dyDescent="0.25">
      <c r="A1147" s="58">
        <v>2500036</v>
      </c>
      <c r="B1147" s="34">
        <v>25</v>
      </c>
      <c r="C1147" s="35" t="s">
        <v>62</v>
      </c>
      <c r="D1147" s="34">
        <v>810</v>
      </c>
      <c r="E1147" s="34">
        <v>7</v>
      </c>
      <c r="F1147" s="35" t="s">
        <v>55</v>
      </c>
      <c r="G1147" s="34">
        <v>10</v>
      </c>
      <c r="H1147" s="35" t="s">
        <v>58</v>
      </c>
      <c r="I1147" s="34">
        <v>3837</v>
      </c>
      <c r="J1147" s="46">
        <f t="shared" si="34"/>
        <v>278272.95299647469</v>
      </c>
      <c r="K1147" s="36">
        <f t="shared" si="35"/>
        <v>278273.59694559476</v>
      </c>
    </row>
    <row r="1148" spans="1:11" x14ac:dyDescent="0.25">
      <c r="A1148" s="58">
        <v>2500037</v>
      </c>
      <c r="B1148" s="34">
        <v>25</v>
      </c>
      <c r="C1148" s="35" t="s">
        <v>62</v>
      </c>
      <c r="D1148" s="34">
        <v>783</v>
      </c>
      <c r="E1148" s="34">
        <v>7</v>
      </c>
      <c r="F1148" s="35" t="s">
        <v>55</v>
      </c>
      <c r="G1148" s="34">
        <v>10</v>
      </c>
      <c r="H1148" s="35" t="s">
        <v>58</v>
      </c>
      <c r="I1148" s="34">
        <v>4953</v>
      </c>
      <c r="J1148" s="46">
        <f t="shared" si="34"/>
        <v>359230.0696659392</v>
      </c>
      <c r="K1148" s="36">
        <f t="shared" si="35"/>
        <v>359230.90095724788</v>
      </c>
    </row>
    <row r="1149" spans="1:11" x14ac:dyDescent="0.25">
      <c r="A1149" s="58">
        <v>2500038</v>
      </c>
      <c r="B1149" s="34">
        <v>25</v>
      </c>
      <c r="C1149" s="35" t="s">
        <v>62</v>
      </c>
      <c r="D1149" s="34">
        <v>651</v>
      </c>
      <c r="E1149" s="34">
        <v>7</v>
      </c>
      <c r="F1149" s="35" t="s">
        <v>55</v>
      </c>
      <c r="G1149" s="34">
        <v>10</v>
      </c>
      <c r="H1149" s="35" t="s">
        <v>58</v>
      </c>
      <c r="I1149" s="34">
        <v>5770</v>
      </c>
      <c r="J1149" s="46">
        <f t="shared" si="34"/>
        <v>418497.06278328015</v>
      </c>
      <c r="K1149" s="36">
        <f t="shared" si="35"/>
        <v>418498.03122384334</v>
      </c>
    </row>
    <row r="1150" spans="1:11" x14ac:dyDescent="0.25">
      <c r="A1150" s="58">
        <v>2500039</v>
      </c>
      <c r="B1150" s="34">
        <v>25</v>
      </c>
      <c r="C1150" s="35" t="s">
        <v>62</v>
      </c>
      <c r="D1150" s="34">
        <v>519</v>
      </c>
      <c r="E1150" s="34">
        <v>7</v>
      </c>
      <c r="F1150" s="35" t="s">
        <v>55</v>
      </c>
      <c r="G1150" s="34">
        <v>10</v>
      </c>
      <c r="H1150" s="35" t="s">
        <v>58</v>
      </c>
      <c r="I1150" s="34">
        <v>3123</v>
      </c>
      <c r="J1150" s="46">
        <f t="shared" si="34"/>
        <v>226477.80846063452</v>
      </c>
      <c r="K1150" s="36">
        <f t="shared" si="35"/>
        <v>226478.33255104252</v>
      </c>
    </row>
    <row r="1151" spans="1:11" x14ac:dyDescent="0.25">
      <c r="A1151" s="58">
        <v>2500040</v>
      </c>
      <c r="B1151" s="34">
        <v>25</v>
      </c>
      <c r="C1151" s="35" t="s">
        <v>62</v>
      </c>
      <c r="D1151" s="34">
        <v>549</v>
      </c>
      <c r="E1151" s="34">
        <v>7</v>
      </c>
      <c r="F1151" s="35" t="s">
        <v>55</v>
      </c>
      <c r="G1151" s="34">
        <v>10</v>
      </c>
      <c r="H1151" s="35" t="s">
        <v>58</v>
      </c>
      <c r="I1151" s="34">
        <v>4361</v>
      </c>
      <c r="J1151" s="46">
        <f t="shared" si="34"/>
        <v>316285.07587711932</v>
      </c>
      <c r="K1151" s="36">
        <f t="shared" si="35"/>
        <v>316285.80778977595</v>
      </c>
    </row>
    <row r="1152" spans="1:11" x14ac:dyDescent="0.25">
      <c r="A1152" s="58">
        <v>2500041</v>
      </c>
      <c r="B1152" s="34">
        <v>25</v>
      </c>
      <c r="C1152" s="35" t="s">
        <v>62</v>
      </c>
      <c r="D1152" s="34">
        <v>774</v>
      </c>
      <c r="E1152" s="34">
        <v>7</v>
      </c>
      <c r="F1152" s="35" t="s">
        <v>55</v>
      </c>
      <c r="G1152" s="34">
        <v>10</v>
      </c>
      <c r="H1152" s="35" t="s">
        <v>58</v>
      </c>
      <c r="I1152" s="34">
        <v>4637</v>
      </c>
      <c r="J1152" s="46">
        <f t="shared" si="34"/>
        <v>336306.72838677187</v>
      </c>
      <c r="K1152" s="36">
        <f t="shared" si="35"/>
        <v>336307.50663136761</v>
      </c>
    </row>
    <row r="1153" spans="1:11" x14ac:dyDescent="0.25">
      <c r="A1153" s="58">
        <v>2500042</v>
      </c>
      <c r="B1153" s="34">
        <v>25</v>
      </c>
      <c r="C1153" s="35" t="s">
        <v>62</v>
      </c>
      <c r="D1153" s="34">
        <v>735</v>
      </c>
      <c r="E1153" s="34">
        <v>7</v>
      </c>
      <c r="F1153" s="35" t="s">
        <v>55</v>
      </c>
      <c r="G1153" s="34">
        <v>10</v>
      </c>
      <c r="H1153" s="35" t="s">
        <v>58</v>
      </c>
      <c r="I1153" s="34">
        <v>5532</v>
      </c>
      <c r="J1153" s="46">
        <f t="shared" si="34"/>
        <v>401232.01460466674</v>
      </c>
      <c r="K1153" s="36">
        <f t="shared" si="35"/>
        <v>401232.94309232594</v>
      </c>
    </row>
    <row r="1154" spans="1:11" x14ac:dyDescent="0.25">
      <c r="A1154" s="58">
        <v>2500043</v>
      </c>
      <c r="B1154" s="34">
        <v>25</v>
      </c>
      <c r="C1154" s="35" t="s">
        <v>62</v>
      </c>
      <c r="D1154" s="34">
        <v>732</v>
      </c>
      <c r="E1154" s="34">
        <v>7</v>
      </c>
      <c r="F1154" s="35" t="s">
        <v>55</v>
      </c>
      <c r="G1154" s="34">
        <v>10</v>
      </c>
      <c r="H1154" s="35" t="s">
        <v>58</v>
      </c>
      <c r="I1154" s="34">
        <v>4834</v>
      </c>
      <c r="J1154" s="46">
        <f t="shared" si="34"/>
        <v>350597.54557663249</v>
      </c>
      <c r="K1154" s="36">
        <f t="shared" si="35"/>
        <v>350598.35689148912</v>
      </c>
    </row>
    <row r="1155" spans="1:11" x14ac:dyDescent="0.25">
      <c r="A1155" s="58">
        <v>2500044</v>
      </c>
      <c r="B1155" s="34">
        <v>25</v>
      </c>
      <c r="C1155" s="35" t="s">
        <v>62</v>
      </c>
      <c r="D1155" s="34">
        <v>570</v>
      </c>
      <c r="E1155" s="34">
        <v>7</v>
      </c>
      <c r="F1155" s="35" t="s">
        <v>55</v>
      </c>
      <c r="G1155" s="34">
        <v>10</v>
      </c>
      <c r="H1155" s="35" t="s">
        <v>58</v>
      </c>
      <c r="I1155" s="34">
        <v>5723</v>
      </c>
      <c r="J1155" s="46">
        <f t="shared" ref="J1155:J1218" si="36">(1+(I1155-1)*((432135-1)/(5958-1)))</f>
        <v>415087.57847910019</v>
      </c>
      <c r="K1155" s="36">
        <f t="shared" ref="K1155:K1218" si="37">J1155+(J1155/432135)</f>
        <v>415088.53902980423</v>
      </c>
    </row>
    <row r="1156" spans="1:11" x14ac:dyDescent="0.25">
      <c r="A1156" s="58">
        <v>2500045</v>
      </c>
      <c r="B1156" s="34">
        <v>25</v>
      </c>
      <c r="C1156" s="35" t="s">
        <v>62</v>
      </c>
      <c r="D1156" s="34">
        <v>777</v>
      </c>
      <c r="E1156" s="34">
        <v>7</v>
      </c>
      <c r="F1156" s="35" t="s">
        <v>55</v>
      </c>
      <c r="G1156" s="34">
        <v>10</v>
      </c>
      <c r="H1156" s="35" t="s">
        <v>58</v>
      </c>
      <c r="I1156" s="34">
        <v>5047</v>
      </c>
      <c r="J1156" s="46">
        <f t="shared" si="36"/>
        <v>366049.03827429912</v>
      </c>
      <c r="K1156" s="36">
        <f t="shared" si="37"/>
        <v>366049.88534532615</v>
      </c>
    </row>
    <row r="1157" spans="1:11" x14ac:dyDescent="0.25">
      <c r="A1157" s="58">
        <v>2600001</v>
      </c>
      <c r="B1157" s="34">
        <v>26</v>
      </c>
      <c r="C1157" s="35" t="s">
        <v>63</v>
      </c>
      <c r="D1157" s="34">
        <v>747</v>
      </c>
      <c r="E1157" s="34">
        <v>7</v>
      </c>
      <c r="F1157" s="35" t="s">
        <v>55</v>
      </c>
      <c r="G1157" s="34">
        <v>10</v>
      </c>
      <c r="H1157" s="35" t="s">
        <v>58</v>
      </c>
      <c r="I1157" s="34">
        <v>5045</v>
      </c>
      <c r="J1157" s="46">
        <f t="shared" si="36"/>
        <v>365903.9538358234</v>
      </c>
      <c r="K1157" s="36">
        <f t="shared" si="37"/>
        <v>365904.80057111179</v>
      </c>
    </row>
    <row r="1158" spans="1:11" x14ac:dyDescent="0.25">
      <c r="A1158" s="58">
        <v>2600002</v>
      </c>
      <c r="B1158" s="34">
        <v>26</v>
      </c>
      <c r="C1158" s="35" t="s">
        <v>63</v>
      </c>
      <c r="D1158" s="34">
        <v>765</v>
      </c>
      <c r="E1158" s="34">
        <v>7</v>
      </c>
      <c r="F1158" s="35" t="s">
        <v>55</v>
      </c>
      <c r="G1158" s="34">
        <v>10</v>
      </c>
      <c r="H1158" s="35" t="s">
        <v>58</v>
      </c>
      <c r="I1158" s="34">
        <v>4870</v>
      </c>
      <c r="J1158" s="46">
        <f t="shared" si="36"/>
        <v>353209.06546919589</v>
      </c>
      <c r="K1158" s="36">
        <f t="shared" si="37"/>
        <v>353209.88282734895</v>
      </c>
    </row>
    <row r="1159" spans="1:11" x14ac:dyDescent="0.25">
      <c r="A1159" s="58">
        <v>2600003</v>
      </c>
      <c r="B1159" s="34">
        <v>26</v>
      </c>
      <c r="C1159" s="35" t="s">
        <v>63</v>
      </c>
      <c r="D1159" s="34">
        <v>972</v>
      </c>
      <c r="E1159" s="34">
        <v>7</v>
      </c>
      <c r="F1159" s="35" t="s">
        <v>55</v>
      </c>
      <c r="G1159" s="34">
        <v>10</v>
      </c>
      <c r="H1159" s="35" t="s">
        <v>58</v>
      </c>
      <c r="I1159" s="34">
        <v>4695</v>
      </c>
      <c r="J1159" s="46">
        <f t="shared" si="36"/>
        <v>340514.17710256838</v>
      </c>
      <c r="K1159" s="36">
        <f t="shared" si="37"/>
        <v>340514.96508358611</v>
      </c>
    </row>
    <row r="1160" spans="1:11" x14ac:dyDescent="0.25">
      <c r="A1160" s="58">
        <v>2600004</v>
      </c>
      <c r="B1160" s="34">
        <v>26</v>
      </c>
      <c r="C1160" s="35" t="s">
        <v>63</v>
      </c>
      <c r="D1160" s="34">
        <v>621</v>
      </c>
      <c r="E1160" s="34">
        <v>7</v>
      </c>
      <c r="F1160" s="35" t="s">
        <v>55</v>
      </c>
      <c r="G1160" s="34">
        <v>10</v>
      </c>
      <c r="H1160" s="35" t="s">
        <v>58</v>
      </c>
      <c r="I1160" s="34">
        <v>5030</v>
      </c>
      <c r="J1160" s="46">
        <f t="shared" si="36"/>
        <v>364815.82054725528</v>
      </c>
      <c r="K1160" s="36">
        <f t="shared" si="37"/>
        <v>364816.66476450348</v>
      </c>
    </row>
    <row r="1161" spans="1:11" x14ac:dyDescent="0.25">
      <c r="A1161" s="58">
        <v>2600005</v>
      </c>
      <c r="B1161" s="34">
        <v>26</v>
      </c>
      <c r="C1161" s="35" t="s">
        <v>63</v>
      </c>
      <c r="D1161" s="34">
        <v>750</v>
      </c>
      <c r="E1161" s="34">
        <v>7</v>
      </c>
      <c r="F1161" s="35" t="s">
        <v>55</v>
      </c>
      <c r="G1161" s="34">
        <v>10</v>
      </c>
      <c r="H1161" s="35" t="s">
        <v>58</v>
      </c>
      <c r="I1161" s="34">
        <v>4731</v>
      </c>
      <c r="J1161" s="46">
        <f t="shared" si="36"/>
        <v>343125.69699513173</v>
      </c>
      <c r="K1161" s="36">
        <f t="shared" si="37"/>
        <v>343126.49101944588</v>
      </c>
    </row>
    <row r="1162" spans="1:11" x14ac:dyDescent="0.25">
      <c r="A1162" s="58">
        <v>2600006</v>
      </c>
      <c r="B1162" s="34">
        <v>26</v>
      </c>
      <c r="C1162" s="35" t="s">
        <v>63</v>
      </c>
      <c r="D1162" s="34">
        <v>624</v>
      </c>
      <c r="E1162" s="34">
        <v>7</v>
      </c>
      <c r="F1162" s="35" t="s">
        <v>55</v>
      </c>
      <c r="G1162" s="34">
        <v>10</v>
      </c>
      <c r="H1162" s="35" t="s">
        <v>58</v>
      </c>
      <c r="I1162" s="34">
        <v>4619</v>
      </c>
      <c r="J1162" s="46">
        <f t="shared" si="36"/>
        <v>335000.96844049013</v>
      </c>
      <c r="K1162" s="36">
        <f t="shared" si="37"/>
        <v>335001.74366343766</v>
      </c>
    </row>
    <row r="1163" spans="1:11" x14ac:dyDescent="0.25">
      <c r="A1163" s="58">
        <v>2600007</v>
      </c>
      <c r="B1163" s="34">
        <v>26</v>
      </c>
      <c r="C1163" s="35" t="s">
        <v>63</v>
      </c>
      <c r="D1163" s="34">
        <v>573</v>
      </c>
      <c r="E1163" s="34">
        <v>7</v>
      </c>
      <c r="F1163" s="35" t="s">
        <v>55</v>
      </c>
      <c r="G1163" s="34">
        <v>10</v>
      </c>
      <c r="H1163" s="35" t="s">
        <v>58</v>
      </c>
      <c r="I1163" s="34">
        <v>4086</v>
      </c>
      <c r="J1163" s="46">
        <f t="shared" si="36"/>
        <v>296335.96558670473</v>
      </c>
      <c r="K1163" s="36">
        <f t="shared" si="37"/>
        <v>296336.65133529162</v>
      </c>
    </row>
    <row r="1164" spans="1:11" x14ac:dyDescent="0.25">
      <c r="A1164" s="58">
        <v>2600008</v>
      </c>
      <c r="B1164" s="34">
        <v>26</v>
      </c>
      <c r="C1164" s="35" t="s">
        <v>63</v>
      </c>
      <c r="D1164" s="34">
        <v>798</v>
      </c>
      <c r="E1164" s="34">
        <v>7</v>
      </c>
      <c r="F1164" s="35" t="s">
        <v>55</v>
      </c>
      <c r="G1164" s="34">
        <v>10</v>
      </c>
      <c r="H1164" s="35" t="s">
        <v>58</v>
      </c>
      <c r="I1164" s="34">
        <v>4425</v>
      </c>
      <c r="J1164" s="46">
        <f t="shared" si="36"/>
        <v>320927.77790834312</v>
      </c>
      <c r="K1164" s="36">
        <f t="shared" si="37"/>
        <v>320928.52056463785</v>
      </c>
    </row>
    <row r="1165" spans="1:11" x14ac:dyDescent="0.25">
      <c r="A1165" s="58">
        <v>2600009</v>
      </c>
      <c r="B1165" s="34">
        <v>26</v>
      </c>
      <c r="C1165" s="35" t="s">
        <v>63</v>
      </c>
      <c r="D1165" s="34">
        <v>510</v>
      </c>
      <c r="E1165" s="34">
        <v>7</v>
      </c>
      <c r="F1165" s="35" t="s">
        <v>55</v>
      </c>
      <c r="G1165" s="34">
        <v>10</v>
      </c>
      <c r="H1165" s="35" t="s">
        <v>58</v>
      </c>
      <c r="I1165" s="34">
        <v>4231</v>
      </c>
      <c r="J1165" s="46">
        <f t="shared" si="36"/>
        <v>306854.58737619605</v>
      </c>
      <c r="K1165" s="36">
        <f t="shared" si="37"/>
        <v>306855.29746583791</v>
      </c>
    </row>
    <row r="1166" spans="1:11" x14ac:dyDescent="0.25">
      <c r="A1166" s="58">
        <v>2700001</v>
      </c>
      <c r="B1166" s="34">
        <v>27</v>
      </c>
      <c r="C1166" s="35" t="s">
        <v>64</v>
      </c>
      <c r="D1166" s="34">
        <v>771</v>
      </c>
      <c r="E1166" s="34">
        <v>7</v>
      </c>
      <c r="F1166" s="35" t="s">
        <v>55</v>
      </c>
      <c r="G1166" s="34">
        <v>10</v>
      </c>
      <c r="H1166" s="35" t="s">
        <v>58</v>
      </c>
      <c r="I1166" s="34">
        <v>5393</v>
      </c>
      <c r="J1166" s="46">
        <f t="shared" si="36"/>
        <v>391148.64613060263</v>
      </c>
      <c r="K1166" s="36">
        <f t="shared" si="37"/>
        <v>391149.55128442292</v>
      </c>
    </row>
    <row r="1167" spans="1:11" x14ac:dyDescent="0.25">
      <c r="A1167" s="58">
        <v>2700002</v>
      </c>
      <c r="B1167" s="34">
        <v>27</v>
      </c>
      <c r="C1167" s="35" t="s">
        <v>64</v>
      </c>
      <c r="D1167" s="34">
        <v>564</v>
      </c>
      <c r="E1167" s="34">
        <v>7</v>
      </c>
      <c r="F1167" s="35" t="s">
        <v>55</v>
      </c>
      <c r="G1167" s="34">
        <v>10</v>
      </c>
      <c r="H1167" s="35" t="s">
        <v>58</v>
      </c>
      <c r="I1167" s="34">
        <v>5096</v>
      </c>
      <c r="J1167" s="46">
        <f t="shared" si="36"/>
        <v>369603.6070169548</v>
      </c>
      <c r="K1167" s="36">
        <f t="shared" si="37"/>
        <v>369604.46231357974</v>
      </c>
    </row>
    <row r="1168" spans="1:11" x14ac:dyDescent="0.25">
      <c r="A1168" s="58">
        <v>2700003</v>
      </c>
      <c r="B1168" s="34">
        <v>27</v>
      </c>
      <c r="C1168" s="35" t="s">
        <v>64</v>
      </c>
      <c r="D1168" s="34">
        <v>873</v>
      </c>
      <c r="E1168" s="34">
        <v>7</v>
      </c>
      <c r="F1168" s="35" t="s">
        <v>55</v>
      </c>
      <c r="G1168" s="34">
        <v>10</v>
      </c>
      <c r="H1168" s="35" t="s">
        <v>58</v>
      </c>
      <c r="I1168" s="34">
        <v>4133</v>
      </c>
      <c r="J1168" s="46">
        <f t="shared" si="36"/>
        <v>299745.44989088463</v>
      </c>
      <c r="K1168" s="36">
        <f t="shared" si="37"/>
        <v>299746.14352933067</v>
      </c>
    </row>
    <row r="1169" spans="1:11" x14ac:dyDescent="0.25">
      <c r="A1169" s="58">
        <v>2700004</v>
      </c>
      <c r="B1169" s="34">
        <v>27</v>
      </c>
      <c r="C1169" s="35" t="s">
        <v>64</v>
      </c>
      <c r="D1169" s="34">
        <v>576</v>
      </c>
      <c r="E1169" s="34">
        <v>7</v>
      </c>
      <c r="F1169" s="35" t="s">
        <v>55</v>
      </c>
      <c r="G1169" s="34">
        <v>10</v>
      </c>
      <c r="H1169" s="35" t="s">
        <v>58</v>
      </c>
      <c r="I1169" s="34">
        <v>926</v>
      </c>
      <c r="J1169" s="46">
        <f t="shared" si="36"/>
        <v>67102.55279503105</v>
      </c>
      <c r="K1169" s="36">
        <f t="shared" si="37"/>
        <v>67102.708076488911</v>
      </c>
    </row>
    <row r="1170" spans="1:11" x14ac:dyDescent="0.25">
      <c r="A1170" s="58">
        <v>2700005</v>
      </c>
      <c r="B1170" s="34">
        <v>27</v>
      </c>
      <c r="C1170" s="35" t="s">
        <v>64</v>
      </c>
      <c r="D1170" s="34">
        <v>750</v>
      </c>
      <c r="E1170" s="34">
        <v>7</v>
      </c>
      <c r="F1170" s="35" t="s">
        <v>55</v>
      </c>
      <c r="G1170" s="34">
        <v>10</v>
      </c>
      <c r="H1170" s="35" t="s">
        <v>58</v>
      </c>
      <c r="I1170" s="34">
        <v>111</v>
      </c>
      <c r="J1170" s="46">
        <f t="shared" si="36"/>
        <v>7980.6441161658549</v>
      </c>
      <c r="K1170" s="36">
        <f t="shared" si="37"/>
        <v>7980.6625841078549</v>
      </c>
    </row>
    <row r="1171" spans="1:11" x14ac:dyDescent="0.25">
      <c r="A1171" s="58">
        <v>2700006</v>
      </c>
      <c r="B1171" s="34">
        <v>27</v>
      </c>
      <c r="C1171" s="35" t="s">
        <v>64</v>
      </c>
      <c r="D1171" s="34">
        <v>579</v>
      </c>
      <c r="E1171" s="34">
        <v>7</v>
      </c>
      <c r="F1171" s="35" t="s">
        <v>55</v>
      </c>
      <c r="G1171" s="34">
        <v>10</v>
      </c>
      <c r="H1171" s="35" t="s">
        <v>58</v>
      </c>
      <c r="I1171" s="34">
        <v>96</v>
      </c>
      <c r="J1171" s="46">
        <f t="shared" si="36"/>
        <v>6892.5108275977836</v>
      </c>
      <c r="K1171" s="36">
        <f t="shared" si="37"/>
        <v>6892.5267774996146</v>
      </c>
    </row>
    <row r="1172" spans="1:11" x14ac:dyDescent="0.25">
      <c r="A1172" s="58">
        <v>2700007</v>
      </c>
      <c r="B1172" s="34">
        <v>27</v>
      </c>
      <c r="C1172" s="35" t="s">
        <v>64</v>
      </c>
      <c r="D1172" s="34">
        <v>537</v>
      </c>
      <c r="E1172" s="34">
        <v>7</v>
      </c>
      <c r="F1172" s="35" t="s">
        <v>55</v>
      </c>
      <c r="G1172" s="34">
        <v>10</v>
      </c>
      <c r="H1172" s="35" t="s">
        <v>58</v>
      </c>
      <c r="I1172" s="34">
        <v>1425</v>
      </c>
      <c r="J1172" s="46">
        <f t="shared" si="36"/>
        <v>103301.12019472888</v>
      </c>
      <c r="K1172" s="36">
        <f t="shared" si="37"/>
        <v>103301.35924298971</v>
      </c>
    </row>
    <row r="1173" spans="1:11" x14ac:dyDescent="0.25">
      <c r="A1173" s="58">
        <v>2700008</v>
      </c>
      <c r="B1173" s="34">
        <v>27</v>
      </c>
      <c r="C1173" s="35" t="s">
        <v>64</v>
      </c>
      <c r="D1173" s="34">
        <v>501</v>
      </c>
      <c r="E1173" s="34">
        <v>7</v>
      </c>
      <c r="F1173" s="35" t="s">
        <v>55</v>
      </c>
      <c r="G1173" s="34">
        <v>10</v>
      </c>
      <c r="H1173" s="35" t="s">
        <v>58</v>
      </c>
      <c r="I1173" s="34">
        <v>4924</v>
      </c>
      <c r="J1173" s="46">
        <f t="shared" si="36"/>
        <v>357126.34530804091</v>
      </c>
      <c r="K1173" s="36">
        <f t="shared" si="37"/>
        <v>357127.17173113854</v>
      </c>
    </row>
    <row r="1174" spans="1:11" x14ac:dyDescent="0.25">
      <c r="A1174" s="58">
        <v>2700009</v>
      </c>
      <c r="B1174" s="34">
        <v>27</v>
      </c>
      <c r="C1174" s="35" t="s">
        <v>64</v>
      </c>
      <c r="D1174" s="34">
        <v>576</v>
      </c>
      <c r="E1174" s="34">
        <v>7</v>
      </c>
      <c r="F1174" s="35" t="s">
        <v>55</v>
      </c>
      <c r="G1174" s="34">
        <v>10</v>
      </c>
      <c r="H1174" s="35" t="s">
        <v>58</v>
      </c>
      <c r="I1174" s="34">
        <v>894</v>
      </c>
      <c r="J1174" s="46">
        <f t="shared" si="36"/>
        <v>64781.201779419163</v>
      </c>
      <c r="K1174" s="36">
        <f t="shared" si="37"/>
        <v>64781.351689057999</v>
      </c>
    </row>
    <row r="1175" spans="1:11" x14ac:dyDescent="0.25">
      <c r="A1175" s="58">
        <v>2700010</v>
      </c>
      <c r="B1175" s="34">
        <v>27</v>
      </c>
      <c r="C1175" s="35" t="s">
        <v>64</v>
      </c>
      <c r="D1175" s="34">
        <v>906</v>
      </c>
      <c r="E1175" s="34">
        <v>7</v>
      </c>
      <c r="F1175" s="35" t="s">
        <v>55</v>
      </c>
      <c r="G1175" s="34">
        <v>10</v>
      </c>
      <c r="H1175" s="35" t="s">
        <v>58</v>
      </c>
      <c r="I1175" s="34">
        <v>5274</v>
      </c>
      <c r="J1175" s="46">
        <f t="shared" si="36"/>
        <v>382516.12204129592</v>
      </c>
      <c r="K1175" s="36">
        <f t="shared" si="37"/>
        <v>382517.00721866422</v>
      </c>
    </row>
    <row r="1176" spans="1:11" x14ac:dyDescent="0.25">
      <c r="A1176" s="58">
        <v>2700011</v>
      </c>
      <c r="B1176" s="34">
        <v>27</v>
      </c>
      <c r="C1176" s="35" t="s">
        <v>64</v>
      </c>
      <c r="D1176" s="34">
        <v>657</v>
      </c>
      <c r="E1176" s="34">
        <v>7</v>
      </c>
      <c r="F1176" s="35" t="s">
        <v>55</v>
      </c>
      <c r="G1176" s="34">
        <v>10</v>
      </c>
      <c r="H1176" s="35" t="s">
        <v>58</v>
      </c>
      <c r="I1176" s="34">
        <v>5821</v>
      </c>
      <c r="J1176" s="46">
        <f t="shared" si="36"/>
        <v>422196.71596441162</v>
      </c>
      <c r="K1176" s="36">
        <f t="shared" si="37"/>
        <v>422197.69296631141</v>
      </c>
    </row>
    <row r="1177" spans="1:11" x14ac:dyDescent="0.25">
      <c r="A1177" s="58">
        <v>2700012</v>
      </c>
      <c r="B1177" s="34">
        <v>27</v>
      </c>
      <c r="C1177" s="35" t="s">
        <v>64</v>
      </c>
      <c r="D1177" s="34">
        <v>627</v>
      </c>
      <c r="E1177" s="34">
        <v>7</v>
      </c>
      <c r="F1177" s="35" t="s">
        <v>55</v>
      </c>
      <c r="G1177" s="34">
        <v>10</v>
      </c>
      <c r="H1177" s="35" t="s">
        <v>58</v>
      </c>
      <c r="I1177" s="34">
        <v>5941</v>
      </c>
      <c r="J1177" s="46">
        <f t="shared" si="36"/>
        <v>430901.78227295616</v>
      </c>
      <c r="K1177" s="36">
        <f t="shared" si="37"/>
        <v>430902.77941917733</v>
      </c>
    </row>
    <row r="1178" spans="1:11" x14ac:dyDescent="0.25">
      <c r="A1178" s="58">
        <v>2700013</v>
      </c>
      <c r="B1178" s="34">
        <v>27</v>
      </c>
      <c r="C1178" s="35" t="s">
        <v>64</v>
      </c>
      <c r="D1178" s="34">
        <v>537</v>
      </c>
      <c r="E1178" s="34">
        <v>7</v>
      </c>
      <c r="F1178" s="35" t="s">
        <v>55</v>
      </c>
      <c r="G1178" s="34">
        <v>10</v>
      </c>
      <c r="H1178" s="35" t="s">
        <v>58</v>
      </c>
      <c r="I1178" s="34">
        <v>5953</v>
      </c>
      <c r="J1178" s="46">
        <f t="shared" si="36"/>
        <v>431772.28890381061</v>
      </c>
      <c r="K1178" s="36">
        <f t="shared" si="37"/>
        <v>431773.28806446388</v>
      </c>
    </row>
    <row r="1179" spans="1:11" x14ac:dyDescent="0.25">
      <c r="A1179" s="58">
        <v>2800001</v>
      </c>
      <c r="B1179" s="34">
        <v>28</v>
      </c>
      <c r="C1179" s="35" t="s">
        <v>65</v>
      </c>
      <c r="D1179" s="34">
        <v>891</v>
      </c>
      <c r="E1179" s="34">
        <v>8</v>
      </c>
      <c r="F1179" s="35" t="s">
        <v>66</v>
      </c>
      <c r="G1179" s="34">
        <v>29</v>
      </c>
      <c r="H1179" s="35" t="s">
        <v>67</v>
      </c>
      <c r="I1179" s="34">
        <v>5924</v>
      </c>
      <c r="J1179" s="46">
        <f t="shared" si="36"/>
        <v>429668.56454591232</v>
      </c>
      <c r="K1179" s="36">
        <f t="shared" si="37"/>
        <v>429669.5588383546</v>
      </c>
    </row>
    <row r="1180" spans="1:11" x14ac:dyDescent="0.25">
      <c r="A1180" s="58">
        <v>2800002</v>
      </c>
      <c r="B1180" s="34">
        <v>28</v>
      </c>
      <c r="C1180" s="35" t="s">
        <v>65</v>
      </c>
      <c r="D1180" s="34">
        <v>720</v>
      </c>
      <c r="E1180" s="34">
        <v>8</v>
      </c>
      <c r="F1180" s="35" t="s">
        <v>66</v>
      </c>
      <c r="G1180" s="34">
        <v>29</v>
      </c>
      <c r="H1180" s="35" t="s">
        <v>67</v>
      </c>
      <c r="I1180" s="34">
        <v>5847</v>
      </c>
      <c r="J1180" s="46">
        <f t="shared" si="36"/>
        <v>424082.81366459624</v>
      </c>
      <c r="K1180" s="36">
        <f t="shared" si="37"/>
        <v>424083.795031099</v>
      </c>
    </row>
    <row r="1181" spans="1:11" x14ac:dyDescent="0.25">
      <c r="A1181" s="58">
        <v>2800003</v>
      </c>
      <c r="B1181" s="34">
        <v>28</v>
      </c>
      <c r="C1181" s="35" t="s">
        <v>65</v>
      </c>
      <c r="D1181" s="34">
        <v>741</v>
      </c>
      <c r="E1181" s="34">
        <v>8</v>
      </c>
      <c r="F1181" s="35" t="s">
        <v>66</v>
      </c>
      <c r="G1181" s="34">
        <v>29</v>
      </c>
      <c r="H1181" s="35" t="s">
        <v>67</v>
      </c>
      <c r="I1181" s="34">
        <v>5816</v>
      </c>
      <c r="J1181" s="46">
        <f t="shared" si="36"/>
        <v>421834.00486822223</v>
      </c>
      <c r="K1181" s="36">
        <f t="shared" si="37"/>
        <v>421834.98103077529</v>
      </c>
    </row>
    <row r="1182" spans="1:11" x14ac:dyDescent="0.25">
      <c r="A1182" s="58">
        <v>2800004</v>
      </c>
      <c r="B1182" s="34">
        <v>28</v>
      </c>
      <c r="C1182" s="35" t="s">
        <v>65</v>
      </c>
      <c r="D1182" s="34">
        <v>579</v>
      </c>
      <c r="E1182" s="34">
        <v>8</v>
      </c>
      <c r="F1182" s="35" t="s">
        <v>66</v>
      </c>
      <c r="G1182" s="34">
        <v>10</v>
      </c>
      <c r="H1182" s="35" t="s">
        <v>58</v>
      </c>
      <c r="I1182" s="34">
        <v>5917</v>
      </c>
      <c r="J1182" s="46">
        <f t="shared" si="36"/>
        <v>429160.76901124726</v>
      </c>
      <c r="K1182" s="36">
        <f t="shared" si="37"/>
        <v>429161.76212860411</v>
      </c>
    </row>
    <row r="1183" spans="1:11" x14ac:dyDescent="0.25">
      <c r="A1183" s="58">
        <v>2800005</v>
      </c>
      <c r="B1183" s="34">
        <v>28</v>
      </c>
      <c r="C1183" s="35" t="s">
        <v>65</v>
      </c>
      <c r="D1183" s="34">
        <v>510</v>
      </c>
      <c r="E1183" s="34">
        <v>8</v>
      </c>
      <c r="F1183" s="35" t="s">
        <v>66</v>
      </c>
      <c r="G1183" s="34">
        <v>10</v>
      </c>
      <c r="H1183" s="35" t="s">
        <v>58</v>
      </c>
      <c r="I1183" s="34">
        <v>5706</v>
      </c>
      <c r="J1183" s="46">
        <f t="shared" si="36"/>
        <v>413854.36075205635</v>
      </c>
      <c r="K1183" s="36">
        <f t="shared" si="37"/>
        <v>413855.3184489815</v>
      </c>
    </row>
    <row r="1184" spans="1:11" x14ac:dyDescent="0.25">
      <c r="A1184" s="58">
        <v>2800006</v>
      </c>
      <c r="B1184" s="34">
        <v>28</v>
      </c>
      <c r="C1184" s="35" t="s">
        <v>65</v>
      </c>
      <c r="D1184" s="34">
        <v>522</v>
      </c>
      <c r="E1184" s="34">
        <v>8</v>
      </c>
      <c r="F1184" s="35" t="s">
        <v>66</v>
      </c>
      <c r="G1184" s="34">
        <v>10</v>
      </c>
      <c r="H1184" s="35" t="s">
        <v>58</v>
      </c>
      <c r="I1184" s="34">
        <v>5319</v>
      </c>
      <c r="J1184" s="46">
        <f t="shared" si="36"/>
        <v>385780.52190700016</v>
      </c>
      <c r="K1184" s="36">
        <f t="shared" si="37"/>
        <v>385781.41463848896</v>
      </c>
    </row>
    <row r="1185" spans="1:11" x14ac:dyDescent="0.25">
      <c r="A1185" s="58">
        <v>2800007</v>
      </c>
      <c r="B1185" s="34">
        <v>28</v>
      </c>
      <c r="C1185" s="35" t="s">
        <v>65</v>
      </c>
      <c r="D1185" s="34">
        <v>903</v>
      </c>
      <c r="E1185" s="34">
        <v>8</v>
      </c>
      <c r="F1185" s="35" t="s">
        <v>66</v>
      </c>
      <c r="G1185" s="34">
        <v>10</v>
      </c>
      <c r="H1185" s="35" t="s">
        <v>58</v>
      </c>
      <c r="I1185" s="34">
        <v>5126</v>
      </c>
      <c r="J1185" s="46">
        <f t="shared" si="36"/>
        <v>371779.87359409098</v>
      </c>
      <c r="K1185" s="36">
        <f t="shared" si="37"/>
        <v>371780.73392679624</v>
      </c>
    </row>
    <row r="1186" spans="1:11" x14ac:dyDescent="0.25">
      <c r="A1186" s="58">
        <v>2800008</v>
      </c>
      <c r="B1186" s="34">
        <v>28</v>
      </c>
      <c r="C1186" s="35" t="s">
        <v>65</v>
      </c>
      <c r="D1186" s="34">
        <v>630</v>
      </c>
      <c r="E1186" s="34">
        <v>8</v>
      </c>
      <c r="F1186" s="35" t="s">
        <v>66</v>
      </c>
      <c r="G1186" s="34">
        <v>10</v>
      </c>
      <c r="H1186" s="35" t="s">
        <v>58</v>
      </c>
      <c r="I1186" s="34">
        <v>5372</v>
      </c>
      <c r="J1186" s="46">
        <f t="shared" si="36"/>
        <v>389625.25952660735</v>
      </c>
      <c r="K1186" s="36">
        <f t="shared" si="37"/>
        <v>389626.1611551714</v>
      </c>
    </row>
    <row r="1187" spans="1:11" x14ac:dyDescent="0.25">
      <c r="A1187" s="58">
        <v>2800009</v>
      </c>
      <c r="B1187" s="34">
        <v>28</v>
      </c>
      <c r="C1187" s="35" t="s">
        <v>65</v>
      </c>
      <c r="D1187" s="34">
        <v>534</v>
      </c>
      <c r="E1187" s="34">
        <v>8</v>
      </c>
      <c r="F1187" s="35" t="s">
        <v>66</v>
      </c>
      <c r="G1187" s="34">
        <v>10</v>
      </c>
      <c r="H1187" s="35" t="s">
        <v>58</v>
      </c>
      <c r="I1187" s="34">
        <v>4441</v>
      </c>
      <c r="J1187" s="46">
        <f t="shared" si="36"/>
        <v>322088.45341614907</v>
      </c>
      <c r="K1187" s="36">
        <f t="shared" si="37"/>
        <v>322089.1987583533</v>
      </c>
    </row>
    <row r="1188" spans="1:11" x14ac:dyDescent="0.25">
      <c r="A1188" s="58">
        <v>2800010</v>
      </c>
      <c r="B1188" s="34">
        <v>28</v>
      </c>
      <c r="C1188" s="35" t="s">
        <v>65</v>
      </c>
      <c r="D1188" s="34">
        <v>675</v>
      </c>
      <c r="E1188" s="34">
        <v>8</v>
      </c>
      <c r="F1188" s="35" t="s">
        <v>66</v>
      </c>
      <c r="G1188" s="34">
        <v>10</v>
      </c>
      <c r="H1188" s="35" t="s">
        <v>58</v>
      </c>
      <c r="I1188" s="34">
        <v>4573</v>
      </c>
      <c r="J1188" s="46">
        <f t="shared" si="36"/>
        <v>331664.02635554806</v>
      </c>
      <c r="K1188" s="36">
        <f t="shared" si="37"/>
        <v>331664.79385650577</v>
      </c>
    </row>
    <row r="1189" spans="1:11" x14ac:dyDescent="0.25">
      <c r="A1189" s="58">
        <v>2800011</v>
      </c>
      <c r="B1189" s="34">
        <v>28</v>
      </c>
      <c r="C1189" s="35" t="s">
        <v>65</v>
      </c>
      <c r="D1189" s="34">
        <v>666</v>
      </c>
      <c r="E1189" s="34">
        <v>8</v>
      </c>
      <c r="F1189" s="35" t="s">
        <v>66</v>
      </c>
      <c r="G1189" s="34">
        <v>10</v>
      </c>
      <c r="H1189" s="35" t="s">
        <v>58</v>
      </c>
      <c r="I1189" s="34">
        <v>4031</v>
      </c>
      <c r="J1189" s="46">
        <f t="shared" si="36"/>
        <v>292346.14352862176</v>
      </c>
      <c r="K1189" s="36">
        <f t="shared" si="37"/>
        <v>292346.8200443947</v>
      </c>
    </row>
    <row r="1190" spans="1:11" x14ac:dyDescent="0.25">
      <c r="A1190" s="58">
        <v>2800012</v>
      </c>
      <c r="B1190" s="34">
        <v>28</v>
      </c>
      <c r="C1190" s="35" t="s">
        <v>65</v>
      </c>
      <c r="D1190" s="34">
        <v>654</v>
      </c>
      <c r="E1190" s="34">
        <v>8</v>
      </c>
      <c r="F1190" s="35" t="s">
        <v>66</v>
      </c>
      <c r="G1190" s="34">
        <v>10</v>
      </c>
      <c r="H1190" s="35" t="s">
        <v>58</v>
      </c>
      <c r="I1190" s="34">
        <v>3269</v>
      </c>
      <c r="J1190" s="46">
        <f t="shared" si="36"/>
        <v>237068.97246936377</v>
      </c>
      <c r="K1190" s="36">
        <f t="shared" si="37"/>
        <v>237069.52106869608</v>
      </c>
    </row>
    <row r="1191" spans="1:11" x14ac:dyDescent="0.25">
      <c r="A1191" s="58">
        <v>2800013</v>
      </c>
      <c r="B1191" s="34">
        <v>28</v>
      </c>
      <c r="C1191" s="35" t="s">
        <v>65</v>
      </c>
      <c r="D1191" s="34">
        <v>834</v>
      </c>
      <c r="E1191" s="34">
        <v>8</v>
      </c>
      <c r="F1191" s="35" t="s">
        <v>66</v>
      </c>
      <c r="G1191" s="34">
        <v>10</v>
      </c>
      <c r="H1191" s="35" t="s">
        <v>58</v>
      </c>
      <c r="I1191" s="34">
        <v>3384</v>
      </c>
      <c r="J1191" s="46">
        <f t="shared" si="36"/>
        <v>245411.32768171898</v>
      </c>
      <c r="K1191" s="36">
        <f t="shared" si="37"/>
        <v>245411.89558602593</v>
      </c>
    </row>
    <row r="1192" spans="1:11" x14ac:dyDescent="0.25">
      <c r="A1192" s="58">
        <v>2800014</v>
      </c>
      <c r="B1192" s="34">
        <v>28</v>
      </c>
      <c r="C1192" s="35" t="s">
        <v>65</v>
      </c>
      <c r="D1192" s="34">
        <v>837</v>
      </c>
      <c r="E1192" s="34">
        <v>8</v>
      </c>
      <c r="F1192" s="35" t="s">
        <v>66</v>
      </c>
      <c r="G1192" s="34">
        <v>10</v>
      </c>
      <c r="H1192" s="35" t="s">
        <v>58</v>
      </c>
      <c r="I1192" s="34">
        <v>3188</v>
      </c>
      <c r="J1192" s="46">
        <f t="shared" si="36"/>
        <v>231193.05271109618</v>
      </c>
      <c r="K1192" s="36">
        <f t="shared" si="37"/>
        <v>231193.5877130116</v>
      </c>
    </row>
    <row r="1193" spans="1:11" x14ac:dyDescent="0.25">
      <c r="A1193" s="58">
        <v>2800015</v>
      </c>
      <c r="B1193" s="34">
        <v>28</v>
      </c>
      <c r="C1193" s="35" t="s">
        <v>65</v>
      </c>
      <c r="D1193" s="34">
        <v>534</v>
      </c>
      <c r="E1193" s="34">
        <v>8</v>
      </c>
      <c r="F1193" s="35" t="s">
        <v>66</v>
      </c>
      <c r="G1193" s="34">
        <v>10</v>
      </c>
      <c r="H1193" s="35" t="s">
        <v>58</v>
      </c>
      <c r="I1193" s="34">
        <v>3074</v>
      </c>
      <c r="J1193" s="46">
        <f t="shared" si="36"/>
        <v>222923.23971797884</v>
      </c>
      <c r="K1193" s="36">
        <f t="shared" si="37"/>
        <v>222923.75558278896</v>
      </c>
    </row>
    <row r="1194" spans="1:11" x14ac:dyDescent="0.25">
      <c r="A1194" s="58">
        <v>2800016</v>
      </c>
      <c r="B1194" s="34">
        <v>28</v>
      </c>
      <c r="C1194" s="35" t="s">
        <v>65</v>
      </c>
      <c r="D1194" s="34">
        <v>792</v>
      </c>
      <c r="E1194" s="34">
        <v>8</v>
      </c>
      <c r="F1194" s="35" t="s">
        <v>66</v>
      </c>
      <c r="G1194" s="34">
        <v>10</v>
      </c>
      <c r="H1194" s="35" t="s">
        <v>58</v>
      </c>
      <c r="I1194" s="34">
        <v>2918</v>
      </c>
      <c r="J1194" s="46">
        <f t="shared" si="36"/>
        <v>211606.65351687089</v>
      </c>
      <c r="K1194" s="36">
        <f t="shared" si="37"/>
        <v>211607.14319406325</v>
      </c>
    </row>
    <row r="1195" spans="1:11" x14ac:dyDescent="0.25">
      <c r="A1195" s="58">
        <v>2800017</v>
      </c>
      <c r="B1195" s="34">
        <v>28</v>
      </c>
      <c r="C1195" s="35" t="s">
        <v>65</v>
      </c>
      <c r="D1195" s="34">
        <v>783</v>
      </c>
      <c r="E1195" s="34">
        <v>8</v>
      </c>
      <c r="F1195" s="35" t="s">
        <v>66</v>
      </c>
      <c r="G1195" s="34">
        <v>10</v>
      </c>
      <c r="H1195" s="35" t="s">
        <v>58</v>
      </c>
      <c r="I1195" s="34">
        <v>1768</v>
      </c>
      <c r="J1195" s="46">
        <f t="shared" si="36"/>
        <v>128183.10139331878</v>
      </c>
      <c r="K1195" s="36">
        <f t="shared" si="37"/>
        <v>128183.39802076481</v>
      </c>
    </row>
    <row r="1196" spans="1:11" x14ac:dyDescent="0.25">
      <c r="A1196" s="58">
        <v>2800018</v>
      </c>
      <c r="B1196" s="34">
        <v>28</v>
      </c>
      <c r="C1196" s="35" t="s">
        <v>65</v>
      </c>
      <c r="D1196" s="34">
        <v>693</v>
      </c>
      <c r="E1196" s="34">
        <v>8</v>
      </c>
      <c r="F1196" s="35" t="s">
        <v>66</v>
      </c>
      <c r="G1196" s="34">
        <v>10</v>
      </c>
      <c r="H1196" s="35" t="s">
        <v>58</v>
      </c>
      <c r="I1196" s="34">
        <v>2506</v>
      </c>
      <c r="J1196" s="46">
        <f t="shared" si="36"/>
        <v>181719.25919086789</v>
      </c>
      <c r="K1196" s="36">
        <f t="shared" si="37"/>
        <v>181719.67970589024</v>
      </c>
    </row>
    <row r="1197" spans="1:11" x14ac:dyDescent="0.25">
      <c r="A1197" s="58">
        <v>2800019</v>
      </c>
      <c r="B1197" s="34">
        <v>28</v>
      </c>
      <c r="C1197" s="35" t="s">
        <v>65</v>
      </c>
      <c r="D1197" s="34">
        <v>585</v>
      </c>
      <c r="E1197" s="34">
        <v>8</v>
      </c>
      <c r="F1197" s="35" t="s">
        <v>66</v>
      </c>
      <c r="G1197" s="34">
        <v>10</v>
      </c>
      <c r="H1197" s="35" t="s">
        <v>58</v>
      </c>
      <c r="I1197" s="34">
        <v>1947</v>
      </c>
      <c r="J1197" s="46">
        <f t="shared" si="36"/>
        <v>141168.15863689774</v>
      </c>
      <c r="K1197" s="36">
        <f t="shared" si="37"/>
        <v>141168.48531295647</v>
      </c>
    </row>
    <row r="1198" spans="1:11" x14ac:dyDescent="0.25">
      <c r="A1198" s="58">
        <v>2800020</v>
      </c>
      <c r="B1198" s="34">
        <v>28</v>
      </c>
      <c r="C1198" s="35" t="s">
        <v>65</v>
      </c>
      <c r="D1198" s="34">
        <v>537</v>
      </c>
      <c r="E1198" s="34">
        <v>8</v>
      </c>
      <c r="F1198" s="35" t="s">
        <v>66</v>
      </c>
      <c r="G1198" s="34">
        <v>10</v>
      </c>
      <c r="H1198" s="35" t="s">
        <v>58</v>
      </c>
      <c r="I1198" s="34">
        <v>4477</v>
      </c>
      <c r="J1198" s="46">
        <f t="shared" si="36"/>
        <v>324699.97330871242</v>
      </c>
      <c r="K1198" s="36">
        <f t="shared" si="37"/>
        <v>324700.72469421302</v>
      </c>
    </row>
    <row r="1199" spans="1:11" x14ac:dyDescent="0.25">
      <c r="A1199" s="58">
        <v>2800021</v>
      </c>
      <c r="B1199" s="34">
        <v>28</v>
      </c>
      <c r="C1199" s="35" t="s">
        <v>65</v>
      </c>
      <c r="D1199" s="34">
        <v>768</v>
      </c>
      <c r="E1199" s="34">
        <v>8</v>
      </c>
      <c r="F1199" s="35" t="s">
        <v>66</v>
      </c>
      <c r="G1199" s="34">
        <v>10</v>
      </c>
      <c r="H1199" s="35" t="s">
        <v>58</v>
      </c>
      <c r="I1199" s="34">
        <v>1713</v>
      </c>
      <c r="J1199" s="46">
        <f t="shared" si="36"/>
        <v>124193.27933523584</v>
      </c>
      <c r="K1199" s="36">
        <f t="shared" si="37"/>
        <v>124193.56672986792</v>
      </c>
    </row>
    <row r="1200" spans="1:11" x14ac:dyDescent="0.25">
      <c r="A1200" s="58">
        <v>2800022</v>
      </c>
      <c r="B1200" s="34">
        <v>28</v>
      </c>
      <c r="C1200" s="35" t="s">
        <v>65</v>
      </c>
      <c r="D1200" s="34">
        <v>576</v>
      </c>
      <c r="E1200" s="34">
        <v>8</v>
      </c>
      <c r="F1200" s="35" t="s">
        <v>66</v>
      </c>
      <c r="G1200" s="34">
        <v>10</v>
      </c>
      <c r="H1200" s="35" t="s">
        <v>58</v>
      </c>
      <c r="I1200" s="34">
        <v>1562</v>
      </c>
      <c r="J1200" s="46">
        <f t="shared" si="36"/>
        <v>113239.40423031726</v>
      </c>
      <c r="K1200" s="36">
        <f t="shared" si="37"/>
        <v>113239.66627667831</v>
      </c>
    </row>
    <row r="1201" spans="1:11" x14ac:dyDescent="0.25">
      <c r="A1201" s="58">
        <v>2800023</v>
      </c>
      <c r="B1201" s="34">
        <v>28</v>
      </c>
      <c r="C1201" s="35" t="s">
        <v>65</v>
      </c>
      <c r="D1201" s="34">
        <v>840</v>
      </c>
      <c r="E1201" s="34">
        <v>8</v>
      </c>
      <c r="F1201" s="35" t="s">
        <v>66</v>
      </c>
      <c r="G1201" s="34">
        <v>10</v>
      </c>
      <c r="H1201" s="35" t="s">
        <v>58</v>
      </c>
      <c r="I1201" s="34">
        <v>1962</v>
      </c>
      <c r="J1201" s="46">
        <f t="shared" si="36"/>
        <v>142256.29192546583</v>
      </c>
      <c r="K1201" s="36">
        <f t="shared" si="37"/>
        <v>142256.62111956472</v>
      </c>
    </row>
    <row r="1202" spans="1:11" x14ac:dyDescent="0.25">
      <c r="A1202" s="58">
        <v>2800024</v>
      </c>
      <c r="B1202" s="34">
        <v>28</v>
      </c>
      <c r="C1202" s="35" t="s">
        <v>65</v>
      </c>
      <c r="D1202" s="34">
        <v>534</v>
      </c>
      <c r="E1202" s="34">
        <v>8</v>
      </c>
      <c r="F1202" s="35" t="s">
        <v>66</v>
      </c>
      <c r="G1202" s="34">
        <v>10</v>
      </c>
      <c r="H1202" s="35" t="s">
        <v>58</v>
      </c>
      <c r="I1202" s="34">
        <v>2434</v>
      </c>
      <c r="J1202" s="46">
        <f t="shared" si="36"/>
        <v>176496.21940574114</v>
      </c>
      <c r="K1202" s="36">
        <f t="shared" si="37"/>
        <v>176496.62783417071</v>
      </c>
    </row>
    <row r="1203" spans="1:11" x14ac:dyDescent="0.25">
      <c r="A1203" s="58">
        <v>2800025</v>
      </c>
      <c r="B1203" s="34">
        <v>28</v>
      </c>
      <c r="C1203" s="35" t="s">
        <v>65</v>
      </c>
      <c r="D1203" s="34">
        <v>651</v>
      </c>
      <c r="E1203" s="34">
        <v>8</v>
      </c>
      <c r="F1203" s="35" t="s">
        <v>66</v>
      </c>
      <c r="G1203" s="34">
        <v>10</v>
      </c>
      <c r="H1203" s="35" t="s">
        <v>58</v>
      </c>
      <c r="I1203" s="34">
        <v>422</v>
      </c>
      <c r="J1203" s="46">
        <f t="shared" si="36"/>
        <v>30541.274299143861</v>
      </c>
      <c r="K1203" s="36">
        <f t="shared" si="37"/>
        <v>30541.344974452037</v>
      </c>
    </row>
    <row r="1204" spans="1:11" x14ac:dyDescent="0.25">
      <c r="A1204" s="58">
        <v>2800026</v>
      </c>
      <c r="B1204" s="34">
        <v>28</v>
      </c>
      <c r="C1204" s="35" t="s">
        <v>65</v>
      </c>
      <c r="D1204" s="34">
        <v>765</v>
      </c>
      <c r="E1204" s="34">
        <v>8</v>
      </c>
      <c r="F1204" s="35" t="s">
        <v>66</v>
      </c>
      <c r="G1204" s="34">
        <v>10</v>
      </c>
      <c r="H1204" s="35" t="s">
        <v>58</v>
      </c>
      <c r="I1204" s="34">
        <v>1868</v>
      </c>
      <c r="J1204" s="46">
        <f t="shared" si="36"/>
        <v>135437.32331710591</v>
      </c>
      <c r="K1204" s="36">
        <f t="shared" si="37"/>
        <v>135437.63673148642</v>
      </c>
    </row>
    <row r="1205" spans="1:11" x14ac:dyDescent="0.25">
      <c r="A1205" s="58">
        <v>2800027</v>
      </c>
      <c r="B1205" s="34">
        <v>28</v>
      </c>
      <c r="C1205" s="35" t="s">
        <v>65</v>
      </c>
      <c r="D1205" s="34">
        <v>945</v>
      </c>
      <c r="E1205" s="34">
        <v>8</v>
      </c>
      <c r="F1205" s="35" t="s">
        <v>66</v>
      </c>
      <c r="G1205" s="34">
        <v>10</v>
      </c>
      <c r="H1205" s="35" t="s">
        <v>58</v>
      </c>
      <c r="I1205" s="34">
        <v>2324</v>
      </c>
      <c r="J1205" s="46">
        <f t="shared" si="36"/>
        <v>168516.57528957527</v>
      </c>
      <c r="K1205" s="36">
        <f t="shared" si="37"/>
        <v>168516.96525237692</v>
      </c>
    </row>
    <row r="1206" spans="1:11" x14ac:dyDescent="0.25">
      <c r="A1206" s="58">
        <v>2800028</v>
      </c>
      <c r="B1206" s="34">
        <v>28</v>
      </c>
      <c r="C1206" s="35" t="s">
        <v>65</v>
      </c>
      <c r="D1206" s="34">
        <v>507</v>
      </c>
      <c r="E1206" s="34">
        <v>8</v>
      </c>
      <c r="F1206" s="35" t="s">
        <v>66</v>
      </c>
      <c r="G1206" s="34">
        <v>10</v>
      </c>
      <c r="H1206" s="35" t="s">
        <v>58</v>
      </c>
      <c r="I1206" s="34">
        <v>1301</v>
      </c>
      <c r="J1206" s="46">
        <f t="shared" si="36"/>
        <v>94305.885009232836</v>
      </c>
      <c r="K1206" s="36">
        <f t="shared" si="37"/>
        <v>94306.103241694931</v>
      </c>
    </row>
    <row r="1207" spans="1:11" x14ac:dyDescent="0.25">
      <c r="A1207" s="58">
        <v>2800029</v>
      </c>
      <c r="B1207" s="34">
        <v>28</v>
      </c>
      <c r="C1207" s="35" t="s">
        <v>65</v>
      </c>
      <c r="D1207" s="34">
        <v>768</v>
      </c>
      <c r="E1207" s="34">
        <v>8</v>
      </c>
      <c r="F1207" s="35" t="s">
        <v>66</v>
      </c>
      <c r="G1207" s="34">
        <v>10</v>
      </c>
      <c r="H1207" s="35" t="s">
        <v>58</v>
      </c>
      <c r="I1207" s="34">
        <v>861</v>
      </c>
      <c r="J1207" s="46">
        <f t="shared" si="36"/>
        <v>62387.308544569409</v>
      </c>
      <c r="K1207" s="36">
        <f t="shared" si="37"/>
        <v>62387.452914519876</v>
      </c>
    </row>
    <row r="1208" spans="1:11" x14ac:dyDescent="0.25">
      <c r="A1208" s="58">
        <v>2800030</v>
      </c>
      <c r="B1208" s="34">
        <v>28</v>
      </c>
      <c r="C1208" s="35" t="s">
        <v>65</v>
      </c>
      <c r="D1208" s="34">
        <v>561</v>
      </c>
      <c r="E1208" s="34">
        <v>8</v>
      </c>
      <c r="F1208" s="35" t="s">
        <v>66</v>
      </c>
      <c r="G1208" s="34">
        <v>10</v>
      </c>
      <c r="H1208" s="35" t="s">
        <v>58</v>
      </c>
      <c r="I1208" s="34">
        <v>2113</v>
      </c>
      <c r="J1208" s="46">
        <f t="shared" si="36"/>
        <v>153210.16703038441</v>
      </c>
      <c r="K1208" s="36">
        <f t="shared" si="37"/>
        <v>153210.52157275434</v>
      </c>
    </row>
    <row r="1209" spans="1:11" x14ac:dyDescent="0.25">
      <c r="A1209" s="58">
        <v>2800031</v>
      </c>
      <c r="B1209" s="34">
        <v>28</v>
      </c>
      <c r="C1209" s="35" t="s">
        <v>65</v>
      </c>
      <c r="D1209" s="34">
        <v>558</v>
      </c>
      <c r="E1209" s="34">
        <v>8</v>
      </c>
      <c r="F1209" s="35" t="s">
        <v>66</v>
      </c>
      <c r="G1209" s="34">
        <v>10</v>
      </c>
      <c r="H1209" s="35" t="s">
        <v>58</v>
      </c>
      <c r="I1209" s="34">
        <v>2240</v>
      </c>
      <c r="J1209" s="46">
        <f t="shared" si="36"/>
        <v>162423.02887359407</v>
      </c>
      <c r="K1209" s="36">
        <f t="shared" si="37"/>
        <v>162423.40473537077</v>
      </c>
    </row>
    <row r="1210" spans="1:11" x14ac:dyDescent="0.25">
      <c r="A1210" s="58">
        <v>2800032</v>
      </c>
      <c r="B1210" s="34">
        <v>28</v>
      </c>
      <c r="C1210" s="35" t="s">
        <v>65</v>
      </c>
      <c r="D1210" s="34">
        <v>789</v>
      </c>
      <c r="E1210" s="34">
        <v>8</v>
      </c>
      <c r="F1210" s="35" t="s">
        <v>66</v>
      </c>
      <c r="G1210" s="34">
        <v>10</v>
      </c>
      <c r="H1210" s="35" t="s">
        <v>58</v>
      </c>
      <c r="I1210" s="34">
        <v>3731</v>
      </c>
      <c r="J1210" s="46">
        <f t="shared" si="36"/>
        <v>270583.47775726038</v>
      </c>
      <c r="K1210" s="36">
        <f t="shared" si="37"/>
        <v>270584.10391222988</v>
      </c>
    </row>
    <row r="1211" spans="1:11" x14ac:dyDescent="0.25">
      <c r="A1211" s="58">
        <v>2800033</v>
      </c>
      <c r="B1211" s="34">
        <v>28</v>
      </c>
      <c r="C1211" s="35" t="s">
        <v>65</v>
      </c>
      <c r="D1211" s="34">
        <v>516</v>
      </c>
      <c r="E1211" s="34">
        <v>8</v>
      </c>
      <c r="F1211" s="35" t="s">
        <v>66</v>
      </c>
      <c r="G1211" s="34">
        <v>10</v>
      </c>
      <c r="H1211" s="35" t="s">
        <v>58</v>
      </c>
      <c r="I1211" s="34">
        <v>91</v>
      </c>
      <c r="J1211" s="46">
        <f t="shared" si="36"/>
        <v>6529.7997314084269</v>
      </c>
      <c r="K1211" s="36">
        <f t="shared" si="37"/>
        <v>6529.8148419635345</v>
      </c>
    </row>
    <row r="1212" spans="1:11" x14ac:dyDescent="0.25">
      <c r="A1212" s="58">
        <v>2800034</v>
      </c>
      <c r="B1212" s="34">
        <v>28</v>
      </c>
      <c r="C1212" s="35" t="s">
        <v>65</v>
      </c>
      <c r="D1212" s="34">
        <v>744</v>
      </c>
      <c r="E1212" s="34">
        <v>8</v>
      </c>
      <c r="F1212" s="35" t="s">
        <v>66</v>
      </c>
      <c r="G1212" s="34">
        <v>10</v>
      </c>
      <c r="H1212" s="35" t="s">
        <v>58</v>
      </c>
      <c r="I1212" s="34">
        <v>214</v>
      </c>
      <c r="J1212" s="46">
        <f t="shared" si="36"/>
        <v>15452.49269766661</v>
      </c>
      <c r="K1212" s="36">
        <f t="shared" si="37"/>
        <v>15452.528456151105</v>
      </c>
    </row>
    <row r="1213" spans="1:11" x14ac:dyDescent="0.25">
      <c r="A1213" s="58">
        <v>2800035</v>
      </c>
      <c r="B1213" s="34">
        <v>28</v>
      </c>
      <c r="C1213" s="35" t="s">
        <v>65</v>
      </c>
      <c r="D1213" s="34">
        <v>585</v>
      </c>
      <c r="E1213" s="34">
        <v>8</v>
      </c>
      <c r="F1213" s="35" t="s">
        <v>66</v>
      </c>
      <c r="G1213" s="34">
        <v>10</v>
      </c>
      <c r="H1213" s="35" t="s">
        <v>58</v>
      </c>
      <c r="I1213" s="34">
        <v>1568</v>
      </c>
      <c r="J1213" s="46">
        <f t="shared" si="36"/>
        <v>113674.6575457445</v>
      </c>
      <c r="K1213" s="36">
        <f t="shared" si="37"/>
        <v>113674.92059932162</v>
      </c>
    </row>
    <row r="1214" spans="1:11" x14ac:dyDescent="0.25">
      <c r="A1214" s="58">
        <v>2800036</v>
      </c>
      <c r="B1214" s="34">
        <v>28</v>
      </c>
      <c r="C1214" s="35" t="s">
        <v>65</v>
      </c>
      <c r="D1214" s="34">
        <v>954</v>
      </c>
      <c r="E1214" s="34">
        <v>8</v>
      </c>
      <c r="F1214" s="35" t="s">
        <v>66</v>
      </c>
      <c r="G1214" s="34">
        <v>10</v>
      </c>
      <c r="H1214" s="35" t="s">
        <v>58</v>
      </c>
      <c r="I1214" s="34">
        <v>2190</v>
      </c>
      <c r="J1214" s="46">
        <f t="shared" si="36"/>
        <v>158795.9179117005</v>
      </c>
      <c r="K1214" s="36">
        <f t="shared" si="37"/>
        <v>158796.28538000997</v>
      </c>
    </row>
    <row r="1215" spans="1:11" x14ac:dyDescent="0.25">
      <c r="A1215" s="58">
        <v>2800037</v>
      </c>
      <c r="B1215" s="34">
        <v>28</v>
      </c>
      <c r="C1215" s="35" t="s">
        <v>65</v>
      </c>
      <c r="D1215" s="34">
        <v>681</v>
      </c>
      <c r="E1215" s="34">
        <v>8</v>
      </c>
      <c r="F1215" s="35" t="s">
        <v>66</v>
      </c>
      <c r="G1215" s="34">
        <v>10</v>
      </c>
      <c r="H1215" s="35" t="s">
        <v>58</v>
      </c>
      <c r="I1215" s="34">
        <v>1462</v>
      </c>
      <c r="J1215" s="46">
        <f t="shared" si="36"/>
        <v>105985.18230653013</v>
      </c>
      <c r="K1215" s="36">
        <f t="shared" si="37"/>
        <v>105985.42756595671</v>
      </c>
    </row>
    <row r="1216" spans="1:11" x14ac:dyDescent="0.25">
      <c r="A1216" s="58">
        <v>2800038</v>
      </c>
      <c r="B1216" s="34">
        <v>28</v>
      </c>
      <c r="C1216" s="35" t="s">
        <v>65</v>
      </c>
      <c r="D1216" s="34">
        <v>603</v>
      </c>
      <c r="E1216" s="34">
        <v>8</v>
      </c>
      <c r="F1216" s="35" t="s">
        <v>66</v>
      </c>
      <c r="G1216" s="34">
        <v>10</v>
      </c>
      <c r="H1216" s="35" t="s">
        <v>58</v>
      </c>
      <c r="I1216" s="34">
        <v>3511</v>
      </c>
      <c r="J1216" s="46">
        <f t="shared" si="36"/>
        <v>254624.18952492863</v>
      </c>
      <c r="K1216" s="36">
        <f t="shared" si="37"/>
        <v>254624.77874864233</v>
      </c>
    </row>
    <row r="1217" spans="1:11" x14ac:dyDescent="0.25">
      <c r="A1217" s="58">
        <v>2800039</v>
      </c>
      <c r="B1217" s="34">
        <v>28</v>
      </c>
      <c r="C1217" s="35" t="s">
        <v>65</v>
      </c>
      <c r="D1217" s="34">
        <v>555</v>
      </c>
      <c r="E1217" s="34">
        <v>8</v>
      </c>
      <c r="F1217" s="35" t="s">
        <v>66</v>
      </c>
      <c r="G1217" s="34">
        <v>10</v>
      </c>
      <c r="H1217" s="35" t="s">
        <v>58</v>
      </c>
      <c r="I1217" s="34">
        <v>1374</v>
      </c>
      <c r="J1217" s="46">
        <f t="shared" si="36"/>
        <v>99601.467013597445</v>
      </c>
      <c r="K1217" s="36">
        <f t="shared" si="37"/>
        <v>99601.697500521695</v>
      </c>
    </row>
    <row r="1218" spans="1:11" x14ac:dyDescent="0.25">
      <c r="A1218" s="58">
        <v>2800040</v>
      </c>
      <c r="B1218" s="34">
        <v>28</v>
      </c>
      <c r="C1218" s="35" t="s">
        <v>65</v>
      </c>
      <c r="D1218" s="34">
        <v>609</v>
      </c>
      <c r="E1218" s="34">
        <v>8</v>
      </c>
      <c r="F1218" s="35" t="s">
        <v>66</v>
      </c>
      <c r="G1218" s="34">
        <v>10</v>
      </c>
      <c r="H1218" s="35" t="s">
        <v>58</v>
      </c>
      <c r="I1218" s="34">
        <v>2096</v>
      </c>
      <c r="J1218" s="46">
        <f t="shared" si="36"/>
        <v>151976.9493033406</v>
      </c>
      <c r="K1218" s="36">
        <f t="shared" si="37"/>
        <v>151977.30099193167</v>
      </c>
    </row>
    <row r="1219" spans="1:11" x14ac:dyDescent="0.25">
      <c r="A1219" s="58">
        <v>2800041</v>
      </c>
      <c r="B1219" s="34">
        <v>28</v>
      </c>
      <c r="C1219" s="35" t="s">
        <v>65</v>
      </c>
      <c r="D1219" s="34">
        <v>657</v>
      </c>
      <c r="E1219" s="34">
        <v>8</v>
      </c>
      <c r="F1219" s="35" t="s">
        <v>66</v>
      </c>
      <c r="G1219" s="34">
        <v>10</v>
      </c>
      <c r="H1219" s="35" t="s">
        <v>58</v>
      </c>
      <c r="I1219" s="34">
        <v>1800</v>
      </c>
      <c r="J1219" s="46">
        <f t="shared" ref="J1219:J1282" si="38">(1+(I1219-1)*((432135-1)/(5958-1)))</f>
        <v>130504.45240893067</v>
      </c>
      <c r="K1219" s="36">
        <f t="shared" ref="K1219:K1282" si="39">J1219+(J1219/432135)</f>
        <v>130504.75440819573</v>
      </c>
    </row>
    <row r="1220" spans="1:11" x14ac:dyDescent="0.25">
      <c r="A1220" s="58">
        <v>2800042</v>
      </c>
      <c r="B1220" s="34">
        <v>28</v>
      </c>
      <c r="C1220" s="35" t="s">
        <v>65</v>
      </c>
      <c r="D1220" s="34">
        <v>762</v>
      </c>
      <c r="E1220" s="34">
        <v>8</v>
      </c>
      <c r="F1220" s="35" t="s">
        <v>66</v>
      </c>
      <c r="G1220" s="34">
        <v>10</v>
      </c>
      <c r="H1220" s="35" t="s">
        <v>58</v>
      </c>
      <c r="I1220" s="34">
        <v>3463</v>
      </c>
      <c r="J1220" s="46">
        <f t="shared" si="38"/>
        <v>251142.16300151081</v>
      </c>
      <c r="K1220" s="36">
        <f t="shared" si="39"/>
        <v>251142.74416749598</v>
      </c>
    </row>
    <row r="1221" spans="1:11" x14ac:dyDescent="0.25">
      <c r="A1221" s="58">
        <v>2800043</v>
      </c>
      <c r="B1221" s="34">
        <v>28</v>
      </c>
      <c r="C1221" s="35" t="s">
        <v>65</v>
      </c>
      <c r="D1221" s="34">
        <v>705</v>
      </c>
      <c r="E1221" s="34">
        <v>8</v>
      </c>
      <c r="F1221" s="35" t="s">
        <v>66</v>
      </c>
      <c r="G1221" s="34">
        <v>10</v>
      </c>
      <c r="H1221" s="35" t="s">
        <v>58</v>
      </c>
      <c r="I1221" s="34">
        <v>3452</v>
      </c>
      <c r="J1221" s="46">
        <f t="shared" si="38"/>
        <v>250344.19858989422</v>
      </c>
      <c r="K1221" s="36">
        <f t="shared" si="39"/>
        <v>250344.77790931659</v>
      </c>
    </row>
    <row r="1222" spans="1:11" x14ac:dyDescent="0.25">
      <c r="A1222" s="58">
        <v>2800044</v>
      </c>
      <c r="B1222" s="34">
        <v>28</v>
      </c>
      <c r="C1222" s="35" t="s">
        <v>65</v>
      </c>
      <c r="D1222" s="34">
        <v>600</v>
      </c>
      <c r="E1222" s="34">
        <v>8</v>
      </c>
      <c r="F1222" s="35" t="s">
        <v>66</v>
      </c>
      <c r="G1222" s="34">
        <v>10</v>
      </c>
      <c r="H1222" s="35" t="s">
        <v>58</v>
      </c>
      <c r="I1222" s="34">
        <v>2334</v>
      </c>
      <c r="J1222" s="46">
        <f t="shared" si="38"/>
        <v>169241.99748195399</v>
      </c>
      <c r="K1222" s="36">
        <f t="shared" si="39"/>
        <v>169242.38912344907</v>
      </c>
    </row>
    <row r="1223" spans="1:11" x14ac:dyDescent="0.25">
      <c r="A1223" s="58">
        <v>2800045</v>
      </c>
      <c r="B1223" s="34">
        <v>28</v>
      </c>
      <c r="C1223" s="35" t="s">
        <v>65</v>
      </c>
      <c r="D1223" s="34">
        <v>732</v>
      </c>
      <c r="E1223" s="34">
        <v>8</v>
      </c>
      <c r="F1223" s="35" t="s">
        <v>66</v>
      </c>
      <c r="G1223" s="34">
        <v>10</v>
      </c>
      <c r="H1223" s="35" t="s">
        <v>58</v>
      </c>
      <c r="I1223" s="34">
        <v>2362</v>
      </c>
      <c r="J1223" s="46">
        <f t="shared" si="38"/>
        <v>171273.17962061439</v>
      </c>
      <c r="K1223" s="36">
        <f t="shared" si="39"/>
        <v>171273.57596245114</v>
      </c>
    </row>
    <row r="1224" spans="1:11" x14ac:dyDescent="0.25">
      <c r="A1224" s="58">
        <v>2800046</v>
      </c>
      <c r="B1224" s="34">
        <v>28</v>
      </c>
      <c r="C1224" s="35" t="s">
        <v>65</v>
      </c>
      <c r="D1224" s="34">
        <v>645</v>
      </c>
      <c r="E1224" s="34">
        <v>8</v>
      </c>
      <c r="F1224" s="35" t="s">
        <v>66</v>
      </c>
      <c r="G1224" s="34">
        <v>10</v>
      </c>
      <c r="H1224" s="35" t="s">
        <v>58</v>
      </c>
      <c r="I1224" s="34">
        <v>3909</v>
      </c>
      <c r="J1224" s="46">
        <f t="shared" si="38"/>
        <v>283495.99278160144</v>
      </c>
      <c r="K1224" s="36">
        <f t="shared" si="39"/>
        <v>283496.6488173143</v>
      </c>
    </row>
    <row r="1225" spans="1:11" x14ac:dyDescent="0.25">
      <c r="A1225" s="58">
        <v>2800047</v>
      </c>
      <c r="B1225" s="34">
        <v>28</v>
      </c>
      <c r="C1225" s="35" t="s">
        <v>65</v>
      </c>
      <c r="D1225" s="34">
        <v>774</v>
      </c>
      <c r="E1225" s="34">
        <v>8</v>
      </c>
      <c r="F1225" s="35" t="s">
        <v>66</v>
      </c>
      <c r="G1225" s="34">
        <v>10</v>
      </c>
      <c r="H1225" s="35" t="s">
        <v>58</v>
      </c>
      <c r="I1225" s="34">
        <v>3217</v>
      </c>
      <c r="J1225" s="46">
        <f t="shared" si="38"/>
        <v>233296.77706899444</v>
      </c>
      <c r="K1225" s="36">
        <f t="shared" si="39"/>
        <v>233297.31693912085</v>
      </c>
    </row>
    <row r="1226" spans="1:11" x14ac:dyDescent="0.25">
      <c r="A1226" s="58">
        <v>2800048</v>
      </c>
      <c r="B1226" s="34">
        <v>28</v>
      </c>
      <c r="C1226" s="35" t="s">
        <v>65</v>
      </c>
      <c r="D1226" s="34">
        <v>768</v>
      </c>
      <c r="E1226" s="34">
        <v>8</v>
      </c>
      <c r="F1226" s="35" t="s">
        <v>66</v>
      </c>
      <c r="G1226" s="34">
        <v>10</v>
      </c>
      <c r="H1226" s="35" t="s">
        <v>58</v>
      </c>
      <c r="I1226" s="34">
        <v>3916</v>
      </c>
      <c r="J1226" s="46">
        <f t="shared" si="38"/>
        <v>284003.78831626655</v>
      </c>
      <c r="K1226" s="36">
        <f t="shared" si="39"/>
        <v>284004.44552706485</v>
      </c>
    </row>
    <row r="1227" spans="1:11" x14ac:dyDescent="0.25">
      <c r="A1227" s="58">
        <v>2800049</v>
      </c>
      <c r="B1227" s="34">
        <v>28</v>
      </c>
      <c r="C1227" s="35" t="s">
        <v>65</v>
      </c>
      <c r="D1227" s="34">
        <v>642</v>
      </c>
      <c r="E1227" s="34">
        <v>8</v>
      </c>
      <c r="F1227" s="35" t="s">
        <v>66</v>
      </c>
      <c r="G1227" s="34">
        <v>10</v>
      </c>
      <c r="H1227" s="35" t="s">
        <v>58</v>
      </c>
      <c r="I1227" s="34">
        <v>3499</v>
      </c>
      <c r="J1227" s="46">
        <f t="shared" si="38"/>
        <v>253753.68289407418</v>
      </c>
      <c r="K1227" s="36">
        <f t="shared" si="39"/>
        <v>253754.27010335575</v>
      </c>
    </row>
    <row r="1228" spans="1:11" x14ac:dyDescent="0.25">
      <c r="A1228" s="58">
        <v>2800050</v>
      </c>
      <c r="B1228" s="34">
        <v>28</v>
      </c>
      <c r="C1228" s="35" t="s">
        <v>65</v>
      </c>
      <c r="D1228" s="34">
        <v>663</v>
      </c>
      <c r="E1228" s="34">
        <v>8</v>
      </c>
      <c r="F1228" s="35" t="s">
        <v>66</v>
      </c>
      <c r="G1228" s="34">
        <v>10</v>
      </c>
      <c r="H1228" s="35" t="s">
        <v>58</v>
      </c>
      <c r="I1228" s="34">
        <v>4019</v>
      </c>
      <c r="J1228" s="46">
        <f t="shared" si="38"/>
        <v>291475.63689776731</v>
      </c>
      <c r="K1228" s="36">
        <f t="shared" si="39"/>
        <v>291476.31139910809</v>
      </c>
    </row>
    <row r="1229" spans="1:11" x14ac:dyDescent="0.25">
      <c r="A1229" s="58">
        <v>2800051</v>
      </c>
      <c r="B1229" s="34">
        <v>28</v>
      </c>
      <c r="C1229" s="35" t="s">
        <v>65</v>
      </c>
      <c r="D1229" s="34">
        <v>825</v>
      </c>
      <c r="E1229" s="34">
        <v>8</v>
      </c>
      <c r="F1229" s="35" t="s">
        <v>66</v>
      </c>
      <c r="G1229" s="34">
        <v>10</v>
      </c>
      <c r="H1229" s="35" t="s">
        <v>58</v>
      </c>
      <c r="I1229" s="34">
        <v>4134</v>
      </c>
      <c r="J1229" s="46">
        <f t="shared" si="38"/>
        <v>299817.99211012252</v>
      </c>
      <c r="K1229" s="36">
        <f t="shared" si="39"/>
        <v>299818.68591643794</v>
      </c>
    </row>
    <row r="1230" spans="1:11" x14ac:dyDescent="0.25">
      <c r="A1230" s="58">
        <v>2800052</v>
      </c>
      <c r="B1230" s="34">
        <v>28</v>
      </c>
      <c r="C1230" s="35" t="s">
        <v>65</v>
      </c>
      <c r="D1230" s="34">
        <v>768</v>
      </c>
      <c r="E1230" s="34">
        <v>8</v>
      </c>
      <c r="F1230" s="35" t="s">
        <v>66</v>
      </c>
      <c r="G1230" s="34">
        <v>10</v>
      </c>
      <c r="H1230" s="35" t="s">
        <v>58</v>
      </c>
      <c r="I1230" s="34">
        <v>3797</v>
      </c>
      <c r="J1230" s="46">
        <f t="shared" si="38"/>
        <v>275371.26422695984</v>
      </c>
      <c r="K1230" s="36">
        <f t="shared" si="39"/>
        <v>275371.90146130614</v>
      </c>
    </row>
    <row r="1231" spans="1:11" x14ac:dyDescent="0.25">
      <c r="A1231" s="58">
        <v>2800053</v>
      </c>
      <c r="B1231" s="34">
        <v>28</v>
      </c>
      <c r="C1231" s="35" t="s">
        <v>65</v>
      </c>
      <c r="D1231" s="34">
        <v>825</v>
      </c>
      <c r="E1231" s="34">
        <v>8</v>
      </c>
      <c r="F1231" s="35" t="s">
        <v>66</v>
      </c>
      <c r="G1231" s="34">
        <v>10</v>
      </c>
      <c r="H1231" s="35" t="s">
        <v>58</v>
      </c>
      <c r="I1231" s="34">
        <v>4262</v>
      </c>
      <c r="J1231" s="46">
        <f t="shared" si="38"/>
        <v>309103.39617257006</v>
      </c>
      <c r="K1231" s="36">
        <f t="shared" si="39"/>
        <v>309104.11146616162</v>
      </c>
    </row>
    <row r="1232" spans="1:11" x14ac:dyDescent="0.25">
      <c r="A1232" s="58">
        <v>2800054</v>
      </c>
      <c r="B1232" s="34">
        <v>28</v>
      </c>
      <c r="C1232" s="35" t="s">
        <v>65</v>
      </c>
      <c r="D1232" s="34">
        <v>564</v>
      </c>
      <c r="E1232" s="34">
        <v>8</v>
      </c>
      <c r="F1232" s="35" t="s">
        <v>66</v>
      </c>
      <c r="G1232" s="34">
        <v>10</v>
      </c>
      <c r="H1232" s="35" t="s">
        <v>58</v>
      </c>
      <c r="I1232" s="34">
        <v>4827</v>
      </c>
      <c r="J1232" s="46">
        <f t="shared" si="38"/>
        <v>350089.75004196743</v>
      </c>
      <c r="K1232" s="36">
        <f t="shared" si="39"/>
        <v>350090.56018173869</v>
      </c>
    </row>
    <row r="1233" spans="1:11" x14ac:dyDescent="0.25">
      <c r="A1233" s="58">
        <v>2800055</v>
      </c>
      <c r="B1233" s="34">
        <v>28</v>
      </c>
      <c r="C1233" s="35" t="s">
        <v>65</v>
      </c>
      <c r="D1233" s="34">
        <v>600</v>
      </c>
      <c r="E1233" s="34">
        <v>8</v>
      </c>
      <c r="F1233" s="35" t="s">
        <v>66</v>
      </c>
      <c r="G1233" s="34">
        <v>10</v>
      </c>
      <c r="H1233" s="35" t="s">
        <v>58</v>
      </c>
      <c r="I1233" s="34">
        <v>4904</v>
      </c>
      <c r="J1233" s="46">
        <f t="shared" si="38"/>
        <v>355675.50092328351</v>
      </c>
      <c r="K1233" s="36">
        <f t="shared" si="39"/>
        <v>355676.32398899429</v>
      </c>
    </row>
    <row r="1234" spans="1:11" x14ac:dyDescent="0.25">
      <c r="A1234" s="58">
        <v>2800056</v>
      </c>
      <c r="B1234" s="34">
        <v>28</v>
      </c>
      <c r="C1234" s="35" t="s">
        <v>65</v>
      </c>
      <c r="D1234" s="34">
        <v>648</v>
      </c>
      <c r="E1234" s="34">
        <v>8</v>
      </c>
      <c r="F1234" s="35" t="s">
        <v>66</v>
      </c>
      <c r="G1234" s="34">
        <v>10</v>
      </c>
      <c r="H1234" s="35" t="s">
        <v>58</v>
      </c>
      <c r="I1234" s="34">
        <v>5559</v>
      </c>
      <c r="J1234" s="46">
        <f t="shared" si="38"/>
        <v>403190.6545240893</v>
      </c>
      <c r="K1234" s="36">
        <f t="shared" si="39"/>
        <v>403191.58754422079</v>
      </c>
    </row>
    <row r="1235" spans="1:11" x14ac:dyDescent="0.25">
      <c r="A1235" s="58">
        <v>2800057</v>
      </c>
      <c r="B1235" s="34">
        <v>28</v>
      </c>
      <c r="C1235" s="35" t="s">
        <v>65</v>
      </c>
      <c r="D1235" s="34">
        <v>522</v>
      </c>
      <c r="E1235" s="34">
        <v>8</v>
      </c>
      <c r="F1235" s="35" t="s">
        <v>66</v>
      </c>
      <c r="G1235" s="34">
        <v>10</v>
      </c>
      <c r="H1235" s="35" t="s">
        <v>58</v>
      </c>
      <c r="I1235" s="34">
        <v>4959</v>
      </c>
      <c r="J1235" s="46">
        <f t="shared" si="38"/>
        <v>359665.32298136642</v>
      </c>
      <c r="K1235" s="36">
        <f t="shared" si="39"/>
        <v>359666.15527989116</v>
      </c>
    </row>
    <row r="1236" spans="1:11" x14ac:dyDescent="0.25">
      <c r="A1236" s="58">
        <v>2800058</v>
      </c>
      <c r="B1236" s="34">
        <v>28</v>
      </c>
      <c r="C1236" s="35" t="s">
        <v>65</v>
      </c>
      <c r="D1236" s="34">
        <v>519</v>
      </c>
      <c r="E1236" s="34">
        <v>8</v>
      </c>
      <c r="F1236" s="35" t="s">
        <v>66</v>
      </c>
      <c r="G1236" s="34">
        <v>10</v>
      </c>
      <c r="H1236" s="35" t="s">
        <v>58</v>
      </c>
      <c r="I1236" s="34">
        <v>5919</v>
      </c>
      <c r="J1236" s="46">
        <f t="shared" si="38"/>
        <v>429305.85344972298</v>
      </c>
      <c r="K1236" s="36">
        <f t="shared" si="39"/>
        <v>429306.84690281854</v>
      </c>
    </row>
    <row r="1237" spans="1:11" x14ac:dyDescent="0.25">
      <c r="A1237" s="58">
        <v>2800059</v>
      </c>
      <c r="B1237" s="34">
        <v>28</v>
      </c>
      <c r="C1237" s="35" t="s">
        <v>65</v>
      </c>
      <c r="D1237" s="34">
        <v>582</v>
      </c>
      <c r="E1237" s="34">
        <v>8</v>
      </c>
      <c r="F1237" s="35" t="s">
        <v>66</v>
      </c>
      <c r="G1237" s="34">
        <v>10</v>
      </c>
      <c r="H1237" s="35" t="s">
        <v>58</v>
      </c>
      <c r="I1237" s="34">
        <v>5857</v>
      </c>
      <c r="J1237" s="46">
        <f t="shared" si="38"/>
        <v>424808.23585697496</v>
      </c>
      <c r="K1237" s="36">
        <f t="shared" si="39"/>
        <v>424809.21890217118</v>
      </c>
    </row>
    <row r="1238" spans="1:11" x14ac:dyDescent="0.25">
      <c r="A1238" s="58">
        <v>2800060</v>
      </c>
      <c r="B1238" s="34">
        <v>28</v>
      </c>
      <c r="C1238" s="35" t="s">
        <v>65</v>
      </c>
      <c r="D1238" s="34">
        <v>771</v>
      </c>
      <c r="E1238" s="34">
        <v>8</v>
      </c>
      <c r="F1238" s="35" t="s">
        <v>66</v>
      </c>
      <c r="G1238" s="34">
        <v>10</v>
      </c>
      <c r="H1238" s="35" t="s">
        <v>58</v>
      </c>
      <c r="I1238" s="34">
        <v>5884</v>
      </c>
      <c r="J1238" s="46">
        <f t="shared" si="38"/>
        <v>426766.87577639747</v>
      </c>
      <c r="K1238" s="36">
        <f t="shared" si="39"/>
        <v>426767.86335406598</v>
      </c>
    </row>
    <row r="1239" spans="1:11" x14ac:dyDescent="0.25">
      <c r="A1239" s="58">
        <v>2800061</v>
      </c>
      <c r="B1239" s="34">
        <v>28</v>
      </c>
      <c r="C1239" s="35" t="s">
        <v>65</v>
      </c>
      <c r="D1239" s="34">
        <v>681</v>
      </c>
      <c r="E1239" s="34">
        <v>8</v>
      </c>
      <c r="F1239" s="35" t="s">
        <v>66</v>
      </c>
      <c r="G1239" s="34">
        <v>10</v>
      </c>
      <c r="H1239" s="35" t="s">
        <v>58</v>
      </c>
      <c r="I1239" s="34">
        <v>5896</v>
      </c>
      <c r="J1239" s="46">
        <f t="shared" si="38"/>
        <v>427637.38240725192</v>
      </c>
      <c r="K1239" s="36">
        <f t="shared" si="39"/>
        <v>427638.37199935253</v>
      </c>
    </row>
    <row r="1240" spans="1:11" x14ac:dyDescent="0.25">
      <c r="A1240" s="58">
        <v>2800062</v>
      </c>
      <c r="B1240" s="34">
        <v>28</v>
      </c>
      <c r="C1240" s="35" t="s">
        <v>65</v>
      </c>
      <c r="D1240" s="34">
        <v>792</v>
      </c>
      <c r="E1240" s="34">
        <v>8</v>
      </c>
      <c r="F1240" s="35" t="s">
        <v>66</v>
      </c>
      <c r="G1240" s="34">
        <v>10</v>
      </c>
      <c r="H1240" s="35" t="s">
        <v>58</v>
      </c>
      <c r="I1240" s="34">
        <v>5942</v>
      </c>
      <c r="J1240" s="46">
        <f t="shared" si="38"/>
        <v>430974.32449219405</v>
      </c>
      <c r="K1240" s="36">
        <f t="shared" si="39"/>
        <v>430975.32180628454</v>
      </c>
    </row>
    <row r="1241" spans="1:11" x14ac:dyDescent="0.25">
      <c r="A1241" s="58">
        <v>2800063</v>
      </c>
      <c r="B1241" s="34">
        <v>28</v>
      </c>
      <c r="C1241" s="35" t="s">
        <v>65</v>
      </c>
      <c r="D1241" s="34">
        <v>750</v>
      </c>
      <c r="E1241" s="34">
        <v>8</v>
      </c>
      <c r="F1241" s="35" t="s">
        <v>66</v>
      </c>
      <c r="G1241" s="34">
        <v>10</v>
      </c>
      <c r="H1241" s="35" t="s">
        <v>58</v>
      </c>
      <c r="I1241" s="34">
        <v>5748</v>
      </c>
      <c r="J1241" s="46">
        <f t="shared" si="38"/>
        <v>416901.13396004698</v>
      </c>
      <c r="K1241" s="36">
        <f t="shared" si="39"/>
        <v>416902.09870748461</v>
      </c>
    </row>
    <row r="1242" spans="1:11" x14ac:dyDescent="0.25">
      <c r="A1242" s="58">
        <v>2800064</v>
      </c>
      <c r="B1242" s="34">
        <v>28</v>
      </c>
      <c r="C1242" s="35" t="s">
        <v>65</v>
      </c>
      <c r="D1242" s="34">
        <v>765</v>
      </c>
      <c r="E1242" s="34">
        <v>8</v>
      </c>
      <c r="F1242" s="35" t="s">
        <v>66</v>
      </c>
      <c r="G1242" s="34">
        <v>10</v>
      </c>
      <c r="H1242" s="35" t="s">
        <v>58</v>
      </c>
      <c r="I1242" s="34">
        <v>5906</v>
      </c>
      <c r="J1242" s="46">
        <f t="shared" si="38"/>
        <v>428362.80459963065</v>
      </c>
      <c r="K1242" s="36">
        <f t="shared" si="39"/>
        <v>428363.79587042471</v>
      </c>
    </row>
    <row r="1243" spans="1:11" x14ac:dyDescent="0.25">
      <c r="A1243" s="58">
        <v>2900001</v>
      </c>
      <c r="B1243" s="34">
        <v>29</v>
      </c>
      <c r="C1243" s="35" t="s">
        <v>68</v>
      </c>
      <c r="D1243" s="34">
        <v>630</v>
      </c>
      <c r="E1243" s="34">
        <v>10</v>
      </c>
      <c r="F1243" s="35" t="s">
        <v>69</v>
      </c>
      <c r="G1243" s="34">
        <v>29</v>
      </c>
      <c r="H1243" s="35" t="s">
        <v>67</v>
      </c>
      <c r="I1243" s="34">
        <v>5930</v>
      </c>
      <c r="J1243" s="46">
        <f t="shared" si="38"/>
        <v>430103.8178613396</v>
      </c>
      <c r="K1243" s="36">
        <f t="shared" si="39"/>
        <v>430104.81316099793</v>
      </c>
    </row>
    <row r="1244" spans="1:11" x14ac:dyDescent="0.25">
      <c r="A1244" s="58">
        <v>2900002</v>
      </c>
      <c r="B1244" s="34">
        <v>29</v>
      </c>
      <c r="C1244" s="35" t="s">
        <v>68</v>
      </c>
      <c r="D1244" s="34">
        <v>813</v>
      </c>
      <c r="E1244" s="34">
        <v>10</v>
      </c>
      <c r="F1244" s="35" t="s">
        <v>69</v>
      </c>
      <c r="G1244" s="34">
        <v>29</v>
      </c>
      <c r="H1244" s="35" t="s">
        <v>67</v>
      </c>
      <c r="I1244" s="34">
        <v>5932</v>
      </c>
      <c r="J1244" s="46">
        <f t="shared" si="38"/>
        <v>430248.90229981532</v>
      </c>
      <c r="K1244" s="36">
        <f t="shared" si="39"/>
        <v>430249.89793521236</v>
      </c>
    </row>
    <row r="1245" spans="1:11" x14ac:dyDescent="0.25">
      <c r="A1245" s="58">
        <v>2900003</v>
      </c>
      <c r="B1245" s="34">
        <v>29</v>
      </c>
      <c r="C1245" s="35" t="s">
        <v>68</v>
      </c>
      <c r="D1245" s="34">
        <v>582</v>
      </c>
      <c r="E1245" s="34">
        <v>10</v>
      </c>
      <c r="F1245" s="35" t="s">
        <v>69</v>
      </c>
      <c r="G1245" s="34">
        <v>29</v>
      </c>
      <c r="H1245" s="35" t="s">
        <v>67</v>
      </c>
      <c r="I1245" s="34">
        <v>3500</v>
      </c>
      <c r="J1245" s="46">
        <f t="shared" si="38"/>
        <v>253826.22511331204</v>
      </c>
      <c r="K1245" s="36">
        <f t="shared" si="39"/>
        <v>253826.81249046297</v>
      </c>
    </row>
    <row r="1246" spans="1:11" x14ac:dyDescent="0.25">
      <c r="A1246" s="58">
        <v>2900004</v>
      </c>
      <c r="B1246" s="34">
        <v>29</v>
      </c>
      <c r="C1246" s="35" t="s">
        <v>68</v>
      </c>
      <c r="D1246" s="34">
        <v>741</v>
      </c>
      <c r="E1246" s="34">
        <v>10</v>
      </c>
      <c r="F1246" s="35" t="s">
        <v>69</v>
      </c>
      <c r="G1246" s="34">
        <v>29</v>
      </c>
      <c r="H1246" s="35" t="s">
        <v>67</v>
      </c>
      <c r="I1246" s="34">
        <v>4969</v>
      </c>
      <c r="J1246" s="46">
        <f t="shared" si="38"/>
        <v>360390.74517374515</v>
      </c>
      <c r="K1246" s="36">
        <f t="shared" si="39"/>
        <v>360391.57915096334</v>
      </c>
    </row>
    <row r="1247" spans="1:11" x14ac:dyDescent="0.25">
      <c r="A1247" s="58">
        <v>2900005</v>
      </c>
      <c r="B1247" s="34">
        <v>29</v>
      </c>
      <c r="C1247" s="35" t="s">
        <v>68</v>
      </c>
      <c r="D1247" s="34">
        <v>795</v>
      </c>
      <c r="E1247" s="34">
        <v>10</v>
      </c>
      <c r="F1247" s="35" t="s">
        <v>69</v>
      </c>
      <c r="G1247" s="34">
        <v>29</v>
      </c>
      <c r="H1247" s="35" t="s">
        <v>67</v>
      </c>
      <c r="I1247" s="34">
        <v>3599</v>
      </c>
      <c r="J1247" s="46">
        <f t="shared" si="38"/>
        <v>261007.90481786133</v>
      </c>
      <c r="K1247" s="36">
        <f t="shared" si="39"/>
        <v>261008.50881407736</v>
      </c>
    </row>
    <row r="1248" spans="1:11" x14ac:dyDescent="0.25">
      <c r="A1248" s="58">
        <v>2900006</v>
      </c>
      <c r="B1248" s="34">
        <v>29</v>
      </c>
      <c r="C1248" s="35" t="s">
        <v>68</v>
      </c>
      <c r="D1248" s="34">
        <v>801</v>
      </c>
      <c r="E1248" s="34">
        <v>10</v>
      </c>
      <c r="F1248" s="35" t="s">
        <v>69</v>
      </c>
      <c r="G1248" s="34">
        <v>29</v>
      </c>
      <c r="H1248" s="35" t="s">
        <v>67</v>
      </c>
      <c r="I1248" s="34">
        <v>4588</v>
      </c>
      <c r="J1248" s="46">
        <f t="shared" si="38"/>
        <v>332752.15964411612</v>
      </c>
      <c r="K1248" s="36">
        <f t="shared" si="39"/>
        <v>332752.92966311402</v>
      </c>
    </row>
    <row r="1249" spans="1:11" x14ac:dyDescent="0.25">
      <c r="A1249" s="58">
        <v>2900007</v>
      </c>
      <c r="B1249" s="34">
        <v>29</v>
      </c>
      <c r="C1249" s="35" t="s">
        <v>68</v>
      </c>
      <c r="D1249" s="34">
        <v>687</v>
      </c>
      <c r="E1249" s="34">
        <v>10</v>
      </c>
      <c r="F1249" s="35" t="s">
        <v>69</v>
      </c>
      <c r="G1249" s="34">
        <v>29</v>
      </c>
      <c r="H1249" s="35" t="s">
        <v>67</v>
      </c>
      <c r="I1249" s="34">
        <v>4615</v>
      </c>
      <c r="J1249" s="46">
        <f t="shared" si="38"/>
        <v>334710.79956353869</v>
      </c>
      <c r="K1249" s="36">
        <f t="shared" si="39"/>
        <v>334711.57411500887</v>
      </c>
    </row>
    <row r="1250" spans="1:11" x14ac:dyDescent="0.25">
      <c r="A1250" s="58">
        <v>2900008</v>
      </c>
      <c r="B1250" s="34">
        <v>29</v>
      </c>
      <c r="C1250" s="35" t="s">
        <v>68</v>
      </c>
      <c r="D1250" s="34">
        <v>669</v>
      </c>
      <c r="E1250" s="34">
        <v>10</v>
      </c>
      <c r="F1250" s="35" t="s">
        <v>69</v>
      </c>
      <c r="G1250" s="34">
        <v>29</v>
      </c>
      <c r="H1250" s="35" t="s">
        <v>67</v>
      </c>
      <c r="I1250" s="34">
        <v>4561</v>
      </c>
      <c r="J1250" s="46">
        <f t="shared" si="38"/>
        <v>330793.51972469361</v>
      </c>
      <c r="K1250" s="36">
        <f t="shared" si="39"/>
        <v>330794.28521121916</v>
      </c>
    </row>
    <row r="1251" spans="1:11" x14ac:dyDescent="0.25">
      <c r="A1251" s="58">
        <v>2900009</v>
      </c>
      <c r="B1251" s="34">
        <v>29</v>
      </c>
      <c r="C1251" s="35" t="s">
        <v>68</v>
      </c>
      <c r="D1251" s="34">
        <v>696</v>
      </c>
      <c r="E1251" s="34">
        <v>10</v>
      </c>
      <c r="F1251" s="35" t="s">
        <v>69</v>
      </c>
      <c r="G1251" s="34">
        <v>29</v>
      </c>
      <c r="H1251" s="35" t="s">
        <v>67</v>
      </c>
      <c r="I1251" s="34">
        <v>5889</v>
      </c>
      <c r="J1251" s="46">
        <f t="shared" si="38"/>
        <v>427129.58687258686</v>
      </c>
      <c r="K1251" s="36">
        <f t="shared" si="39"/>
        <v>427130.5752896021</v>
      </c>
    </row>
    <row r="1252" spans="1:11" x14ac:dyDescent="0.25">
      <c r="A1252" s="58">
        <v>2900010</v>
      </c>
      <c r="B1252" s="34">
        <v>29</v>
      </c>
      <c r="C1252" s="35" t="s">
        <v>68</v>
      </c>
      <c r="D1252" s="34">
        <v>876</v>
      </c>
      <c r="E1252" s="34">
        <v>10</v>
      </c>
      <c r="F1252" s="35" t="s">
        <v>69</v>
      </c>
      <c r="G1252" s="34">
        <v>29</v>
      </c>
      <c r="H1252" s="35" t="s">
        <v>67</v>
      </c>
      <c r="I1252" s="34">
        <v>5871</v>
      </c>
      <c r="J1252" s="46">
        <f t="shared" si="38"/>
        <v>425823.82692630513</v>
      </c>
      <c r="K1252" s="36">
        <f t="shared" si="39"/>
        <v>425824.81232167216</v>
      </c>
    </row>
    <row r="1253" spans="1:11" x14ac:dyDescent="0.25">
      <c r="A1253" s="58">
        <v>2900011</v>
      </c>
      <c r="B1253" s="34">
        <v>29</v>
      </c>
      <c r="C1253" s="35" t="s">
        <v>68</v>
      </c>
      <c r="D1253" s="34">
        <v>597</v>
      </c>
      <c r="E1253" s="34">
        <v>10</v>
      </c>
      <c r="F1253" s="35" t="s">
        <v>69</v>
      </c>
      <c r="G1253" s="34">
        <v>29</v>
      </c>
      <c r="H1253" s="35" t="s">
        <v>67</v>
      </c>
      <c r="I1253" s="34">
        <v>5911</v>
      </c>
      <c r="J1253" s="46">
        <f t="shared" si="38"/>
        <v>428725.51569582004</v>
      </c>
      <c r="K1253" s="36">
        <f t="shared" si="39"/>
        <v>428726.50780596083</v>
      </c>
    </row>
    <row r="1254" spans="1:11" x14ac:dyDescent="0.25">
      <c r="A1254" s="58">
        <v>3000001</v>
      </c>
      <c r="B1254" s="34">
        <v>30</v>
      </c>
      <c r="C1254" s="35" t="s">
        <v>70</v>
      </c>
      <c r="D1254" s="34">
        <v>588</v>
      </c>
      <c r="E1254" s="34">
        <v>10</v>
      </c>
      <c r="F1254" s="35" t="s">
        <v>69</v>
      </c>
      <c r="G1254" s="34">
        <v>29</v>
      </c>
      <c r="H1254" s="35" t="s">
        <v>67</v>
      </c>
      <c r="I1254" s="34">
        <v>5937</v>
      </c>
      <c r="J1254" s="46">
        <f t="shared" si="38"/>
        <v>430611.61339600466</v>
      </c>
      <c r="K1254" s="36">
        <f t="shared" si="39"/>
        <v>430612.60987074842</v>
      </c>
    </row>
    <row r="1255" spans="1:11" x14ac:dyDescent="0.25">
      <c r="A1255" s="58">
        <v>3000002</v>
      </c>
      <c r="B1255" s="34">
        <v>30</v>
      </c>
      <c r="C1255" s="35" t="s">
        <v>70</v>
      </c>
      <c r="D1255" s="34">
        <v>573</v>
      </c>
      <c r="E1255" s="34">
        <v>10</v>
      </c>
      <c r="F1255" s="35" t="s">
        <v>69</v>
      </c>
      <c r="G1255" s="34">
        <v>54</v>
      </c>
      <c r="H1255" s="35" t="s">
        <v>71</v>
      </c>
      <c r="I1255" s="34">
        <v>5834</v>
      </c>
      <c r="J1255" s="46">
        <f t="shared" si="38"/>
        <v>423139.7648145039</v>
      </c>
      <c r="K1255" s="36">
        <f t="shared" si="39"/>
        <v>423140.74399870518</v>
      </c>
    </row>
    <row r="1256" spans="1:11" x14ac:dyDescent="0.25">
      <c r="A1256" s="58">
        <v>3000003</v>
      </c>
      <c r="B1256" s="34">
        <v>30</v>
      </c>
      <c r="C1256" s="35" t="s">
        <v>70</v>
      </c>
      <c r="D1256" s="34">
        <v>660</v>
      </c>
      <c r="E1256" s="34">
        <v>10</v>
      </c>
      <c r="F1256" s="35" t="s">
        <v>69</v>
      </c>
      <c r="G1256" s="34">
        <v>54</v>
      </c>
      <c r="H1256" s="35" t="s">
        <v>71</v>
      </c>
      <c r="I1256" s="34">
        <v>5747</v>
      </c>
      <c r="J1256" s="46">
        <f t="shared" si="38"/>
        <v>416828.59174080909</v>
      </c>
      <c r="K1256" s="36">
        <f t="shared" si="39"/>
        <v>416829.55632037739</v>
      </c>
    </row>
    <row r="1257" spans="1:11" x14ac:dyDescent="0.25">
      <c r="A1257" s="58">
        <v>3000004</v>
      </c>
      <c r="B1257" s="34">
        <v>30</v>
      </c>
      <c r="C1257" s="35" t="s">
        <v>70</v>
      </c>
      <c r="D1257" s="34">
        <v>720</v>
      </c>
      <c r="E1257" s="34">
        <v>10</v>
      </c>
      <c r="F1257" s="35" t="s">
        <v>69</v>
      </c>
      <c r="G1257" s="34">
        <v>54</v>
      </c>
      <c r="H1257" s="35" t="s">
        <v>71</v>
      </c>
      <c r="I1257" s="34">
        <v>5550</v>
      </c>
      <c r="J1257" s="46">
        <f t="shared" si="38"/>
        <v>402537.77455094847</v>
      </c>
      <c r="K1257" s="36">
        <f t="shared" si="39"/>
        <v>402538.70606025588</v>
      </c>
    </row>
    <row r="1258" spans="1:11" x14ac:dyDescent="0.25">
      <c r="A1258" s="58">
        <v>3000005</v>
      </c>
      <c r="B1258" s="34">
        <v>30</v>
      </c>
      <c r="C1258" s="35" t="s">
        <v>70</v>
      </c>
      <c r="D1258" s="34">
        <v>660</v>
      </c>
      <c r="E1258" s="34">
        <v>10</v>
      </c>
      <c r="F1258" s="35" t="s">
        <v>69</v>
      </c>
      <c r="G1258" s="34">
        <v>54</v>
      </c>
      <c r="H1258" s="35" t="s">
        <v>71</v>
      </c>
      <c r="I1258" s="34">
        <v>5707</v>
      </c>
      <c r="J1258" s="46">
        <f t="shared" si="38"/>
        <v>413926.90297129424</v>
      </c>
      <c r="K1258" s="36">
        <f t="shared" si="39"/>
        <v>413927.86083608872</v>
      </c>
    </row>
    <row r="1259" spans="1:11" x14ac:dyDescent="0.25">
      <c r="A1259" s="58">
        <v>3000006</v>
      </c>
      <c r="B1259" s="34">
        <v>30</v>
      </c>
      <c r="C1259" s="35" t="s">
        <v>70</v>
      </c>
      <c r="D1259" s="34">
        <v>552</v>
      </c>
      <c r="E1259" s="34">
        <v>10</v>
      </c>
      <c r="F1259" s="35" t="s">
        <v>69</v>
      </c>
      <c r="G1259" s="34">
        <v>29</v>
      </c>
      <c r="H1259" s="35" t="s">
        <v>67</v>
      </c>
      <c r="I1259" s="34">
        <v>5788</v>
      </c>
      <c r="J1259" s="46">
        <f t="shared" si="38"/>
        <v>419802.82272956183</v>
      </c>
      <c r="K1259" s="36">
        <f t="shared" si="39"/>
        <v>419803.79419177322</v>
      </c>
    </row>
    <row r="1260" spans="1:11" x14ac:dyDescent="0.25">
      <c r="A1260" s="58">
        <v>3000007</v>
      </c>
      <c r="B1260" s="34">
        <v>30</v>
      </c>
      <c r="C1260" s="35" t="s">
        <v>70</v>
      </c>
      <c r="D1260" s="34">
        <v>780</v>
      </c>
      <c r="E1260" s="34">
        <v>10</v>
      </c>
      <c r="F1260" s="35" t="s">
        <v>69</v>
      </c>
      <c r="G1260" s="34">
        <v>54</v>
      </c>
      <c r="H1260" s="35" t="s">
        <v>71</v>
      </c>
      <c r="I1260" s="34">
        <v>5229</v>
      </c>
      <c r="J1260" s="46">
        <f t="shared" si="38"/>
        <v>379251.72217559174</v>
      </c>
      <c r="K1260" s="36">
        <f t="shared" si="39"/>
        <v>379252.59979883954</v>
      </c>
    </row>
    <row r="1261" spans="1:11" x14ac:dyDescent="0.25">
      <c r="A1261" s="58">
        <v>3000008</v>
      </c>
      <c r="B1261" s="34">
        <v>30</v>
      </c>
      <c r="C1261" s="35" t="s">
        <v>70</v>
      </c>
      <c r="D1261" s="34">
        <v>633</v>
      </c>
      <c r="E1261" s="34">
        <v>10</v>
      </c>
      <c r="F1261" s="35" t="s">
        <v>69</v>
      </c>
      <c r="G1261" s="34">
        <v>54</v>
      </c>
      <c r="H1261" s="35" t="s">
        <v>71</v>
      </c>
      <c r="I1261" s="34">
        <v>4773</v>
      </c>
      <c r="J1261" s="46">
        <f t="shared" si="38"/>
        <v>346172.47020312236</v>
      </c>
      <c r="K1261" s="36">
        <f t="shared" si="39"/>
        <v>346173.27127794898</v>
      </c>
    </row>
    <row r="1262" spans="1:11" x14ac:dyDescent="0.25">
      <c r="A1262" s="58">
        <v>3000009</v>
      </c>
      <c r="B1262" s="34">
        <v>30</v>
      </c>
      <c r="C1262" s="35" t="s">
        <v>70</v>
      </c>
      <c r="D1262" s="34">
        <v>702</v>
      </c>
      <c r="E1262" s="34">
        <v>10</v>
      </c>
      <c r="F1262" s="35" t="s">
        <v>69</v>
      </c>
      <c r="G1262" s="34">
        <v>54</v>
      </c>
      <c r="H1262" s="35" t="s">
        <v>71</v>
      </c>
      <c r="I1262" s="34">
        <v>4109</v>
      </c>
      <c r="J1262" s="46">
        <f t="shared" si="38"/>
        <v>298004.43662917573</v>
      </c>
      <c r="K1262" s="36">
        <f t="shared" si="39"/>
        <v>298005.12623875751</v>
      </c>
    </row>
    <row r="1263" spans="1:11" x14ac:dyDescent="0.25">
      <c r="A1263" s="58">
        <v>3000010</v>
      </c>
      <c r="B1263" s="34">
        <v>30</v>
      </c>
      <c r="C1263" s="35" t="s">
        <v>70</v>
      </c>
      <c r="D1263" s="34">
        <v>834</v>
      </c>
      <c r="E1263" s="34">
        <v>10</v>
      </c>
      <c r="F1263" s="35" t="s">
        <v>69</v>
      </c>
      <c r="G1263" s="34">
        <v>54</v>
      </c>
      <c r="H1263" s="35" t="s">
        <v>71</v>
      </c>
      <c r="I1263" s="34">
        <v>3962</v>
      </c>
      <c r="J1263" s="46">
        <f t="shared" si="38"/>
        <v>287340.73040120862</v>
      </c>
      <c r="K1263" s="36">
        <f t="shared" si="39"/>
        <v>287341.39533399674</v>
      </c>
    </row>
    <row r="1264" spans="1:11" x14ac:dyDescent="0.25">
      <c r="A1264" s="58">
        <v>3000011</v>
      </c>
      <c r="B1264" s="34">
        <v>30</v>
      </c>
      <c r="C1264" s="35" t="s">
        <v>70</v>
      </c>
      <c r="D1264" s="34">
        <v>741</v>
      </c>
      <c r="E1264" s="34">
        <v>10</v>
      </c>
      <c r="F1264" s="35" t="s">
        <v>69</v>
      </c>
      <c r="G1264" s="34">
        <v>54</v>
      </c>
      <c r="H1264" s="35" t="s">
        <v>71</v>
      </c>
      <c r="I1264" s="34">
        <v>4071</v>
      </c>
      <c r="J1264" s="46">
        <f t="shared" si="38"/>
        <v>295247.83229813661</v>
      </c>
      <c r="K1264" s="36">
        <f t="shared" si="39"/>
        <v>295248.51552868332</v>
      </c>
    </row>
    <row r="1265" spans="1:11" x14ac:dyDescent="0.25">
      <c r="A1265" s="58">
        <v>3000012</v>
      </c>
      <c r="B1265" s="34">
        <v>30</v>
      </c>
      <c r="C1265" s="35" t="s">
        <v>70</v>
      </c>
      <c r="D1265" s="34">
        <v>780</v>
      </c>
      <c r="E1265" s="34">
        <v>10</v>
      </c>
      <c r="F1265" s="35" t="s">
        <v>69</v>
      </c>
      <c r="G1265" s="34">
        <v>54</v>
      </c>
      <c r="H1265" s="35" t="s">
        <v>71</v>
      </c>
      <c r="I1265" s="34">
        <v>3958</v>
      </c>
      <c r="J1265" s="46">
        <f t="shared" si="38"/>
        <v>287050.56152425718</v>
      </c>
      <c r="K1265" s="36">
        <f t="shared" si="39"/>
        <v>287051.22578556795</v>
      </c>
    </row>
    <row r="1266" spans="1:11" x14ac:dyDescent="0.25">
      <c r="A1266" s="58">
        <v>3000013</v>
      </c>
      <c r="B1266" s="34">
        <v>30</v>
      </c>
      <c r="C1266" s="35" t="s">
        <v>70</v>
      </c>
      <c r="D1266" s="34">
        <v>519</v>
      </c>
      <c r="E1266" s="34">
        <v>10</v>
      </c>
      <c r="F1266" s="35" t="s">
        <v>69</v>
      </c>
      <c r="G1266" s="34">
        <v>54</v>
      </c>
      <c r="H1266" s="35" t="s">
        <v>71</v>
      </c>
      <c r="I1266" s="34">
        <v>3869</v>
      </c>
      <c r="J1266" s="46">
        <f t="shared" si="38"/>
        <v>280594.30401208659</v>
      </c>
      <c r="K1266" s="36">
        <f t="shared" si="39"/>
        <v>280594.95333302568</v>
      </c>
    </row>
    <row r="1267" spans="1:11" x14ac:dyDescent="0.25">
      <c r="A1267" s="58">
        <v>3000014</v>
      </c>
      <c r="B1267" s="34">
        <v>30</v>
      </c>
      <c r="C1267" s="35" t="s">
        <v>70</v>
      </c>
      <c r="D1267" s="34">
        <v>927</v>
      </c>
      <c r="E1267" s="34">
        <v>10</v>
      </c>
      <c r="F1267" s="35" t="s">
        <v>69</v>
      </c>
      <c r="G1267" s="34">
        <v>54</v>
      </c>
      <c r="H1267" s="35" t="s">
        <v>71</v>
      </c>
      <c r="I1267" s="34">
        <v>3726</v>
      </c>
      <c r="J1267" s="46">
        <f t="shared" si="38"/>
        <v>270220.76666107099</v>
      </c>
      <c r="K1267" s="36">
        <f t="shared" si="39"/>
        <v>270221.39197669382</v>
      </c>
    </row>
    <row r="1268" spans="1:11" x14ac:dyDescent="0.25">
      <c r="A1268" s="58">
        <v>3000015</v>
      </c>
      <c r="B1268" s="34">
        <v>30</v>
      </c>
      <c r="C1268" s="35" t="s">
        <v>70</v>
      </c>
      <c r="D1268" s="34">
        <v>549</v>
      </c>
      <c r="E1268" s="34">
        <v>10</v>
      </c>
      <c r="F1268" s="35" t="s">
        <v>69</v>
      </c>
      <c r="G1268" s="34">
        <v>54</v>
      </c>
      <c r="H1268" s="35" t="s">
        <v>71</v>
      </c>
      <c r="I1268" s="34">
        <v>3815</v>
      </c>
      <c r="J1268" s="46">
        <f t="shared" si="38"/>
        <v>276677.02417324157</v>
      </c>
      <c r="K1268" s="36">
        <f t="shared" si="39"/>
        <v>276677.66442923603</v>
      </c>
    </row>
    <row r="1269" spans="1:11" x14ac:dyDescent="0.25">
      <c r="A1269" s="58">
        <v>3000016</v>
      </c>
      <c r="B1269" s="34">
        <v>30</v>
      </c>
      <c r="C1269" s="35" t="s">
        <v>70</v>
      </c>
      <c r="D1269" s="34">
        <v>630</v>
      </c>
      <c r="E1269" s="34">
        <v>10</v>
      </c>
      <c r="F1269" s="35" t="s">
        <v>69</v>
      </c>
      <c r="G1269" s="34">
        <v>54</v>
      </c>
      <c r="H1269" s="35" t="s">
        <v>71</v>
      </c>
      <c r="I1269" s="34">
        <v>5354</v>
      </c>
      <c r="J1269" s="46">
        <f t="shared" si="38"/>
        <v>388319.49958032562</v>
      </c>
      <c r="K1269" s="36">
        <f t="shared" si="39"/>
        <v>388320.39818724146</v>
      </c>
    </row>
    <row r="1270" spans="1:11" x14ac:dyDescent="0.25">
      <c r="A1270" s="58">
        <v>3000017</v>
      </c>
      <c r="B1270" s="34">
        <v>30</v>
      </c>
      <c r="C1270" s="35" t="s">
        <v>70</v>
      </c>
      <c r="D1270" s="34">
        <v>699</v>
      </c>
      <c r="E1270" s="34">
        <v>10</v>
      </c>
      <c r="F1270" s="35" t="s">
        <v>69</v>
      </c>
      <c r="G1270" s="34">
        <v>54</v>
      </c>
      <c r="H1270" s="35" t="s">
        <v>71</v>
      </c>
      <c r="I1270" s="34">
        <v>3577</v>
      </c>
      <c r="J1270" s="46">
        <f t="shared" si="38"/>
        <v>259411.97599462816</v>
      </c>
      <c r="K1270" s="36">
        <f t="shared" si="39"/>
        <v>259412.57629771862</v>
      </c>
    </row>
    <row r="1271" spans="1:11" x14ac:dyDescent="0.25">
      <c r="A1271" s="58">
        <v>3000018</v>
      </c>
      <c r="B1271" s="34">
        <v>30</v>
      </c>
      <c r="C1271" s="35" t="s">
        <v>70</v>
      </c>
      <c r="D1271" s="34">
        <v>666</v>
      </c>
      <c r="E1271" s="34">
        <v>10</v>
      </c>
      <c r="F1271" s="35" t="s">
        <v>69</v>
      </c>
      <c r="G1271" s="34">
        <v>54</v>
      </c>
      <c r="H1271" s="35" t="s">
        <v>71</v>
      </c>
      <c r="I1271" s="34">
        <v>3762</v>
      </c>
      <c r="J1271" s="46">
        <f t="shared" si="38"/>
        <v>272832.28655363439</v>
      </c>
      <c r="K1271" s="36">
        <f t="shared" si="39"/>
        <v>272832.91791255359</v>
      </c>
    </row>
    <row r="1272" spans="1:11" x14ac:dyDescent="0.25">
      <c r="A1272" s="58">
        <v>3000019</v>
      </c>
      <c r="B1272" s="34">
        <v>30</v>
      </c>
      <c r="C1272" s="35" t="s">
        <v>70</v>
      </c>
      <c r="D1272" s="34">
        <v>582</v>
      </c>
      <c r="E1272" s="34">
        <v>10</v>
      </c>
      <c r="F1272" s="35" t="s">
        <v>69</v>
      </c>
      <c r="G1272" s="34">
        <v>54</v>
      </c>
      <c r="H1272" s="35" t="s">
        <v>71</v>
      </c>
      <c r="I1272" s="34">
        <v>3322</v>
      </c>
      <c r="J1272" s="46">
        <f t="shared" si="38"/>
        <v>240913.71008897095</v>
      </c>
      <c r="K1272" s="36">
        <f t="shared" si="39"/>
        <v>240914.26758537855</v>
      </c>
    </row>
    <row r="1273" spans="1:11" x14ac:dyDescent="0.25">
      <c r="A1273" s="58">
        <v>3000020</v>
      </c>
      <c r="B1273" s="34">
        <v>30</v>
      </c>
      <c r="C1273" s="35" t="s">
        <v>70</v>
      </c>
      <c r="D1273" s="34">
        <v>516</v>
      </c>
      <c r="E1273" s="34">
        <v>10</v>
      </c>
      <c r="F1273" s="35" t="s">
        <v>69</v>
      </c>
      <c r="G1273" s="34">
        <v>54</v>
      </c>
      <c r="H1273" s="35" t="s">
        <v>71</v>
      </c>
      <c r="I1273" s="34">
        <v>4475</v>
      </c>
      <c r="J1273" s="46">
        <f t="shared" si="38"/>
        <v>324554.8888702367</v>
      </c>
      <c r="K1273" s="36">
        <f t="shared" si="39"/>
        <v>324555.63991999865</v>
      </c>
    </row>
    <row r="1274" spans="1:11" x14ac:dyDescent="0.25">
      <c r="A1274" s="58">
        <v>3000021</v>
      </c>
      <c r="B1274" s="34">
        <v>30</v>
      </c>
      <c r="C1274" s="35" t="s">
        <v>70</v>
      </c>
      <c r="D1274" s="34">
        <v>564</v>
      </c>
      <c r="E1274" s="34">
        <v>10</v>
      </c>
      <c r="F1274" s="35" t="s">
        <v>69</v>
      </c>
      <c r="G1274" s="34">
        <v>54</v>
      </c>
      <c r="H1274" s="35" t="s">
        <v>71</v>
      </c>
      <c r="I1274" s="34">
        <v>3422</v>
      </c>
      <c r="J1274" s="46">
        <f t="shared" si="38"/>
        <v>248167.93201275807</v>
      </c>
      <c r="K1274" s="36">
        <f t="shared" si="39"/>
        <v>248168.50629610012</v>
      </c>
    </row>
    <row r="1275" spans="1:11" x14ac:dyDescent="0.25">
      <c r="A1275" s="58">
        <v>3000022</v>
      </c>
      <c r="B1275" s="34">
        <v>30</v>
      </c>
      <c r="C1275" s="35" t="s">
        <v>70</v>
      </c>
      <c r="D1275" s="34">
        <v>546</v>
      </c>
      <c r="E1275" s="34">
        <v>10</v>
      </c>
      <c r="F1275" s="35" t="s">
        <v>69</v>
      </c>
      <c r="G1275" s="34">
        <v>54</v>
      </c>
      <c r="H1275" s="35" t="s">
        <v>71</v>
      </c>
      <c r="I1275" s="34">
        <v>4509</v>
      </c>
      <c r="J1275" s="46">
        <f t="shared" si="38"/>
        <v>327021.32432432432</v>
      </c>
      <c r="K1275" s="36">
        <f t="shared" si="39"/>
        <v>327022.08108164399</v>
      </c>
    </row>
    <row r="1276" spans="1:11" x14ac:dyDescent="0.25">
      <c r="A1276" s="58">
        <v>3000023</v>
      </c>
      <c r="B1276" s="34">
        <v>30</v>
      </c>
      <c r="C1276" s="35" t="s">
        <v>70</v>
      </c>
      <c r="D1276" s="34">
        <v>687</v>
      </c>
      <c r="E1276" s="34">
        <v>10</v>
      </c>
      <c r="F1276" s="35" t="s">
        <v>69</v>
      </c>
      <c r="G1276" s="34">
        <v>54</v>
      </c>
      <c r="H1276" s="35" t="s">
        <v>71</v>
      </c>
      <c r="I1276" s="34">
        <v>3645</v>
      </c>
      <c r="J1276" s="46">
        <f t="shared" si="38"/>
        <v>264344.8469028034</v>
      </c>
      <c r="K1276" s="36">
        <f t="shared" si="39"/>
        <v>264345.45862100931</v>
      </c>
    </row>
    <row r="1277" spans="1:11" x14ac:dyDescent="0.25">
      <c r="A1277" s="58">
        <v>3000024</v>
      </c>
      <c r="B1277" s="34">
        <v>30</v>
      </c>
      <c r="C1277" s="35" t="s">
        <v>70</v>
      </c>
      <c r="D1277" s="34">
        <v>513</v>
      </c>
      <c r="E1277" s="34">
        <v>10</v>
      </c>
      <c r="F1277" s="35" t="s">
        <v>69</v>
      </c>
      <c r="G1277" s="34">
        <v>54</v>
      </c>
      <c r="H1277" s="35" t="s">
        <v>71</v>
      </c>
      <c r="I1277" s="34">
        <v>3187</v>
      </c>
      <c r="J1277" s="46">
        <f t="shared" si="38"/>
        <v>231120.51049185829</v>
      </c>
      <c r="K1277" s="36">
        <f t="shared" si="39"/>
        <v>231121.04532590436</v>
      </c>
    </row>
    <row r="1278" spans="1:11" x14ac:dyDescent="0.25">
      <c r="A1278" s="58">
        <v>3000025</v>
      </c>
      <c r="B1278" s="34">
        <v>30</v>
      </c>
      <c r="C1278" s="35" t="s">
        <v>70</v>
      </c>
      <c r="D1278" s="34">
        <v>639</v>
      </c>
      <c r="E1278" s="34">
        <v>10</v>
      </c>
      <c r="F1278" s="35" t="s">
        <v>69</v>
      </c>
      <c r="G1278" s="34">
        <v>54</v>
      </c>
      <c r="H1278" s="35" t="s">
        <v>71</v>
      </c>
      <c r="I1278" s="34">
        <v>3317</v>
      </c>
      <c r="J1278" s="46">
        <f t="shared" si="38"/>
        <v>240550.99899278159</v>
      </c>
      <c r="K1278" s="36">
        <f t="shared" si="39"/>
        <v>240551.55564984246</v>
      </c>
    </row>
    <row r="1279" spans="1:11" x14ac:dyDescent="0.25">
      <c r="A1279" s="58">
        <v>3000026</v>
      </c>
      <c r="B1279" s="34">
        <v>30</v>
      </c>
      <c r="C1279" s="35" t="s">
        <v>70</v>
      </c>
      <c r="D1279" s="34">
        <v>726</v>
      </c>
      <c r="E1279" s="34">
        <v>10</v>
      </c>
      <c r="F1279" s="35" t="s">
        <v>69</v>
      </c>
      <c r="G1279" s="34">
        <v>29</v>
      </c>
      <c r="H1279" s="35" t="s">
        <v>67</v>
      </c>
      <c r="I1279" s="34">
        <v>5061</v>
      </c>
      <c r="J1279" s="46">
        <f t="shared" si="38"/>
        <v>367064.62934362935</v>
      </c>
      <c r="K1279" s="36">
        <f t="shared" si="39"/>
        <v>367065.47876482725</v>
      </c>
    </row>
    <row r="1280" spans="1:11" x14ac:dyDescent="0.25">
      <c r="A1280" s="58">
        <v>3000027</v>
      </c>
      <c r="B1280" s="34">
        <v>30</v>
      </c>
      <c r="C1280" s="35" t="s">
        <v>70</v>
      </c>
      <c r="D1280" s="34">
        <v>705</v>
      </c>
      <c r="E1280" s="34">
        <v>10</v>
      </c>
      <c r="F1280" s="35" t="s">
        <v>69</v>
      </c>
      <c r="G1280" s="34">
        <v>54</v>
      </c>
      <c r="H1280" s="35" t="s">
        <v>71</v>
      </c>
      <c r="I1280" s="34">
        <v>4890</v>
      </c>
      <c r="J1280" s="46">
        <f t="shared" si="38"/>
        <v>354659.90985395329</v>
      </c>
      <c r="K1280" s="36">
        <f t="shared" si="39"/>
        <v>354660.73056949326</v>
      </c>
    </row>
    <row r="1281" spans="1:11" x14ac:dyDescent="0.25">
      <c r="A1281" s="58">
        <v>3000028</v>
      </c>
      <c r="B1281" s="34">
        <v>30</v>
      </c>
      <c r="C1281" s="35" t="s">
        <v>70</v>
      </c>
      <c r="D1281" s="34">
        <v>636</v>
      </c>
      <c r="E1281" s="34">
        <v>10</v>
      </c>
      <c r="F1281" s="35" t="s">
        <v>69</v>
      </c>
      <c r="G1281" s="34">
        <v>54</v>
      </c>
      <c r="H1281" s="35" t="s">
        <v>71</v>
      </c>
      <c r="I1281" s="34">
        <v>4789</v>
      </c>
      <c r="J1281" s="46">
        <f t="shared" si="38"/>
        <v>347333.14571092831</v>
      </c>
      <c r="K1281" s="36">
        <f t="shared" si="39"/>
        <v>347333.94947166444</v>
      </c>
    </row>
    <row r="1282" spans="1:11" x14ac:dyDescent="0.25">
      <c r="A1282" s="58">
        <v>3000029</v>
      </c>
      <c r="B1282" s="34">
        <v>30</v>
      </c>
      <c r="C1282" s="35" t="s">
        <v>70</v>
      </c>
      <c r="D1282" s="34">
        <v>516</v>
      </c>
      <c r="E1282" s="34">
        <v>10</v>
      </c>
      <c r="F1282" s="35" t="s">
        <v>69</v>
      </c>
      <c r="G1282" s="34">
        <v>54</v>
      </c>
      <c r="H1282" s="35" t="s">
        <v>71</v>
      </c>
      <c r="I1282" s="34">
        <v>3237</v>
      </c>
      <c r="J1282" s="46">
        <f t="shared" si="38"/>
        <v>234747.62145375187</v>
      </c>
      <c r="K1282" s="36">
        <f t="shared" si="39"/>
        <v>234748.16468126516</v>
      </c>
    </row>
    <row r="1283" spans="1:11" x14ac:dyDescent="0.25">
      <c r="A1283" s="58">
        <v>3000030</v>
      </c>
      <c r="B1283" s="34">
        <v>30</v>
      </c>
      <c r="C1283" s="35" t="s">
        <v>70</v>
      </c>
      <c r="D1283" s="34">
        <v>576</v>
      </c>
      <c r="E1283" s="34">
        <v>10</v>
      </c>
      <c r="F1283" s="35" t="s">
        <v>69</v>
      </c>
      <c r="G1283" s="34">
        <v>54</v>
      </c>
      <c r="H1283" s="35" t="s">
        <v>71</v>
      </c>
      <c r="I1283" s="34">
        <v>1147</v>
      </c>
      <c r="J1283" s="46">
        <f t="shared" ref="J1283:J1346" si="40">(1+(I1283-1)*((432135-1)/(5958-1)))</f>
        <v>83134.383246600628</v>
      </c>
      <c r="K1283" s="36">
        <f t="shared" ref="K1283:K1346" si="41">J1283+(J1283/432135)</f>
        <v>83134.575627183658</v>
      </c>
    </row>
    <row r="1284" spans="1:11" x14ac:dyDescent="0.25">
      <c r="A1284" s="58">
        <v>3000031</v>
      </c>
      <c r="B1284" s="34">
        <v>30</v>
      </c>
      <c r="C1284" s="35" t="s">
        <v>70</v>
      </c>
      <c r="D1284" s="34">
        <v>753</v>
      </c>
      <c r="E1284" s="34">
        <v>10</v>
      </c>
      <c r="F1284" s="35" t="s">
        <v>69</v>
      </c>
      <c r="G1284" s="34">
        <v>54</v>
      </c>
      <c r="H1284" s="35" t="s">
        <v>71</v>
      </c>
      <c r="I1284" s="34">
        <v>1480</v>
      </c>
      <c r="J1284" s="46">
        <f t="shared" si="40"/>
        <v>107290.94225281182</v>
      </c>
      <c r="K1284" s="36">
        <f t="shared" si="41"/>
        <v>107291.19053388661</v>
      </c>
    </row>
    <row r="1285" spans="1:11" x14ac:dyDescent="0.25">
      <c r="A1285" s="58">
        <v>3000032</v>
      </c>
      <c r="B1285" s="34">
        <v>30</v>
      </c>
      <c r="C1285" s="35" t="s">
        <v>70</v>
      </c>
      <c r="D1285" s="34">
        <v>675</v>
      </c>
      <c r="E1285" s="34">
        <v>10</v>
      </c>
      <c r="F1285" s="35" t="s">
        <v>69</v>
      </c>
      <c r="G1285" s="34">
        <v>54</v>
      </c>
      <c r="H1285" s="35" t="s">
        <v>71</v>
      </c>
      <c r="I1285" s="34">
        <v>1945</v>
      </c>
      <c r="J1285" s="46">
        <f t="shared" si="40"/>
        <v>141023.07419842202</v>
      </c>
      <c r="K1285" s="36">
        <f t="shared" si="41"/>
        <v>141023.40053874205</v>
      </c>
    </row>
    <row r="1286" spans="1:11" x14ac:dyDescent="0.25">
      <c r="A1286" s="58">
        <v>3000033</v>
      </c>
      <c r="B1286" s="34">
        <v>30</v>
      </c>
      <c r="C1286" s="35" t="s">
        <v>70</v>
      </c>
      <c r="D1286" s="34">
        <v>510</v>
      </c>
      <c r="E1286" s="34">
        <v>10</v>
      </c>
      <c r="F1286" s="35" t="s">
        <v>69</v>
      </c>
      <c r="G1286" s="34">
        <v>54</v>
      </c>
      <c r="H1286" s="35" t="s">
        <v>71</v>
      </c>
      <c r="I1286" s="34">
        <v>975</v>
      </c>
      <c r="J1286" s="46">
        <f t="shared" si="40"/>
        <v>70657.121537686748</v>
      </c>
      <c r="K1286" s="36">
        <f t="shared" si="41"/>
        <v>70657.285044742501</v>
      </c>
    </row>
    <row r="1287" spans="1:11" x14ac:dyDescent="0.25">
      <c r="A1287" s="58">
        <v>3000034</v>
      </c>
      <c r="B1287" s="34">
        <v>30</v>
      </c>
      <c r="C1287" s="35" t="s">
        <v>70</v>
      </c>
      <c r="D1287" s="34">
        <v>555</v>
      </c>
      <c r="E1287" s="34">
        <v>10</v>
      </c>
      <c r="F1287" s="35" t="s">
        <v>69</v>
      </c>
      <c r="G1287" s="34">
        <v>54</v>
      </c>
      <c r="H1287" s="35" t="s">
        <v>71</v>
      </c>
      <c r="I1287" s="34">
        <v>379</v>
      </c>
      <c r="J1287" s="46">
        <f t="shared" si="40"/>
        <v>27421.958871915391</v>
      </c>
      <c r="K1287" s="36">
        <f t="shared" si="41"/>
        <v>27422.022328841751</v>
      </c>
    </row>
    <row r="1288" spans="1:11" x14ac:dyDescent="0.25">
      <c r="A1288" s="58">
        <v>3000035</v>
      </c>
      <c r="B1288" s="34">
        <v>30</v>
      </c>
      <c r="C1288" s="35" t="s">
        <v>70</v>
      </c>
      <c r="D1288" s="34">
        <v>867</v>
      </c>
      <c r="E1288" s="34">
        <v>10</v>
      </c>
      <c r="F1288" s="35" t="s">
        <v>69</v>
      </c>
      <c r="G1288" s="34">
        <v>54</v>
      </c>
      <c r="H1288" s="35" t="s">
        <v>71</v>
      </c>
      <c r="I1288" s="34">
        <v>1700</v>
      </c>
      <c r="J1288" s="46">
        <f t="shared" si="40"/>
        <v>123250.23048514352</v>
      </c>
      <c r="K1288" s="36">
        <f t="shared" si="41"/>
        <v>123250.51569747413</v>
      </c>
    </row>
    <row r="1289" spans="1:11" x14ac:dyDescent="0.25">
      <c r="A1289" s="58">
        <v>3000036</v>
      </c>
      <c r="B1289" s="34">
        <v>30</v>
      </c>
      <c r="C1289" s="35" t="s">
        <v>70</v>
      </c>
      <c r="D1289" s="34">
        <v>768</v>
      </c>
      <c r="E1289" s="34">
        <v>10</v>
      </c>
      <c r="F1289" s="35" t="s">
        <v>69</v>
      </c>
      <c r="G1289" s="34">
        <v>54</v>
      </c>
      <c r="H1289" s="35" t="s">
        <v>71</v>
      </c>
      <c r="I1289" s="34">
        <v>1881</v>
      </c>
      <c r="J1289" s="46">
        <f t="shared" si="40"/>
        <v>136380.37216719825</v>
      </c>
      <c r="K1289" s="36">
        <f t="shared" si="41"/>
        <v>136380.68776388024</v>
      </c>
    </row>
    <row r="1290" spans="1:11" x14ac:dyDescent="0.25">
      <c r="A1290" s="58">
        <v>3000037</v>
      </c>
      <c r="B1290" s="34">
        <v>30</v>
      </c>
      <c r="C1290" s="35" t="s">
        <v>70</v>
      </c>
      <c r="D1290" s="34">
        <v>651</v>
      </c>
      <c r="E1290" s="34">
        <v>10</v>
      </c>
      <c r="F1290" s="35" t="s">
        <v>69</v>
      </c>
      <c r="G1290" s="34">
        <v>54</v>
      </c>
      <c r="H1290" s="35" t="s">
        <v>71</v>
      </c>
      <c r="I1290" s="34">
        <v>343</v>
      </c>
      <c r="J1290" s="46">
        <f t="shared" si="40"/>
        <v>24810.43897935202</v>
      </c>
      <c r="K1290" s="36">
        <f t="shared" si="41"/>
        <v>24810.496392981971</v>
      </c>
    </row>
    <row r="1291" spans="1:11" x14ac:dyDescent="0.25">
      <c r="A1291" s="58">
        <v>3000038</v>
      </c>
      <c r="B1291" s="34">
        <v>30</v>
      </c>
      <c r="C1291" s="35" t="s">
        <v>70</v>
      </c>
      <c r="D1291" s="34">
        <v>801</v>
      </c>
      <c r="E1291" s="34">
        <v>10</v>
      </c>
      <c r="F1291" s="35" t="s">
        <v>69</v>
      </c>
      <c r="G1291" s="34">
        <v>54</v>
      </c>
      <c r="H1291" s="35" t="s">
        <v>71</v>
      </c>
      <c r="I1291" s="34">
        <v>1729</v>
      </c>
      <c r="J1291" s="46">
        <f t="shared" si="40"/>
        <v>125353.95484304179</v>
      </c>
      <c r="K1291" s="36">
        <f t="shared" si="41"/>
        <v>125354.24492358339</v>
      </c>
    </row>
    <row r="1292" spans="1:11" x14ac:dyDescent="0.25">
      <c r="A1292" s="58">
        <v>3000039</v>
      </c>
      <c r="B1292" s="34">
        <v>30</v>
      </c>
      <c r="C1292" s="35" t="s">
        <v>70</v>
      </c>
      <c r="D1292" s="34">
        <v>795</v>
      </c>
      <c r="E1292" s="34">
        <v>10</v>
      </c>
      <c r="F1292" s="35" t="s">
        <v>69</v>
      </c>
      <c r="G1292" s="34">
        <v>54</v>
      </c>
      <c r="H1292" s="35" t="s">
        <v>71</v>
      </c>
      <c r="I1292" s="34">
        <v>702</v>
      </c>
      <c r="J1292" s="46">
        <f t="shared" si="40"/>
        <v>50853.09568574786</v>
      </c>
      <c r="K1292" s="36">
        <f t="shared" si="41"/>
        <v>50853.213364472533</v>
      </c>
    </row>
    <row r="1293" spans="1:11" x14ac:dyDescent="0.25">
      <c r="A1293" s="58">
        <v>3000040</v>
      </c>
      <c r="B1293" s="34">
        <v>30</v>
      </c>
      <c r="C1293" s="35" t="s">
        <v>70</v>
      </c>
      <c r="D1293" s="34">
        <v>594</v>
      </c>
      <c r="E1293" s="34">
        <v>10</v>
      </c>
      <c r="F1293" s="35" t="s">
        <v>69</v>
      </c>
      <c r="G1293" s="34">
        <v>54</v>
      </c>
      <c r="H1293" s="35" t="s">
        <v>71</v>
      </c>
      <c r="I1293" s="34">
        <v>1402</v>
      </c>
      <c r="J1293" s="46">
        <f t="shared" si="40"/>
        <v>101632.64915225784</v>
      </c>
      <c r="K1293" s="36">
        <f t="shared" si="41"/>
        <v>101632.88433952375</v>
      </c>
    </row>
    <row r="1294" spans="1:11" x14ac:dyDescent="0.25">
      <c r="A1294" s="58">
        <v>3000041</v>
      </c>
      <c r="B1294" s="34">
        <v>30</v>
      </c>
      <c r="C1294" s="35" t="s">
        <v>70</v>
      </c>
      <c r="D1294" s="34">
        <v>816</v>
      </c>
      <c r="E1294" s="34">
        <v>10</v>
      </c>
      <c r="F1294" s="35" t="s">
        <v>69</v>
      </c>
      <c r="G1294" s="34">
        <v>54</v>
      </c>
      <c r="H1294" s="35" t="s">
        <v>71</v>
      </c>
      <c r="I1294" s="34">
        <v>315</v>
      </c>
      <c r="J1294" s="46">
        <f t="shared" si="40"/>
        <v>22779.256840691622</v>
      </c>
      <c r="K1294" s="36">
        <f t="shared" si="41"/>
        <v>22779.309553979925</v>
      </c>
    </row>
    <row r="1295" spans="1:11" x14ac:dyDescent="0.25">
      <c r="A1295" s="58">
        <v>3000042</v>
      </c>
      <c r="B1295" s="34">
        <v>30</v>
      </c>
      <c r="C1295" s="35" t="s">
        <v>70</v>
      </c>
      <c r="D1295" s="34">
        <v>552</v>
      </c>
      <c r="E1295" s="34">
        <v>10</v>
      </c>
      <c r="F1295" s="35" t="s">
        <v>69</v>
      </c>
      <c r="G1295" s="34">
        <v>54</v>
      </c>
      <c r="H1295" s="35" t="s">
        <v>71</v>
      </c>
      <c r="I1295" s="34">
        <v>128</v>
      </c>
      <c r="J1295" s="46">
        <f t="shared" si="40"/>
        <v>9213.8618432096682</v>
      </c>
      <c r="K1295" s="36">
        <f t="shared" si="41"/>
        <v>9213.8831649305266</v>
      </c>
    </row>
    <row r="1296" spans="1:11" x14ac:dyDescent="0.25">
      <c r="A1296" s="58">
        <v>3000043</v>
      </c>
      <c r="B1296" s="34">
        <v>30</v>
      </c>
      <c r="C1296" s="35" t="s">
        <v>70</v>
      </c>
      <c r="D1296" s="34">
        <v>810</v>
      </c>
      <c r="E1296" s="34">
        <v>10</v>
      </c>
      <c r="F1296" s="35" t="s">
        <v>69</v>
      </c>
      <c r="G1296" s="34">
        <v>54</v>
      </c>
      <c r="H1296" s="35" t="s">
        <v>71</v>
      </c>
      <c r="I1296" s="34">
        <v>153</v>
      </c>
      <c r="J1296" s="46">
        <f t="shared" si="40"/>
        <v>11027.417324156453</v>
      </c>
      <c r="K1296" s="36">
        <f t="shared" si="41"/>
        <v>11027.442842610928</v>
      </c>
    </row>
    <row r="1297" spans="1:11" x14ac:dyDescent="0.25">
      <c r="A1297" s="58">
        <v>3000044</v>
      </c>
      <c r="B1297" s="34">
        <v>30</v>
      </c>
      <c r="C1297" s="35" t="s">
        <v>70</v>
      </c>
      <c r="D1297" s="34">
        <v>516</v>
      </c>
      <c r="E1297" s="34">
        <v>10</v>
      </c>
      <c r="F1297" s="35" t="s">
        <v>69</v>
      </c>
      <c r="G1297" s="34">
        <v>54</v>
      </c>
      <c r="H1297" s="35" t="s">
        <v>71</v>
      </c>
      <c r="I1297" s="34">
        <v>201</v>
      </c>
      <c r="J1297" s="46">
        <f t="shared" si="40"/>
        <v>14509.443847574281</v>
      </c>
      <c r="K1297" s="36">
        <f t="shared" si="41"/>
        <v>14509.477423757296</v>
      </c>
    </row>
    <row r="1298" spans="1:11" x14ac:dyDescent="0.25">
      <c r="A1298" s="58">
        <v>3000045</v>
      </c>
      <c r="B1298" s="34">
        <v>30</v>
      </c>
      <c r="C1298" s="35" t="s">
        <v>70</v>
      </c>
      <c r="D1298" s="34">
        <v>855</v>
      </c>
      <c r="E1298" s="34">
        <v>10</v>
      </c>
      <c r="F1298" s="35" t="s">
        <v>69</v>
      </c>
      <c r="G1298" s="34">
        <v>54</v>
      </c>
      <c r="H1298" s="35" t="s">
        <v>71</v>
      </c>
      <c r="I1298" s="34">
        <v>1558</v>
      </c>
      <c r="J1298" s="46">
        <f t="shared" si="40"/>
        <v>112949.23535336579</v>
      </c>
      <c r="K1298" s="36">
        <f t="shared" si="41"/>
        <v>112949.49672824946</v>
      </c>
    </row>
    <row r="1299" spans="1:11" x14ac:dyDescent="0.25">
      <c r="A1299" s="58">
        <v>3000046</v>
      </c>
      <c r="B1299" s="34">
        <v>30</v>
      </c>
      <c r="C1299" s="35" t="s">
        <v>70</v>
      </c>
      <c r="D1299" s="34">
        <v>519</v>
      </c>
      <c r="E1299" s="34">
        <v>10</v>
      </c>
      <c r="F1299" s="35" t="s">
        <v>69</v>
      </c>
      <c r="G1299" s="34">
        <v>54</v>
      </c>
      <c r="H1299" s="35" t="s">
        <v>71</v>
      </c>
      <c r="I1299" s="34">
        <v>4101</v>
      </c>
      <c r="J1299" s="46">
        <f t="shared" si="40"/>
        <v>297424.09887527279</v>
      </c>
      <c r="K1299" s="36">
        <f t="shared" si="41"/>
        <v>297424.78714189981</v>
      </c>
    </row>
    <row r="1300" spans="1:11" x14ac:dyDescent="0.25">
      <c r="A1300" s="58">
        <v>3000047</v>
      </c>
      <c r="B1300" s="34">
        <v>30</v>
      </c>
      <c r="C1300" s="35" t="s">
        <v>70</v>
      </c>
      <c r="D1300" s="34">
        <v>792</v>
      </c>
      <c r="E1300" s="34">
        <v>10</v>
      </c>
      <c r="F1300" s="35" t="s">
        <v>69</v>
      </c>
      <c r="G1300" s="34">
        <v>54</v>
      </c>
      <c r="H1300" s="35" t="s">
        <v>71</v>
      </c>
      <c r="I1300" s="34">
        <v>51</v>
      </c>
      <c r="J1300" s="46">
        <f t="shared" si="40"/>
        <v>3628.1109618935702</v>
      </c>
      <c r="K1300" s="36">
        <f t="shared" si="41"/>
        <v>3628.1193576748929</v>
      </c>
    </row>
    <row r="1301" spans="1:11" x14ac:dyDescent="0.25">
      <c r="A1301" s="58">
        <v>3000048</v>
      </c>
      <c r="B1301" s="34">
        <v>30</v>
      </c>
      <c r="C1301" s="35" t="s">
        <v>70</v>
      </c>
      <c r="D1301" s="34">
        <v>996</v>
      </c>
      <c r="E1301" s="34">
        <v>10</v>
      </c>
      <c r="F1301" s="35" t="s">
        <v>69</v>
      </c>
      <c r="G1301" s="34">
        <v>54</v>
      </c>
      <c r="H1301" s="35" t="s">
        <v>71</v>
      </c>
      <c r="I1301" s="34">
        <v>199</v>
      </c>
      <c r="J1301" s="46">
        <f t="shared" si="40"/>
        <v>14364.359409098539</v>
      </c>
      <c r="K1301" s="36">
        <f t="shared" si="41"/>
        <v>14364.392649542866</v>
      </c>
    </row>
    <row r="1302" spans="1:11" x14ac:dyDescent="0.25">
      <c r="A1302" s="58">
        <v>3000049</v>
      </c>
      <c r="B1302" s="34">
        <v>30</v>
      </c>
      <c r="C1302" s="35" t="s">
        <v>70</v>
      </c>
      <c r="D1302" s="34">
        <v>582</v>
      </c>
      <c r="E1302" s="34">
        <v>10</v>
      </c>
      <c r="F1302" s="35" t="s">
        <v>69</v>
      </c>
      <c r="G1302" s="34">
        <v>29</v>
      </c>
      <c r="H1302" s="35" t="s">
        <v>67</v>
      </c>
      <c r="I1302" s="34">
        <v>5945</v>
      </c>
      <c r="J1302" s="46">
        <f t="shared" si="40"/>
        <v>431191.95114990766</v>
      </c>
      <c r="K1302" s="36">
        <f t="shared" si="41"/>
        <v>431192.94896760618</v>
      </c>
    </row>
    <row r="1303" spans="1:11" x14ac:dyDescent="0.25">
      <c r="A1303" s="58">
        <v>3000050</v>
      </c>
      <c r="B1303" s="34">
        <v>30</v>
      </c>
      <c r="C1303" s="35" t="s">
        <v>70</v>
      </c>
      <c r="D1303" s="34">
        <v>567</v>
      </c>
      <c r="E1303" s="34">
        <v>10</v>
      </c>
      <c r="F1303" s="35" t="s">
        <v>69</v>
      </c>
      <c r="G1303" s="34">
        <v>54</v>
      </c>
      <c r="H1303" s="35" t="s">
        <v>71</v>
      </c>
      <c r="I1303" s="34">
        <v>1749</v>
      </c>
      <c r="J1303" s="46">
        <f t="shared" si="40"/>
        <v>126804.79922779922</v>
      </c>
      <c r="K1303" s="36">
        <f t="shared" si="41"/>
        <v>126805.0926657277</v>
      </c>
    </row>
    <row r="1304" spans="1:11" x14ac:dyDescent="0.25">
      <c r="A1304" s="58">
        <v>3000051</v>
      </c>
      <c r="B1304" s="34">
        <v>30</v>
      </c>
      <c r="C1304" s="35" t="s">
        <v>70</v>
      </c>
      <c r="D1304" s="34">
        <v>852</v>
      </c>
      <c r="E1304" s="34">
        <v>10</v>
      </c>
      <c r="F1304" s="35" t="s">
        <v>69</v>
      </c>
      <c r="G1304" s="34">
        <v>54</v>
      </c>
      <c r="H1304" s="35" t="s">
        <v>71</v>
      </c>
      <c r="I1304" s="34">
        <v>364</v>
      </c>
      <c r="J1304" s="46">
        <f t="shared" si="40"/>
        <v>26333.825583347319</v>
      </c>
      <c r="K1304" s="36">
        <f t="shared" si="41"/>
        <v>26333.886522233508</v>
      </c>
    </row>
    <row r="1305" spans="1:11" x14ac:dyDescent="0.25">
      <c r="A1305" s="58">
        <v>3000052</v>
      </c>
      <c r="B1305" s="34">
        <v>30</v>
      </c>
      <c r="C1305" s="35" t="s">
        <v>70</v>
      </c>
      <c r="D1305" s="34">
        <v>525</v>
      </c>
      <c r="E1305" s="34">
        <v>10</v>
      </c>
      <c r="F1305" s="35" t="s">
        <v>69</v>
      </c>
      <c r="G1305" s="34">
        <v>54</v>
      </c>
      <c r="H1305" s="35" t="s">
        <v>71</v>
      </c>
      <c r="I1305" s="34">
        <v>730</v>
      </c>
      <c r="J1305" s="46">
        <f t="shared" si="40"/>
        <v>52884.277824408258</v>
      </c>
      <c r="K1305" s="36">
        <f t="shared" si="41"/>
        <v>52884.400203474579</v>
      </c>
    </row>
    <row r="1306" spans="1:11" x14ac:dyDescent="0.25">
      <c r="A1306" s="58">
        <v>3000053</v>
      </c>
      <c r="B1306" s="34">
        <v>30</v>
      </c>
      <c r="C1306" s="35" t="s">
        <v>70</v>
      </c>
      <c r="D1306" s="34">
        <v>915</v>
      </c>
      <c r="E1306" s="34">
        <v>10</v>
      </c>
      <c r="F1306" s="35" t="s">
        <v>69</v>
      </c>
      <c r="G1306" s="34">
        <v>54</v>
      </c>
      <c r="H1306" s="35" t="s">
        <v>71</v>
      </c>
      <c r="I1306" s="34">
        <v>193</v>
      </c>
      <c r="J1306" s="46">
        <f t="shared" si="40"/>
        <v>13929.106093671311</v>
      </c>
      <c r="K1306" s="36">
        <f t="shared" si="41"/>
        <v>13929.138326899571</v>
      </c>
    </row>
    <row r="1307" spans="1:11" x14ac:dyDescent="0.25">
      <c r="A1307" s="58">
        <v>3000054</v>
      </c>
      <c r="B1307" s="34">
        <v>30</v>
      </c>
      <c r="C1307" s="35" t="s">
        <v>70</v>
      </c>
      <c r="D1307" s="34">
        <v>750</v>
      </c>
      <c r="E1307" s="34">
        <v>10</v>
      </c>
      <c r="F1307" s="35" t="s">
        <v>69</v>
      </c>
      <c r="G1307" s="34">
        <v>54</v>
      </c>
      <c r="H1307" s="35" t="s">
        <v>71</v>
      </c>
      <c r="I1307" s="34">
        <v>1294</v>
      </c>
      <c r="J1307" s="46">
        <f t="shared" si="40"/>
        <v>93798.089474567736</v>
      </c>
      <c r="K1307" s="36">
        <f t="shared" si="41"/>
        <v>93798.306531944429</v>
      </c>
    </row>
    <row r="1308" spans="1:11" x14ac:dyDescent="0.25">
      <c r="A1308" s="58">
        <v>3000055</v>
      </c>
      <c r="B1308" s="34">
        <v>30</v>
      </c>
      <c r="C1308" s="35" t="s">
        <v>70</v>
      </c>
      <c r="D1308" s="34">
        <v>951</v>
      </c>
      <c r="E1308" s="34">
        <v>10</v>
      </c>
      <c r="F1308" s="35" t="s">
        <v>69</v>
      </c>
      <c r="G1308" s="34">
        <v>54</v>
      </c>
      <c r="H1308" s="35" t="s">
        <v>71</v>
      </c>
      <c r="I1308" s="34">
        <v>4258</v>
      </c>
      <c r="J1308" s="46">
        <f t="shared" si="40"/>
        <v>308813.22729561856</v>
      </c>
      <c r="K1308" s="36">
        <f t="shared" si="41"/>
        <v>308813.94191773271</v>
      </c>
    </row>
    <row r="1309" spans="1:11" x14ac:dyDescent="0.25">
      <c r="A1309" s="58">
        <v>3000056</v>
      </c>
      <c r="B1309" s="34">
        <v>30</v>
      </c>
      <c r="C1309" s="35" t="s">
        <v>70</v>
      </c>
      <c r="D1309" s="34">
        <v>510</v>
      </c>
      <c r="E1309" s="34">
        <v>10</v>
      </c>
      <c r="F1309" s="35" t="s">
        <v>69</v>
      </c>
      <c r="G1309" s="34">
        <v>54</v>
      </c>
      <c r="H1309" s="35" t="s">
        <v>71</v>
      </c>
      <c r="I1309" s="34">
        <v>81</v>
      </c>
      <c r="J1309" s="46">
        <f t="shared" si="40"/>
        <v>5804.3775390297124</v>
      </c>
      <c r="K1309" s="36">
        <f t="shared" si="41"/>
        <v>5804.3909708913734</v>
      </c>
    </row>
    <row r="1310" spans="1:11" x14ac:dyDescent="0.25">
      <c r="A1310" s="58">
        <v>3000057</v>
      </c>
      <c r="B1310" s="34">
        <v>30</v>
      </c>
      <c r="C1310" s="35" t="s">
        <v>70</v>
      </c>
      <c r="D1310" s="34">
        <v>855</v>
      </c>
      <c r="E1310" s="34">
        <v>10</v>
      </c>
      <c r="F1310" s="35" t="s">
        <v>69</v>
      </c>
      <c r="G1310" s="34">
        <v>54</v>
      </c>
      <c r="H1310" s="35" t="s">
        <v>71</v>
      </c>
      <c r="I1310" s="34">
        <v>1452</v>
      </c>
      <c r="J1310" s="46">
        <f t="shared" si="40"/>
        <v>105259.76011415142</v>
      </c>
      <c r="K1310" s="36">
        <f t="shared" si="41"/>
        <v>105260.00369488455</v>
      </c>
    </row>
    <row r="1311" spans="1:11" x14ac:dyDescent="0.25">
      <c r="A1311" s="58">
        <v>3000058</v>
      </c>
      <c r="B1311" s="34">
        <v>30</v>
      </c>
      <c r="C1311" s="35" t="s">
        <v>70</v>
      </c>
      <c r="D1311" s="34">
        <v>648</v>
      </c>
      <c r="E1311" s="34">
        <v>10</v>
      </c>
      <c r="F1311" s="35" t="s">
        <v>69</v>
      </c>
      <c r="G1311" s="34">
        <v>54</v>
      </c>
      <c r="H1311" s="35" t="s">
        <v>71</v>
      </c>
      <c r="I1311" s="34">
        <v>2288</v>
      </c>
      <c r="J1311" s="46">
        <f t="shared" si="40"/>
        <v>165905.05539701192</v>
      </c>
      <c r="K1311" s="36">
        <f t="shared" si="41"/>
        <v>165905.43931651715</v>
      </c>
    </row>
    <row r="1312" spans="1:11" x14ac:dyDescent="0.25">
      <c r="A1312" s="58">
        <v>3000059</v>
      </c>
      <c r="B1312" s="34">
        <v>30</v>
      </c>
      <c r="C1312" s="35" t="s">
        <v>70</v>
      </c>
      <c r="D1312" s="34">
        <v>708</v>
      </c>
      <c r="E1312" s="34">
        <v>10</v>
      </c>
      <c r="F1312" s="35" t="s">
        <v>69</v>
      </c>
      <c r="G1312" s="34">
        <v>54</v>
      </c>
      <c r="H1312" s="35" t="s">
        <v>71</v>
      </c>
      <c r="I1312" s="34">
        <v>393</v>
      </c>
      <c r="J1312" s="46">
        <f t="shared" si="40"/>
        <v>28437.54994124559</v>
      </c>
      <c r="K1312" s="36">
        <f t="shared" si="41"/>
        <v>28437.615748342774</v>
      </c>
    </row>
    <row r="1313" spans="1:11" x14ac:dyDescent="0.25">
      <c r="A1313" s="58">
        <v>3000060</v>
      </c>
      <c r="B1313" s="34">
        <v>30</v>
      </c>
      <c r="C1313" s="35" t="s">
        <v>70</v>
      </c>
      <c r="D1313" s="34">
        <v>924</v>
      </c>
      <c r="E1313" s="34">
        <v>10</v>
      </c>
      <c r="F1313" s="35" t="s">
        <v>69</v>
      </c>
      <c r="G1313" s="34">
        <v>54</v>
      </c>
      <c r="H1313" s="35" t="s">
        <v>71</v>
      </c>
      <c r="I1313" s="34">
        <v>1916</v>
      </c>
      <c r="J1313" s="46">
        <f t="shared" si="40"/>
        <v>138919.34984052373</v>
      </c>
      <c r="K1313" s="36">
        <f t="shared" si="41"/>
        <v>138919.67131263277</v>
      </c>
    </row>
    <row r="1314" spans="1:11" x14ac:dyDescent="0.25">
      <c r="A1314" s="58">
        <v>3000061</v>
      </c>
      <c r="B1314" s="34">
        <v>30</v>
      </c>
      <c r="C1314" s="35" t="s">
        <v>70</v>
      </c>
      <c r="D1314" s="34">
        <v>681</v>
      </c>
      <c r="E1314" s="34">
        <v>10</v>
      </c>
      <c r="F1314" s="35" t="s">
        <v>69</v>
      </c>
      <c r="G1314" s="34">
        <v>54</v>
      </c>
      <c r="H1314" s="35" t="s">
        <v>71</v>
      </c>
      <c r="I1314" s="34">
        <v>1412</v>
      </c>
      <c r="J1314" s="46">
        <f t="shared" si="40"/>
        <v>102358.07134463656</v>
      </c>
      <c r="K1314" s="36">
        <f t="shared" si="41"/>
        <v>102358.3082105959</v>
      </c>
    </row>
    <row r="1315" spans="1:11" x14ac:dyDescent="0.25">
      <c r="A1315" s="58">
        <v>3000062</v>
      </c>
      <c r="B1315" s="34">
        <v>30</v>
      </c>
      <c r="C1315" s="35" t="s">
        <v>70</v>
      </c>
      <c r="D1315" s="34">
        <v>834</v>
      </c>
      <c r="E1315" s="34">
        <v>10</v>
      </c>
      <c r="F1315" s="35" t="s">
        <v>69</v>
      </c>
      <c r="G1315" s="34">
        <v>54</v>
      </c>
      <c r="H1315" s="35" t="s">
        <v>71</v>
      </c>
      <c r="I1315" s="34">
        <v>332</v>
      </c>
      <c r="J1315" s="46">
        <f t="shared" si="40"/>
        <v>24012.474567735437</v>
      </c>
      <c r="K1315" s="36">
        <f t="shared" si="41"/>
        <v>24012.530134802597</v>
      </c>
    </row>
    <row r="1316" spans="1:11" x14ac:dyDescent="0.25">
      <c r="A1316" s="58">
        <v>3000063</v>
      </c>
      <c r="B1316" s="34">
        <v>30</v>
      </c>
      <c r="C1316" s="35" t="s">
        <v>70</v>
      </c>
      <c r="D1316" s="34">
        <v>582</v>
      </c>
      <c r="E1316" s="34">
        <v>10</v>
      </c>
      <c r="F1316" s="35" t="s">
        <v>69</v>
      </c>
      <c r="G1316" s="34">
        <v>54</v>
      </c>
      <c r="H1316" s="35" t="s">
        <v>71</v>
      </c>
      <c r="I1316" s="34">
        <v>279</v>
      </c>
      <c r="J1316" s="46">
        <f t="shared" si="40"/>
        <v>20167.736948128251</v>
      </c>
      <c r="K1316" s="36">
        <f t="shared" si="41"/>
        <v>20167.783618120149</v>
      </c>
    </row>
    <row r="1317" spans="1:11" x14ac:dyDescent="0.25">
      <c r="A1317" s="58">
        <v>3000064</v>
      </c>
      <c r="B1317" s="34">
        <v>30</v>
      </c>
      <c r="C1317" s="35" t="s">
        <v>70</v>
      </c>
      <c r="D1317" s="34">
        <v>690</v>
      </c>
      <c r="E1317" s="34">
        <v>10</v>
      </c>
      <c r="F1317" s="35" t="s">
        <v>69</v>
      </c>
      <c r="G1317" s="34">
        <v>54</v>
      </c>
      <c r="H1317" s="35" t="s">
        <v>71</v>
      </c>
      <c r="I1317" s="34">
        <v>1328</v>
      </c>
      <c r="J1317" s="46">
        <f t="shared" si="40"/>
        <v>96264.524928655359</v>
      </c>
      <c r="K1317" s="36">
        <f t="shared" si="41"/>
        <v>96264.747693589758</v>
      </c>
    </row>
    <row r="1318" spans="1:11" x14ac:dyDescent="0.25">
      <c r="A1318" s="58">
        <v>3000065</v>
      </c>
      <c r="B1318" s="34">
        <v>30</v>
      </c>
      <c r="C1318" s="35" t="s">
        <v>70</v>
      </c>
      <c r="D1318" s="34">
        <v>669</v>
      </c>
      <c r="E1318" s="34">
        <v>10</v>
      </c>
      <c r="F1318" s="35" t="s">
        <v>69</v>
      </c>
      <c r="G1318" s="34">
        <v>54</v>
      </c>
      <c r="H1318" s="35" t="s">
        <v>71</v>
      </c>
      <c r="I1318" s="34">
        <v>753</v>
      </c>
      <c r="J1318" s="46">
        <f t="shared" si="40"/>
        <v>54552.748866879301</v>
      </c>
      <c r="K1318" s="36">
        <f t="shared" si="41"/>
        <v>54552.875106940548</v>
      </c>
    </row>
    <row r="1319" spans="1:11" x14ac:dyDescent="0.25">
      <c r="A1319" s="58">
        <v>3000066</v>
      </c>
      <c r="B1319" s="34">
        <v>30</v>
      </c>
      <c r="C1319" s="35" t="s">
        <v>70</v>
      </c>
      <c r="D1319" s="34">
        <v>684</v>
      </c>
      <c r="E1319" s="34">
        <v>10</v>
      </c>
      <c r="F1319" s="35" t="s">
        <v>69</v>
      </c>
      <c r="G1319" s="34">
        <v>54</v>
      </c>
      <c r="H1319" s="35" t="s">
        <v>71</v>
      </c>
      <c r="I1319" s="34">
        <v>856</v>
      </c>
      <c r="J1319" s="46">
        <f t="shared" si="40"/>
        <v>62024.597448380053</v>
      </c>
      <c r="K1319" s="36">
        <f t="shared" si="41"/>
        <v>62024.740978983798</v>
      </c>
    </row>
    <row r="1320" spans="1:11" x14ac:dyDescent="0.25">
      <c r="A1320" s="58">
        <v>3000067</v>
      </c>
      <c r="B1320" s="34">
        <v>30</v>
      </c>
      <c r="C1320" s="35" t="s">
        <v>70</v>
      </c>
      <c r="D1320" s="34">
        <v>783</v>
      </c>
      <c r="E1320" s="34">
        <v>10</v>
      </c>
      <c r="F1320" s="35" t="s">
        <v>69</v>
      </c>
      <c r="G1320" s="34">
        <v>54</v>
      </c>
      <c r="H1320" s="35" t="s">
        <v>71</v>
      </c>
      <c r="I1320" s="34">
        <v>1203</v>
      </c>
      <c r="J1320" s="46">
        <f t="shared" si="40"/>
        <v>87196.747523921425</v>
      </c>
      <c r="K1320" s="36">
        <f t="shared" si="41"/>
        <v>87196.949305187751</v>
      </c>
    </row>
    <row r="1321" spans="1:11" x14ac:dyDescent="0.25">
      <c r="A1321" s="58">
        <v>3000068</v>
      </c>
      <c r="B1321" s="34">
        <v>30</v>
      </c>
      <c r="C1321" s="35" t="s">
        <v>70</v>
      </c>
      <c r="D1321" s="34">
        <v>687</v>
      </c>
      <c r="E1321" s="34">
        <v>10</v>
      </c>
      <c r="F1321" s="35" t="s">
        <v>69</v>
      </c>
      <c r="G1321" s="34">
        <v>54</v>
      </c>
      <c r="H1321" s="35" t="s">
        <v>71</v>
      </c>
      <c r="I1321" s="34">
        <v>1003</v>
      </c>
      <c r="J1321" s="46">
        <f t="shared" si="40"/>
        <v>72688.303676347146</v>
      </c>
      <c r="K1321" s="36">
        <f t="shared" si="41"/>
        <v>72688.471883744554</v>
      </c>
    </row>
    <row r="1322" spans="1:11" x14ac:dyDescent="0.25">
      <c r="A1322" s="58">
        <v>3000069</v>
      </c>
      <c r="B1322" s="34">
        <v>30</v>
      </c>
      <c r="C1322" s="35" t="s">
        <v>70</v>
      </c>
      <c r="D1322" s="34">
        <v>828</v>
      </c>
      <c r="E1322" s="34">
        <v>10</v>
      </c>
      <c r="F1322" s="35" t="s">
        <v>69</v>
      </c>
      <c r="G1322" s="34">
        <v>54</v>
      </c>
      <c r="H1322" s="35" t="s">
        <v>71</v>
      </c>
      <c r="I1322" s="34">
        <v>2063</v>
      </c>
      <c r="J1322" s="46">
        <f t="shared" si="40"/>
        <v>149583.05606849084</v>
      </c>
      <c r="K1322" s="36">
        <f t="shared" si="41"/>
        <v>149583.40221739354</v>
      </c>
    </row>
    <row r="1323" spans="1:11" x14ac:dyDescent="0.25">
      <c r="A1323" s="58">
        <v>3000070</v>
      </c>
      <c r="B1323" s="34">
        <v>30</v>
      </c>
      <c r="C1323" s="35" t="s">
        <v>70</v>
      </c>
      <c r="D1323" s="34">
        <v>549</v>
      </c>
      <c r="E1323" s="34">
        <v>10</v>
      </c>
      <c r="F1323" s="35" t="s">
        <v>69</v>
      </c>
      <c r="G1323" s="34">
        <v>54</v>
      </c>
      <c r="H1323" s="35" t="s">
        <v>71</v>
      </c>
      <c r="I1323" s="34">
        <v>1616</v>
      </c>
      <c r="J1323" s="46">
        <f t="shared" si="40"/>
        <v>117156.68406916232</v>
      </c>
      <c r="K1323" s="36">
        <f t="shared" si="41"/>
        <v>117156.95518046798</v>
      </c>
    </row>
    <row r="1324" spans="1:11" x14ac:dyDescent="0.25">
      <c r="A1324" s="58">
        <v>3000071</v>
      </c>
      <c r="B1324" s="34">
        <v>30</v>
      </c>
      <c r="C1324" s="35" t="s">
        <v>70</v>
      </c>
      <c r="D1324" s="34">
        <v>702</v>
      </c>
      <c r="E1324" s="34">
        <v>10</v>
      </c>
      <c r="F1324" s="35" t="s">
        <v>69</v>
      </c>
      <c r="G1324" s="34">
        <v>54</v>
      </c>
      <c r="H1324" s="35" t="s">
        <v>71</v>
      </c>
      <c r="I1324" s="34">
        <v>3114</v>
      </c>
      <c r="J1324" s="46">
        <f t="shared" si="40"/>
        <v>225824.92848749369</v>
      </c>
      <c r="K1324" s="36">
        <f t="shared" si="41"/>
        <v>225825.45106707758</v>
      </c>
    </row>
    <row r="1325" spans="1:11" x14ac:dyDescent="0.25">
      <c r="A1325" s="58">
        <v>3000072</v>
      </c>
      <c r="B1325" s="34">
        <v>30</v>
      </c>
      <c r="C1325" s="35" t="s">
        <v>70</v>
      </c>
      <c r="D1325" s="34">
        <v>813</v>
      </c>
      <c r="E1325" s="34">
        <v>10</v>
      </c>
      <c r="F1325" s="35" t="s">
        <v>69</v>
      </c>
      <c r="G1325" s="34">
        <v>54</v>
      </c>
      <c r="H1325" s="35" t="s">
        <v>71</v>
      </c>
      <c r="I1325" s="34">
        <v>2743</v>
      </c>
      <c r="J1325" s="46">
        <f t="shared" si="40"/>
        <v>198911.76515024339</v>
      </c>
      <c r="K1325" s="36">
        <f t="shared" si="41"/>
        <v>198912.22545030044</v>
      </c>
    </row>
    <row r="1326" spans="1:11" x14ac:dyDescent="0.25">
      <c r="A1326" s="58">
        <v>3000073</v>
      </c>
      <c r="B1326" s="34">
        <v>30</v>
      </c>
      <c r="C1326" s="35" t="s">
        <v>70</v>
      </c>
      <c r="D1326" s="34">
        <v>924</v>
      </c>
      <c r="E1326" s="34">
        <v>10</v>
      </c>
      <c r="F1326" s="35" t="s">
        <v>69</v>
      </c>
      <c r="G1326" s="34">
        <v>54</v>
      </c>
      <c r="H1326" s="35" t="s">
        <v>71</v>
      </c>
      <c r="I1326" s="34">
        <v>2503</v>
      </c>
      <c r="J1326" s="46">
        <f t="shared" si="40"/>
        <v>181501.63253315425</v>
      </c>
      <c r="K1326" s="36">
        <f t="shared" si="41"/>
        <v>181502.05254456858</v>
      </c>
    </row>
    <row r="1327" spans="1:11" x14ac:dyDescent="0.25">
      <c r="A1327" s="58">
        <v>3000074</v>
      </c>
      <c r="B1327" s="34">
        <v>30</v>
      </c>
      <c r="C1327" s="35" t="s">
        <v>70</v>
      </c>
      <c r="D1327" s="34">
        <v>528</v>
      </c>
      <c r="E1327" s="34">
        <v>10</v>
      </c>
      <c r="F1327" s="35" t="s">
        <v>69</v>
      </c>
      <c r="G1327" s="34">
        <v>54</v>
      </c>
      <c r="H1327" s="35" t="s">
        <v>71</v>
      </c>
      <c r="I1327" s="34">
        <v>2947</v>
      </c>
      <c r="J1327" s="46">
        <f t="shared" si="40"/>
        <v>213710.37787476915</v>
      </c>
      <c r="K1327" s="36">
        <f t="shared" si="41"/>
        <v>213710.8724201725</v>
      </c>
    </row>
    <row r="1328" spans="1:11" x14ac:dyDescent="0.25">
      <c r="A1328" s="58">
        <v>3000075</v>
      </c>
      <c r="B1328" s="34">
        <v>30</v>
      </c>
      <c r="C1328" s="35" t="s">
        <v>70</v>
      </c>
      <c r="D1328" s="34">
        <v>819</v>
      </c>
      <c r="E1328" s="34">
        <v>10</v>
      </c>
      <c r="F1328" s="35" t="s">
        <v>69</v>
      </c>
      <c r="G1328" s="34">
        <v>54</v>
      </c>
      <c r="H1328" s="35" t="s">
        <v>71</v>
      </c>
      <c r="I1328" s="34">
        <v>1813</v>
      </c>
      <c r="J1328" s="46">
        <f t="shared" si="40"/>
        <v>131447.501259023</v>
      </c>
      <c r="K1328" s="36">
        <f t="shared" si="41"/>
        <v>131447.80544058955</v>
      </c>
    </row>
    <row r="1329" spans="1:11" x14ac:dyDescent="0.25">
      <c r="A1329" s="58">
        <v>3000076</v>
      </c>
      <c r="B1329" s="34">
        <v>30</v>
      </c>
      <c r="C1329" s="35" t="s">
        <v>70</v>
      </c>
      <c r="D1329" s="34">
        <v>957</v>
      </c>
      <c r="E1329" s="34">
        <v>10</v>
      </c>
      <c r="F1329" s="35" t="s">
        <v>69</v>
      </c>
      <c r="G1329" s="34">
        <v>54</v>
      </c>
      <c r="H1329" s="35" t="s">
        <v>71</v>
      </c>
      <c r="I1329" s="34">
        <v>4545</v>
      </c>
      <c r="J1329" s="46">
        <f t="shared" si="40"/>
        <v>329632.84421688766</v>
      </c>
      <c r="K1329" s="36">
        <f t="shared" si="41"/>
        <v>329633.6070175037</v>
      </c>
    </row>
    <row r="1330" spans="1:11" x14ac:dyDescent="0.25">
      <c r="A1330" s="58">
        <v>3000077</v>
      </c>
      <c r="B1330" s="34">
        <v>30</v>
      </c>
      <c r="C1330" s="35" t="s">
        <v>70</v>
      </c>
      <c r="D1330" s="34">
        <v>642</v>
      </c>
      <c r="E1330" s="34">
        <v>10</v>
      </c>
      <c r="F1330" s="35" t="s">
        <v>69</v>
      </c>
      <c r="G1330" s="34">
        <v>54</v>
      </c>
      <c r="H1330" s="35" t="s">
        <v>71</v>
      </c>
      <c r="I1330" s="34">
        <v>3635</v>
      </c>
      <c r="J1330" s="46">
        <f t="shared" si="40"/>
        <v>263619.42471042468</v>
      </c>
      <c r="K1330" s="36">
        <f t="shared" si="41"/>
        <v>263620.03474993713</v>
      </c>
    </row>
    <row r="1331" spans="1:11" x14ac:dyDescent="0.25">
      <c r="A1331" s="58">
        <v>3000078</v>
      </c>
      <c r="B1331" s="34">
        <v>30</v>
      </c>
      <c r="C1331" s="35" t="s">
        <v>70</v>
      </c>
      <c r="D1331" s="34">
        <v>657</v>
      </c>
      <c r="E1331" s="34">
        <v>10</v>
      </c>
      <c r="F1331" s="35" t="s">
        <v>69</v>
      </c>
      <c r="G1331" s="34">
        <v>54</v>
      </c>
      <c r="H1331" s="35" t="s">
        <v>71</v>
      </c>
      <c r="I1331" s="34">
        <v>1670</v>
      </c>
      <c r="J1331" s="46">
        <f t="shared" si="40"/>
        <v>121073.96390800738</v>
      </c>
      <c r="K1331" s="36">
        <f t="shared" si="41"/>
        <v>121074.24408425765</v>
      </c>
    </row>
    <row r="1332" spans="1:11" x14ac:dyDescent="0.25">
      <c r="A1332" s="58">
        <v>3000079</v>
      </c>
      <c r="B1332" s="34">
        <v>30</v>
      </c>
      <c r="C1332" s="35" t="s">
        <v>70</v>
      </c>
      <c r="D1332" s="34">
        <v>702</v>
      </c>
      <c r="E1332" s="34">
        <v>10</v>
      </c>
      <c r="F1332" s="35" t="s">
        <v>69</v>
      </c>
      <c r="G1332" s="34">
        <v>29</v>
      </c>
      <c r="H1332" s="35" t="s">
        <v>67</v>
      </c>
      <c r="I1332" s="34">
        <v>5763</v>
      </c>
      <c r="J1332" s="46">
        <f t="shared" si="40"/>
        <v>417989.26724861504</v>
      </c>
      <c r="K1332" s="36">
        <f t="shared" si="41"/>
        <v>417990.23451409285</v>
      </c>
    </row>
    <row r="1333" spans="1:11" x14ac:dyDescent="0.25">
      <c r="A1333" s="58">
        <v>3000080</v>
      </c>
      <c r="B1333" s="34">
        <v>30</v>
      </c>
      <c r="C1333" s="35" t="s">
        <v>70</v>
      </c>
      <c r="D1333" s="34">
        <v>639</v>
      </c>
      <c r="E1333" s="34">
        <v>10</v>
      </c>
      <c r="F1333" s="35" t="s">
        <v>69</v>
      </c>
      <c r="G1333" s="34">
        <v>54</v>
      </c>
      <c r="H1333" s="35" t="s">
        <v>71</v>
      </c>
      <c r="I1333" s="34">
        <v>1652</v>
      </c>
      <c r="J1333" s="46">
        <f t="shared" si="40"/>
        <v>119768.2039617257</v>
      </c>
      <c r="K1333" s="36">
        <f t="shared" si="41"/>
        <v>119768.48111632776</v>
      </c>
    </row>
    <row r="1334" spans="1:11" x14ac:dyDescent="0.25">
      <c r="A1334" s="58">
        <v>3000081</v>
      </c>
      <c r="B1334" s="34">
        <v>30</v>
      </c>
      <c r="C1334" s="35" t="s">
        <v>70</v>
      </c>
      <c r="D1334" s="34">
        <v>699</v>
      </c>
      <c r="E1334" s="34">
        <v>10</v>
      </c>
      <c r="F1334" s="35" t="s">
        <v>69</v>
      </c>
      <c r="G1334" s="34">
        <v>54</v>
      </c>
      <c r="H1334" s="35" t="s">
        <v>71</v>
      </c>
      <c r="I1334" s="34">
        <v>4222</v>
      </c>
      <c r="J1334" s="46">
        <f t="shared" si="40"/>
        <v>306201.70740305522</v>
      </c>
      <c r="K1334" s="36">
        <f t="shared" si="41"/>
        <v>306202.41598187294</v>
      </c>
    </row>
    <row r="1335" spans="1:11" x14ac:dyDescent="0.25">
      <c r="A1335" s="58">
        <v>3000082</v>
      </c>
      <c r="B1335" s="34">
        <v>30</v>
      </c>
      <c r="C1335" s="35" t="s">
        <v>70</v>
      </c>
      <c r="D1335" s="34">
        <v>852</v>
      </c>
      <c r="E1335" s="34">
        <v>10</v>
      </c>
      <c r="F1335" s="35" t="s">
        <v>69</v>
      </c>
      <c r="G1335" s="34">
        <v>54</v>
      </c>
      <c r="H1335" s="35" t="s">
        <v>71</v>
      </c>
      <c r="I1335" s="34">
        <v>2860</v>
      </c>
      <c r="J1335" s="46">
        <f t="shared" si="40"/>
        <v>207399.20480107435</v>
      </c>
      <c r="K1335" s="36">
        <f t="shared" si="41"/>
        <v>207399.68474184471</v>
      </c>
    </row>
    <row r="1336" spans="1:11" x14ac:dyDescent="0.25">
      <c r="A1336" s="58">
        <v>3000083</v>
      </c>
      <c r="B1336" s="34">
        <v>30</v>
      </c>
      <c r="C1336" s="35" t="s">
        <v>70</v>
      </c>
      <c r="D1336" s="34">
        <v>822</v>
      </c>
      <c r="E1336" s="34">
        <v>10</v>
      </c>
      <c r="F1336" s="35" t="s">
        <v>69</v>
      </c>
      <c r="G1336" s="34">
        <v>54</v>
      </c>
      <c r="H1336" s="35" t="s">
        <v>71</v>
      </c>
      <c r="I1336" s="34">
        <v>1000</v>
      </c>
      <c r="J1336" s="46">
        <f t="shared" si="40"/>
        <v>72470.677018633534</v>
      </c>
      <c r="K1336" s="36">
        <f t="shared" si="41"/>
        <v>72470.844722422902</v>
      </c>
    </row>
    <row r="1337" spans="1:11" x14ac:dyDescent="0.25">
      <c r="A1337" s="58">
        <v>3000084</v>
      </c>
      <c r="B1337" s="34">
        <v>30</v>
      </c>
      <c r="C1337" s="35" t="s">
        <v>70</v>
      </c>
      <c r="D1337" s="34">
        <v>954</v>
      </c>
      <c r="E1337" s="34">
        <v>10</v>
      </c>
      <c r="F1337" s="35" t="s">
        <v>69</v>
      </c>
      <c r="G1337" s="34">
        <v>54</v>
      </c>
      <c r="H1337" s="35" t="s">
        <v>71</v>
      </c>
      <c r="I1337" s="34">
        <v>2526</v>
      </c>
      <c r="J1337" s="46">
        <f t="shared" si="40"/>
        <v>183170.10357562531</v>
      </c>
      <c r="K1337" s="36">
        <f t="shared" si="41"/>
        <v>183170.52744803458</v>
      </c>
    </row>
    <row r="1338" spans="1:11" x14ac:dyDescent="0.25">
      <c r="A1338" s="58">
        <v>3000085</v>
      </c>
      <c r="B1338" s="34">
        <v>30</v>
      </c>
      <c r="C1338" s="35" t="s">
        <v>70</v>
      </c>
      <c r="D1338" s="34">
        <v>786</v>
      </c>
      <c r="E1338" s="34">
        <v>10</v>
      </c>
      <c r="F1338" s="35" t="s">
        <v>69</v>
      </c>
      <c r="G1338" s="34">
        <v>54</v>
      </c>
      <c r="H1338" s="35" t="s">
        <v>71</v>
      </c>
      <c r="I1338" s="34">
        <v>2439</v>
      </c>
      <c r="J1338" s="46">
        <f t="shared" si="40"/>
        <v>176858.9305019305</v>
      </c>
      <c r="K1338" s="36">
        <f t="shared" si="41"/>
        <v>176859.33976970677</v>
      </c>
    </row>
    <row r="1339" spans="1:11" x14ac:dyDescent="0.25">
      <c r="A1339" s="58">
        <v>3000086</v>
      </c>
      <c r="B1339" s="34">
        <v>30</v>
      </c>
      <c r="C1339" s="35" t="s">
        <v>70</v>
      </c>
      <c r="D1339" s="34">
        <v>777</v>
      </c>
      <c r="E1339" s="34">
        <v>10</v>
      </c>
      <c r="F1339" s="35" t="s">
        <v>69</v>
      </c>
      <c r="G1339" s="34">
        <v>54</v>
      </c>
      <c r="H1339" s="35" t="s">
        <v>71</v>
      </c>
      <c r="I1339" s="34">
        <v>3943</v>
      </c>
      <c r="J1339" s="46">
        <f t="shared" si="40"/>
        <v>285962.42823568906</v>
      </c>
      <c r="K1339" s="36">
        <f t="shared" si="41"/>
        <v>285963.08997895964</v>
      </c>
    </row>
    <row r="1340" spans="1:11" x14ac:dyDescent="0.25">
      <c r="A1340" s="58">
        <v>3000087</v>
      </c>
      <c r="B1340" s="34">
        <v>30</v>
      </c>
      <c r="C1340" s="35" t="s">
        <v>70</v>
      </c>
      <c r="D1340" s="34">
        <v>555</v>
      </c>
      <c r="E1340" s="34">
        <v>10</v>
      </c>
      <c r="F1340" s="35" t="s">
        <v>69</v>
      </c>
      <c r="G1340" s="34">
        <v>54</v>
      </c>
      <c r="H1340" s="35" t="s">
        <v>71</v>
      </c>
      <c r="I1340" s="34">
        <v>2763</v>
      </c>
      <c r="J1340" s="46">
        <f t="shared" si="40"/>
        <v>200362.60953500084</v>
      </c>
      <c r="K1340" s="36">
        <f t="shared" si="41"/>
        <v>200363.07319244478</v>
      </c>
    </row>
    <row r="1341" spans="1:11" x14ac:dyDescent="0.25">
      <c r="A1341" s="58">
        <v>3000088</v>
      </c>
      <c r="B1341" s="34">
        <v>30</v>
      </c>
      <c r="C1341" s="35" t="s">
        <v>70</v>
      </c>
      <c r="D1341" s="34">
        <v>606</v>
      </c>
      <c r="E1341" s="34">
        <v>10</v>
      </c>
      <c r="F1341" s="35" t="s">
        <v>69</v>
      </c>
      <c r="G1341" s="34">
        <v>54</v>
      </c>
      <c r="H1341" s="35" t="s">
        <v>71</v>
      </c>
      <c r="I1341" s="34">
        <v>4729</v>
      </c>
      <c r="J1341" s="46">
        <f t="shared" si="40"/>
        <v>342980.61255665601</v>
      </c>
      <c r="K1341" s="36">
        <f t="shared" si="41"/>
        <v>342981.40624523145</v>
      </c>
    </row>
    <row r="1342" spans="1:11" x14ac:dyDescent="0.25">
      <c r="A1342" s="58">
        <v>3000089</v>
      </c>
      <c r="B1342" s="34">
        <v>30</v>
      </c>
      <c r="C1342" s="35" t="s">
        <v>70</v>
      </c>
      <c r="D1342" s="34">
        <v>624</v>
      </c>
      <c r="E1342" s="34">
        <v>10</v>
      </c>
      <c r="F1342" s="35" t="s">
        <v>69</v>
      </c>
      <c r="G1342" s="34">
        <v>29</v>
      </c>
      <c r="H1342" s="35" t="s">
        <v>67</v>
      </c>
      <c r="I1342" s="34">
        <v>5356</v>
      </c>
      <c r="J1342" s="46">
        <f t="shared" si="40"/>
        <v>388464.5840188014</v>
      </c>
      <c r="K1342" s="36">
        <f t="shared" si="41"/>
        <v>388465.48296145594</v>
      </c>
    </row>
    <row r="1343" spans="1:11" x14ac:dyDescent="0.25">
      <c r="A1343" s="58">
        <v>3000090</v>
      </c>
      <c r="B1343" s="34">
        <v>30</v>
      </c>
      <c r="C1343" s="35" t="s">
        <v>70</v>
      </c>
      <c r="D1343" s="34">
        <v>804</v>
      </c>
      <c r="E1343" s="34">
        <v>10</v>
      </c>
      <c r="F1343" s="35" t="s">
        <v>69</v>
      </c>
      <c r="G1343" s="34">
        <v>54</v>
      </c>
      <c r="H1343" s="35" t="s">
        <v>71</v>
      </c>
      <c r="I1343" s="34">
        <v>3666</v>
      </c>
      <c r="J1343" s="46">
        <f t="shared" si="40"/>
        <v>265868.23350679869</v>
      </c>
      <c r="K1343" s="36">
        <f t="shared" si="41"/>
        <v>265868.84875026083</v>
      </c>
    </row>
    <row r="1344" spans="1:11" x14ac:dyDescent="0.25">
      <c r="A1344" s="58">
        <v>3000091</v>
      </c>
      <c r="B1344" s="34">
        <v>30</v>
      </c>
      <c r="C1344" s="35" t="s">
        <v>70</v>
      </c>
      <c r="D1344" s="34">
        <v>657</v>
      </c>
      <c r="E1344" s="34">
        <v>10</v>
      </c>
      <c r="F1344" s="35" t="s">
        <v>69</v>
      </c>
      <c r="G1344" s="34">
        <v>54</v>
      </c>
      <c r="H1344" s="35" t="s">
        <v>71</v>
      </c>
      <c r="I1344" s="34">
        <v>4266</v>
      </c>
      <c r="J1344" s="46">
        <f t="shared" si="40"/>
        <v>309393.56504952157</v>
      </c>
      <c r="K1344" s="36">
        <f t="shared" si="41"/>
        <v>309394.28101459047</v>
      </c>
    </row>
    <row r="1345" spans="1:11" x14ac:dyDescent="0.25">
      <c r="A1345" s="58">
        <v>3000092</v>
      </c>
      <c r="B1345" s="34">
        <v>30</v>
      </c>
      <c r="C1345" s="35" t="s">
        <v>70</v>
      </c>
      <c r="D1345" s="34">
        <v>780</v>
      </c>
      <c r="E1345" s="34">
        <v>10</v>
      </c>
      <c r="F1345" s="35" t="s">
        <v>69</v>
      </c>
      <c r="G1345" s="34">
        <v>54</v>
      </c>
      <c r="H1345" s="35" t="s">
        <v>71</v>
      </c>
      <c r="I1345" s="34">
        <v>3994</v>
      </c>
      <c r="J1345" s="46">
        <f t="shared" si="40"/>
        <v>289662.08141682053</v>
      </c>
      <c r="K1345" s="36">
        <f t="shared" si="41"/>
        <v>289662.75172142772</v>
      </c>
    </row>
    <row r="1346" spans="1:11" x14ac:dyDescent="0.25">
      <c r="A1346" s="58">
        <v>3000093</v>
      </c>
      <c r="B1346" s="34">
        <v>30</v>
      </c>
      <c r="C1346" s="35" t="s">
        <v>70</v>
      </c>
      <c r="D1346" s="34">
        <v>564</v>
      </c>
      <c r="E1346" s="34">
        <v>10</v>
      </c>
      <c r="F1346" s="35" t="s">
        <v>69</v>
      </c>
      <c r="G1346" s="34">
        <v>54</v>
      </c>
      <c r="H1346" s="35" t="s">
        <v>71</v>
      </c>
      <c r="I1346" s="34">
        <v>3944</v>
      </c>
      <c r="J1346" s="46">
        <f t="shared" si="40"/>
        <v>286034.97045492695</v>
      </c>
      <c r="K1346" s="36">
        <f t="shared" si="41"/>
        <v>286035.63236606686</v>
      </c>
    </row>
    <row r="1347" spans="1:11" x14ac:dyDescent="0.25">
      <c r="A1347" s="58">
        <v>3000094</v>
      </c>
      <c r="B1347" s="34">
        <v>30</v>
      </c>
      <c r="C1347" s="35" t="s">
        <v>70</v>
      </c>
      <c r="D1347" s="34">
        <v>873</v>
      </c>
      <c r="E1347" s="34">
        <v>10</v>
      </c>
      <c r="F1347" s="35" t="s">
        <v>69</v>
      </c>
      <c r="G1347" s="34">
        <v>54</v>
      </c>
      <c r="H1347" s="35" t="s">
        <v>71</v>
      </c>
      <c r="I1347" s="34">
        <v>4490</v>
      </c>
      <c r="J1347" s="46">
        <f t="shared" ref="J1347:J1410" si="42">(1+(I1347-1)*((432135-1)/(5958-1)))</f>
        <v>325643.02215880476</v>
      </c>
      <c r="K1347" s="36">
        <f t="shared" ref="K1347:K1410" si="43">J1347+(J1347/432135)</f>
        <v>325643.77572660684</v>
      </c>
    </row>
    <row r="1348" spans="1:11" x14ac:dyDescent="0.25">
      <c r="A1348" s="58">
        <v>3000095</v>
      </c>
      <c r="B1348" s="34">
        <v>30</v>
      </c>
      <c r="C1348" s="35" t="s">
        <v>70</v>
      </c>
      <c r="D1348" s="34">
        <v>816</v>
      </c>
      <c r="E1348" s="34">
        <v>10</v>
      </c>
      <c r="F1348" s="35" t="s">
        <v>69</v>
      </c>
      <c r="G1348" s="34">
        <v>54</v>
      </c>
      <c r="H1348" s="35" t="s">
        <v>71</v>
      </c>
      <c r="I1348" s="34">
        <v>4448</v>
      </c>
      <c r="J1348" s="46">
        <f t="shared" si="42"/>
        <v>322596.24895081413</v>
      </c>
      <c r="K1348" s="36">
        <f t="shared" si="43"/>
        <v>322596.99546810373</v>
      </c>
    </row>
    <row r="1349" spans="1:11" x14ac:dyDescent="0.25">
      <c r="A1349" s="58">
        <v>3000096</v>
      </c>
      <c r="B1349" s="34">
        <v>30</v>
      </c>
      <c r="C1349" s="35" t="s">
        <v>70</v>
      </c>
      <c r="D1349" s="34">
        <v>795</v>
      </c>
      <c r="E1349" s="34">
        <v>10</v>
      </c>
      <c r="F1349" s="35" t="s">
        <v>69</v>
      </c>
      <c r="G1349" s="34">
        <v>54</v>
      </c>
      <c r="H1349" s="35" t="s">
        <v>71</v>
      </c>
      <c r="I1349" s="34">
        <v>4233</v>
      </c>
      <c r="J1349" s="46">
        <f t="shared" si="42"/>
        <v>306999.67181467178</v>
      </c>
      <c r="K1349" s="36">
        <f t="shared" si="43"/>
        <v>307000.38224005228</v>
      </c>
    </row>
    <row r="1350" spans="1:11" x14ac:dyDescent="0.25">
      <c r="A1350" s="58">
        <v>3000097</v>
      </c>
      <c r="B1350" s="34">
        <v>30</v>
      </c>
      <c r="C1350" s="35" t="s">
        <v>70</v>
      </c>
      <c r="D1350" s="34">
        <v>711</v>
      </c>
      <c r="E1350" s="34">
        <v>10</v>
      </c>
      <c r="F1350" s="35" t="s">
        <v>69</v>
      </c>
      <c r="G1350" s="34">
        <v>54</v>
      </c>
      <c r="H1350" s="35" t="s">
        <v>71</v>
      </c>
      <c r="I1350" s="34">
        <v>4460</v>
      </c>
      <c r="J1350" s="46">
        <f t="shared" si="42"/>
        <v>323466.75558166858</v>
      </c>
      <c r="K1350" s="36">
        <f t="shared" si="43"/>
        <v>323467.50411339034</v>
      </c>
    </row>
    <row r="1351" spans="1:11" x14ac:dyDescent="0.25">
      <c r="A1351" s="58">
        <v>3000098</v>
      </c>
      <c r="B1351" s="34">
        <v>30</v>
      </c>
      <c r="C1351" s="35" t="s">
        <v>70</v>
      </c>
      <c r="D1351" s="34">
        <v>552</v>
      </c>
      <c r="E1351" s="34">
        <v>10</v>
      </c>
      <c r="F1351" s="35" t="s">
        <v>69</v>
      </c>
      <c r="G1351" s="34">
        <v>54</v>
      </c>
      <c r="H1351" s="35" t="s">
        <v>71</v>
      </c>
      <c r="I1351" s="34">
        <v>5627</v>
      </c>
      <c r="J1351" s="46">
        <f t="shared" si="42"/>
        <v>408123.52543226455</v>
      </c>
      <c r="K1351" s="36">
        <f t="shared" si="43"/>
        <v>408124.46986751148</v>
      </c>
    </row>
    <row r="1352" spans="1:11" x14ac:dyDescent="0.25">
      <c r="A1352" s="58">
        <v>3000099</v>
      </c>
      <c r="B1352" s="34">
        <v>30</v>
      </c>
      <c r="C1352" s="35" t="s">
        <v>70</v>
      </c>
      <c r="D1352" s="34">
        <v>573</v>
      </c>
      <c r="E1352" s="34">
        <v>10</v>
      </c>
      <c r="F1352" s="35" t="s">
        <v>69</v>
      </c>
      <c r="G1352" s="34">
        <v>54</v>
      </c>
      <c r="H1352" s="35" t="s">
        <v>71</v>
      </c>
      <c r="I1352" s="34">
        <v>4696</v>
      </c>
      <c r="J1352" s="46">
        <f t="shared" si="42"/>
        <v>340586.71932180627</v>
      </c>
      <c r="K1352" s="36">
        <f t="shared" si="43"/>
        <v>340587.50747069338</v>
      </c>
    </row>
    <row r="1353" spans="1:11" x14ac:dyDescent="0.25">
      <c r="A1353" s="58">
        <v>3000100</v>
      </c>
      <c r="B1353" s="34">
        <v>30</v>
      </c>
      <c r="C1353" s="35" t="s">
        <v>70</v>
      </c>
      <c r="D1353" s="34">
        <v>546</v>
      </c>
      <c r="E1353" s="34">
        <v>10</v>
      </c>
      <c r="F1353" s="35" t="s">
        <v>69</v>
      </c>
      <c r="G1353" s="34">
        <v>54</v>
      </c>
      <c r="H1353" s="35" t="s">
        <v>71</v>
      </c>
      <c r="I1353" s="34">
        <v>4776</v>
      </c>
      <c r="J1353" s="46">
        <f t="shared" si="42"/>
        <v>346390.09686083597</v>
      </c>
      <c r="K1353" s="36">
        <f t="shared" si="43"/>
        <v>346390.89843927062</v>
      </c>
    </row>
    <row r="1354" spans="1:11" x14ac:dyDescent="0.25">
      <c r="A1354" s="58">
        <v>3000101</v>
      </c>
      <c r="B1354" s="34">
        <v>30</v>
      </c>
      <c r="C1354" s="35" t="s">
        <v>70</v>
      </c>
      <c r="D1354" s="34">
        <v>642</v>
      </c>
      <c r="E1354" s="34">
        <v>10</v>
      </c>
      <c r="F1354" s="35" t="s">
        <v>69</v>
      </c>
      <c r="G1354" s="34">
        <v>54</v>
      </c>
      <c r="H1354" s="35" t="s">
        <v>71</v>
      </c>
      <c r="I1354" s="34">
        <v>4861</v>
      </c>
      <c r="J1354" s="46">
        <f t="shared" si="42"/>
        <v>352556.18549605506</v>
      </c>
      <c r="K1354" s="36">
        <f t="shared" si="43"/>
        <v>352557.00134338398</v>
      </c>
    </row>
    <row r="1355" spans="1:11" x14ac:dyDescent="0.25">
      <c r="A1355" s="58">
        <v>3000102</v>
      </c>
      <c r="B1355" s="34">
        <v>30</v>
      </c>
      <c r="C1355" s="35" t="s">
        <v>70</v>
      </c>
      <c r="D1355" s="34">
        <v>696</v>
      </c>
      <c r="E1355" s="34">
        <v>10</v>
      </c>
      <c r="F1355" s="35" t="s">
        <v>69</v>
      </c>
      <c r="G1355" s="34">
        <v>54</v>
      </c>
      <c r="H1355" s="35" t="s">
        <v>71</v>
      </c>
      <c r="I1355" s="34">
        <v>4758</v>
      </c>
      <c r="J1355" s="46">
        <f t="shared" si="42"/>
        <v>345084.3369145543</v>
      </c>
      <c r="K1355" s="36">
        <f t="shared" si="43"/>
        <v>345085.13547134073</v>
      </c>
    </row>
    <row r="1356" spans="1:11" x14ac:dyDescent="0.25">
      <c r="A1356" s="58">
        <v>3000103</v>
      </c>
      <c r="B1356" s="34">
        <v>30</v>
      </c>
      <c r="C1356" s="35" t="s">
        <v>70</v>
      </c>
      <c r="D1356" s="34">
        <v>978</v>
      </c>
      <c r="E1356" s="34">
        <v>10</v>
      </c>
      <c r="F1356" s="35" t="s">
        <v>69</v>
      </c>
      <c r="G1356" s="34">
        <v>54</v>
      </c>
      <c r="H1356" s="35" t="s">
        <v>71</v>
      </c>
      <c r="I1356" s="34">
        <v>5107</v>
      </c>
      <c r="J1356" s="46">
        <f t="shared" si="42"/>
        <v>370401.57142857142</v>
      </c>
      <c r="K1356" s="36">
        <f t="shared" si="43"/>
        <v>370402.42857175914</v>
      </c>
    </row>
    <row r="1357" spans="1:11" x14ac:dyDescent="0.25">
      <c r="A1357" s="58">
        <v>3000104</v>
      </c>
      <c r="B1357" s="34">
        <v>30</v>
      </c>
      <c r="C1357" s="35" t="s">
        <v>70</v>
      </c>
      <c r="D1357" s="34">
        <v>525</v>
      </c>
      <c r="E1357" s="34">
        <v>10</v>
      </c>
      <c r="F1357" s="35" t="s">
        <v>69</v>
      </c>
      <c r="G1357" s="34">
        <v>54</v>
      </c>
      <c r="H1357" s="35" t="s">
        <v>71</v>
      </c>
      <c r="I1357" s="34">
        <v>5762</v>
      </c>
      <c r="J1357" s="46">
        <f t="shared" si="42"/>
        <v>417916.72502937715</v>
      </c>
      <c r="K1357" s="36">
        <f t="shared" si="43"/>
        <v>417917.69212698558</v>
      </c>
    </row>
    <row r="1358" spans="1:11" x14ac:dyDescent="0.25">
      <c r="A1358" s="58">
        <v>3000105</v>
      </c>
      <c r="B1358" s="34">
        <v>30</v>
      </c>
      <c r="C1358" s="35" t="s">
        <v>70</v>
      </c>
      <c r="D1358" s="34">
        <v>579</v>
      </c>
      <c r="E1358" s="34">
        <v>10</v>
      </c>
      <c r="F1358" s="35" t="s">
        <v>69</v>
      </c>
      <c r="G1358" s="34">
        <v>54</v>
      </c>
      <c r="H1358" s="35" t="s">
        <v>71</v>
      </c>
      <c r="I1358" s="34">
        <v>5330</v>
      </c>
      <c r="J1358" s="46">
        <f t="shared" si="42"/>
        <v>386578.48631861672</v>
      </c>
      <c r="K1358" s="36">
        <f t="shared" si="43"/>
        <v>386579.3808966683</v>
      </c>
    </row>
    <row r="1359" spans="1:11" x14ac:dyDescent="0.25">
      <c r="A1359" s="58">
        <v>3100001</v>
      </c>
      <c r="B1359" s="34">
        <v>31</v>
      </c>
      <c r="C1359" s="35" t="s">
        <v>72</v>
      </c>
      <c r="D1359" s="34">
        <v>516</v>
      </c>
      <c r="E1359" s="34">
        <v>10</v>
      </c>
      <c r="F1359" s="35" t="s">
        <v>69</v>
      </c>
      <c r="G1359" s="34">
        <v>29</v>
      </c>
      <c r="H1359" s="35" t="s">
        <v>67</v>
      </c>
      <c r="I1359" s="34">
        <v>4609</v>
      </c>
      <c r="J1359" s="46">
        <f t="shared" si="42"/>
        <v>334275.54624811147</v>
      </c>
      <c r="K1359" s="36">
        <f t="shared" si="43"/>
        <v>334276.3197923656</v>
      </c>
    </row>
    <row r="1360" spans="1:11" x14ac:dyDescent="0.25">
      <c r="A1360" s="58">
        <v>3100002</v>
      </c>
      <c r="B1360" s="34">
        <v>31</v>
      </c>
      <c r="C1360" s="35" t="s">
        <v>72</v>
      </c>
      <c r="D1360" s="34">
        <v>633</v>
      </c>
      <c r="E1360" s="34">
        <v>10</v>
      </c>
      <c r="F1360" s="35" t="s">
        <v>69</v>
      </c>
      <c r="G1360" s="34">
        <v>29</v>
      </c>
      <c r="H1360" s="35" t="s">
        <v>67</v>
      </c>
      <c r="I1360" s="34">
        <v>4046</v>
      </c>
      <c r="J1360" s="46">
        <f t="shared" si="42"/>
        <v>293434.27681718982</v>
      </c>
      <c r="K1360" s="36">
        <f t="shared" si="43"/>
        <v>293434.95585100289</v>
      </c>
    </row>
    <row r="1361" spans="1:11" x14ac:dyDescent="0.25">
      <c r="A1361" s="58">
        <v>3100003</v>
      </c>
      <c r="B1361" s="34">
        <v>31</v>
      </c>
      <c r="C1361" s="35" t="s">
        <v>72</v>
      </c>
      <c r="D1361" s="34">
        <v>726</v>
      </c>
      <c r="E1361" s="34">
        <v>10</v>
      </c>
      <c r="F1361" s="35" t="s">
        <v>69</v>
      </c>
      <c r="G1361" s="34">
        <v>29</v>
      </c>
      <c r="H1361" s="35" t="s">
        <v>67</v>
      </c>
      <c r="I1361" s="34">
        <v>3517</v>
      </c>
      <c r="J1361" s="46">
        <f t="shared" si="42"/>
        <v>255059.44284035586</v>
      </c>
      <c r="K1361" s="36">
        <f t="shared" si="43"/>
        <v>255060.03307128564</v>
      </c>
    </row>
    <row r="1362" spans="1:11" x14ac:dyDescent="0.25">
      <c r="A1362" s="58">
        <v>3100004</v>
      </c>
      <c r="B1362" s="34">
        <v>31</v>
      </c>
      <c r="C1362" s="35" t="s">
        <v>72</v>
      </c>
      <c r="D1362" s="34">
        <v>546</v>
      </c>
      <c r="E1362" s="34">
        <v>10</v>
      </c>
      <c r="F1362" s="35" t="s">
        <v>69</v>
      </c>
      <c r="G1362" s="34">
        <v>29</v>
      </c>
      <c r="H1362" s="35" t="s">
        <v>67</v>
      </c>
      <c r="I1362" s="34">
        <v>3210</v>
      </c>
      <c r="J1362" s="46">
        <f t="shared" si="42"/>
        <v>232788.98153432936</v>
      </c>
      <c r="K1362" s="36">
        <f t="shared" si="43"/>
        <v>232789.52022937033</v>
      </c>
    </row>
    <row r="1363" spans="1:11" x14ac:dyDescent="0.25">
      <c r="A1363" s="58">
        <v>3100005</v>
      </c>
      <c r="B1363" s="34">
        <v>31</v>
      </c>
      <c r="C1363" s="35" t="s">
        <v>72</v>
      </c>
      <c r="D1363" s="34">
        <v>690</v>
      </c>
      <c r="E1363" s="34">
        <v>10</v>
      </c>
      <c r="F1363" s="35" t="s">
        <v>69</v>
      </c>
      <c r="G1363" s="34">
        <v>29</v>
      </c>
      <c r="H1363" s="35" t="s">
        <v>67</v>
      </c>
      <c r="I1363" s="34">
        <v>3591</v>
      </c>
      <c r="J1363" s="46">
        <f t="shared" si="42"/>
        <v>260427.56706395835</v>
      </c>
      <c r="K1363" s="36">
        <f t="shared" si="43"/>
        <v>260428.16971721963</v>
      </c>
    </row>
    <row r="1364" spans="1:11" x14ac:dyDescent="0.25">
      <c r="A1364" s="58">
        <v>3100006</v>
      </c>
      <c r="B1364" s="34">
        <v>31</v>
      </c>
      <c r="C1364" s="35" t="s">
        <v>72</v>
      </c>
      <c r="D1364" s="34">
        <v>609</v>
      </c>
      <c r="E1364" s="34">
        <v>10</v>
      </c>
      <c r="F1364" s="35" t="s">
        <v>69</v>
      </c>
      <c r="G1364" s="34">
        <v>29</v>
      </c>
      <c r="H1364" s="35" t="s">
        <v>67</v>
      </c>
      <c r="I1364" s="34">
        <v>2359</v>
      </c>
      <c r="J1364" s="46">
        <f t="shared" si="42"/>
        <v>171055.55296290078</v>
      </c>
      <c r="K1364" s="36">
        <f t="shared" si="43"/>
        <v>171055.94880112947</v>
      </c>
    </row>
    <row r="1365" spans="1:11" x14ac:dyDescent="0.25">
      <c r="A1365" s="58">
        <v>3100007</v>
      </c>
      <c r="B1365" s="34">
        <v>31</v>
      </c>
      <c r="C1365" s="35" t="s">
        <v>72</v>
      </c>
      <c r="D1365" s="34">
        <v>762</v>
      </c>
      <c r="E1365" s="34">
        <v>10</v>
      </c>
      <c r="F1365" s="35" t="s">
        <v>69</v>
      </c>
      <c r="G1365" s="34">
        <v>29</v>
      </c>
      <c r="H1365" s="35" t="s">
        <v>67</v>
      </c>
      <c r="I1365" s="34">
        <v>2263</v>
      </c>
      <c r="J1365" s="46">
        <f t="shared" si="42"/>
        <v>164091.49991606514</v>
      </c>
      <c r="K1365" s="36">
        <f t="shared" si="43"/>
        <v>164091.87963883675</v>
      </c>
    </row>
    <row r="1366" spans="1:11" x14ac:dyDescent="0.25">
      <c r="A1366" s="58">
        <v>3100008</v>
      </c>
      <c r="B1366" s="34">
        <v>31</v>
      </c>
      <c r="C1366" s="35" t="s">
        <v>72</v>
      </c>
      <c r="D1366" s="34">
        <v>951</v>
      </c>
      <c r="E1366" s="34">
        <v>10</v>
      </c>
      <c r="F1366" s="35" t="s">
        <v>69</v>
      </c>
      <c r="G1366" s="34">
        <v>29</v>
      </c>
      <c r="H1366" s="35" t="s">
        <v>67</v>
      </c>
      <c r="I1366" s="34">
        <v>3089</v>
      </c>
      <c r="J1366" s="46">
        <f t="shared" si="42"/>
        <v>224011.3730065469</v>
      </c>
      <c r="K1366" s="36">
        <f t="shared" si="43"/>
        <v>224011.89138939718</v>
      </c>
    </row>
    <row r="1367" spans="1:11" x14ac:dyDescent="0.25">
      <c r="A1367" s="58">
        <v>3100009</v>
      </c>
      <c r="B1367" s="34">
        <v>31</v>
      </c>
      <c r="C1367" s="35" t="s">
        <v>72</v>
      </c>
      <c r="D1367" s="34">
        <v>573</v>
      </c>
      <c r="E1367" s="34">
        <v>10</v>
      </c>
      <c r="F1367" s="35" t="s">
        <v>69</v>
      </c>
      <c r="G1367" s="34">
        <v>29</v>
      </c>
      <c r="H1367" s="35" t="s">
        <v>67</v>
      </c>
      <c r="I1367" s="34">
        <v>1719</v>
      </c>
      <c r="J1367" s="46">
        <f t="shared" si="42"/>
        <v>124628.53265066308</v>
      </c>
      <c r="K1367" s="36">
        <f t="shared" si="43"/>
        <v>124628.82105251124</v>
      </c>
    </row>
    <row r="1368" spans="1:11" x14ac:dyDescent="0.25">
      <c r="A1368" s="58">
        <v>3100010</v>
      </c>
      <c r="B1368" s="34">
        <v>31</v>
      </c>
      <c r="C1368" s="35" t="s">
        <v>72</v>
      </c>
      <c r="D1368" s="34">
        <v>753</v>
      </c>
      <c r="E1368" s="34">
        <v>10</v>
      </c>
      <c r="F1368" s="35" t="s">
        <v>69</v>
      </c>
      <c r="G1368" s="34">
        <v>29</v>
      </c>
      <c r="H1368" s="35" t="s">
        <v>67</v>
      </c>
      <c r="I1368" s="34">
        <v>3459</v>
      </c>
      <c r="J1368" s="46">
        <f t="shared" si="42"/>
        <v>250851.99412455934</v>
      </c>
      <c r="K1368" s="36">
        <f t="shared" si="43"/>
        <v>250852.57461906713</v>
      </c>
    </row>
    <row r="1369" spans="1:11" x14ac:dyDescent="0.25">
      <c r="A1369" s="58">
        <v>3100011</v>
      </c>
      <c r="B1369" s="34">
        <v>31</v>
      </c>
      <c r="C1369" s="35" t="s">
        <v>72</v>
      </c>
      <c r="D1369" s="34">
        <v>642</v>
      </c>
      <c r="E1369" s="34">
        <v>10</v>
      </c>
      <c r="F1369" s="35" t="s">
        <v>69</v>
      </c>
      <c r="G1369" s="34">
        <v>29</v>
      </c>
      <c r="H1369" s="35" t="s">
        <v>67</v>
      </c>
      <c r="I1369" s="34">
        <v>3602</v>
      </c>
      <c r="J1369" s="46">
        <f t="shared" si="42"/>
        <v>261225.53147557494</v>
      </c>
      <c r="K1369" s="36">
        <f t="shared" si="43"/>
        <v>261226.13597539903</v>
      </c>
    </row>
    <row r="1370" spans="1:11" x14ac:dyDescent="0.25">
      <c r="A1370" s="58">
        <v>3100012</v>
      </c>
      <c r="B1370" s="34">
        <v>31</v>
      </c>
      <c r="C1370" s="35" t="s">
        <v>72</v>
      </c>
      <c r="D1370" s="34">
        <v>531</v>
      </c>
      <c r="E1370" s="34">
        <v>10</v>
      </c>
      <c r="F1370" s="35" t="s">
        <v>69</v>
      </c>
      <c r="G1370" s="34">
        <v>29</v>
      </c>
      <c r="H1370" s="35" t="s">
        <v>67</v>
      </c>
      <c r="I1370" s="34">
        <v>2062</v>
      </c>
      <c r="J1370" s="46">
        <f t="shared" si="42"/>
        <v>149510.51384925298</v>
      </c>
      <c r="K1370" s="36">
        <f t="shared" si="43"/>
        <v>149510.85983028632</v>
      </c>
    </row>
    <row r="1371" spans="1:11" x14ac:dyDescent="0.25">
      <c r="A1371" s="58">
        <v>3100013</v>
      </c>
      <c r="B1371" s="34">
        <v>31</v>
      </c>
      <c r="C1371" s="35" t="s">
        <v>72</v>
      </c>
      <c r="D1371" s="34">
        <v>762</v>
      </c>
      <c r="E1371" s="34">
        <v>10</v>
      </c>
      <c r="F1371" s="35" t="s">
        <v>69</v>
      </c>
      <c r="G1371" s="34">
        <v>29</v>
      </c>
      <c r="H1371" s="35" t="s">
        <v>67</v>
      </c>
      <c r="I1371" s="34">
        <v>1599</v>
      </c>
      <c r="J1371" s="46">
        <f t="shared" si="42"/>
        <v>115923.46634211851</v>
      </c>
      <c r="K1371" s="36">
        <f t="shared" si="43"/>
        <v>115923.73459964531</v>
      </c>
    </row>
    <row r="1372" spans="1:11" x14ac:dyDescent="0.25">
      <c r="A1372" s="58">
        <v>3100014</v>
      </c>
      <c r="B1372" s="34">
        <v>31</v>
      </c>
      <c r="C1372" s="35" t="s">
        <v>72</v>
      </c>
      <c r="D1372" s="34">
        <v>615</v>
      </c>
      <c r="E1372" s="34">
        <v>10</v>
      </c>
      <c r="F1372" s="35" t="s">
        <v>69</v>
      </c>
      <c r="G1372" s="34">
        <v>29</v>
      </c>
      <c r="H1372" s="35" t="s">
        <v>67</v>
      </c>
      <c r="I1372" s="34">
        <v>2489</v>
      </c>
      <c r="J1372" s="46">
        <f t="shared" si="42"/>
        <v>180486.04146382405</v>
      </c>
      <c r="K1372" s="36">
        <f t="shared" si="43"/>
        <v>180486.45912506754</v>
      </c>
    </row>
    <row r="1373" spans="1:11" x14ac:dyDescent="0.25">
      <c r="A1373" s="58">
        <v>3100015</v>
      </c>
      <c r="B1373" s="34">
        <v>31</v>
      </c>
      <c r="C1373" s="35" t="s">
        <v>72</v>
      </c>
      <c r="D1373" s="34">
        <v>693</v>
      </c>
      <c r="E1373" s="34">
        <v>10</v>
      </c>
      <c r="F1373" s="35" t="s">
        <v>69</v>
      </c>
      <c r="G1373" s="34">
        <v>29</v>
      </c>
      <c r="H1373" s="35" t="s">
        <v>67</v>
      </c>
      <c r="I1373" s="34">
        <v>3065</v>
      </c>
      <c r="J1373" s="46">
        <f t="shared" si="42"/>
        <v>222270.359744838</v>
      </c>
      <c r="K1373" s="36">
        <f t="shared" si="43"/>
        <v>222270.87409882402</v>
      </c>
    </row>
    <row r="1374" spans="1:11" x14ac:dyDescent="0.25">
      <c r="A1374" s="58">
        <v>3100016</v>
      </c>
      <c r="B1374" s="34">
        <v>31</v>
      </c>
      <c r="C1374" s="35" t="s">
        <v>72</v>
      </c>
      <c r="D1374" s="34">
        <v>579</v>
      </c>
      <c r="E1374" s="34">
        <v>10</v>
      </c>
      <c r="F1374" s="35" t="s">
        <v>69</v>
      </c>
      <c r="G1374" s="34">
        <v>29</v>
      </c>
      <c r="H1374" s="35" t="s">
        <v>67</v>
      </c>
      <c r="I1374" s="34">
        <v>4148</v>
      </c>
      <c r="J1374" s="46">
        <f t="shared" si="42"/>
        <v>300833.58317945275</v>
      </c>
      <c r="K1374" s="36">
        <f t="shared" si="43"/>
        <v>300834.27933593898</v>
      </c>
    </row>
    <row r="1375" spans="1:11" x14ac:dyDescent="0.25">
      <c r="A1375" s="58">
        <v>3100017</v>
      </c>
      <c r="B1375" s="34">
        <v>31</v>
      </c>
      <c r="C1375" s="35" t="s">
        <v>72</v>
      </c>
      <c r="D1375" s="34">
        <v>669</v>
      </c>
      <c r="E1375" s="34">
        <v>10</v>
      </c>
      <c r="F1375" s="35" t="s">
        <v>69</v>
      </c>
      <c r="G1375" s="34">
        <v>29</v>
      </c>
      <c r="H1375" s="35" t="s">
        <v>67</v>
      </c>
      <c r="I1375" s="34">
        <v>3175</v>
      </c>
      <c r="J1375" s="46">
        <f t="shared" si="42"/>
        <v>230250.00386100385</v>
      </c>
      <c r="K1375" s="36">
        <f t="shared" si="43"/>
        <v>230250.53668061778</v>
      </c>
    </row>
    <row r="1376" spans="1:11" x14ac:dyDescent="0.25">
      <c r="A1376" s="58">
        <v>3100018</v>
      </c>
      <c r="B1376" s="34">
        <v>31</v>
      </c>
      <c r="C1376" s="35" t="s">
        <v>72</v>
      </c>
      <c r="D1376" s="34">
        <v>672</v>
      </c>
      <c r="E1376" s="34">
        <v>10</v>
      </c>
      <c r="F1376" s="35" t="s">
        <v>69</v>
      </c>
      <c r="G1376" s="34">
        <v>29</v>
      </c>
      <c r="H1376" s="35" t="s">
        <v>67</v>
      </c>
      <c r="I1376" s="34">
        <v>871</v>
      </c>
      <c r="J1376" s="46">
        <f t="shared" si="42"/>
        <v>63112.730736948128</v>
      </c>
      <c r="K1376" s="36">
        <f t="shared" si="43"/>
        <v>63112.876785592038</v>
      </c>
    </row>
    <row r="1377" spans="1:11" x14ac:dyDescent="0.25">
      <c r="A1377" s="58">
        <v>3100019</v>
      </c>
      <c r="B1377" s="34">
        <v>31</v>
      </c>
      <c r="C1377" s="35" t="s">
        <v>72</v>
      </c>
      <c r="D1377" s="34">
        <v>795</v>
      </c>
      <c r="E1377" s="34">
        <v>10</v>
      </c>
      <c r="F1377" s="35" t="s">
        <v>69</v>
      </c>
      <c r="G1377" s="34">
        <v>29</v>
      </c>
      <c r="H1377" s="35" t="s">
        <v>67</v>
      </c>
      <c r="I1377" s="34">
        <v>2846</v>
      </c>
      <c r="J1377" s="46">
        <f t="shared" si="42"/>
        <v>206383.61373174415</v>
      </c>
      <c r="K1377" s="36">
        <f t="shared" si="43"/>
        <v>206384.09132234368</v>
      </c>
    </row>
    <row r="1378" spans="1:11" x14ac:dyDescent="0.25">
      <c r="A1378" s="58">
        <v>3100020</v>
      </c>
      <c r="B1378" s="34">
        <v>31</v>
      </c>
      <c r="C1378" s="35" t="s">
        <v>72</v>
      </c>
      <c r="D1378" s="34">
        <v>771</v>
      </c>
      <c r="E1378" s="34">
        <v>10</v>
      </c>
      <c r="F1378" s="35" t="s">
        <v>69</v>
      </c>
      <c r="G1378" s="34">
        <v>29</v>
      </c>
      <c r="H1378" s="35" t="s">
        <v>67</v>
      </c>
      <c r="I1378" s="34">
        <v>4856</v>
      </c>
      <c r="J1378" s="46">
        <f t="shared" si="42"/>
        <v>352193.47439986566</v>
      </c>
      <c r="K1378" s="36">
        <f t="shared" si="43"/>
        <v>352194.28940784791</v>
      </c>
    </row>
    <row r="1379" spans="1:11" x14ac:dyDescent="0.25">
      <c r="A1379" s="58">
        <v>3100021</v>
      </c>
      <c r="B1379" s="34">
        <v>31</v>
      </c>
      <c r="C1379" s="35" t="s">
        <v>72</v>
      </c>
      <c r="D1379" s="34">
        <v>555</v>
      </c>
      <c r="E1379" s="34">
        <v>10</v>
      </c>
      <c r="F1379" s="35" t="s">
        <v>69</v>
      </c>
      <c r="G1379" s="34">
        <v>29</v>
      </c>
      <c r="H1379" s="35" t="s">
        <v>67</v>
      </c>
      <c r="I1379" s="34">
        <v>1932</v>
      </c>
      <c r="J1379" s="46">
        <f t="shared" si="42"/>
        <v>140080.02534832968</v>
      </c>
      <c r="K1379" s="36">
        <f t="shared" si="43"/>
        <v>140080.34950634823</v>
      </c>
    </row>
    <row r="1380" spans="1:11" x14ac:dyDescent="0.25">
      <c r="A1380" s="58">
        <v>3100022</v>
      </c>
      <c r="B1380" s="34">
        <v>31</v>
      </c>
      <c r="C1380" s="35" t="s">
        <v>72</v>
      </c>
      <c r="D1380" s="34">
        <v>786</v>
      </c>
      <c r="E1380" s="34">
        <v>10</v>
      </c>
      <c r="F1380" s="35" t="s">
        <v>69</v>
      </c>
      <c r="G1380" s="34">
        <v>29</v>
      </c>
      <c r="H1380" s="35" t="s">
        <v>67</v>
      </c>
      <c r="I1380" s="34">
        <v>2107</v>
      </c>
      <c r="J1380" s="46">
        <f t="shared" si="42"/>
        <v>152774.91371495719</v>
      </c>
      <c r="K1380" s="36">
        <f t="shared" si="43"/>
        <v>152775.26725011106</v>
      </c>
    </row>
    <row r="1381" spans="1:11" x14ac:dyDescent="0.25">
      <c r="A1381" s="58">
        <v>3100023</v>
      </c>
      <c r="B1381" s="34">
        <v>31</v>
      </c>
      <c r="C1381" s="35" t="s">
        <v>72</v>
      </c>
      <c r="D1381" s="34">
        <v>609</v>
      </c>
      <c r="E1381" s="34">
        <v>10</v>
      </c>
      <c r="F1381" s="35" t="s">
        <v>69</v>
      </c>
      <c r="G1381" s="34">
        <v>29</v>
      </c>
      <c r="H1381" s="35" t="s">
        <v>67</v>
      </c>
      <c r="I1381" s="34">
        <v>1557</v>
      </c>
      <c r="J1381" s="46">
        <f t="shared" si="42"/>
        <v>112876.69313412791</v>
      </c>
      <c r="K1381" s="36">
        <f t="shared" si="43"/>
        <v>112876.95434114223</v>
      </c>
    </row>
    <row r="1382" spans="1:11" x14ac:dyDescent="0.25">
      <c r="A1382" s="58">
        <v>3100024</v>
      </c>
      <c r="B1382" s="34">
        <v>31</v>
      </c>
      <c r="C1382" s="35" t="s">
        <v>72</v>
      </c>
      <c r="D1382" s="34">
        <v>672</v>
      </c>
      <c r="E1382" s="34">
        <v>10</v>
      </c>
      <c r="F1382" s="35" t="s">
        <v>69</v>
      </c>
      <c r="G1382" s="34">
        <v>29</v>
      </c>
      <c r="H1382" s="35" t="s">
        <v>67</v>
      </c>
      <c r="I1382" s="34">
        <v>1942</v>
      </c>
      <c r="J1382" s="46">
        <f t="shared" si="42"/>
        <v>140805.44754070841</v>
      </c>
      <c r="K1382" s="36">
        <f t="shared" si="43"/>
        <v>140805.77337742041</v>
      </c>
    </row>
    <row r="1383" spans="1:11" x14ac:dyDescent="0.25">
      <c r="A1383" s="58">
        <v>3100025</v>
      </c>
      <c r="B1383" s="34">
        <v>31</v>
      </c>
      <c r="C1383" s="35" t="s">
        <v>72</v>
      </c>
      <c r="D1383" s="34">
        <v>930</v>
      </c>
      <c r="E1383" s="34">
        <v>10</v>
      </c>
      <c r="F1383" s="35" t="s">
        <v>69</v>
      </c>
      <c r="G1383" s="34">
        <v>29</v>
      </c>
      <c r="H1383" s="35" t="s">
        <v>67</v>
      </c>
      <c r="I1383" s="34">
        <v>2657</v>
      </c>
      <c r="J1383" s="46">
        <f t="shared" si="42"/>
        <v>192673.13429578647</v>
      </c>
      <c r="K1383" s="36">
        <f t="shared" si="43"/>
        <v>192673.58015907987</v>
      </c>
    </row>
    <row r="1384" spans="1:11" x14ac:dyDescent="0.25">
      <c r="A1384" s="58">
        <v>3100026</v>
      </c>
      <c r="B1384" s="34">
        <v>31</v>
      </c>
      <c r="C1384" s="35" t="s">
        <v>72</v>
      </c>
      <c r="D1384" s="34">
        <v>960</v>
      </c>
      <c r="E1384" s="34">
        <v>10</v>
      </c>
      <c r="F1384" s="35" t="s">
        <v>69</v>
      </c>
      <c r="G1384" s="34">
        <v>29</v>
      </c>
      <c r="H1384" s="35" t="s">
        <v>67</v>
      </c>
      <c r="I1384" s="34">
        <v>1922</v>
      </c>
      <c r="J1384" s="46">
        <f t="shared" si="42"/>
        <v>139354.60315595099</v>
      </c>
      <c r="K1384" s="36">
        <f t="shared" si="43"/>
        <v>139354.9256352761</v>
      </c>
    </row>
    <row r="1385" spans="1:11" x14ac:dyDescent="0.25">
      <c r="A1385" s="58">
        <v>3100027</v>
      </c>
      <c r="B1385" s="34">
        <v>31</v>
      </c>
      <c r="C1385" s="35" t="s">
        <v>72</v>
      </c>
      <c r="D1385" s="34">
        <v>912</v>
      </c>
      <c r="E1385" s="34">
        <v>10</v>
      </c>
      <c r="F1385" s="35" t="s">
        <v>69</v>
      </c>
      <c r="G1385" s="34">
        <v>29</v>
      </c>
      <c r="H1385" s="35" t="s">
        <v>67</v>
      </c>
      <c r="I1385" s="34">
        <v>2537</v>
      </c>
      <c r="J1385" s="46">
        <f t="shared" si="42"/>
        <v>183968.0679872419</v>
      </c>
      <c r="K1385" s="36">
        <f t="shared" si="43"/>
        <v>183968.49370621395</v>
      </c>
    </row>
    <row r="1386" spans="1:11" x14ac:dyDescent="0.25">
      <c r="A1386" s="58">
        <v>3100028</v>
      </c>
      <c r="B1386" s="34">
        <v>31</v>
      </c>
      <c r="C1386" s="35" t="s">
        <v>72</v>
      </c>
      <c r="D1386" s="34">
        <v>567</v>
      </c>
      <c r="E1386" s="34">
        <v>10</v>
      </c>
      <c r="F1386" s="35" t="s">
        <v>69</v>
      </c>
      <c r="G1386" s="34">
        <v>29</v>
      </c>
      <c r="H1386" s="35" t="s">
        <v>67</v>
      </c>
      <c r="I1386" s="34">
        <v>3806</v>
      </c>
      <c r="J1386" s="46">
        <f t="shared" si="42"/>
        <v>276024.14420010068</v>
      </c>
      <c r="K1386" s="36">
        <f t="shared" si="43"/>
        <v>276024.78294527106</v>
      </c>
    </row>
    <row r="1387" spans="1:11" x14ac:dyDescent="0.25">
      <c r="A1387" s="58">
        <v>3100029</v>
      </c>
      <c r="B1387" s="34">
        <v>31</v>
      </c>
      <c r="C1387" s="35" t="s">
        <v>72</v>
      </c>
      <c r="D1387" s="34">
        <v>870</v>
      </c>
      <c r="E1387" s="34">
        <v>10</v>
      </c>
      <c r="F1387" s="35" t="s">
        <v>69</v>
      </c>
      <c r="G1387" s="34">
        <v>29</v>
      </c>
      <c r="H1387" s="35" t="s">
        <v>67</v>
      </c>
      <c r="I1387" s="34">
        <v>2267</v>
      </c>
      <c r="J1387" s="46">
        <f t="shared" si="42"/>
        <v>164381.66879301661</v>
      </c>
      <c r="K1387" s="36">
        <f t="shared" si="43"/>
        <v>164382.0491872656</v>
      </c>
    </row>
    <row r="1388" spans="1:11" x14ac:dyDescent="0.25">
      <c r="A1388" s="58">
        <v>3100030</v>
      </c>
      <c r="B1388" s="34">
        <v>31</v>
      </c>
      <c r="C1388" s="35" t="s">
        <v>72</v>
      </c>
      <c r="D1388" s="34">
        <v>618</v>
      </c>
      <c r="E1388" s="34">
        <v>10</v>
      </c>
      <c r="F1388" s="35" t="s">
        <v>69</v>
      </c>
      <c r="G1388" s="34">
        <v>29</v>
      </c>
      <c r="H1388" s="35" t="s">
        <v>67</v>
      </c>
      <c r="I1388" s="34">
        <v>2455</v>
      </c>
      <c r="J1388" s="46">
        <f t="shared" si="42"/>
        <v>178019.60600973642</v>
      </c>
      <c r="K1388" s="36">
        <f t="shared" si="43"/>
        <v>178020.01796342223</v>
      </c>
    </row>
    <row r="1389" spans="1:11" x14ac:dyDescent="0.25">
      <c r="A1389" s="58">
        <v>3100031</v>
      </c>
      <c r="B1389" s="34">
        <v>31</v>
      </c>
      <c r="C1389" s="35" t="s">
        <v>72</v>
      </c>
      <c r="D1389" s="34">
        <v>582</v>
      </c>
      <c r="E1389" s="34">
        <v>10</v>
      </c>
      <c r="F1389" s="35" t="s">
        <v>69</v>
      </c>
      <c r="G1389" s="34">
        <v>29</v>
      </c>
      <c r="H1389" s="35" t="s">
        <v>67</v>
      </c>
      <c r="I1389" s="34">
        <v>3846</v>
      </c>
      <c r="J1389" s="46">
        <f t="shared" si="42"/>
        <v>278925.83296961559</v>
      </c>
      <c r="K1389" s="36">
        <f t="shared" si="43"/>
        <v>278926.47842955973</v>
      </c>
    </row>
    <row r="1390" spans="1:11" x14ac:dyDescent="0.25">
      <c r="A1390" s="58">
        <v>3100032</v>
      </c>
      <c r="B1390" s="34">
        <v>31</v>
      </c>
      <c r="C1390" s="35" t="s">
        <v>72</v>
      </c>
      <c r="D1390" s="34">
        <v>765</v>
      </c>
      <c r="E1390" s="34">
        <v>10</v>
      </c>
      <c r="F1390" s="35" t="s">
        <v>69</v>
      </c>
      <c r="G1390" s="34">
        <v>29</v>
      </c>
      <c r="H1390" s="35" t="s">
        <v>67</v>
      </c>
      <c r="I1390" s="34">
        <v>2397</v>
      </c>
      <c r="J1390" s="46">
        <f t="shared" si="42"/>
        <v>173812.1572939399</v>
      </c>
      <c r="K1390" s="36">
        <f t="shared" si="43"/>
        <v>173812.5595112037</v>
      </c>
    </row>
    <row r="1391" spans="1:11" x14ac:dyDescent="0.25">
      <c r="A1391" s="58">
        <v>3100033</v>
      </c>
      <c r="B1391" s="34">
        <v>31</v>
      </c>
      <c r="C1391" s="35" t="s">
        <v>72</v>
      </c>
      <c r="D1391" s="34">
        <v>513</v>
      </c>
      <c r="E1391" s="34">
        <v>10</v>
      </c>
      <c r="F1391" s="35" t="s">
        <v>69</v>
      </c>
      <c r="G1391" s="34">
        <v>29</v>
      </c>
      <c r="H1391" s="35" t="s">
        <v>67</v>
      </c>
      <c r="I1391" s="34">
        <v>5307</v>
      </c>
      <c r="J1391" s="46">
        <f t="shared" si="42"/>
        <v>384910.01527614571</v>
      </c>
      <c r="K1391" s="36">
        <f t="shared" si="43"/>
        <v>384910.90599320235</v>
      </c>
    </row>
    <row r="1392" spans="1:11" x14ac:dyDescent="0.25">
      <c r="A1392" s="58">
        <v>3100034</v>
      </c>
      <c r="B1392" s="34">
        <v>31</v>
      </c>
      <c r="C1392" s="35" t="s">
        <v>72</v>
      </c>
      <c r="D1392" s="34">
        <v>558</v>
      </c>
      <c r="E1392" s="34">
        <v>10</v>
      </c>
      <c r="F1392" s="35" t="s">
        <v>69</v>
      </c>
      <c r="G1392" s="34">
        <v>29</v>
      </c>
      <c r="H1392" s="35" t="s">
        <v>67</v>
      </c>
      <c r="I1392" s="34">
        <v>2652</v>
      </c>
      <c r="J1392" s="46">
        <f t="shared" si="42"/>
        <v>192310.42319959711</v>
      </c>
      <c r="K1392" s="36">
        <f t="shared" si="43"/>
        <v>192310.8682235438</v>
      </c>
    </row>
    <row r="1393" spans="1:11" x14ac:dyDescent="0.25">
      <c r="A1393" s="58">
        <v>3100035</v>
      </c>
      <c r="B1393" s="34">
        <v>31</v>
      </c>
      <c r="C1393" s="35" t="s">
        <v>72</v>
      </c>
      <c r="D1393" s="34">
        <v>519</v>
      </c>
      <c r="E1393" s="34">
        <v>10</v>
      </c>
      <c r="F1393" s="35" t="s">
        <v>69</v>
      </c>
      <c r="G1393" s="34">
        <v>29</v>
      </c>
      <c r="H1393" s="35" t="s">
        <v>67</v>
      </c>
      <c r="I1393" s="34">
        <v>5068</v>
      </c>
      <c r="J1393" s="46">
        <f t="shared" si="42"/>
        <v>367572.42487829441</v>
      </c>
      <c r="K1393" s="36">
        <f t="shared" si="43"/>
        <v>367573.27547457768</v>
      </c>
    </row>
    <row r="1394" spans="1:11" x14ac:dyDescent="0.25">
      <c r="A1394" s="58">
        <v>3100036</v>
      </c>
      <c r="B1394" s="34">
        <v>31</v>
      </c>
      <c r="C1394" s="35" t="s">
        <v>72</v>
      </c>
      <c r="D1394" s="34">
        <v>516</v>
      </c>
      <c r="E1394" s="34">
        <v>10</v>
      </c>
      <c r="F1394" s="35" t="s">
        <v>69</v>
      </c>
      <c r="G1394" s="34">
        <v>29</v>
      </c>
      <c r="H1394" s="35" t="s">
        <v>67</v>
      </c>
      <c r="I1394" s="34">
        <v>2648</v>
      </c>
      <c r="J1394" s="46">
        <f t="shared" si="42"/>
        <v>192020.2543226456</v>
      </c>
      <c r="K1394" s="36">
        <f t="shared" si="43"/>
        <v>192020.69867511489</v>
      </c>
    </row>
    <row r="1395" spans="1:11" x14ac:dyDescent="0.25">
      <c r="A1395" s="58">
        <v>3100037</v>
      </c>
      <c r="B1395" s="34">
        <v>31</v>
      </c>
      <c r="C1395" s="35" t="s">
        <v>72</v>
      </c>
      <c r="D1395" s="34">
        <v>669</v>
      </c>
      <c r="E1395" s="34">
        <v>10</v>
      </c>
      <c r="F1395" s="35" t="s">
        <v>69</v>
      </c>
      <c r="G1395" s="34">
        <v>29</v>
      </c>
      <c r="H1395" s="35" t="s">
        <v>67</v>
      </c>
      <c r="I1395" s="34">
        <v>2403</v>
      </c>
      <c r="J1395" s="46">
        <f t="shared" si="42"/>
        <v>174247.41060936713</v>
      </c>
      <c r="K1395" s="36">
        <f t="shared" si="43"/>
        <v>174247.813833847</v>
      </c>
    </row>
    <row r="1396" spans="1:11" x14ac:dyDescent="0.25">
      <c r="A1396" s="58">
        <v>3100038</v>
      </c>
      <c r="B1396" s="34">
        <v>31</v>
      </c>
      <c r="C1396" s="35" t="s">
        <v>72</v>
      </c>
      <c r="D1396" s="34">
        <v>690</v>
      </c>
      <c r="E1396" s="34">
        <v>10</v>
      </c>
      <c r="F1396" s="35" t="s">
        <v>69</v>
      </c>
      <c r="G1396" s="34">
        <v>29</v>
      </c>
      <c r="H1396" s="35" t="s">
        <v>67</v>
      </c>
      <c r="I1396" s="34">
        <v>2524</v>
      </c>
      <c r="J1396" s="46">
        <f t="shared" si="42"/>
        <v>183025.01913714956</v>
      </c>
      <c r="K1396" s="36">
        <f t="shared" si="43"/>
        <v>183025.44267382013</v>
      </c>
    </row>
    <row r="1397" spans="1:11" x14ac:dyDescent="0.25">
      <c r="A1397" s="58">
        <v>3100039</v>
      </c>
      <c r="B1397" s="34">
        <v>31</v>
      </c>
      <c r="C1397" s="35" t="s">
        <v>72</v>
      </c>
      <c r="D1397" s="34">
        <v>618</v>
      </c>
      <c r="E1397" s="34">
        <v>10</v>
      </c>
      <c r="F1397" s="35" t="s">
        <v>69</v>
      </c>
      <c r="G1397" s="34">
        <v>29</v>
      </c>
      <c r="H1397" s="35" t="s">
        <v>67</v>
      </c>
      <c r="I1397" s="34">
        <v>3313</v>
      </c>
      <c r="J1397" s="46">
        <f t="shared" si="42"/>
        <v>240260.83011583009</v>
      </c>
      <c r="K1397" s="36">
        <f t="shared" si="43"/>
        <v>240261.38610141358</v>
      </c>
    </row>
    <row r="1398" spans="1:11" x14ac:dyDescent="0.25">
      <c r="A1398" s="58">
        <v>3100040</v>
      </c>
      <c r="B1398" s="34">
        <v>31</v>
      </c>
      <c r="C1398" s="35" t="s">
        <v>72</v>
      </c>
      <c r="D1398" s="34">
        <v>549</v>
      </c>
      <c r="E1398" s="34">
        <v>10</v>
      </c>
      <c r="F1398" s="35" t="s">
        <v>69</v>
      </c>
      <c r="G1398" s="34">
        <v>29</v>
      </c>
      <c r="H1398" s="35" t="s">
        <v>67</v>
      </c>
      <c r="I1398" s="34">
        <v>4673</v>
      </c>
      <c r="J1398" s="46">
        <f t="shared" si="42"/>
        <v>338918.24827933521</v>
      </c>
      <c r="K1398" s="36">
        <f t="shared" si="43"/>
        <v>338919.03256722738</v>
      </c>
    </row>
    <row r="1399" spans="1:11" x14ac:dyDescent="0.25">
      <c r="A1399" s="58">
        <v>3100041</v>
      </c>
      <c r="B1399" s="34">
        <v>31</v>
      </c>
      <c r="C1399" s="35" t="s">
        <v>72</v>
      </c>
      <c r="D1399" s="34">
        <v>882</v>
      </c>
      <c r="E1399" s="34">
        <v>10</v>
      </c>
      <c r="F1399" s="35" t="s">
        <v>69</v>
      </c>
      <c r="G1399" s="34">
        <v>29</v>
      </c>
      <c r="H1399" s="35" t="s">
        <v>67</v>
      </c>
      <c r="I1399" s="34">
        <v>5041</v>
      </c>
      <c r="J1399" s="46">
        <f t="shared" si="42"/>
        <v>365613.7849588719</v>
      </c>
      <c r="K1399" s="36">
        <f t="shared" si="43"/>
        <v>365614.63102268288</v>
      </c>
    </row>
    <row r="1400" spans="1:11" x14ac:dyDescent="0.25">
      <c r="A1400" s="58">
        <v>3100042</v>
      </c>
      <c r="B1400" s="34">
        <v>31</v>
      </c>
      <c r="C1400" s="35" t="s">
        <v>72</v>
      </c>
      <c r="D1400" s="34">
        <v>567</v>
      </c>
      <c r="E1400" s="34">
        <v>10</v>
      </c>
      <c r="F1400" s="35" t="s">
        <v>69</v>
      </c>
      <c r="G1400" s="34">
        <v>29</v>
      </c>
      <c r="H1400" s="35" t="s">
        <v>67</v>
      </c>
      <c r="I1400" s="34">
        <v>3729</v>
      </c>
      <c r="J1400" s="46">
        <f t="shared" si="42"/>
        <v>270438.3933187846</v>
      </c>
      <c r="K1400" s="36">
        <f t="shared" si="43"/>
        <v>270439.01913801546</v>
      </c>
    </row>
    <row r="1401" spans="1:11" x14ac:dyDescent="0.25">
      <c r="A1401" s="58">
        <v>3100043</v>
      </c>
      <c r="B1401" s="34">
        <v>31</v>
      </c>
      <c r="C1401" s="35" t="s">
        <v>72</v>
      </c>
      <c r="D1401" s="34">
        <v>783</v>
      </c>
      <c r="E1401" s="34">
        <v>10</v>
      </c>
      <c r="F1401" s="35" t="s">
        <v>69</v>
      </c>
      <c r="G1401" s="34">
        <v>29</v>
      </c>
      <c r="H1401" s="35" t="s">
        <v>67</v>
      </c>
      <c r="I1401" s="34">
        <v>2536</v>
      </c>
      <c r="J1401" s="46">
        <f t="shared" si="42"/>
        <v>183895.52576800401</v>
      </c>
      <c r="K1401" s="36">
        <f t="shared" si="43"/>
        <v>183895.95131910671</v>
      </c>
    </row>
    <row r="1402" spans="1:11" x14ac:dyDescent="0.25">
      <c r="A1402" s="58">
        <v>3100044</v>
      </c>
      <c r="B1402" s="34">
        <v>31</v>
      </c>
      <c r="C1402" s="35" t="s">
        <v>72</v>
      </c>
      <c r="D1402" s="34">
        <v>600</v>
      </c>
      <c r="E1402" s="34">
        <v>10</v>
      </c>
      <c r="F1402" s="35" t="s">
        <v>69</v>
      </c>
      <c r="G1402" s="34">
        <v>29</v>
      </c>
      <c r="H1402" s="35" t="s">
        <v>67</v>
      </c>
      <c r="I1402" s="34">
        <v>3415</v>
      </c>
      <c r="J1402" s="46">
        <f t="shared" si="42"/>
        <v>247660.13647809299</v>
      </c>
      <c r="K1402" s="36">
        <f t="shared" si="43"/>
        <v>247660.70958634961</v>
      </c>
    </row>
    <row r="1403" spans="1:11" x14ac:dyDescent="0.25">
      <c r="A1403" s="58">
        <v>3100045</v>
      </c>
      <c r="B1403" s="34">
        <v>31</v>
      </c>
      <c r="C1403" s="35" t="s">
        <v>72</v>
      </c>
      <c r="D1403" s="34">
        <v>747</v>
      </c>
      <c r="E1403" s="34">
        <v>10</v>
      </c>
      <c r="F1403" s="35" t="s">
        <v>69</v>
      </c>
      <c r="G1403" s="34">
        <v>29</v>
      </c>
      <c r="H1403" s="35" t="s">
        <v>67</v>
      </c>
      <c r="I1403" s="34">
        <v>3807</v>
      </c>
      <c r="J1403" s="46">
        <f t="shared" si="42"/>
        <v>276096.68641933857</v>
      </c>
      <c r="K1403" s="36">
        <f t="shared" si="43"/>
        <v>276097.32533237827</v>
      </c>
    </row>
    <row r="1404" spans="1:11" x14ac:dyDescent="0.25">
      <c r="A1404" s="58">
        <v>3100046</v>
      </c>
      <c r="B1404" s="34">
        <v>31</v>
      </c>
      <c r="C1404" s="35" t="s">
        <v>72</v>
      </c>
      <c r="D1404" s="34">
        <v>507</v>
      </c>
      <c r="E1404" s="34">
        <v>10</v>
      </c>
      <c r="F1404" s="35" t="s">
        <v>69</v>
      </c>
      <c r="G1404" s="34">
        <v>29</v>
      </c>
      <c r="H1404" s="35" t="s">
        <v>67</v>
      </c>
      <c r="I1404" s="34">
        <v>4472</v>
      </c>
      <c r="J1404" s="46">
        <f t="shared" si="42"/>
        <v>324337.26221252308</v>
      </c>
      <c r="K1404" s="36">
        <f t="shared" si="43"/>
        <v>324338.01275867695</v>
      </c>
    </row>
    <row r="1405" spans="1:11" x14ac:dyDescent="0.25">
      <c r="A1405" s="58">
        <v>3100047</v>
      </c>
      <c r="B1405" s="34">
        <v>31</v>
      </c>
      <c r="C1405" s="35" t="s">
        <v>72</v>
      </c>
      <c r="D1405" s="34">
        <v>744</v>
      </c>
      <c r="E1405" s="34">
        <v>10</v>
      </c>
      <c r="F1405" s="35" t="s">
        <v>69</v>
      </c>
      <c r="G1405" s="34">
        <v>29</v>
      </c>
      <c r="H1405" s="35" t="s">
        <v>67</v>
      </c>
      <c r="I1405" s="34">
        <v>2675</v>
      </c>
      <c r="J1405" s="46">
        <f t="shared" si="42"/>
        <v>193978.89424206814</v>
      </c>
      <c r="K1405" s="36">
        <f t="shared" si="43"/>
        <v>193979.34312700975</v>
      </c>
    </row>
    <row r="1406" spans="1:11" x14ac:dyDescent="0.25">
      <c r="A1406" s="58">
        <v>3100048</v>
      </c>
      <c r="B1406" s="34">
        <v>31</v>
      </c>
      <c r="C1406" s="35" t="s">
        <v>72</v>
      </c>
      <c r="D1406" s="34">
        <v>513</v>
      </c>
      <c r="E1406" s="34">
        <v>10</v>
      </c>
      <c r="F1406" s="35" t="s">
        <v>69</v>
      </c>
      <c r="G1406" s="34">
        <v>29</v>
      </c>
      <c r="H1406" s="35" t="s">
        <v>67</v>
      </c>
      <c r="I1406" s="34">
        <v>4218</v>
      </c>
      <c r="J1406" s="46">
        <f t="shared" si="42"/>
        <v>305911.53852610372</v>
      </c>
      <c r="K1406" s="36">
        <f t="shared" si="43"/>
        <v>305912.24643344409</v>
      </c>
    </row>
    <row r="1407" spans="1:11" x14ac:dyDescent="0.25">
      <c r="A1407" s="58">
        <v>3100049</v>
      </c>
      <c r="B1407" s="34">
        <v>31</v>
      </c>
      <c r="C1407" s="35" t="s">
        <v>72</v>
      </c>
      <c r="D1407" s="34">
        <v>924</v>
      </c>
      <c r="E1407" s="34">
        <v>10</v>
      </c>
      <c r="F1407" s="35" t="s">
        <v>69</v>
      </c>
      <c r="G1407" s="34">
        <v>29</v>
      </c>
      <c r="H1407" s="35" t="s">
        <v>67</v>
      </c>
      <c r="I1407" s="34">
        <v>3075</v>
      </c>
      <c r="J1407" s="46">
        <f t="shared" si="42"/>
        <v>222995.7819372167</v>
      </c>
      <c r="K1407" s="36">
        <f t="shared" si="43"/>
        <v>222996.29796989614</v>
      </c>
    </row>
    <row r="1408" spans="1:11" x14ac:dyDescent="0.25">
      <c r="A1408" s="58">
        <v>3100050</v>
      </c>
      <c r="B1408" s="34">
        <v>31</v>
      </c>
      <c r="C1408" s="35" t="s">
        <v>72</v>
      </c>
      <c r="D1408" s="34">
        <v>849</v>
      </c>
      <c r="E1408" s="34">
        <v>10</v>
      </c>
      <c r="F1408" s="35" t="s">
        <v>69</v>
      </c>
      <c r="G1408" s="34">
        <v>29</v>
      </c>
      <c r="H1408" s="35" t="s">
        <v>67</v>
      </c>
      <c r="I1408" s="34">
        <v>3364</v>
      </c>
      <c r="J1408" s="46">
        <f t="shared" si="42"/>
        <v>243960.48329696155</v>
      </c>
      <c r="K1408" s="36">
        <f t="shared" si="43"/>
        <v>243961.04784388159</v>
      </c>
    </row>
    <row r="1409" spans="1:11" x14ac:dyDescent="0.25">
      <c r="A1409" s="58">
        <v>3100051</v>
      </c>
      <c r="B1409" s="34">
        <v>31</v>
      </c>
      <c r="C1409" s="35" t="s">
        <v>72</v>
      </c>
      <c r="D1409" s="34">
        <v>576</v>
      </c>
      <c r="E1409" s="34">
        <v>10</v>
      </c>
      <c r="F1409" s="35" t="s">
        <v>69</v>
      </c>
      <c r="G1409" s="34">
        <v>29</v>
      </c>
      <c r="H1409" s="35" t="s">
        <v>67</v>
      </c>
      <c r="I1409" s="34">
        <v>2646</v>
      </c>
      <c r="J1409" s="46">
        <f t="shared" si="42"/>
        <v>191875.16988416988</v>
      </c>
      <c r="K1409" s="36">
        <f t="shared" si="43"/>
        <v>191875.6139009005</v>
      </c>
    </row>
    <row r="1410" spans="1:11" x14ac:dyDescent="0.25">
      <c r="A1410" s="58">
        <v>3100052</v>
      </c>
      <c r="B1410" s="34">
        <v>31</v>
      </c>
      <c r="C1410" s="35" t="s">
        <v>72</v>
      </c>
      <c r="D1410" s="34">
        <v>636</v>
      </c>
      <c r="E1410" s="34">
        <v>10</v>
      </c>
      <c r="F1410" s="35" t="s">
        <v>69</v>
      </c>
      <c r="G1410" s="34">
        <v>29</v>
      </c>
      <c r="H1410" s="35" t="s">
        <v>67</v>
      </c>
      <c r="I1410" s="34">
        <v>2827</v>
      </c>
      <c r="J1410" s="46">
        <f t="shared" si="42"/>
        <v>205005.31156622458</v>
      </c>
      <c r="K1410" s="36">
        <f t="shared" si="43"/>
        <v>205005.78596730658</v>
      </c>
    </row>
    <row r="1411" spans="1:11" x14ac:dyDescent="0.25">
      <c r="A1411" s="58">
        <v>3100053</v>
      </c>
      <c r="B1411" s="34">
        <v>31</v>
      </c>
      <c r="C1411" s="35" t="s">
        <v>72</v>
      </c>
      <c r="D1411" s="34">
        <v>555</v>
      </c>
      <c r="E1411" s="34">
        <v>10</v>
      </c>
      <c r="F1411" s="35" t="s">
        <v>69</v>
      </c>
      <c r="G1411" s="34">
        <v>29</v>
      </c>
      <c r="H1411" s="35" t="s">
        <v>67</v>
      </c>
      <c r="I1411" s="34">
        <v>2996</v>
      </c>
      <c r="J1411" s="46">
        <f t="shared" ref="J1411:J1474" si="44">(1+(I1411-1)*((432135-1)/(5958-1)))</f>
        <v>217264.94661742487</v>
      </c>
      <c r="K1411" s="36">
        <f t="shared" ref="K1411:K1474" si="45">J1411+(J1411/432135)</f>
        <v>217265.44938842609</v>
      </c>
    </row>
    <row r="1412" spans="1:11" x14ac:dyDescent="0.25">
      <c r="A1412" s="58">
        <v>3100054</v>
      </c>
      <c r="B1412" s="34">
        <v>31</v>
      </c>
      <c r="C1412" s="35" t="s">
        <v>72</v>
      </c>
      <c r="D1412" s="34">
        <v>807</v>
      </c>
      <c r="E1412" s="34">
        <v>10</v>
      </c>
      <c r="F1412" s="35" t="s">
        <v>69</v>
      </c>
      <c r="G1412" s="34">
        <v>29</v>
      </c>
      <c r="H1412" s="35" t="s">
        <v>67</v>
      </c>
      <c r="I1412" s="34">
        <v>1914</v>
      </c>
      <c r="J1412" s="46">
        <f t="shared" si="44"/>
        <v>138774.26540204801</v>
      </c>
      <c r="K1412" s="36">
        <f t="shared" si="45"/>
        <v>138774.58653841837</v>
      </c>
    </row>
    <row r="1413" spans="1:11" x14ac:dyDescent="0.25">
      <c r="A1413" s="58">
        <v>3100055</v>
      </c>
      <c r="B1413" s="34">
        <v>31</v>
      </c>
      <c r="C1413" s="35" t="s">
        <v>72</v>
      </c>
      <c r="D1413" s="34">
        <v>678</v>
      </c>
      <c r="E1413" s="34">
        <v>10</v>
      </c>
      <c r="F1413" s="35" t="s">
        <v>69</v>
      </c>
      <c r="G1413" s="34">
        <v>29</v>
      </c>
      <c r="H1413" s="35" t="s">
        <v>67</v>
      </c>
      <c r="I1413" s="34">
        <v>2550</v>
      </c>
      <c r="J1413" s="46">
        <f t="shared" si="44"/>
        <v>184911.11683733421</v>
      </c>
      <c r="K1413" s="36">
        <f t="shared" si="45"/>
        <v>184911.54473860774</v>
      </c>
    </row>
    <row r="1414" spans="1:11" x14ac:dyDescent="0.25">
      <c r="A1414" s="58">
        <v>3100056</v>
      </c>
      <c r="B1414" s="34">
        <v>31</v>
      </c>
      <c r="C1414" s="35" t="s">
        <v>72</v>
      </c>
      <c r="D1414" s="34">
        <v>678</v>
      </c>
      <c r="E1414" s="34">
        <v>10</v>
      </c>
      <c r="F1414" s="35" t="s">
        <v>69</v>
      </c>
      <c r="G1414" s="34">
        <v>29</v>
      </c>
      <c r="H1414" s="35" t="s">
        <v>67</v>
      </c>
      <c r="I1414" s="34">
        <v>3077</v>
      </c>
      <c r="J1414" s="46">
        <f t="shared" si="44"/>
        <v>223140.86637569245</v>
      </c>
      <c r="K1414" s="36">
        <f t="shared" si="45"/>
        <v>223141.3827441106</v>
      </c>
    </row>
    <row r="1415" spans="1:11" x14ac:dyDescent="0.25">
      <c r="A1415" s="58">
        <v>3100057</v>
      </c>
      <c r="B1415" s="34">
        <v>31</v>
      </c>
      <c r="C1415" s="35" t="s">
        <v>72</v>
      </c>
      <c r="D1415" s="34">
        <v>675</v>
      </c>
      <c r="E1415" s="34">
        <v>10</v>
      </c>
      <c r="F1415" s="35" t="s">
        <v>69</v>
      </c>
      <c r="G1415" s="34">
        <v>29</v>
      </c>
      <c r="H1415" s="35" t="s">
        <v>67</v>
      </c>
      <c r="I1415" s="34">
        <v>2376</v>
      </c>
      <c r="J1415" s="46">
        <f t="shared" si="44"/>
        <v>172288.77068994459</v>
      </c>
      <c r="K1415" s="36">
        <f t="shared" si="45"/>
        <v>172289.16938195215</v>
      </c>
    </row>
    <row r="1416" spans="1:11" x14ac:dyDescent="0.25">
      <c r="A1416" s="58">
        <v>3100058</v>
      </c>
      <c r="B1416" s="34">
        <v>31</v>
      </c>
      <c r="C1416" s="35" t="s">
        <v>72</v>
      </c>
      <c r="D1416" s="34">
        <v>501</v>
      </c>
      <c r="E1416" s="34">
        <v>10</v>
      </c>
      <c r="F1416" s="35" t="s">
        <v>69</v>
      </c>
      <c r="G1416" s="34">
        <v>29</v>
      </c>
      <c r="H1416" s="35" t="s">
        <v>67</v>
      </c>
      <c r="I1416" s="34">
        <v>1176</v>
      </c>
      <c r="J1416" s="46">
        <f t="shared" si="44"/>
        <v>85238.107604498902</v>
      </c>
      <c r="K1416" s="36">
        <f t="shared" si="45"/>
        <v>85238.304853292924</v>
      </c>
    </row>
    <row r="1417" spans="1:11" x14ac:dyDescent="0.25">
      <c r="A1417" s="58">
        <v>3100059</v>
      </c>
      <c r="B1417" s="34">
        <v>31</v>
      </c>
      <c r="C1417" s="35" t="s">
        <v>72</v>
      </c>
      <c r="D1417" s="34">
        <v>633</v>
      </c>
      <c r="E1417" s="34">
        <v>10</v>
      </c>
      <c r="F1417" s="35" t="s">
        <v>69</v>
      </c>
      <c r="G1417" s="34">
        <v>29</v>
      </c>
      <c r="H1417" s="35" t="s">
        <v>67</v>
      </c>
      <c r="I1417" s="34">
        <v>2951</v>
      </c>
      <c r="J1417" s="46">
        <f t="shared" si="44"/>
        <v>214000.54675172066</v>
      </c>
      <c r="K1417" s="36">
        <f t="shared" si="45"/>
        <v>214001.04196860138</v>
      </c>
    </row>
    <row r="1418" spans="1:11" x14ac:dyDescent="0.25">
      <c r="A1418" s="58">
        <v>3100060</v>
      </c>
      <c r="B1418" s="34">
        <v>31</v>
      </c>
      <c r="C1418" s="35" t="s">
        <v>72</v>
      </c>
      <c r="D1418" s="34">
        <v>714</v>
      </c>
      <c r="E1418" s="34">
        <v>10</v>
      </c>
      <c r="F1418" s="35" t="s">
        <v>69</v>
      </c>
      <c r="G1418" s="34">
        <v>29</v>
      </c>
      <c r="H1418" s="35" t="s">
        <v>67</v>
      </c>
      <c r="I1418" s="34">
        <v>2922</v>
      </c>
      <c r="J1418" s="46">
        <f t="shared" si="44"/>
        <v>211896.82239382237</v>
      </c>
      <c r="K1418" s="36">
        <f t="shared" si="45"/>
        <v>211897.3127424921</v>
      </c>
    </row>
    <row r="1419" spans="1:11" x14ac:dyDescent="0.25">
      <c r="A1419" s="58">
        <v>3100061</v>
      </c>
      <c r="B1419" s="34">
        <v>31</v>
      </c>
      <c r="C1419" s="35" t="s">
        <v>72</v>
      </c>
      <c r="D1419" s="34">
        <v>774</v>
      </c>
      <c r="E1419" s="34">
        <v>10</v>
      </c>
      <c r="F1419" s="35" t="s">
        <v>69</v>
      </c>
      <c r="G1419" s="34">
        <v>29</v>
      </c>
      <c r="H1419" s="35" t="s">
        <v>67</v>
      </c>
      <c r="I1419" s="34">
        <v>2527</v>
      </c>
      <c r="J1419" s="46">
        <f t="shared" si="44"/>
        <v>183242.64579486317</v>
      </c>
      <c r="K1419" s="36">
        <f t="shared" si="45"/>
        <v>183243.06983514177</v>
      </c>
    </row>
    <row r="1420" spans="1:11" x14ac:dyDescent="0.25">
      <c r="A1420" s="58">
        <v>3100062</v>
      </c>
      <c r="B1420" s="34">
        <v>31</v>
      </c>
      <c r="C1420" s="35" t="s">
        <v>72</v>
      </c>
      <c r="D1420" s="34">
        <v>756</v>
      </c>
      <c r="E1420" s="34">
        <v>10</v>
      </c>
      <c r="F1420" s="35" t="s">
        <v>69</v>
      </c>
      <c r="G1420" s="34">
        <v>29</v>
      </c>
      <c r="H1420" s="35" t="s">
        <v>67</v>
      </c>
      <c r="I1420" s="34">
        <v>1481</v>
      </c>
      <c r="J1420" s="46">
        <f t="shared" si="44"/>
        <v>107363.48447204968</v>
      </c>
      <c r="K1420" s="36">
        <f t="shared" si="45"/>
        <v>107363.7329209938</v>
      </c>
    </row>
    <row r="1421" spans="1:11" x14ac:dyDescent="0.25">
      <c r="A1421" s="58">
        <v>3100063</v>
      </c>
      <c r="B1421" s="34">
        <v>31</v>
      </c>
      <c r="C1421" s="35" t="s">
        <v>72</v>
      </c>
      <c r="D1421" s="34">
        <v>900</v>
      </c>
      <c r="E1421" s="34">
        <v>10</v>
      </c>
      <c r="F1421" s="35" t="s">
        <v>69</v>
      </c>
      <c r="G1421" s="34">
        <v>29</v>
      </c>
      <c r="H1421" s="35" t="s">
        <v>67</v>
      </c>
      <c r="I1421" s="34">
        <v>2757</v>
      </c>
      <c r="J1421" s="46">
        <f t="shared" si="44"/>
        <v>199927.35621957359</v>
      </c>
      <c r="K1421" s="36">
        <f t="shared" si="45"/>
        <v>199927.81886980144</v>
      </c>
    </row>
    <row r="1422" spans="1:11" x14ac:dyDescent="0.25">
      <c r="A1422" s="58">
        <v>3100064</v>
      </c>
      <c r="B1422" s="34">
        <v>31</v>
      </c>
      <c r="C1422" s="35" t="s">
        <v>72</v>
      </c>
      <c r="D1422" s="34">
        <v>570</v>
      </c>
      <c r="E1422" s="34">
        <v>10</v>
      </c>
      <c r="F1422" s="35" t="s">
        <v>69</v>
      </c>
      <c r="G1422" s="34">
        <v>29</v>
      </c>
      <c r="H1422" s="35" t="s">
        <v>67</v>
      </c>
      <c r="I1422" s="34">
        <v>3646</v>
      </c>
      <c r="J1422" s="46">
        <f t="shared" si="44"/>
        <v>264417.38912204129</v>
      </c>
      <c r="K1422" s="36">
        <f t="shared" si="45"/>
        <v>264418.00100811652</v>
      </c>
    </row>
    <row r="1423" spans="1:11" x14ac:dyDescent="0.25">
      <c r="A1423" s="58">
        <v>3100065</v>
      </c>
      <c r="B1423" s="34">
        <v>31</v>
      </c>
      <c r="C1423" s="35" t="s">
        <v>72</v>
      </c>
      <c r="D1423" s="34">
        <v>618</v>
      </c>
      <c r="E1423" s="34">
        <v>10</v>
      </c>
      <c r="F1423" s="35" t="s">
        <v>69</v>
      </c>
      <c r="G1423" s="34">
        <v>29</v>
      </c>
      <c r="H1423" s="35" t="s">
        <v>67</v>
      </c>
      <c r="I1423" s="34">
        <v>1788</v>
      </c>
      <c r="J1423" s="46">
        <f t="shared" si="44"/>
        <v>129633.9457780762</v>
      </c>
      <c r="K1423" s="36">
        <f t="shared" si="45"/>
        <v>129634.24576290914</v>
      </c>
    </row>
    <row r="1424" spans="1:11" x14ac:dyDescent="0.25">
      <c r="A1424" s="58">
        <v>3100066</v>
      </c>
      <c r="B1424" s="34">
        <v>31</v>
      </c>
      <c r="C1424" s="35" t="s">
        <v>72</v>
      </c>
      <c r="D1424" s="34">
        <v>684</v>
      </c>
      <c r="E1424" s="34">
        <v>10</v>
      </c>
      <c r="F1424" s="35" t="s">
        <v>69</v>
      </c>
      <c r="G1424" s="34">
        <v>29</v>
      </c>
      <c r="H1424" s="35" t="s">
        <v>67</v>
      </c>
      <c r="I1424" s="34">
        <v>3702</v>
      </c>
      <c r="J1424" s="46">
        <f t="shared" si="44"/>
        <v>268479.75339936209</v>
      </c>
      <c r="K1424" s="36">
        <f t="shared" si="45"/>
        <v>268480.3746861206</v>
      </c>
    </row>
    <row r="1425" spans="1:11" x14ac:dyDescent="0.25">
      <c r="A1425" s="58">
        <v>3100067</v>
      </c>
      <c r="B1425" s="34">
        <v>31</v>
      </c>
      <c r="C1425" s="35" t="s">
        <v>72</v>
      </c>
      <c r="D1425" s="34">
        <v>708</v>
      </c>
      <c r="E1425" s="34">
        <v>10</v>
      </c>
      <c r="F1425" s="35" t="s">
        <v>69</v>
      </c>
      <c r="G1425" s="34">
        <v>29</v>
      </c>
      <c r="H1425" s="35" t="s">
        <v>67</v>
      </c>
      <c r="I1425" s="34">
        <v>632</v>
      </c>
      <c r="J1425" s="46">
        <f t="shared" si="44"/>
        <v>45775.140339096855</v>
      </c>
      <c r="K1425" s="36">
        <f t="shared" si="45"/>
        <v>45775.246266967406</v>
      </c>
    </row>
    <row r="1426" spans="1:11" x14ac:dyDescent="0.25">
      <c r="A1426" s="58">
        <v>3100068</v>
      </c>
      <c r="B1426" s="34">
        <v>31</v>
      </c>
      <c r="C1426" s="35" t="s">
        <v>72</v>
      </c>
      <c r="D1426" s="34">
        <v>738</v>
      </c>
      <c r="E1426" s="34">
        <v>10</v>
      </c>
      <c r="F1426" s="35" t="s">
        <v>69</v>
      </c>
      <c r="G1426" s="34">
        <v>29</v>
      </c>
      <c r="H1426" s="35" t="s">
        <v>67</v>
      </c>
      <c r="I1426" s="34">
        <v>1976</v>
      </c>
      <c r="J1426" s="46">
        <f t="shared" si="44"/>
        <v>143271.88299479603</v>
      </c>
      <c r="K1426" s="36">
        <f t="shared" si="45"/>
        <v>143272.21453906575</v>
      </c>
    </row>
    <row r="1427" spans="1:11" x14ac:dyDescent="0.25">
      <c r="A1427" s="58">
        <v>3100069</v>
      </c>
      <c r="B1427" s="34">
        <v>31</v>
      </c>
      <c r="C1427" s="35" t="s">
        <v>72</v>
      </c>
      <c r="D1427" s="34">
        <v>606</v>
      </c>
      <c r="E1427" s="34">
        <v>10</v>
      </c>
      <c r="F1427" s="35" t="s">
        <v>69</v>
      </c>
      <c r="G1427" s="34">
        <v>29</v>
      </c>
      <c r="H1427" s="35" t="s">
        <v>67</v>
      </c>
      <c r="I1427" s="34">
        <v>4675</v>
      </c>
      <c r="J1427" s="46">
        <f t="shared" si="44"/>
        <v>339063.33271781093</v>
      </c>
      <c r="K1427" s="36">
        <f t="shared" si="45"/>
        <v>339064.1173414418</v>
      </c>
    </row>
    <row r="1428" spans="1:11" x14ac:dyDescent="0.25">
      <c r="A1428" s="58">
        <v>3100070</v>
      </c>
      <c r="B1428" s="34">
        <v>31</v>
      </c>
      <c r="C1428" s="35" t="s">
        <v>72</v>
      </c>
      <c r="D1428" s="34">
        <v>735</v>
      </c>
      <c r="E1428" s="34">
        <v>10</v>
      </c>
      <c r="F1428" s="35" t="s">
        <v>69</v>
      </c>
      <c r="G1428" s="34">
        <v>29</v>
      </c>
      <c r="H1428" s="35" t="s">
        <v>67</v>
      </c>
      <c r="I1428" s="34">
        <v>3167</v>
      </c>
      <c r="J1428" s="46">
        <f t="shared" si="44"/>
        <v>229669.66610710087</v>
      </c>
      <c r="K1428" s="36">
        <f t="shared" si="45"/>
        <v>229670.19758376005</v>
      </c>
    </row>
    <row r="1429" spans="1:11" x14ac:dyDescent="0.25">
      <c r="A1429" s="58">
        <v>3100071</v>
      </c>
      <c r="B1429" s="34">
        <v>31</v>
      </c>
      <c r="C1429" s="35" t="s">
        <v>72</v>
      </c>
      <c r="D1429" s="34">
        <v>576</v>
      </c>
      <c r="E1429" s="34">
        <v>10</v>
      </c>
      <c r="F1429" s="35" t="s">
        <v>69</v>
      </c>
      <c r="G1429" s="34">
        <v>29</v>
      </c>
      <c r="H1429" s="35" t="s">
        <v>67</v>
      </c>
      <c r="I1429" s="34">
        <v>2988</v>
      </c>
      <c r="J1429" s="46">
        <f t="shared" si="44"/>
        <v>216684.60886352189</v>
      </c>
      <c r="K1429" s="36">
        <f t="shared" si="45"/>
        <v>216685.11029156836</v>
      </c>
    </row>
    <row r="1430" spans="1:11" x14ac:dyDescent="0.25">
      <c r="A1430" s="58">
        <v>3100072</v>
      </c>
      <c r="B1430" s="34">
        <v>31</v>
      </c>
      <c r="C1430" s="35" t="s">
        <v>72</v>
      </c>
      <c r="D1430" s="34">
        <v>555</v>
      </c>
      <c r="E1430" s="34">
        <v>10</v>
      </c>
      <c r="F1430" s="35" t="s">
        <v>69</v>
      </c>
      <c r="G1430" s="34">
        <v>29</v>
      </c>
      <c r="H1430" s="35" t="s">
        <v>67</v>
      </c>
      <c r="I1430" s="34">
        <v>1416</v>
      </c>
      <c r="J1430" s="46">
        <f t="shared" si="44"/>
        <v>102648.24022158804</v>
      </c>
      <c r="K1430" s="36">
        <f t="shared" si="45"/>
        <v>102648.47775902477</v>
      </c>
    </row>
    <row r="1431" spans="1:11" x14ac:dyDescent="0.25">
      <c r="A1431" s="58">
        <v>3100073</v>
      </c>
      <c r="B1431" s="34">
        <v>31</v>
      </c>
      <c r="C1431" s="35" t="s">
        <v>72</v>
      </c>
      <c r="D1431" s="34">
        <v>726</v>
      </c>
      <c r="E1431" s="34">
        <v>10</v>
      </c>
      <c r="F1431" s="35" t="s">
        <v>69</v>
      </c>
      <c r="G1431" s="34">
        <v>29</v>
      </c>
      <c r="H1431" s="35" t="s">
        <v>67</v>
      </c>
      <c r="I1431" s="34">
        <v>1013</v>
      </c>
      <c r="J1431" s="46">
        <f t="shared" si="44"/>
        <v>73413.725868725858</v>
      </c>
      <c r="K1431" s="36">
        <f t="shared" si="45"/>
        <v>73413.895754816709</v>
      </c>
    </row>
    <row r="1432" spans="1:11" x14ac:dyDescent="0.25">
      <c r="A1432" s="58">
        <v>3100074</v>
      </c>
      <c r="B1432" s="34">
        <v>31</v>
      </c>
      <c r="C1432" s="35" t="s">
        <v>72</v>
      </c>
      <c r="D1432" s="34">
        <v>678</v>
      </c>
      <c r="E1432" s="34">
        <v>10</v>
      </c>
      <c r="F1432" s="35" t="s">
        <v>69</v>
      </c>
      <c r="G1432" s="34">
        <v>29</v>
      </c>
      <c r="H1432" s="35" t="s">
        <v>67</v>
      </c>
      <c r="I1432" s="34">
        <v>2911</v>
      </c>
      <c r="J1432" s="46">
        <f t="shared" si="44"/>
        <v>211098.85798220581</v>
      </c>
      <c r="K1432" s="36">
        <f t="shared" si="45"/>
        <v>211099.34648431276</v>
      </c>
    </row>
    <row r="1433" spans="1:11" x14ac:dyDescent="0.25">
      <c r="A1433" s="58">
        <v>3100075</v>
      </c>
      <c r="B1433" s="34">
        <v>31</v>
      </c>
      <c r="C1433" s="35" t="s">
        <v>72</v>
      </c>
      <c r="D1433" s="34">
        <v>570</v>
      </c>
      <c r="E1433" s="34">
        <v>10</v>
      </c>
      <c r="F1433" s="35" t="s">
        <v>69</v>
      </c>
      <c r="G1433" s="34">
        <v>29</v>
      </c>
      <c r="H1433" s="35" t="s">
        <v>67</v>
      </c>
      <c r="I1433" s="34">
        <v>3370</v>
      </c>
      <c r="J1433" s="46">
        <f t="shared" si="44"/>
        <v>244395.73661238878</v>
      </c>
      <c r="K1433" s="36">
        <f t="shared" si="45"/>
        <v>244396.3021665249</v>
      </c>
    </row>
    <row r="1434" spans="1:11" x14ac:dyDescent="0.25">
      <c r="A1434" s="58">
        <v>3100076</v>
      </c>
      <c r="B1434" s="34">
        <v>31</v>
      </c>
      <c r="C1434" s="35" t="s">
        <v>72</v>
      </c>
      <c r="D1434" s="34">
        <v>573</v>
      </c>
      <c r="E1434" s="34">
        <v>10</v>
      </c>
      <c r="F1434" s="35" t="s">
        <v>69</v>
      </c>
      <c r="G1434" s="34">
        <v>29</v>
      </c>
      <c r="H1434" s="35" t="s">
        <v>67</v>
      </c>
      <c r="I1434" s="34">
        <v>1824</v>
      </c>
      <c r="J1434" s="46">
        <f t="shared" si="44"/>
        <v>132245.46567063956</v>
      </c>
      <c r="K1434" s="36">
        <f t="shared" si="45"/>
        <v>132245.77169876889</v>
      </c>
    </row>
    <row r="1435" spans="1:11" x14ac:dyDescent="0.25">
      <c r="A1435" s="58">
        <v>3100077</v>
      </c>
      <c r="B1435" s="34">
        <v>31</v>
      </c>
      <c r="C1435" s="35" t="s">
        <v>72</v>
      </c>
      <c r="D1435" s="34">
        <v>552</v>
      </c>
      <c r="E1435" s="34">
        <v>10</v>
      </c>
      <c r="F1435" s="35" t="s">
        <v>69</v>
      </c>
      <c r="G1435" s="34">
        <v>29</v>
      </c>
      <c r="H1435" s="35" t="s">
        <v>67</v>
      </c>
      <c r="I1435" s="34">
        <v>2285</v>
      </c>
      <c r="J1435" s="46">
        <f t="shared" si="44"/>
        <v>165687.42873929828</v>
      </c>
      <c r="K1435" s="36">
        <f t="shared" si="45"/>
        <v>165687.81215519548</v>
      </c>
    </row>
    <row r="1436" spans="1:11" x14ac:dyDescent="0.25">
      <c r="A1436" s="58">
        <v>3100078</v>
      </c>
      <c r="B1436" s="34">
        <v>31</v>
      </c>
      <c r="C1436" s="35" t="s">
        <v>72</v>
      </c>
      <c r="D1436" s="34">
        <v>810</v>
      </c>
      <c r="E1436" s="34">
        <v>10</v>
      </c>
      <c r="F1436" s="35" t="s">
        <v>69</v>
      </c>
      <c r="G1436" s="34">
        <v>29</v>
      </c>
      <c r="H1436" s="35" t="s">
        <v>67</v>
      </c>
      <c r="I1436" s="34">
        <v>4198</v>
      </c>
      <c r="J1436" s="46">
        <f t="shared" si="44"/>
        <v>304460.69414134632</v>
      </c>
      <c r="K1436" s="36">
        <f t="shared" si="45"/>
        <v>304461.39869129978</v>
      </c>
    </row>
    <row r="1437" spans="1:11" x14ac:dyDescent="0.25">
      <c r="A1437" s="58">
        <v>3100079</v>
      </c>
      <c r="B1437" s="34">
        <v>31</v>
      </c>
      <c r="C1437" s="35" t="s">
        <v>72</v>
      </c>
      <c r="D1437" s="34">
        <v>576</v>
      </c>
      <c r="E1437" s="34">
        <v>10</v>
      </c>
      <c r="F1437" s="35" t="s">
        <v>69</v>
      </c>
      <c r="G1437" s="34">
        <v>29</v>
      </c>
      <c r="H1437" s="35" t="s">
        <v>67</v>
      </c>
      <c r="I1437" s="34">
        <v>3196</v>
      </c>
      <c r="J1437" s="46">
        <f t="shared" si="44"/>
        <v>231773.39046499916</v>
      </c>
      <c r="K1437" s="36">
        <f t="shared" si="45"/>
        <v>231773.92680986933</v>
      </c>
    </row>
    <row r="1438" spans="1:11" x14ac:dyDescent="0.25">
      <c r="A1438" s="58">
        <v>3100080</v>
      </c>
      <c r="B1438" s="34">
        <v>31</v>
      </c>
      <c r="C1438" s="35" t="s">
        <v>72</v>
      </c>
      <c r="D1438" s="34">
        <v>741</v>
      </c>
      <c r="E1438" s="34">
        <v>10</v>
      </c>
      <c r="F1438" s="35" t="s">
        <v>69</v>
      </c>
      <c r="G1438" s="34">
        <v>29</v>
      </c>
      <c r="H1438" s="35" t="s">
        <v>67</v>
      </c>
      <c r="I1438" s="34">
        <v>2983</v>
      </c>
      <c r="J1438" s="46">
        <f t="shared" si="44"/>
        <v>216321.89776733253</v>
      </c>
      <c r="K1438" s="36">
        <f t="shared" si="45"/>
        <v>216322.39835603227</v>
      </c>
    </row>
    <row r="1439" spans="1:11" x14ac:dyDescent="0.25">
      <c r="A1439" s="58">
        <v>3100081</v>
      </c>
      <c r="B1439" s="34">
        <v>31</v>
      </c>
      <c r="C1439" s="35" t="s">
        <v>72</v>
      </c>
      <c r="D1439" s="34">
        <v>708</v>
      </c>
      <c r="E1439" s="34">
        <v>10</v>
      </c>
      <c r="F1439" s="35" t="s">
        <v>69</v>
      </c>
      <c r="G1439" s="34">
        <v>29</v>
      </c>
      <c r="H1439" s="35" t="s">
        <v>67</v>
      </c>
      <c r="I1439" s="34">
        <v>4343</v>
      </c>
      <c r="J1439" s="46">
        <f t="shared" si="44"/>
        <v>314979.31593083765</v>
      </c>
      <c r="K1439" s="36">
        <f t="shared" si="45"/>
        <v>314980.04482184607</v>
      </c>
    </row>
    <row r="1440" spans="1:11" x14ac:dyDescent="0.25">
      <c r="A1440" s="58">
        <v>3100082</v>
      </c>
      <c r="B1440" s="34">
        <v>31</v>
      </c>
      <c r="C1440" s="35" t="s">
        <v>72</v>
      </c>
      <c r="D1440" s="34">
        <v>609</v>
      </c>
      <c r="E1440" s="34">
        <v>10</v>
      </c>
      <c r="F1440" s="35" t="s">
        <v>69</v>
      </c>
      <c r="G1440" s="34">
        <v>29</v>
      </c>
      <c r="H1440" s="35" t="s">
        <v>67</v>
      </c>
      <c r="I1440" s="34">
        <v>174</v>
      </c>
      <c r="J1440" s="46">
        <f t="shared" si="44"/>
        <v>12550.803928151754</v>
      </c>
      <c r="K1440" s="36">
        <f t="shared" si="45"/>
        <v>12550.832971862465</v>
      </c>
    </row>
    <row r="1441" spans="1:11" x14ac:dyDescent="0.25">
      <c r="A1441" s="58">
        <v>3100083</v>
      </c>
      <c r="B1441" s="34">
        <v>31</v>
      </c>
      <c r="C1441" s="35" t="s">
        <v>72</v>
      </c>
      <c r="D1441" s="34">
        <v>810</v>
      </c>
      <c r="E1441" s="34">
        <v>10</v>
      </c>
      <c r="F1441" s="35" t="s">
        <v>69</v>
      </c>
      <c r="G1441" s="34">
        <v>29</v>
      </c>
      <c r="H1441" s="35" t="s">
        <v>67</v>
      </c>
      <c r="I1441" s="34">
        <v>1507</v>
      </c>
      <c r="J1441" s="46">
        <f t="shared" si="44"/>
        <v>109249.58217223434</v>
      </c>
      <c r="K1441" s="36">
        <f t="shared" si="45"/>
        <v>109249.83498578143</v>
      </c>
    </row>
    <row r="1442" spans="1:11" x14ac:dyDescent="0.25">
      <c r="A1442" s="58">
        <v>3100084</v>
      </c>
      <c r="B1442" s="34">
        <v>31</v>
      </c>
      <c r="C1442" s="35" t="s">
        <v>72</v>
      </c>
      <c r="D1442" s="34">
        <v>663</v>
      </c>
      <c r="E1442" s="34">
        <v>10</v>
      </c>
      <c r="F1442" s="35" t="s">
        <v>69</v>
      </c>
      <c r="G1442" s="34">
        <v>29</v>
      </c>
      <c r="H1442" s="35" t="s">
        <v>67</v>
      </c>
      <c r="I1442" s="34">
        <v>1907</v>
      </c>
      <c r="J1442" s="46">
        <f t="shared" si="44"/>
        <v>138266.4698673829</v>
      </c>
      <c r="K1442" s="36">
        <f t="shared" si="45"/>
        <v>138266.78982866782</v>
      </c>
    </row>
    <row r="1443" spans="1:11" x14ac:dyDescent="0.25">
      <c r="A1443" s="58">
        <v>3100085</v>
      </c>
      <c r="B1443" s="34">
        <v>31</v>
      </c>
      <c r="C1443" s="35" t="s">
        <v>72</v>
      </c>
      <c r="D1443" s="34">
        <v>501</v>
      </c>
      <c r="E1443" s="34">
        <v>10</v>
      </c>
      <c r="F1443" s="35" t="s">
        <v>69</v>
      </c>
      <c r="G1443" s="34">
        <v>29</v>
      </c>
      <c r="H1443" s="35" t="s">
        <v>67</v>
      </c>
      <c r="I1443" s="34">
        <v>2898</v>
      </c>
      <c r="J1443" s="46">
        <f t="shared" si="44"/>
        <v>210155.80913211347</v>
      </c>
      <c r="K1443" s="36">
        <f t="shared" si="45"/>
        <v>210156.29545191894</v>
      </c>
    </row>
    <row r="1444" spans="1:11" x14ac:dyDescent="0.25">
      <c r="A1444" s="58">
        <v>3200001</v>
      </c>
      <c r="B1444" s="34">
        <v>32</v>
      </c>
      <c r="C1444" s="35" t="s">
        <v>73</v>
      </c>
      <c r="D1444" s="34">
        <v>663</v>
      </c>
      <c r="E1444" s="34">
        <v>10</v>
      </c>
      <c r="F1444" s="35" t="s">
        <v>69</v>
      </c>
      <c r="G1444" s="34">
        <v>54</v>
      </c>
      <c r="H1444" s="35" t="s">
        <v>71</v>
      </c>
      <c r="I1444" s="34">
        <v>5766</v>
      </c>
      <c r="J1444" s="46">
        <f t="shared" si="44"/>
        <v>418206.89390632865</v>
      </c>
      <c r="K1444" s="36">
        <f t="shared" si="45"/>
        <v>418207.86167541449</v>
      </c>
    </row>
    <row r="1445" spans="1:11" x14ac:dyDescent="0.25">
      <c r="A1445" s="58">
        <v>3200002</v>
      </c>
      <c r="B1445" s="34">
        <v>32</v>
      </c>
      <c r="C1445" s="35" t="s">
        <v>73</v>
      </c>
      <c r="D1445" s="34">
        <v>522</v>
      </c>
      <c r="E1445" s="34">
        <v>10</v>
      </c>
      <c r="F1445" s="35" t="s">
        <v>69</v>
      </c>
      <c r="G1445" s="34">
        <v>58</v>
      </c>
      <c r="H1445" s="35" t="s">
        <v>74</v>
      </c>
      <c r="I1445" s="34">
        <v>5455</v>
      </c>
      <c r="J1445" s="46">
        <f t="shared" si="44"/>
        <v>395646.26372335065</v>
      </c>
      <c r="K1445" s="36">
        <f t="shared" si="45"/>
        <v>395647.17928507034</v>
      </c>
    </row>
    <row r="1446" spans="1:11" x14ac:dyDescent="0.25">
      <c r="A1446" s="58">
        <v>3200003</v>
      </c>
      <c r="B1446" s="34">
        <v>32</v>
      </c>
      <c r="C1446" s="35" t="s">
        <v>73</v>
      </c>
      <c r="D1446" s="34">
        <v>534</v>
      </c>
      <c r="E1446" s="34">
        <v>10</v>
      </c>
      <c r="F1446" s="35" t="s">
        <v>69</v>
      </c>
      <c r="G1446" s="34">
        <v>54</v>
      </c>
      <c r="H1446" s="35" t="s">
        <v>71</v>
      </c>
      <c r="I1446" s="34">
        <v>5749</v>
      </c>
      <c r="J1446" s="46">
        <f t="shared" si="44"/>
        <v>416973.67617928487</v>
      </c>
      <c r="K1446" s="36">
        <f t="shared" si="45"/>
        <v>416974.64109459182</v>
      </c>
    </row>
    <row r="1447" spans="1:11" x14ac:dyDescent="0.25">
      <c r="A1447" s="58">
        <v>3200004</v>
      </c>
      <c r="B1447" s="34">
        <v>32</v>
      </c>
      <c r="C1447" s="35" t="s">
        <v>73</v>
      </c>
      <c r="D1447" s="34">
        <v>648</v>
      </c>
      <c r="E1447" s="34">
        <v>10</v>
      </c>
      <c r="F1447" s="35" t="s">
        <v>69</v>
      </c>
      <c r="G1447" s="34">
        <v>54</v>
      </c>
      <c r="H1447" s="35" t="s">
        <v>71</v>
      </c>
      <c r="I1447" s="34">
        <v>5166</v>
      </c>
      <c r="J1447" s="46">
        <f t="shared" si="44"/>
        <v>374681.56236360583</v>
      </c>
      <c r="K1447" s="36">
        <f t="shared" si="45"/>
        <v>374682.42941108492</v>
      </c>
    </row>
    <row r="1448" spans="1:11" x14ac:dyDescent="0.25">
      <c r="A1448" s="58">
        <v>3200005</v>
      </c>
      <c r="B1448" s="34">
        <v>32</v>
      </c>
      <c r="C1448" s="35" t="s">
        <v>73</v>
      </c>
      <c r="D1448" s="34">
        <v>756</v>
      </c>
      <c r="E1448" s="34">
        <v>10</v>
      </c>
      <c r="F1448" s="35" t="s">
        <v>69</v>
      </c>
      <c r="G1448" s="34">
        <v>54</v>
      </c>
      <c r="H1448" s="35" t="s">
        <v>71</v>
      </c>
      <c r="I1448" s="34">
        <v>5703</v>
      </c>
      <c r="J1448" s="46">
        <f t="shared" si="44"/>
        <v>413636.73409434274</v>
      </c>
      <c r="K1448" s="36">
        <f t="shared" si="45"/>
        <v>413637.69128765987</v>
      </c>
    </row>
    <row r="1449" spans="1:11" x14ac:dyDescent="0.25">
      <c r="A1449" s="58">
        <v>3200006</v>
      </c>
      <c r="B1449" s="34">
        <v>32</v>
      </c>
      <c r="C1449" s="35" t="s">
        <v>73</v>
      </c>
      <c r="D1449" s="34">
        <v>513</v>
      </c>
      <c r="E1449" s="34">
        <v>10</v>
      </c>
      <c r="F1449" s="35" t="s">
        <v>69</v>
      </c>
      <c r="G1449" s="34">
        <v>58</v>
      </c>
      <c r="H1449" s="35" t="s">
        <v>74</v>
      </c>
      <c r="I1449" s="34">
        <v>4970</v>
      </c>
      <c r="J1449" s="46">
        <f t="shared" si="44"/>
        <v>360463.28739298304</v>
      </c>
      <c r="K1449" s="36">
        <f t="shared" si="45"/>
        <v>360464.12153807055</v>
      </c>
    </row>
    <row r="1450" spans="1:11" x14ac:dyDescent="0.25">
      <c r="A1450" s="58">
        <v>3200007</v>
      </c>
      <c r="B1450" s="34">
        <v>32</v>
      </c>
      <c r="C1450" s="35" t="s">
        <v>73</v>
      </c>
      <c r="D1450" s="34">
        <v>555</v>
      </c>
      <c r="E1450" s="34">
        <v>10</v>
      </c>
      <c r="F1450" s="35" t="s">
        <v>69</v>
      </c>
      <c r="G1450" s="34">
        <v>58</v>
      </c>
      <c r="H1450" s="35" t="s">
        <v>74</v>
      </c>
      <c r="I1450" s="34">
        <v>5525</v>
      </c>
      <c r="J1450" s="46">
        <f t="shared" si="44"/>
        <v>400724.21907000168</v>
      </c>
      <c r="K1450" s="36">
        <f t="shared" si="45"/>
        <v>400725.14638257545</v>
      </c>
    </row>
    <row r="1451" spans="1:11" x14ac:dyDescent="0.25">
      <c r="A1451" s="58">
        <v>3200008</v>
      </c>
      <c r="B1451" s="34">
        <v>32</v>
      </c>
      <c r="C1451" s="35" t="s">
        <v>73</v>
      </c>
      <c r="D1451" s="34">
        <v>855</v>
      </c>
      <c r="E1451" s="34">
        <v>10</v>
      </c>
      <c r="F1451" s="35" t="s">
        <v>69</v>
      </c>
      <c r="G1451" s="34">
        <v>58</v>
      </c>
      <c r="H1451" s="35" t="s">
        <v>74</v>
      </c>
      <c r="I1451" s="34">
        <v>4435</v>
      </c>
      <c r="J1451" s="46">
        <f t="shared" si="44"/>
        <v>321653.20010072179</v>
      </c>
      <c r="K1451" s="36">
        <f t="shared" si="45"/>
        <v>321653.94443570991</v>
      </c>
    </row>
    <row r="1452" spans="1:11" x14ac:dyDescent="0.25">
      <c r="A1452" s="58">
        <v>3200009</v>
      </c>
      <c r="B1452" s="34">
        <v>32</v>
      </c>
      <c r="C1452" s="35" t="s">
        <v>73</v>
      </c>
      <c r="D1452" s="34">
        <v>729</v>
      </c>
      <c r="E1452" s="34">
        <v>10</v>
      </c>
      <c r="F1452" s="35" t="s">
        <v>69</v>
      </c>
      <c r="G1452" s="34">
        <v>58</v>
      </c>
      <c r="H1452" s="35" t="s">
        <v>74</v>
      </c>
      <c r="I1452" s="34">
        <v>4686</v>
      </c>
      <c r="J1452" s="46">
        <f t="shared" si="44"/>
        <v>339861.29712942755</v>
      </c>
      <c r="K1452" s="36">
        <f t="shared" si="45"/>
        <v>339862.0835996212</v>
      </c>
    </row>
    <row r="1453" spans="1:11" x14ac:dyDescent="0.25">
      <c r="A1453" s="58">
        <v>3200010</v>
      </c>
      <c r="B1453" s="34">
        <v>32</v>
      </c>
      <c r="C1453" s="35" t="s">
        <v>73</v>
      </c>
      <c r="D1453" s="34">
        <v>804</v>
      </c>
      <c r="E1453" s="34">
        <v>10</v>
      </c>
      <c r="F1453" s="35" t="s">
        <v>69</v>
      </c>
      <c r="G1453" s="34">
        <v>58</v>
      </c>
      <c r="H1453" s="35" t="s">
        <v>74</v>
      </c>
      <c r="I1453" s="34">
        <v>4157</v>
      </c>
      <c r="J1453" s="46">
        <f t="shared" si="44"/>
        <v>301486.46315259358</v>
      </c>
      <c r="K1453" s="36">
        <f t="shared" si="45"/>
        <v>301487.16081990395</v>
      </c>
    </row>
    <row r="1454" spans="1:11" x14ac:dyDescent="0.25">
      <c r="A1454" s="58">
        <v>3200011</v>
      </c>
      <c r="B1454" s="34">
        <v>32</v>
      </c>
      <c r="C1454" s="35" t="s">
        <v>73</v>
      </c>
      <c r="D1454" s="34">
        <v>615</v>
      </c>
      <c r="E1454" s="34">
        <v>10</v>
      </c>
      <c r="F1454" s="35" t="s">
        <v>69</v>
      </c>
      <c r="G1454" s="34">
        <v>58</v>
      </c>
      <c r="H1454" s="35" t="s">
        <v>74</v>
      </c>
      <c r="I1454" s="34">
        <v>4332</v>
      </c>
      <c r="J1454" s="46">
        <f t="shared" si="44"/>
        <v>314181.35151922109</v>
      </c>
      <c r="K1454" s="36">
        <f t="shared" si="45"/>
        <v>314182.07856366673</v>
      </c>
    </row>
    <row r="1455" spans="1:11" x14ac:dyDescent="0.25">
      <c r="A1455" s="58">
        <v>3200012</v>
      </c>
      <c r="B1455" s="34">
        <v>32</v>
      </c>
      <c r="C1455" s="35" t="s">
        <v>73</v>
      </c>
      <c r="D1455" s="34">
        <v>741</v>
      </c>
      <c r="E1455" s="34">
        <v>10</v>
      </c>
      <c r="F1455" s="35" t="s">
        <v>69</v>
      </c>
      <c r="G1455" s="34">
        <v>58</v>
      </c>
      <c r="H1455" s="35" t="s">
        <v>74</v>
      </c>
      <c r="I1455" s="34">
        <v>3901</v>
      </c>
      <c r="J1455" s="46">
        <f t="shared" si="44"/>
        <v>282915.65502769849</v>
      </c>
      <c r="K1455" s="36">
        <f t="shared" si="45"/>
        <v>282916.3097204566</v>
      </c>
    </row>
    <row r="1456" spans="1:11" x14ac:dyDescent="0.25">
      <c r="A1456" s="58">
        <v>3200013</v>
      </c>
      <c r="B1456" s="34">
        <v>32</v>
      </c>
      <c r="C1456" s="35" t="s">
        <v>73</v>
      </c>
      <c r="D1456" s="34">
        <v>738</v>
      </c>
      <c r="E1456" s="34">
        <v>10</v>
      </c>
      <c r="F1456" s="35" t="s">
        <v>69</v>
      </c>
      <c r="G1456" s="34">
        <v>58</v>
      </c>
      <c r="H1456" s="35" t="s">
        <v>74</v>
      </c>
      <c r="I1456" s="34">
        <v>5885</v>
      </c>
      <c r="J1456" s="46">
        <f t="shared" si="44"/>
        <v>426839.41799563536</v>
      </c>
      <c r="K1456" s="36">
        <f t="shared" si="45"/>
        <v>426840.40574117319</v>
      </c>
    </row>
    <row r="1457" spans="1:11" x14ac:dyDescent="0.25">
      <c r="A1457" s="58">
        <v>3200014</v>
      </c>
      <c r="B1457" s="34">
        <v>32</v>
      </c>
      <c r="C1457" s="35" t="s">
        <v>73</v>
      </c>
      <c r="D1457" s="34">
        <v>522</v>
      </c>
      <c r="E1457" s="34">
        <v>10</v>
      </c>
      <c r="F1457" s="35" t="s">
        <v>69</v>
      </c>
      <c r="G1457" s="34">
        <v>58</v>
      </c>
      <c r="H1457" s="35" t="s">
        <v>74</v>
      </c>
      <c r="I1457" s="34">
        <v>4621</v>
      </c>
      <c r="J1457" s="46">
        <f t="shared" si="44"/>
        <v>335146.05287896591</v>
      </c>
      <c r="K1457" s="36">
        <f t="shared" si="45"/>
        <v>335146.82843765215</v>
      </c>
    </row>
    <row r="1458" spans="1:11" x14ac:dyDescent="0.25">
      <c r="A1458" s="58">
        <v>3200015</v>
      </c>
      <c r="B1458" s="34">
        <v>32</v>
      </c>
      <c r="C1458" s="35" t="s">
        <v>73</v>
      </c>
      <c r="D1458" s="34">
        <v>564</v>
      </c>
      <c r="E1458" s="34">
        <v>10</v>
      </c>
      <c r="F1458" s="35" t="s">
        <v>69</v>
      </c>
      <c r="G1458" s="34">
        <v>58</v>
      </c>
      <c r="H1458" s="35" t="s">
        <v>74</v>
      </c>
      <c r="I1458" s="34">
        <v>4898</v>
      </c>
      <c r="J1458" s="46">
        <f t="shared" si="44"/>
        <v>355240.24760785629</v>
      </c>
      <c r="K1458" s="36">
        <f t="shared" si="45"/>
        <v>355241.06966635102</v>
      </c>
    </row>
    <row r="1459" spans="1:11" x14ac:dyDescent="0.25">
      <c r="A1459" s="58">
        <v>3200016</v>
      </c>
      <c r="B1459" s="34">
        <v>32</v>
      </c>
      <c r="C1459" s="35" t="s">
        <v>73</v>
      </c>
      <c r="D1459" s="34">
        <v>879</v>
      </c>
      <c r="E1459" s="34">
        <v>10</v>
      </c>
      <c r="F1459" s="35" t="s">
        <v>69</v>
      </c>
      <c r="G1459" s="34">
        <v>58</v>
      </c>
      <c r="H1459" s="35" t="s">
        <v>74</v>
      </c>
      <c r="I1459" s="34">
        <v>4863</v>
      </c>
      <c r="J1459" s="46">
        <f t="shared" si="44"/>
        <v>352701.26993453078</v>
      </c>
      <c r="K1459" s="36">
        <f t="shared" si="45"/>
        <v>352702.0861175984</v>
      </c>
    </row>
    <row r="1460" spans="1:11" x14ac:dyDescent="0.25">
      <c r="A1460" s="58">
        <v>3200017</v>
      </c>
      <c r="B1460" s="34">
        <v>32</v>
      </c>
      <c r="C1460" s="35" t="s">
        <v>73</v>
      </c>
      <c r="D1460" s="34">
        <v>537</v>
      </c>
      <c r="E1460" s="34">
        <v>10</v>
      </c>
      <c r="F1460" s="35" t="s">
        <v>69</v>
      </c>
      <c r="G1460" s="34">
        <v>54</v>
      </c>
      <c r="H1460" s="35" t="s">
        <v>71</v>
      </c>
      <c r="I1460" s="34">
        <v>5059</v>
      </c>
      <c r="J1460" s="46">
        <f t="shared" si="44"/>
        <v>366919.54490515357</v>
      </c>
      <c r="K1460" s="36">
        <f t="shared" si="45"/>
        <v>366920.39399061276</v>
      </c>
    </row>
    <row r="1461" spans="1:11" x14ac:dyDescent="0.25">
      <c r="A1461" s="58">
        <v>3200018</v>
      </c>
      <c r="B1461" s="34">
        <v>32</v>
      </c>
      <c r="C1461" s="35" t="s">
        <v>73</v>
      </c>
      <c r="D1461" s="34">
        <v>573</v>
      </c>
      <c r="E1461" s="34">
        <v>10</v>
      </c>
      <c r="F1461" s="35" t="s">
        <v>69</v>
      </c>
      <c r="G1461" s="34">
        <v>58</v>
      </c>
      <c r="H1461" s="35" t="s">
        <v>74</v>
      </c>
      <c r="I1461" s="34">
        <v>5818</v>
      </c>
      <c r="J1461" s="46">
        <f t="shared" si="44"/>
        <v>421979.08930669795</v>
      </c>
      <c r="K1461" s="36">
        <f t="shared" si="45"/>
        <v>421980.06580498972</v>
      </c>
    </row>
    <row r="1462" spans="1:11" x14ac:dyDescent="0.25">
      <c r="A1462" s="58">
        <v>3200019</v>
      </c>
      <c r="B1462" s="34">
        <v>32</v>
      </c>
      <c r="C1462" s="35" t="s">
        <v>73</v>
      </c>
      <c r="D1462" s="34">
        <v>963</v>
      </c>
      <c r="E1462" s="34">
        <v>10</v>
      </c>
      <c r="F1462" s="35" t="s">
        <v>69</v>
      </c>
      <c r="G1462" s="34">
        <v>54</v>
      </c>
      <c r="H1462" s="35" t="s">
        <v>71</v>
      </c>
      <c r="I1462" s="34">
        <v>5639</v>
      </c>
      <c r="J1462" s="46">
        <f t="shared" si="44"/>
        <v>408994.032063119</v>
      </c>
      <c r="K1462" s="36">
        <f t="shared" si="45"/>
        <v>408994.97851279809</v>
      </c>
    </row>
    <row r="1463" spans="1:11" x14ac:dyDescent="0.25">
      <c r="A1463" s="58">
        <v>3300001</v>
      </c>
      <c r="B1463" s="34">
        <v>33</v>
      </c>
      <c r="C1463" s="35" t="s">
        <v>75</v>
      </c>
      <c r="D1463" s="34">
        <v>558</v>
      </c>
      <c r="E1463" s="34">
        <v>9</v>
      </c>
      <c r="F1463" s="35" t="s">
        <v>76</v>
      </c>
      <c r="G1463" s="34">
        <v>32</v>
      </c>
      <c r="H1463" s="35" t="s">
        <v>77</v>
      </c>
      <c r="I1463" s="34">
        <v>5249</v>
      </c>
      <c r="J1463" s="46">
        <f t="shared" si="44"/>
        <v>380702.56656034914</v>
      </c>
      <c r="K1463" s="36">
        <f t="shared" si="45"/>
        <v>380703.44754098379</v>
      </c>
    </row>
    <row r="1464" spans="1:11" x14ac:dyDescent="0.25">
      <c r="A1464" s="58">
        <v>3300002</v>
      </c>
      <c r="B1464" s="34">
        <v>33</v>
      </c>
      <c r="C1464" s="35" t="s">
        <v>75</v>
      </c>
      <c r="D1464" s="34">
        <v>771</v>
      </c>
      <c r="E1464" s="34">
        <v>9</v>
      </c>
      <c r="F1464" s="35" t="s">
        <v>76</v>
      </c>
      <c r="G1464" s="34">
        <v>32</v>
      </c>
      <c r="H1464" s="35" t="s">
        <v>77</v>
      </c>
      <c r="I1464" s="34">
        <v>5271</v>
      </c>
      <c r="J1464" s="46">
        <f t="shared" si="44"/>
        <v>382298.49538358231</v>
      </c>
      <c r="K1464" s="36">
        <f t="shared" si="45"/>
        <v>382299.38005734258</v>
      </c>
    </row>
    <row r="1465" spans="1:11" x14ac:dyDescent="0.25">
      <c r="A1465" s="58">
        <v>3300003</v>
      </c>
      <c r="B1465" s="34">
        <v>33</v>
      </c>
      <c r="C1465" s="35" t="s">
        <v>75</v>
      </c>
      <c r="D1465" s="34">
        <v>636</v>
      </c>
      <c r="E1465" s="34">
        <v>9</v>
      </c>
      <c r="F1465" s="35" t="s">
        <v>76</v>
      </c>
      <c r="G1465" s="34">
        <v>32</v>
      </c>
      <c r="H1465" s="35" t="s">
        <v>77</v>
      </c>
      <c r="I1465" s="34">
        <v>4972</v>
      </c>
      <c r="J1465" s="46">
        <f t="shared" si="44"/>
        <v>360608.37183145876</v>
      </c>
      <c r="K1465" s="36">
        <f t="shared" si="45"/>
        <v>360609.20631228498</v>
      </c>
    </row>
    <row r="1466" spans="1:11" x14ac:dyDescent="0.25">
      <c r="A1466" s="58">
        <v>3300004</v>
      </c>
      <c r="B1466" s="34">
        <v>33</v>
      </c>
      <c r="C1466" s="35" t="s">
        <v>75</v>
      </c>
      <c r="D1466" s="34">
        <v>771</v>
      </c>
      <c r="E1466" s="34">
        <v>9</v>
      </c>
      <c r="F1466" s="35" t="s">
        <v>76</v>
      </c>
      <c r="G1466" s="34">
        <v>32</v>
      </c>
      <c r="H1466" s="35" t="s">
        <v>77</v>
      </c>
      <c r="I1466" s="34">
        <v>4877</v>
      </c>
      <c r="J1466" s="46">
        <f t="shared" si="44"/>
        <v>353716.86100386101</v>
      </c>
      <c r="K1466" s="36">
        <f t="shared" si="45"/>
        <v>353717.6795370995</v>
      </c>
    </row>
    <row r="1467" spans="1:11" x14ac:dyDescent="0.25">
      <c r="A1467" s="58">
        <v>3300005</v>
      </c>
      <c r="B1467" s="34">
        <v>33</v>
      </c>
      <c r="C1467" s="35" t="s">
        <v>75</v>
      </c>
      <c r="D1467" s="34">
        <v>504</v>
      </c>
      <c r="E1467" s="34">
        <v>9</v>
      </c>
      <c r="F1467" s="35" t="s">
        <v>76</v>
      </c>
      <c r="G1467" s="34">
        <v>32</v>
      </c>
      <c r="H1467" s="35" t="s">
        <v>77</v>
      </c>
      <c r="I1467" s="34">
        <v>4756</v>
      </c>
      <c r="J1467" s="46">
        <f t="shared" si="44"/>
        <v>344939.25247607852</v>
      </c>
      <c r="K1467" s="36">
        <f t="shared" si="45"/>
        <v>344940.05069712631</v>
      </c>
    </row>
    <row r="1468" spans="1:11" x14ac:dyDescent="0.25">
      <c r="A1468" s="58">
        <v>3300006</v>
      </c>
      <c r="B1468" s="34">
        <v>33</v>
      </c>
      <c r="C1468" s="35" t="s">
        <v>75</v>
      </c>
      <c r="D1468" s="34">
        <v>672</v>
      </c>
      <c r="E1468" s="34">
        <v>9</v>
      </c>
      <c r="F1468" s="35" t="s">
        <v>76</v>
      </c>
      <c r="G1468" s="34">
        <v>32</v>
      </c>
      <c r="H1468" s="35" t="s">
        <v>77</v>
      </c>
      <c r="I1468" s="34">
        <v>5161</v>
      </c>
      <c r="J1468" s="46">
        <f t="shared" si="44"/>
        <v>374318.85126741644</v>
      </c>
      <c r="K1468" s="36">
        <f t="shared" si="45"/>
        <v>374319.71747554879</v>
      </c>
    </row>
    <row r="1469" spans="1:11" x14ac:dyDescent="0.25">
      <c r="A1469" s="58">
        <v>3300007</v>
      </c>
      <c r="B1469" s="34">
        <v>33</v>
      </c>
      <c r="C1469" s="35" t="s">
        <v>75</v>
      </c>
      <c r="D1469" s="34">
        <v>900</v>
      </c>
      <c r="E1469" s="34">
        <v>9</v>
      </c>
      <c r="F1469" s="35" t="s">
        <v>76</v>
      </c>
      <c r="G1469" s="34">
        <v>32</v>
      </c>
      <c r="H1469" s="35" t="s">
        <v>77</v>
      </c>
      <c r="I1469" s="34">
        <v>3291</v>
      </c>
      <c r="J1469" s="46">
        <f t="shared" si="44"/>
        <v>238664.90129259694</v>
      </c>
      <c r="K1469" s="36">
        <f t="shared" si="45"/>
        <v>238665.45358505484</v>
      </c>
    </row>
    <row r="1470" spans="1:11" x14ac:dyDescent="0.25">
      <c r="A1470" s="58">
        <v>3300008</v>
      </c>
      <c r="B1470" s="34">
        <v>33</v>
      </c>
      <c r="C1470" s="35" t="s">
        <v>75</v>
      </c>
      <c r="D1470" s="34">
        <v>951</v>
      </c>
      <c r="E1470" s="34">
        <v>9</v>
      </c>
      <c r="F1470" s="35" t="s">
        <v>76</v>
      </c>
      <c r="G1470" s="34">
        <v>32</v>
      </c>
      <c r="H1470" s="35" t="s">
        <v>77</v>
      </c>
      <c r="I1470" s="34">
        <v>2955</v>
      </c>
      <c r="J1470" s="46">
        <f t="shared" si="44"/>
        <v>214290.71562867213</v>
      </c>
      <c r="K1470" s="36">
        <f t="shared" si="45"/>
        <v>214291.21151703023</v>
      </c>
    </row>
    <row r="1471" spans="1:11" x14ac:dyDescent="0.25">
      <c r="A1471" s="58">
        <v>3300009</v>
      </c>
      <c r="B1471" s="34">
        <v>33</v>
      </c>
      <c r="C1471" s="35" t="s">
        <v>75</v>
      </c>
      <c r="D1471" s="34">
        <v>879</v>
      </c>
      <c r="E1471" s="34">
        <v>9</v>
      </c>
      <c r="F1471" s="35" t="s">
        <v>76</v>
      </c>
      <c r="G1471" s="34">
        <v>32</v>
      </c>
      <c r="H1471" s="35" t="s">
        <v>77</v>
      </c>
      <c r="I1471" s="34">
        <v>2194</v>
      </c>
      <c r="J1471" s="46">
        <f t="shared" si="44"/>
        <v>159086.086788652</v>
      </c>
      <c r="K1471" s="36">
        <f t="shared" si="45"/>
        <v>159086.45492843885</v>
      </c>
    </row>
    <row r="1472" spans="1:11" x14ac:dyDescent="0.25">
      <c r="A1472" s="58">
        <v>3300010</v>
      </c>
      <c r="B1472" s="34">
        <v>33</v>
      </c>
      <c r="C1472" s="35" t="s">
        <v>75</v>
      </c>
      <c r="D1472" s="34">
        <v>663</v>
      </c>
      <c r="E1472" s="34">
        <v>9</v>
      </c>
      <c r="F1472" s="35" t="s">
        <v>76</v>
      </c>
      <c r="G1472" s="34">
        <v>32</v>
      </c>
      <c r="H1472" s="35" t="s">
        <v>77</v>
      </c>
      <c r="I1472" s="34">
        <v>3460</v>
      </c>
      <c r="J1472" s="46">
        <f t="shared" si="44"/>
        <v>250924.5363437972</v>
      </c>
      <c r="K1472" s="36">
        <f t="shared" si="45"/>
        <v>250925.11700617435</v>
      </c>
    </row>
    <row r="1473" spans="1:11" x14ac:dyDescent="0.25">
      <c r="A1473" s="58">
        <v>3300011</v>
      </c>
      <c r="B1473" s="34">
        <v>33</v>
      </c>
      <c r="C1473" s="35" t="s">
        <v>75</v>
      </c>
      <c r="D1473" s="34">
        <v>756</v>
      </c>
      <c r="E1473" s="34">
        <v>9</v>
      </c>
      <c r="F1473" s="35" t="s">
        <v>76</v>
      </c>
      <c r="G1473" s="34">
        <v>32</v>
      </c>
      <c r="H1473" s="35" t="s">
        <v>77</v>
      </c>
      <c r="I1473" s="34">
        <v>3977</v>
      </c>
      <c r="J1473" s="46">
        <f t="shared" si="44"/>
        <v>288428.86368977674</v>
      </c>
      <c r="K1473" s="36">
        <f t="shared" si="45"/>
        <v>288429.53114060505</v>
      </c>
    </row>
    <row r="1474" spans="1:11" x14ac:dyDescent="0.25">
      <c r="A1474" s="58">
        <v>3300012</v>
      </c>
      <c r="B1474" s="34">
        <v>33</v>
      </c>
      <c r="C1474" s="35" t="s">
        <v>75</v>
      </c>
      <c r="D1474" s="34">
        <v>528</v>
      </c>
      <c r="E1474" s="34">
        <v>9</v>
      </c>
      <c r="F1474" s="35" t="s">
        <v>76</v>
      </c>
      <c r="G1474" s="34">
        <v>32</v>
      </c>
      <c r="H1474" s="35" t="s">
        <v>77</v>
      </c>
      <c r="I1474" s="34">
        <v>2367</v>
      </c>
      <c r="J1474" s="46">
        <f t="shared" si="44"/>
        <v>171635.89071680375</v>
      </c>
      <c r="K1474" s="36">
        <f t="shared" si="45"/>
        <v>171636.28789798723</v>
      </c>
    </row>
    <row r="1475" spans="1:11" x14ac:dyDescent="0.25">
      <c r="A1475" s="58">
        <v>3300013</v>
      </c>
      <c r="B1475" s="34">
        <v>33</v>
      </c>
      <c r="C1475" s="35" t="s">
        <v>75</v>
      </c>
      <c r="D1475" s="34">
        <v>648</v>
      </c>
      <c r="E1475" s="34">
        <v>9</v>
      </c>
      <c r="F1475" s="35" t="s">
        <v>76</v>
      </c>
      <c r="G1475" s="34">
        <v>32</v>
      </c>
      <c r="H1475" s="35" t="s">
        <v>77</v>
      </c>
      <c r="I1475" s="34">
        <v>1371</v>
      </c>
      <c r="J1475" s="46">
        <f t="shared" ref="J1475:J1538" si="46">(1+(I1475-1)*((432135-1)/(5958-1)))</f>
        <v>99383.840355883833</v>
      </c>
      <c r="K1475" s="36">
        <f t="shared" ref="K1475:K1538" si="47">J1475+(J1475/432135)</f>
        <v>99384.070339200058</v>
      </c>
    </row>
    <row r="1476" spans="1:11" x14ac:dyDescent="0.25">
      <c r="A1476" s="58">
        <v>3300014</v>
      </c>
      <c r="B1476" s="34">
        <v>33</v>
      </c>
      <c r="C1476" s="35" t="s">
        <v>75</v>
      </c>
      <c r="D1476" s="34">
        <v>612</v>
      </c>
      <c r="E1476" s="34">
        <v>9</v>
      </c>
      <c r="F1476" s="35" t="s">
        <v>76</v>
      </c>
      <c r="G1476" s="34">
        <v>32</v>
      </c>
      <c r="H1476" s="35" t="s">
        <v>77</v>
      </c>
      <c r="I1476" s="34">
        <v>1440</v>
      </c>
      <c r="J1476" s="46">
        <f t="shared" si="46"/>
        <v>104389.25348329695</v>
      </c>
      <c r="K1476" s="36">
        <f t="shared" si="47"/>
        <v>104389.49504959796</v>
      </c>
    </row>
    <row r="1477" spans="1:11" x14ac:dyDescent="0.25">
      <c r="A1477" s="58">
        <v>3300015</v>
      </c>
      <c r="B1477" s="34">
        <v>33</v>
      </c>
      <c r="C1477" s="35" t="s">
        <v>75</v>
      </c>
      <c r="D1477" s="34">
        <v>684</v>
      </c>
      <c r="E1477" s="34">
        <v>9</v>
      </c>
      <c r="F1477" s="35" t="s">
        <v>76</v>
      </c>
      <c r="G1477" s="34">
        <v>32</v>
      </c>
      <c r="H1477" s="35" t="s">
        <v>77</v>
      </c>
      <c r="I1477" s="34">
        <v>3118</v>
      </c>
      <c r="J1477" s="46">
        <f t="shared" si="46"/>
        <v>226115.09736444519</v>
      </c>
      <c r="K1477" s="36">
        <f t="shared" si="47"/>
        <v>226115.62061550646</v>
      </c>
    </row>
    <row r="1478" spans="1:11" x14ac:dyDescent="0.25">
      <c r="A1478" s="58">
        <v>3300016</v>
      </c>
      <c r="B1478" s="34">
        <v>33</v>
      </c>
      <c r="C1478" s="35" t="s">
        <v>75</v>
      </c>
      <c r="D1478" s="34">
        <v>597</v>
      </c>
      <c r="E1478" s="34">
        <v>9</v>
      </c>
      <c r="F1478" s="35" t="s">
        <v>76</v>
      </c>
      <c r="G1478" s="34">
        <v>32</v>
      </c>
      <c r="H1478" s="35" t="s">
        <v>77</v>
      </c>
      <c r="I1478" s="34">
        <v>586</v>
      </c>
      <c r="J1478" s="46">
        <f t="shared" si="46"/>
        <v>42438.198254154777</v>
      </c>
      <c r="K1478" s="36">
        <f t="shared" si="47"/>
        <v>42438.296460035475</v>
      </c>
    </row>
    <row r="1479" spans="1:11" x14ac:dyDescent="0.25">
      <c r="A1479" s="58">
        <v>3300017</v>
      </c>
      <c r="B1479" s="34">
        <v>33</v>
      </c>
      <c r="C1479" s="35" t="s">
        <v>75</v>
      </c>
      <c r="D1479" s="34">
        <v>672</v>
      </c>
      <c r="E1479" s="34">
        <v>9</v>
      </c>
      <c r="F1479" s="35" t="s">
        <v>76</v>
      </c>
      <c r="G1479" s="34">
        <v>32</v>
      </c>
      <c r="H1479" s="35" t="s">
        <v>77</v>
      </c>
      <c r="I1479" s="34">
        <v>2421</v>
      </c>
      <c r="J1479" s="46">
        <f t="shared" si="46"/>
        <v>175553.1705556488</v>
      </c>
      <c r="K1479" s="36">
        <f t="shared" si="47"/>
        <v>175553.57680177689</v>
      </c>
    </row>
    <row r="1480" spans="1:11" x14ac:dyDescent="0.25">
      <c r="A1480" s="58">
        <v>3300018</v>
      </c>
      <c r="B1480" s="34">
        <v>33</v>
      </c>
      <c r="C1480" s="35" t="s">
        <v>75</v>
      </c>
      <c r="D1480" s="34">
        <v>801</v>
      </c>
      <c r="E1480" s="34">
        <v>9</v>
      </c>
      <c r="F1480" s="35" t="s">
        <v>76</v>
      </c>
      <c r="G1480" s="34">
        <v>32</v>
      </c>
      <c r="H1480" s="35" t="s">
        <v>77</v>
      </c>
      <c r="I1480" s="34">
        <v>1703</v>
      </c>
      <c r="J1480" s="46">
        <f t="shared" si="46"/>
        <v>123467.85714285713</v>
      </c>
      <c r="K1480" s="36">
        <f t="shared" si="47"/>
        <v>123468.14285879576</v>
      </c>
    </row>
    <row r="1481" spans="1:11" x14ac:dyDescent="0.25">
      <c r="A1481" s="58">
        <v>3300019</v>
      </c>
      <c r="B1481" s="34">
        <v>33</v>
      </c>
      <c r="C1481" s="35" t="s">
        <v>75</v>
      </c>
      <c r="D1481" s="34">
        <v>786</v>
      </c>
      <c r="E1481" s="34">
        <v>9</v>
      </c>
      <c r="F1481" s="35" t="s">
        <v>76</v>
      </c>
      <c r="G1481" s="34">
        <v>32</v>
      </c>
      <c r="H1481" s="35" t="s">
        <v>77</v>
      </c>
      <c r="I1481" s="34">
        <v>2551</v>
      </c>
      <c r="J1481" s="46">
        <f t="shared" si="46"/>
        <v>184983.6590565721</v>
      </c>
      <c r="K1481" s="36">
        <f t="shared" si="47"/>
        <v>184984.08712571498</v>
      </c>
    </row>
    <row r="1482" spans="1:11" x14ac:dyDescent="0.25">
      <c r="A1482" s="58">
        <v>3300020</v>
      </c>
      <c r="B1482" s="34">
        <v>33</v>
      </c>
      <c r="C1482" s="35" t="s">
        <v>75</v>
      </c>
      <c r="D1482" s="34">
        <v>846</v>
      </c>
      <c r="E1482" s="34">
        <v>9</v>
      </c>
      <c r="F1482" s="35" t="s">
        <v>76</v>
      </c>
      <c r="G1482" s="34">
        <v>32</v>
      </c>
      <c r="H1482" s="35" t="s">
        <v>77</v>
      </c>
      <c r="I1482" s="34">
        <v>498</v>
      </c>
      <c r="J1482" s="46">
        <f t="shared" si="46"/>
        <v>36054.482961222093</v>
      </c>
      <c r="K1482" s="36">
        <f t="shared" si="47"/>
        <v>36054.566394600464</v>
      </c>
    </row>
    <row r="1483" spans="1:11" x14ac:dyDescent="0.25">
      <c r="A1483" s="58">
        <v>3300021</v>
      </c>
      <c r="B1483" s="34">
        <v>33</v>
      </c>
      <c r="C1483" s="35" t="s">
        <v>75</v>
      </c>
      <c r="D1483" s="34">
        <v>789</v>
      </c>
      <c r="E1483" s="34">
        <v>9</v>
      </c>
      <c r="F1483" s="35" t="s">
        <v>76</v>
      </c>
      <c r="G1483" s="34">
        <v>32</v>
      </c>
      <c r="H1483" s="35" t="s">
        <v>77</v>
      </c>
      <c r="I1483" s="34">
        <v>3320</v>
      </c>
      <c r="J1483" s="46">
        <f t="shared" si="46"/>
        <v>240768.6256504952</v>
      </c>
      <c r="K1483" s="36">
        <f t="shared" si="47"/>
        <v>240769.18281116409</v>
      </c>
    </row>
    <row r="1484" spans="1:11" x14ac:dyDescent="0.25">
      <c r="A1484" s="58">
        <v>3300022</v>
      </c>
      <c r="B1484" s="34">
        <v>33</v>
      </c>
      <c r="C1484" s="35" t="s">
        <v>75</v>
      </c>
      <c r="D1484" s="34">
        <v>573</v>
      </c>
      <c r="E1484" s="34">
        <v>9</v>
      </c>
      <c r="F1484" s="35" t="s">
        <v>76</v>
      </c>
      <c r="G1484" s="34">
        <v>32</v>
      </c>
      <c r="H1484" s="35" t="s">
        <v>77</v>
      </c>
      <c r="I1484" s="34">
        <v>1021</v>
      </c>
      <c r="J1484" s="46">
        <f t="shared" si="46"/>
        <v>73994.063622628833</v>
      </c>
      <c r="K1484" s="36">
        <f t="shared" si="47"/>
        <v>73994.234851674439</v>
      </c>
    </row>
    <row r="1485" spans="1:11" x14ac:dyDescent="0.25">
      <c r="A1485" s="58">
        <v>3300023</v>
      </c>
      <c r="B1485" s="34">
        <v>33</v>
      </c>
      <c r="C1485" s="35" t="s">
        <v>75</v>
      </c>
      <c r="D1485" s="34">
        <v>975</v>
      </c>
      <c r="E1485" s="34">
        <v>9</v>
      </c>
      <c r="F1485" s="35" t="s">
        <v>76</v>
      </c>
      <c r="G1485" s="34">
        <v>32</v>
      </c>
      <c r="H1485" s="35" t="s">
        <v>77</v>
      </c>
      <c r="I1485" s="34">
        <v>585</v>
      </c>
      <c r="J1485" s="46">
        <f t="shared" si="46"/>
        <v>42365.656034916901</v>
      </c>
      <c r="K1485" s="36">
        <f t="shared" si="47"/>
        <v>42365.754072928248</v>
      </c>
    </row>
    <row r="1486" spans="1:11" x14ac:dyDescent="0.25">
      <c r="A1486" s="58">
        <v>3300024</v>
      </c>
      <c r="B1486" s="34">
        <v>33</v>
      </c>
      <c r="C1486" s="35" t="s">
        <v>75</v>
      </c>
      <c r="D1486" s="34">
        <v>684</v>
      </c>
      <c r="E1486" s="34">
        <v>9</v>
      </c>
      <c r="F1486" s="35" t="s">
        <v>76</v>
      </c>
      <c r="G1486" s="34">
        <v>32</v>
      </c>
      <c r="H1486" s="35" t="s">
        <v>77</v>
      </c>
      <c r="I1486" s="34">
        <v>4830</v>
      </c>
      <c r="J1486" s="46">
        <f t="shared" si="46"/>
        <v>350307.37669968104</v>
      </c>
      <c r="K1486" s="36">
        <f t="shared" si="47"/>
        <v>350308.18734306033</v>
      </c>
    </row>
    <row r="1487" spans="1:11" x14ac:dyDescent="0.25">
      <c r="A1487" s="58">
        <v>3300025</v>
      </c>
      <c r="B1487" s="34">
        <v>33</v>
      </c>
      <c r="C1487" s="35" t="s">
        <v>75</v>
      </c>
      <c r="D1487" s="34">
        <v>534</v>
      </c>
      <c r="E1487" s="34">
        <v>9</v>
      </c>
      <c r="F1487" s="35" t="s">
        <v>76</v>
      </c>
      <c r="G1487" s="34">
        <v>32</v>
      </c>
      <c r="H1487" s="35" t="s">
        <v>77</v>
      </c>
      <c r="I1487" s="34">
        <v>1463</v>
      </c>
      <c r="J1487" s="46">
        <f t="shared" si="46"/>
        <v>106057.724525768</v>
      </c>
      <c r="K1487" s="36">
        <f t="shared" si="47"/>
        <v>106057.96995306393</v>
      </c>
    </row>
    <row r="1488" spans="1:11" x14ac:dyDescent="0.25">
      <c r="A1488" s="58">
        <v>3300026</v>
      </c>
      <c r="B1488" s="34">
        <v>33</v>
      </c>
      <c r="C1488" s="35" t="s">
        <v>75</v>
      </c>
      <c r="D1488" s="34">
        <v>612</v>
      </c>
      <c r="E1488" s="34">
        <v>9</v>
      </c>
      <c r="F1488" s="35" t="s">
        <v>76</v>
      </c>
      <c r="G1488" s="34">
        <v>32</v>
      </c>
      <c r="H1488" s="35" t="s">
        <v>77</v>
      </c>
      <c r="I1488" s="34">
        <v>1221</v>
      </c>
      <c r="J1488" s="46">
        <f t="shared" si="46"/>
        <v>88502.507470203112</v>
      </c>
      <c r="K1488" s="36">
        <f t="shared" si="47"/>
        <v>88502.712273117635</v>
      </c>
    </row>
    <row r="1489" spans="1:11" x14ac:dyDescent="0.25">
      <c r="A1489" s="58">
        <v>3300027</v>
      </c>
      <c r="B1489" s="34">
        <v>33</v>
      </c>
      <c r="C1489" s="35" t="s">
        <v>75</v>
      </c>
      <c r="D1489" s="34">
        <v>912</v>
      </c>
      <c r="E1489" s="34">
        <v>9</v>
      </c>
      <c r="F1489" s="35" t="s">
        <v>76</v>
      </c>
      <c r="G1489" s="34">
        <v>32</v>
      </c>
      <c r="H1489" s="35" t="s">
        <v>77</v>
      </c>
      <c r="I1489" s="34">
        <v>1151</v>
      </c>
      <c r="J1489" s="46">
        <f t="shared" si="46"/>
        <v>83424.552123552116</v>
      </c>
      <c r="K1489" s="36">
        <f t="shared" si="47"/>
        <v>83424.745175612523</v>
      </c>
    </row>
    <row r="1490" spans="1:11" x14ac:dyDescent="0.25">
      <c r="A1490" s="58">
        <v>3300028</v>
      </c>
      <c r="B1490" s="34">
        <v>33</v>
      </c>
      <c r="C1490" s="35" t="s">
        <v>75</v>
      </c>
      <c r="D1490" s="34">
        <v>591</v>
      </c>
      <c r="E1490" s="34">
        <v>9</v>
      </c>
      <c r="F1490" s="35" t="s">
        <v>76</v>
      </c>
      <c r="G1490" s="34">
        <v>32</v>
      </c>
      <c r="H1490" s="35" t="s">
        <v>77</v>
      </c>
      <c r="I1490" s="34">
        <v>1308</v>
      </c>
      <c r="J1490" s="46">
        <f t="shared" si="46"/>
        <v>94813.680543897935</v>
      </c>
      <c r="K1490" s="36">
        <f t="shared" si="47"/>
        <v>94813.899951445448</v>
      </c>
    </row>
    <row r="1491" spans="1:11" x14ac:dyDescent="0.25">
      <c r="A1491" s="58">
        <v>3300029</v>
      </c>
      <c r="B1491" s="34">
        <v>33</v>
      </c>
      <c r="C1491" s="35" t="s">
        <v>75</v>
      </c>
      <c r="D1491" s="34">
        <v>507</v>
      </c>
      <c r="E1491" s="34">
        <v>9</v>
      </c>
      <c r="F1491" s="35" t="s">
        <v>76</v>
      </c>
      <c r="G1491" s="34">
        <v>32</v>
      </c>
      <c r="H1491" s="35" t="s">
        <v>77</v>
      </c>
      <c r="I1491" s="34">
        <v>2192</v>
      </c>
      <c r="J1491" s="46">
        <f t="shared" si="46"/>
        <v>158941.00235017625</v>
      </c>
      <c r="K1491" s="36">
        <f t="shared" si="47"/>
        <v>158941.37015422439</v>
      </c>
    </row>
    <row r="1492" spans="1:11" x14ac:dyDescent="0.25">
      <c r="A1492" s="58">
        <v>3300030</v>
      </c>
      <c r="B1492" s="34">
        <v>33</v>
      </c>
      <c r="C1492" s="35" t="s">
        <v>75</v>
      </c>
      <c r="D1492" s="34">
        <v>861</v>
      </c>
      <c r="E1492" s="34">
        <v>9</v>
      </c>
      <c r="F1492" s="35" t="s">
        <v>76</v>
      </c>
      <c r="G1492" s="34">
        <v>32</v>
      </c>
      <c r="H1492" s="35" t="s">
        <v>77</v>
      </c>
      <c r="I1492" s="34">
        <v>532</v>
      </c>
      <c r="J1492" s="46">
        <f t="shared" si="46"/>
        <v>38520.918415309716</v>
      </c>
      <c r="K1492" s="36">
        <f t="shared" si="47"/>
        <v>38521.007556245801</v>
      </c>
    </row>
    <row r="1493" spans="1:11" x14ac:dyDescent="0.25">
      <c r="A1493" s="58">
        <v>3300031</v>
      </c>
      <c r="B1493" s="34">
        <v>33</v>
      </c>
      <c r="C1493" s="35" t="s">
        <v>75</v>
      </c>
      <c r="D1493" s="34">
        <v>675</v>
      </c>
      <c r="E1493" s="34">
        <v>9</v>
      </c>
      <c r="F1493" s="35" t="s">
        <v>76</v>
      </c>
      <c r="G1493" s="34">
        <v>32</v>
      </c>
      <c r="H1493" s="35" t="s">
        <v>77</v>
      </c>
      <c r="I1493" s="34">
        <v>323</v>
      </c>
      <c r="J1493" s="46">
        <f t="shared" si="46"/>
        <v>23359.594594594593</v>
      </c>
      <c r="K1493" s="36">
        <f t="shared" si="47"/>
        <v>23359.648650837655</v>
      </c>
    </row>
    <row r="1494" spans="1:11" x14ac:dyDescent="0.25">
      <c r="A1494" s="58">
        <v>3300032</v>
      </c>
      <c r="B1494" s="34">
        <v>33</v>
      </c>
      <c r="C1494" s="35" t="s">
        <v>75</v>
      </c>
      <c r="D1494" s="34">
        <v>720</v>
      </c>
      <c r="E1494" s="34">
        <v>9</v>
      </c>
      <c r="F1494" s="35" t="s">
        <v>76</v>
      </c>
      <c r="G1494" s="34">
        <v>32</v>
      </c>
      <c r="H1494" s="35" t="s">
        <v>77</v>
      </c>
      <c r="I1494" s="34">
        <v>3204</v>
      </c>
      <c r="J1494" s="46">
        <f t="shared" si="46"/>
        <v>232353.72821890211</v>
      </c>
      <c r="K1494" s="36">
        <f t="shared" si="47"/>
        <v>232354.26590672703</v>
      </c>
    </row>
    <row r="1495" spans="1:11" x14ac:dyDescent="0.25">
      <c r="A1495" s="58">
        <v>3300033</v>
      </c>
      <c r="B1495" s="34">
        <v>33</v>
      </c>
      <c r="C1495" s="35" t="s">
        <v>75</v>
      </c>
      <c r="D1495" s="34">
        <v>717</v>
      </c>
      <c r="E1495" s="34">
        <v>9</v>
      </c>
      <c r="F1495" s="35" t="s">
        <v>76</v>
      </c>
      <c r="G1495" s="34">
        <v>32</v>
      </c>
      <c r="H1495" s="35" t="s">
        <v>77</v>
      </c>
      <c r="I1495" s="34">
        <v>2287</v>
      </c>
      <c r="J1495" s="46">
        <f t="shared" si="46"/>
        <v>165832.51317777403</v>
      </c>
      <c r="K1495" s="36">
        <f t="shared" si="47"/>
        <v>165832.89692940994</v>
      </c>
    </row>
    <row r="1496" spans="1:11" x14ac:dyDescent="0.25">
      <c r="A1496" s="58">
        <v>3300034</v>
      </c>
      <c r="B1496" s="34">
        <v>33</v>
      </c>
      <c r="C1496" s="35" t="s">
        <v>75</v>
      </c>
      <c r="D1496" s="34">
        <v>879</v>
      </c>
      <c r="E1496" s="34">
        <v>9</v>
      </c>
      <c r="F1496" s="35" t="s">
        <v>76</v>
      </c>
      <c r="G1496" s="34">
        <v>32</v>
      </c>
      <c r="H1496" s="35" t="s">
        <v>77</v>
      </c>
      <c r="I1496" s="34">
        <v>680</v>
      </c>
      <c r="J1496" s="46">
        <f t="shared" si="46"/>
        <v>49257.166862514685</v>
      </c>
      <c r="K1496" s="36">
        <f t="shared" si="47"/>
        <v>49257.280848113776</v>
      </c>
    </row>
    <row r="1497" spans="1:11" x14ac:dyDescent="0.25">
      <c r="A1497" s="58">
        <v>3300035</v>
      </c>
      <c r="B1497" s="34">
        <v>33</v>
      </c>
      <c r="C1497" s="35" t="s">
        <v>75</v>
      </c>
      <c r="D1497" s="34">
        <v>729</v>
      </c>
      <c r="E1497" s="34">
        <v>9</v>
      </c>
      <c r="F1497" s="35" t="s">
        <v>76</v>
      </c>
      <c r="G1497" s="34">
        <v>32</v>
      </c>
      <c r="H1497" s="35" t="s">
        <v>77</v>
      </c>
      <c r="I1497" s="34">
        <v>5444</v>
      </c>
      <c r="J1497" s="46">
        <f t="shared" si="46"/>
        <v>394848.2993117341</v>
      </c>
      <c r="K1497" s="36">
        <f t="shared" si="47"/>
        <v>394849.21302689094</v>
      </c>
    </row>
    <row r="1498" spans="1:11" x14ac:dyDescent="0.25">
      <c r="A1498" s="58">
        <v>3300036</v>
      </c>
      <c r="B1498" s="34">
        <v>33</v>
      </c>
      <c r="C1498" s="35" t="s">
        <v>75</v>
      </c>
      <c r="D1498" s="34">
        <v>873</v>
      </c>
      <c r="E1498" s="34">
        <v>9</v>
      </c>
      <c r="F1498" s="35" t="s">
        <v>76</v>
      </c>
      <c r="G1498" s="34">
        <v>32</v>
      </c>
      <c r="H1498" s="35" t="s">
        <v>77</v>
      </c>
      <c r="I1498" s="34">
        <v>3648</v>
      </c>
      <c r="J1498" s="46">
        <f t="shared" si="46"/>
        <v>264562.47356051701</v>
      </c>
      <c r="K1498" s="36">
        <f t="shared" si="47"/>
        <v>264563.08578233095</v>
      </c>
    </row>
    <row r="1499" spans="1:11" x14ac:dyDescent="0.25">
      <c r="A1499" s="58">
        <v>3300037</v>
      </c>
      <c r="B1499" s="34">
        <v>33</v>
      </c>
      <c r="C1499" s="35" t="s">
        <v>75</v>
      </c>
      <c r="D1499" s="34">
        <v>549</v>
      </c>
      <c r="E1499" s="34">
        <v>9</v>
      </c>
      <c r="F1499" s="35" t="s">
        <v>76</v>
      </c>
      <c r="G1499" s="34">
        <v>32</v>
      </c>
      <c r="H1499" s="35" t="s">
        <v>77</v>
      </c>
      <c r="I1499" s="34">
        <v>3180</v>
      </c>
      <c r="J1499" s="46">
        <f t="shared" si="46"/>
        <v>230612.71495719321</v>
      </c>
      <c r="K1499" s="36">
        <f t="shared" si="47"/>
        <v>230613.24861615384</v>
      </c>
    </row>
    <row r="1500" spans="1:11" x14ac:dyDescent="0.25">
      <c r="A1500" s="58">
        <v>3300038</v>
      </c>
      <c r="B1500" s="34">
        <v>33</v>
      </c>
      <c r="C1500" s="35" t="s">
        <v>75</v>
      </c>
      <c r="D1500" s="34">
        <v>762</v>
      </c>
      <c r="E1500" s="34">
        <v>9</v>
      </c>
      <c r="F1500" s="35" t="s">
        <v>76</v>
      </c>
      <c r="G1500" s="34">
        <v>32</v>
      </c>
      <c r="H1500" s="35" t="s">
        <v>77</v>
      </c>
      <c r="I1500" s="34">
        <v>191</v>
      </c>
      <c r="J1500" s="46">
        <f t="shared" si="46"/>
        <v>13784.021655195567</v>
      </c>
      <c r="K1500" s="36">
        <f t="shared" si="47"/>
        <v>13784.053552685136</v>
      </c>
    </row>
    <row r="1501" spans="1:11" x14ac:dyDescent="0.25">
      <c r="A1501" s="58">
        <v>3300039</v>
      </c>
      <c r="B1501" s="34">
        <v>33</v>
      </c>
      <c r="C1501" s="35" t="s">
        <v>75</v>
      </c>
      <c r="D1501" s="34">
        <v>636</v>
      </c>
      <c r="E1501" s="34">
        <v>9</v>
      </c>
      <c r="F1501" s="35" t="s">
        <v>76</v>
      </c>
      <c r="G1501" s="34">
        <v>32</v>
      </c>
      <c r="H1501" s="35" t="s">
        <v>77</v>
      </c>
      <c r="I1501" s="34">
        <v>2178</v>
      </c>
      <c r="J1501" s="46">
        <f t="shared" si="46"/>
        <v>157925.41128084605</v>
      </c>
      <c r="K1501" s="36">
        <f t="shared" si="47"/>
        <v>157925.77673472339</v>
      </c>
    </row>
    <row r="1502" spans="1:11" x14ac:dyDescent="0.25">
      <c r="A1502" s="58">
        <v>3300040</v>
      </c>
      <c r="B1502" s="34">
        <v>33</v>
      </c>
      <c r="C1502" s="35" t="s">
        <v>75</v>
      </c>
      <c r="D1502" s="34">
        <v>825</v>
      </c>
      <c r="E1502" s="34">
        <v>9</v>
      </c>
      <c r="F1502" s="35" t="s">
        <v>76</v>
      </c>
      <c r="G1502" s="34">
        <v>32</v>
      </c>
      <c r="H1502" s="35" t="s">
        <v>77</v>
      </c>
      <c r="I1502" s="34">
        <v>3389</v>
      </c>
      <c r="J1502" s="46">
        <f t="shared" si="46"/>
        <v>245774.03877790834</v>
      </c>
      <c r="K1502" s="36">
        <f t="shared" si="47"/>
        <v>245774.60752156202</v>
      </c>
    </row>
    <row r="1503" spans="1:11" x14ac:dyDescent="0.25">
      <c r="A1503" s="58">
        <v>3300041</v>
      </c>
      <c r="B1503" s="34">
        <v>33</v>
      </c>
      <c r="C1503" s="35" t="s">
        <v>75</v>
      </c>
      <c r="D1503" s="34">
        <v>771</v>
      </c>
      <c r="E1503" s="34">
        <v>9</v>
      </c>
      <c r="F1503" s="35" t="s">
        <v>76</v>
      </c>
      <c r="G1503" s="34">
        <v>32</v>
      </c>
      <c r="H1503" s="35" t="s">
        <v>77</v>
      </c>
      <c r="I1503" s="34">
        <v>1437</v>
      </c>
      <c r="J1503" s="46">
        <f t="shared" si="46"/>
        <v>104171.62682558334</v>
      </c>
      <c r="K1503" s="36">
        <f t="shared" si="47"/>
        <v>104171.86788827631</v>
      </c>
    </row>
    <row r="1504" spans="1:11" x14ac:dyDescent="0.25">
      <c r="A1504" s="58">
        <v>3300042</v>
      </c>
      <c r="B1504" s="34">
        <v>33</v>
      </c>
      <c r="C1504" s="35" t="s">
        <v>75</v>
      </c>
      <c r="D1504" s="34">
        <v>660</v>
      </c>
      <c r="E1504" s="34">
        <v>9</v>
      </c>
      <c r="F1504" s="35" t="s">
        <v>76</v>
      </c>
      <c r="G1504" s="34">
        <v>32</v>
      </c>
      <c r="H1504" s="35" t="s">
        <v>77</v>
      </c>
      <c r="I1504" s="34">
        <v>137</v>
      </c>
      <c r="J1504" s="46">
        <f t="shared" si="46"/>
        <v>9866.7418163505117</v>
      </c>
      <c r="K1504" s="36">
        <f t="shared" si="47"/>
        <v>9866.7646488954724</v>
      </c>
    </row>
    <row r="1505" spans="1:11" x14ac:dyDescent="0.25">
      <c r="A1505" s="58">
        <v>3300043</v>
      </c>
      <c r="B1505" s="34">
        <v>33</v>
      </c>
      <c r="C1505" s="35" t="s">
        <v>75</v>
      </c>
      <c r="D1505" s="34">
        <v>750</v>
      </c>
      <c r="E1505" s="34">
        <v>9</v>
      </c>
      <c r="F1505" s="35" t="s">
        <v>76</v>
      </c>
      <c r="G1505" s="34">
        <v>32</v>
      </c>
      <c r="H1505" s="35" t="s">
        <v>77</v>
      </c>
      <c r="I1505" s="34">
        <v>2137</v>
      </c>
      <c r="J1505" s="46">
        <f t="shared" si="46"/>
        <v>154951.18029209331</v>
      </c>
      <c r="K1505" s="36">
        <f t="shared" si="47"/>
        <v>154951.5388633275</v>
      </c>
    </row>
    <row r="1506" spans="1:11" x14ac:dyDescent="0.25">
      <c r="A1506" s="58">
        <v>3300044</v>
      </c>
      <c r="B1506" s="34">
        <v>33</v>
      </c>
      <c r="C1506" s="35" t="s">
        <v>75</v>
      </c>
      <c r="D1506" s="34">
        <v>705</v>
      </c>
      <c r="E1506" s="34">
        <v>9</v>
      </c>
      <c r="F1506" s="35" t="s">
        <v>76</v>
      </c>
      <c r="G1506" s="34">
        <v>32</v>
      </c>
      <c r="H1506" s="35" t="s">
        <v>77</v>
      </c>
      <c r="I1506" s="34">
        <v>2970</v>
      </c>
      <c r="J1506" s="46">
        <f t="shared" si="46"/>
        <v>215378.84891724022</v>
      </c>
      <c r="K1506" s="36">
        <f t="shared" si="47"/>
        <v>215379.3473236385</v>
      </c>
    </row>
    <row r="1507" spans="1:11" x14ac:dyDescent="0.25">
      <c r="A1507" s="58">
        <v>3300045</v>
      </c>
      <c r="B1507" s="34">
        <v>33</v>
      </c>
      <c r="C1507" s="35" t="s">
        <v>75</v>
      </c>
      <c r="D1507" s="34">
        <v>786</v>
      </c>
      <c r="E1507" s="34">
        <v>9</v>
      </c>
      <c r="F1507" s="35" t="s">
        <v>76</v>
      </c>
      <c r="G1507" s="34">
        <v>32</v>
      </c>
      <c r="H1507" s="35" t="s">
        <v>77</v>
      </c>
      <c r="I1507" s="34">
        <v>4342</v>
      </c>
      <c r="J1507" s="46">
        <f t="shared" si="46"/>
        <v>314906.77371159976</v>
      </c>
      <c r="K1507" s="36">
        <f t="shared" si="47"/>
        <v>314907.50243473885</v>
      </c>
    </row>
    <row r="1508" spans="1:11" x14ac:dyDescent="0.25">
      <c r="A1508" s="58">
        <v>3300046</v>
      </c>
      <c r="B1508" s="34">
        <v>33</v>
      </c>
      <c r="C1508" s="35" t="s">
        <v>75</v>
      </c>
      <c r="D1508" s="34">
        <v>714</v>
      </c>
      <c r="E1508" s="34">
        <v>9</v>
      </c>
      <c r="F1508" s="35" t="s">
        <v>76</v>
      </c>
      <c r="G1508" s="34">
        <v>32</v>
      </c>
      <c r="H1508" s="35" t="s">
        <v>77</v>
      </c>
      <c r="I1508" s="34">
        <v>3918</v>
      </c>
      <c r="J1508" s="46">
        <f t="shared" si="46"/>
        <v>284148.87275474227</v>
      </c>
      <c r="K1508" s="36">
        <f t="shared" si="47"/>
        <v>284149.53030127927</v>
      </c>
    </row>
    <row r="1509" spans="1:11" x14ac:dyDescent="0.25">
      <c r="A1509" s="58">
        <v>3300047</v>
      </c>
      <c r="B1509" s="34">
        <v>33</v>
      </c>
      <c r="C1509" s="35" t="s">
        <v>75</v>
      </c>
      <c r="D1509" s="34">
        <v>933</v>
      </c>
      <c r="E1509" s="34">
        <v>9</v>
      </c>
      <c r="F1509" s="35" t="s">
        <v>76</v>
      </c>
      <c r="G1509" s="34">
        <v>32</v>
      </c>
      <c r="H1509" s="35" t="s">
        <v>77</v>
      </c>
      <c r="I1509" s="34">
        <v>220</v>
      </c>
      <c r="J1509" s="46">
        <f t="shared" si="46"/>
        <v>15887.746013093838</v>
      </c>
      <c r="K1509" s="36">
        <f t="shared" si="47"/>
        <v>15887.782778794402</v>
      </c>
    </row>
    <row r="1510" spans="1:11" x14ac:dyDescent="0.25">
      <c r="A1510" s="58">
        <v>3300048</v>
      </c>
      <c r="B1510" s="34">
        <v>33</v>
      </c>
      <c r="C1510" s="35" t="s">
        <v>75</v>
      </c>
      <c r="D1510" s="34">
        <v>507</v>
      </c>
      <c r="E1510" s="34">
        <v>9</v>
      </c>
      <c r="F1510" s="35" t="s">
        <v>76</v>
      </c>
      <c r="G1510" s="34">
        <v>32</v>
      </c>
      <c r="H1510" s="35" t="s">
        <v>77</v>
      </c>
      <c r="I1510" s="34">
        <v>2555</v>
      </c>
      <c r="J1510" s="46">
        <f t="shared" si="46"/>
        <v>185273.82793352357</v>
      </c>
      <c r="K1510" s="36">
        <f t="shared" si="47"/>
        <v>185274.25667414383</v>
      </c>
    </row>
    <row r="1511" spans="1:11" x14ac:dyDescent="0.25">
      <c r="A1511" s="58">
        <v>3300049</v>
      </c>
      <c r="B1511" s="34">
        <v>33</v>
      </c>
      <c r="C1511" s="35" t="s">
        <v>75</v>
      </c>
      <c r="D1511" s="34">
        <v>912</v>
      </c>
      <c r="E1511" s="34">
        <v>9</v>
      </c>
      <c r="F1511" s="35" t="s">
        <v>76</v>
      </c>
      <c r="G1511" s="34">
        <v>32</v>
      </c>
      <c r="H1511" s="35" t="s">
        <v>77</v>
      </c>
      <c r="I1511" s="34">
        <v>2835</v>
      </c>
      <c r="J1511" s="46">
        <f t="shared" si="46"/>
        <v>205585.64932012756</v>
      </c>
      <c r="K1511" s="36">
        <f t="shared" si="47"/>
        <v>205586.12506416431</v>
      </c>
    </row>
    <row r="1512" spans="1:11" x14ac:dyDescent="0.25">
      <c r="A1512" s="58">
        <v>3300050</v>
      </c>
      <c r="B1512" s="34">
        <v>33</v>
      </c>
      <c r="C1512" s="35" t="s">
        <v>75</v>
      </c>
      <c r="D1512" s="34">
        <v>549</v>
      </c>
      <c r="E1512" s="34">
        <v>9</v>
      </c>
      <c r="F1512" s="35" t="s">
        <v>76</v>
      </c>
      <c r="G1512" s="34">
        <v>32</v>
      </c>
      <c r="H1512" s="35" t="s">
        <v>77</v>
      </c>
      <c r="I1512" s="34">
        <v>3385</v>
      </c>
      <c r="J1512" s="46">
        <f t="shared" si="46"/>
        <v>245483.86990095684</v>
      </c>
      <c r="K1512" s="36">
        <f t="shared" si="47"/>
        <v>245484.43797313311</v>
      </c>
    </row>
    <row r="1513" spans="1:11" x14ac:dyDescent="0.25">
      <c r="A1513" s="58">
        <v>3300051</v>
      </c>
      <c r="B1513" s="34">
        <v>33</v>
      </c>
      <c r="C1513" s="35" t="s">
        <v>75</v>
      </c>
      <c r="D1513" s="34">
        <v>873</v>
      </c>
      <c r="E1513" s="34">
        <v>9</v>
      </c>
      <c r="F1513" s="35" t="s">
        <v>76</v>
      </c>
      <c r="G1513" s="34">
        <v>32</v>
      </c>
      <c r="H1513" s="35" t="s">
        <v>77</v>
      </c>
      <c r="I1513" s="34">
        <v>487</v>
      </c>
      <c r="J1513" s="46">
        <f t="shared" si="46"/>
        <v>35256.518549605506</v>
      </c>
      <c r="K1513" s="36">
        <f t="shared" si="47"/>
        <v>35256.600136421082</v>
      </c>
    </row>
    <row r="1514" spans="1:11" x14ac:dyDescent="0.25">
      <c r="A1514" s="58">
        <v>3300052</v>
      </c>
      <c r="B1514" s="34">
        <v>33</v>
      </c>
      <c r="C1514" s="35" t="s">
        <v>75</v>
      </c>
      <c r="D1514" s="34">
        <v>609</v>
      </c>
      <c r="E1514" s="34">
        <v>9</v>
      </c>
      <c r="F1514" s="35" t="s">
        <v>76</v>
      </c>
      <c r="G1514" s="34">
        <v>32</v>
      </c>
      <c r="H1514" s="35" t="s">
        <v>77</v>
      </c>
      <c r="I1514" s="34">
        <v>2009</v>
      </c>
      <c r="J1514" s="46">
        <f t="shared" si="46"/>
        <v>145665.77622964579</v>
      </c>
      <c r="K1514" s="36">
        <f t="shared" si="47"/>
        <v>145666.11331360388</v>
      </c>
    </row>
    <row r="1515" spans="1:11" x14ac:dyDescent="0.25">
      <c r="A1515" s="58">
        <v>3300053</v>
      </c>
      <c r="B1515" s="34">
        <v>33</v>
      </c>
      <c r="C1515" s="35" t="s">
        <v>75</v>
      </c>
      <c r="D1515" s="34">
        <v>555</v>
      </c>
      <c r="E1515" s="34">
        <v>9</v>
      </c>
      <c r="F1515" s="35" t="s">
        <v>76</v>
      </c>
      <c r="G1515" s="34">
        <v>32</v>
      </c>
      <c r="H1515" s="35" t="s">
        <v>77</v>
      </c>
      <c r="I1515" s="34">
        <v>2786</v>
      </c>
      <c r="J1515" s="46">
        <f t="shared" si="46"/>
        <v>202031.08057747188</v>
      </c>
      <c r="K1515" s="36">
        <f t="shared" si="47"/>
        <v>202031.54809591075</v>
      </c>
    </row>
    <row r="1516" spans="1:11" x14ac:dyDescent="0.25">
      <c r="A1516" s="58">
        <v>3300054</v>
      </c>
      <c r="B1516" s="34">
        <v>33</v>
      </c>
      <c r="C1516" s="35" t="s">
        <v>75</v>
      </c>
      <c r="D1516" s="34">
        <v>681</v>
      </c>
      <c r="E1516" s="34">
        <v>9</v>
      </c>
      <c r="F1516" s="35" t="s">
        <v>76</v>
      </c>
      <c r="G1516" s="34">
        <v>32</v>
      </c>
      <c r="H1516" s="35" t="s">
        <v>77</v>
      </c>
      <c r="I1516" s="34">
        <v>2708</v>
      </c>
      <c r="J1516" s="46">
        <f t="shared" si="46"/>
        <v>196372.7874769179</v>
      </c>
      <c r="K1516" s="36">
        <f t="shared" si="47"/>
        <v>196373.24190154788</v>
      </c>
    </row>
    <row r="1517" spans="1:11" x14ac:dyDescent="0.25">
      <c r="A1517" s="58">
        <v>3300055</v>
      </c>
      <c r="B1517" s="34">
        <v>33</v>
      </c>
      <c r="C1517" s="35" t="s">
        <v>75</v>
      </c>
      <c r="D1517" s="34">
        <v>816</v>
      </c>
      <c r="E1517" s="34">
        <v>9</v>
      </c>
      <c r="F1517" s="35" t="s">
        <v>76</v>
      </c>
      <c r="G1517" s="34">
        <v>32</v>
      </c>
      <c r="H1517" s="35" t="s">
        <v>77</v>
      </c>
      <c r="I1517" s="34">
        <v>534</v>
      </c>
      <c r="J1517" s="46">
        <f t="shared" si="46"/>
        <v>38666.00285378546</v>
      </c>
      <c r="K1517" s="36">
        <f t="shared" si="47"/>
        <v>38666.092330460233</v>
      </c>
    </row>
    <row r="1518" spans="1:11" x14ac:dyDescent="0.25">
      <c r="A1518" s="58">
        <v>3300056</v>
      </c>
      <c r="B1518" s="34">
        <v>33</v>
      </c>
      <c r="C1518" s="35" t="s">
        <v>75</v>
      </c>
      <c r="D1518" s="34">
        <v>915</v>
      </c>
      <c r="E1518" s="34">
        <v>9</v>
      </c>
      <c r="F1518" s="35" t="s">
        <v>76</v>
      </c>
      <c r="G1518" s="34">
        <v>32</v>
      </c>
      <c r="H1518" s="35" t="s">
        <v>77</v>
      </c>
      <c r="I1518" s="34">
        <v>2272</v>
      </c>
      <c r="J1518" s="46">
        <f t="shared" si="46"/>
        <v>164744.37988920597</v>
      </c>
      <c r="K1518" s="36">
        <f t="shared" si="47"/>
        <v>164744.76112280169</v>
      </c>
    </row>
    <row r="1519" spans="1:11" x14ac:dyDescent="0.25">
      <c r="A1519" s="58">
        <v>3300057</v>
      </c>
      <c r="B1519" s="34">
        <v>33</v>
      </c>
      <c r="C1519" s="35" t="s">
        <v>75</v>
      </c>
      <c r="D1519" s="34">
        <v>768</v>
      </c>
      <c r="E1519" s="34">
        <v>9</v>
      </c>
      <c r="F1519" s="35" t="s">
        <v>76</v>
      </c>
      <c r="G1519" s="34">
        <v>32</v>
      </c>
      <c r="H1519" s="35" t="s">
        <v>77</v>
      </c>
      <c r="I1519" s="34">
        <v>3106</v>
      </c>
      <c r="J1519" s="46">
        <f t="shared" si="46"/>
        <v>225244.59073359071</v>
      </c>
      <c r="K1519" s="36">
        <f t="shared" si="47"/>
        <v>225245.11197021985</v>
      </c>
    </row>
    <row r="1520" spans="1:11" x14ac:dyDescent="0.25">
      <c r="A1520" s="58">
        <v>3300058</v>
      </c>
      <c r="B1520" s="34">
        <v>33</v>
      </c>
      <c r="C1520" s="35" t="s">
        <v>75</v>
      </c>
      <c r="D1520" s="34">
        <v>762</v>
      </c>
      <c r="E1520" s="34">
        <v>9</v>
      </c>
      <c r="F1520" s="35" t="s">
        <v>76</v>
      </c>
      <c r="G1520" s="34">
        <v>32</v>
      </c>
      <c r="H1520" s="35" t="s">
        <v>77</v>
      </c>
      <c r="I1520" s="34">
        <v>3476</v>
      </c>
      <c r="J1520" s="46">
        <f t="shared" si="46"/>
        <v>252085.21185160315</v>
      </c>
      <c r="K1520" s="36">
        <f t="shared" si="47"/>
        <v>252085.79519988981</v>
      </c>
    </row>
    <row r="1521" spans="1:11" x14ac:dyDescent="0.25">
      <c r="A1521" s="58">
        <v>3300059</v>
      </c>
      <c r="B1521" s="34">
        <v>33</v>
      </c>
      <c r="C1521" s="35" t="s">
        <v>75</v>
      </c>
      <c r="D1521" s="34">
        <v>690</v>
      </c>
      <c r="E1521" s="34">
        <v>9</v>
      </c>
      <c r="F1521" s="35" t="s">
        <v>76</v>
      </c>
      <c r="G1521" s="34">
        <v>32</v>
      </c>
      <c r="H1521" s="35" t="s">
        <v>77</v>
      </c>
      <c r="I1521" s="34">
        <v>1987</v>
      </c>
      <c r="J1521" s="46">
        <f t="shared" si="46"/>
        <v>144069.84740641262</v>
      </c>
      <c r="K1521" s="36">
        <f t="shared" si="47"/>
        <v>144070.18079724512</v>
      </c>
    </row>
    <row r="1522" spans="1:11" x14ac:dyDescent="0.25">
      <c r="A1522" s="58">
        <v>3300060</v>
      </c>
      <c r="B1522" s="34">
        <v>33</v>
      </c>
      <c r="C1522" s="35" t="s">
        <v>75</v>
      </c>
      <c r="D1522" s="34">
        <v>714</v>
      </c>
      <c r="E1522" s="34">
        <v>9</v>
      </c>
      <c r="F1522" s="35" t="s">
        <v>76</v>
      </c>
      <c r="G1522" s="34">
        <v>32</v>
      </c>
      <c r="H1522" s="35" t="s">
        <v>77</v>
      </c>
      <c r="I1522" s="34">
        <v>4348</v>
      </c>
      <c r="J1522" s="46">
        <f t="shared" si="46"/>
        <v>315342.02702702698</v>
      </c>
      <c r="K1522" s="36">
        <f t="shared" si="47"/>
        <v>315342.75675738213</v>
      </c>
    </row>
    <row r="1523" spans="1:11" x14ac:dyDescent="0.25">
      <c r="A1523" s="58">
        <v>3300061</v>
      </c>
      <c r="B1523" s="34">
        <v>33</v>
      </c>
      <c r="C1523" s="35" t="s">
        <v>75</v>
      </c>
      <c r="D1523" s="34">
        <v>702</v>
      </c>
      <c r="E1523" s="34">
        <v>9</v>
      </c>
      <c r="F1523" s="35" t="s">
        <v>76</v>
      </c>
      <c r="G1523" s="34">
        <v>32</v>
      </c>
      <c r="H1523" s="35" t="s">
        <v>77</v>
      </c>
      <c r="I1523" s="34">
        <v>1957</v>
      </c>
      <c r="J1523" s="46">
        <f t="shared" si="46"/>
        <v>141893.58082927647</v>
      </c>
      <c r="K1523" s="36">
        <f t="shared" si="47"/>
        <v>141893.90918402863</v>
      </c>
    </row>
    <row r="1524" spans="1:11" x14ac:dyDescent="0.25">
      <c r="A1524" s="58">
        <v>3300062</v>
      </c>
      <c r="B1524" s="34">
        <v>33</v>
      </c>
      <c r="C1524" s="35" t="s">
        <v>75</v>
      </c>
      <c r="D1524" s="34">
        <v>528</v>
      </c>
      <c r="E1524" s="34">
        <v>9</v>
      </c>
      <c r="F1524" s="35" t="s">
        <v>76</v>
      </c>
      <c r="G1524" s="34">
        <v>32</v>
      </c>
      <c r="H1524" s="35" t="s">
        <v>77</v>
      </c>
      <c r="I1524" s="34">
        <v>2979</v>
      </c>
      <c r="J1524" s="46">
        <f t="shared" si="46"/>
        <v>216031.72889038105</v>
      </c>
      <c r="K1524" s="36">
        <f t="shared" si="47"/>
        <v>216032.22880760342</v>
      </c>
    </row>
    <row r="1525" spans="1:11" x14ac:dyDescent="0.25">
      <c r="A1525" s="58">
        <v>3300063</v>
      </c>
      <c r="B1525" s="34">
        <v>33</v>
      </c>
      <c r="C1525" s="35" t="s">
        <v>75</v>
      </c>
      <c r="D1525" s="34">
        <v>585</v>
      </c>
      <c r="E1525" s="34">
        <v>9</v>
      </c>
      <c r="F1525" s="35" t="s">
        <v>76</v>
      </c>
      <c r="G1525" s="34">
        <v>32</v>
      </c>
      <c r="H1525" s="35" t="s">
        <v>77</v>
      </c>
      <c r="I1525" s="34">
        <v>965</v>
      </c>
      <c r="J1525" s="46">
        <f t="shared" si="46"/>
        <v>69931.699345308036</v>
      </c>
      <c r="K1525" s="36">
        <f t="shared" si="47"/>
        <v>69931.861173670346</v>
      </c>
    </row>
    <row r="1526" spans="1:11" x14ac:dyDescent="0.25">
      <c r="A1526" s="58">
        <v>3300064</v>
      </c>
      <c r="B1526" s="34">
        <v>33</v>
      </c>
      <c r="C1526" s="35" t="s">
        <v>75</v>
      </c>
      <c r="D1526" s="34">
        <v>837</v>
      </c>
      <c r="E1526" s="34">
        <v>9</v>
      </c>
      <c r="F1526" s="35" t="s">
        <v>76</v>
      </c>
      <c r="G1526" s="34">
        <v>32</v>
      </c>
      <c r="H1526" s="35" t="s">
        <v>77</v>
      </c>
      <c r="I1526" s="34">
        <v>4000</v>
      </c>
      <c r="J1526" s="46">
        <f t="shared" si="46"/>
        <v>290097.33473224775</v>
      </c>
      <c r="K1526" s="36">
        <f t="shared" si="47"/>
        <v>290098.00604407099</v>
      </c>
    </row>
    <row r="1527" spans="1:11" x14ac:dyDescent="0.25">
      <c r="A1527" s="58">
        <v>3300065</v>
      </c>
      <c r="B1527" s="34">
        <v>33</v>
      </c>
      <c r="C1527" s="35" t="s">
        <v>75</v>
      </c>
      <c r="D1527" s="34">
        <v>711</v>
      </c>
      <c r="E1527" s="34">
        <v>9</v>
      </c>
      <c r="F1527" s="35" t="s">
        <v>76</v>
      </c>
      <c r="G1527" s="34">
        <v>32</v>
      </c>
      <c r="H1527" s="35" t="s">
        <v>77</v>
      </c>
      <c r="I1527" s="34">
        <v>3693</v>
      </c>
      <c r="J1527" s="46">
        <f t="shared" si="46"/>
        <v>267826.87342622125</v>
      </c>
      <c r="K1527" s="36">
        <f t="shared" si="47"/>
        <v>267827.49320215569</v>
      </c>
    </row>
    <row r="1528" spans="1:11" x14ac:dyDescent="0.25">
      <c r="A1528" s="58">
        <v>3300066</v>
      </c>
      <c r="B1528" s="34">
        <v>33</v>
      </c>
      <c r="C1528" s="35" t="s">
        <v>75</v>
      </c>
      <c r="D1528" s="34">
        <v>822</v>
      </c>
      <c r="E1528" s="34">
        <v>9</v>
      </c>
      <c r="F1528" s="35" t="s">
        <v>76</v>
      </c>
      <c r="G1528" s="34">
        <v>32</v>
      </c>
      <c r="H1528" s="35" t="s">
        <v>77</v>
      </c>
      <c r="I1528" s="34">
        <v>2853</v>
      </c>
      <c r="J1528" s="46">
        <f t="shared" si="46"/>
        <v>206891.40926640926</v>
      </c>
      <c r="K1528" s="36">
        <f t="shared" si="47"/>
        <v>206891.88803209423</v>
      </c>
    </row>
    <row r="1529" spans="1:11" x14ac:dyDescent="0.25">
      <c r="A1529" s="58">
        <v>3300067</v>
      </c>
      <c r="B1529" s="34">
        <v>33</v>
      </c>
      <c r="C1529" s="35" t="s">
        <v>75</v>
      </c>
      <c r="D1529" s="34">
        <v>723</v>
      </c>
      <c r="E1529" s="34">
        <v>9</v>
      </c>
      <c r="F1529" s="35" t="s">
        <v>76</v>
      </c>
      <c r="G1529" s="34">
        <v>32</v>
      </c>
      <c r="H1529" s="35" t="s">
        <v>77</v>
      </c>
      <c r="I1529" s="34">
        <v>2852</v>
      </c>
      <c r="J1529" s="46">
        <f t="shared" si="46"/>
        <v>206818.86704717137</v>
      </c>
      <c r="K1529" s="36">
        <f t="shared" si="47"/>
        <v>206819.34564498698</v>
      </c>
    </row>
    <row r="1530" spans="1:11" x14ac:dyDescent="0.25">
      <c r="A1530" s="58">
        <v>3300068</v>
      </c>
      <c r="B1530" s="34">
        <v>33</v>
      </c>
      <c r="C1530" s="35" t="s">
        <v>75</v>
      </c>
      <c r="D1530" s="34">
        <v>612</v>
      </c>
      <c r="E1530" s="34">
        <v>9</v>
      </c>
      <c r="F1530" s="35" t="s">
        <v>76</v>
      </c>
      <c r="G1530" s="34">
        <v>32</v>
      </c>
      <c r="H1530" s="35" t="s">
        <v>77</v>
      </c>
      <c r="I1530" s="34">
        <v>2729</v>
      </c>
      <c r="J1530" s="46">
        <f t="shared" si="46"/>
        <v>197896.17408091319</v>
      </c>
      <c r="K1530" s="36">
        <f t="shared" si="47"/>
        <v>197896.6320307994</v>
      </c>
    </row>
    <row r="1531" spans="1:11" x14ac:dyDescent="0.25">
      <c r="A1531" s="58">
        <v>3300069</v>
      </c>
      <c r="B1531" s="34">
        <v>33</v>
      </c>
      <c r="C1531" s="35" t="s">
        <v>75</v>
      </c>
      <c r="D1531" s="34">
        <v>597</v>
      </c>
      <c r="E1531" s="34">
        <v>9</v>
      </c>
      <c r="F1531" s="35" t="s">
        <v>76</v>
      </c>
      <c r="G1531" s="34">
        <v>32</v>
      </c>
      <c r="H1531" s="35" t="s">
        <v>77</v>
      </c>
      <c r="I1531" s="34">
        <v>3744</v>
      </c>
      <c r="J1531" s="46">
        <f t="shared" si="46"/>
        <v>271526.52660735266</v>
      </c>
      <c r="K1531" s="36">
        <f t="shared" si="47"/>
        <v>271527.15494462365</v>
      </c>
    </row>
    <row r="1532" spans="1:11" x14ac:dyDescent="0.25">
      <c r="A1532" s="58">
        <v>3300070</v>
      </c>
      <c r="B1532" s="34">
        <v>33</v>
      </c>
      <c r="C1532" s="35" t="s">
        <v>75</v>
      </c>
      <c r="D1532" s="34">
        <v>723</v>
      </c>
      <c r="E1532" s="34">
        <v>9</v>
      </c>
      <c r="F1532" s="35" t="s">
        <v>76</v>
      </c>
      <c r="G1532" s="34">
        <v>32</v>
      </c>
      <c r="H1532" s="35" t="s">
        <v>77</v>
      </c>
      <c r="I1532" s="34">
        <v>4238</v>
      </c>
      <c r="J1532" s="46">
        <f t="shared" si="46"/>
        <v>307362.38291086117</v>
      </c>
      <c r="K1532" s="36">
        <f t="shared" si="47"/>
        <v>307363.0941755884</v>
      </c>
    </row>
    <row r="1533" spans="1:11" x14ac:dyDescent="0.25">
      <c r="A1533" s="58">
        <v>3300071</v>
      </c>
      <c r="B1533" s="34">
        <v>33</v>
      </c>
      <c r="C1533" s="35" t="s">
        <v>75</v>
      </c>
      <c r="D1533" s="34">
        <v>543</v>
      </c>
      <c r="E1533" s="34">
        <v>9</v>
      </c>
      <c r="F1533" s="35" t="s">
        <v>76</v>
      </c>
      <c r="G1533" s="34">
        <v>32</v>
      </c>
      <c r="H1533" s="35" t="s">
        <v>77</v>
      </c>
      <c r="I1533" s="34">
        <v>4112</v>
      </c>
      <c r="J1533" s="46">
        <f t="shared" si="46"/>
        <v>298222.06328688934</v>
      </c>
      <c r="K1533" s="36">
        <f t="shared" si="47"/>
        <v>298222.75340007915</v>
      </c>
    </row>
    <row r="1534" spans="1:11" x14ac:dyDescent="0.25">
      <c r="A1534" s="58">
        <v>3300072</v>
      </c>
      <c r="B1534" s="34">
        <v>33</v>
      </c>
      <c r="C1534" s="35" t="s">
        <v>75</v>
      </c>
      <c r="D1534" s="34">
        <v>594</v>
      </c>
      <c r="E1534" s="34">
        <v>9</v>
      </c>
      <c r="F1534" s="35" t="s">
        <v>76</v>
      </c>
      <c r="G1534" s="34">
        <v>32</v>
      </c>
      <c r="H1534" s="35" t="s">
        <v>77</v>
      </c>
      <c r="I1534" s="34">
        <v>5027</v>
      </c>
      <c r="J1534" s="46">
        <f t="shared" si="46"/>
        <v>364598.19388954167</v>
      </c>
      <c r="K1534" s="36">
        <f t="shared" si="47"/>
        <v>364599.03760318185</v>
      </c>
    </row>
    <row r="1535" spans="1:11" x14ac:dyDescent="0.25">
      <c r="A1535" s="58">
        <v>3300073</v>
      </c>
      <c r="B1535" s="34">
        <v>33</v>
      </c>
      <c r="C1535" s="35" t="s">
        <v>75</v>
      </c>
      <c r="D1535" s="34">
        <v>855</v>
      </c>
      <c r="E1535" s="34">
        <v>9</v>
      </c>
      <c r="F1535" s="35" t="s">
        <v>76</v>
      </c>
      <c r="G1535" s="34">
        <v>32</v>
      </c>
      <c r="H1535" s="35" t="s">
        <v>77</v>
      </c>
      <c r="I1535" s="34">
        <v>4088</v>
      </c>
      <c r="J1535" s="46">
        <f t="shared" si="46"/>
        <v>296481.05002518045</v>
      </c>
      <c r="K1535" s="36">
        <f t="shared" si="47"/>
        <v>296481.73610950599</v>
      </c>
    </row>
    <row r="1536" spans="1:11" x14ac:dyDescent="0.25">
      <c r="A1536" s="58">
        <v>3300074</v>
      </c>
      <c r="B1536" s="34">
        <v>33</v>
      </c>
      <c r="C1536" s="35" t="s">
        <v>75</v>
      </c>
      <c r="D1536" s="34">
        <v>606</v>
      </c>
      <c r="E1536" s="34">
        <v>9</v>
      </c>
      <c r="F1536" s="35" t="s">
        <v>76</v>
      </c>
      <c r="G1536" s="34">
        <v>32</v>
      </c>
      <c r="H1536" s="35" t="s">
        <v>77</v>
      </c>
      <c r="I1536" s="34">
        <v>3980</v>
      </c>
      <c r="J1536" s="46">
        <f t="shared" si="46"/>
        <v>288646.49034749035</v>
      </c>
      <c r="K1536" s="36">
        <f t="shared" si="47"/>
        <v>288647.15830192668</v>
      </c>
    </row>
    <row r="1537" spans="1:11" x14ac:dyDescent="0.25">
      <c r="A1537" s="58">
        <v>3300075</v>
      </c>
      <c r="B1537" s="34">
        <v>33</v>
      </c>
      <c r="C1537" s="35" t="s">
        <v>75</v>
      </c>
      <c r="D1537" s="34">
        <v>627</v>
      </c>
      <c r="E1537" s="34">
        <v>9</v>
      </c>
      <c r="F1537" s="35" t="s">
        <v>76</v>
      </c>
      <c r="G1537" s="34">
        <v>32</v>
      </c>
      <c r="H1537" s="35" t="s">
        <v>77</v>
      </c>
      <c r="I1537" s="34">
        <v>4243</v>
      </c>
      <c r="J1537" s="46">
        <f t="shared" si="46"/>
        <v>307725.0940070505</v>
      </c>
      <c r="K1537" s="36">
        <f t="shared" si="47"/>
        <v>307725.80611112446</v>
      </c>
    </row>
    <row r="1538" spans="1:11" x14ac:dyDescent="0.25">
      <c r="A1538" s="58">
        <v>3300076</v>
      </c>
      <c r="B1538" s="34">
        <v>33</v>
      </c>
      <c r="C1538" s="35" t="s">
        <v>75</v>
      </c>
      <c r="D1538" s="34">
        <v>762</v>
      </c>
      <c r="E1538" s="34">
        <v>9</v>
      </c>
      <c r="F1538" s="35" t="s">
        <v>76</v>
      </c>
      <c r="G1538" s="34">
        <v>32</v>
      </c>
      <c r="H1538" s="35" t="s">
        <v>77</v>
      </c>
      <c r="I1538" s="34">
        <v>4551</v>
      </c>
      <c r="J1538" s="46">
        <f t="shared" si="46"/>
        <v>330068.09753231489</v>
      </c>
      <c r="K1538" s="36">
        <f t="shared" si="47"/>
        <v>330068.86134014704</v>
      </c>
    </row>
    <row r="1539" spans="1:11" x14ac:dyDescent="0.25">
      <c r="A1539" s="58">
        <v>3300077</v>
      </c>
      <c r="B1539" s="34">
        <v>33</v>
      </c>
      <c r="C1539" s="35" t="s">
        <v>75</v>
      </c>
      <c r="D1539" s="34">
        <v>576</v>
      </c>
      <c r="E1539" s="34">
        <v>9</v>
      </c>
      <c r="F1539" s="35" t="s">
        <v>76</v>
      </c>
      <c r="G1539" s="34">
        <v>32</v>
      </c>
      <c r="H1539" s="35" t="s">
        <v>77</v>
      </c>
      <c r="I1539" s="34">
        <v>4455</v>
      </c>
      <c r="J1539" s="46">
        <f t="shared" ref="J1539:J1602" si="48">(1+(I1539-1)*((432135-1)/(5958-1)))</f>
        <v>323104.04448547924</v>
      </c>
      <c r="K1539" s="36">
        <f t="shared" ref="K1539:K1602" si="49">J1539+(J1539/432135)</f>
        <v>323104.79217785428</v>
      </c>
    </row>
    <row r="1540" spans="1:11" x14ac:dyDescent="0.25">
      <c r="A1540" s="58">
        <v>3300078</v>
      </c>
      <c r="B1540" s="34">
        <v>33</v>
      </c>
      <c r="C1540" s="35" t="s">
        <v>75</v>
      </c>
      <c r="D1540" s="34">
        <v>726</v>
      </c>
      <c r="E1540" s="34">
        <v>9</v>
      </c>
      <c r="F1540" s="35" t="s">
        <v>76</v>
      </c>
      <c r="G1540" s="34">
        <v>32</v>
      </c>
      <c r="H1540" s="35" t="s">
        <v>77</v>
      </c>
      <c r="I1540" s="34">
        <v>4554</v>
      </c>
      <c r="J1540" s="46">
        <f t="shared" si="48"/>
        <v>330285.7241900285</v>
      </c>
      <c r="K1540" s="36">
        <f t="shared" si="49"/>
        <v>330286.48850146867</v>
      </c>
    </row>
    <row r="1541" spans="1:11" x14ac:dyDescent="0.25">
      <c r="A1541" s="58">
        <v>3300079</v>
      </c>
      <c r="B1541" s="34">
        <v>33</v>
      </c>
      <c r="C1541" s="35" t="s">
        <v>75</v>
      </c>
      <c r="D1541" s="34">
        <v>579</v>
      </c>
      <c r="E1541" s="34">
        <v>9</v>
      </c>
      <c r="F1541" s="35" t="s">
        <v>76</v>
      </c>
      <c r="G1541" s="34">
        <v>32</v>
      </c>
      <c r="H1541" s="35" t="s">
        <v>77</v>
      </c>
      <c r="I1541" s="34">
        <v>4567</v>
      </c>
      <c r="J1541" s="46">
        <f t="shared" si="48"/>
        <v>331228.77304012084</v>
      </c>
      <c r="K1541" s="36">
        <f t="shared" si="49"/>
        <v>331229.53953386249</v>
      </c>
    </row>
    <row r="1542" spans="1:11" x14ac:dyDescent="0.25">
      <c r="A1542" s="58">
        <v>3300080</v>
      </c>
      <c r="B1542" s="34">
        <v>33</v>
      </c>
      <c r="C1542" s="35" t="s">
        <v>75</v>
      </c>
      <c r="D1542" s="34">
        <v>891</v>
      </c>
      <c r="E1542" s="34">
        <v>9</v>
      </c>
      <c r="F1542" s="35" t="s">
        <v>76</v>
      </c>
      <c r="G1542" s="34">
        <v>32</v>
      </c>
      <c r="H1542" s="35" t="s">
        <v>77</v>
      </c>
      <c r="I1542" s="34">
        <v>5021</v>
      </c>
      <c r="J1542" s="46">
        <f t="shared" si="48"/>
        <v>364162.94057411444</v>
      </c>
      <c r="K1542" s="36">
        <f t="shared" si="49"/>
        <v>364163.78328053851</v>
      </c>
    </row>
    <row r="1543" spans="1:11" x14ac:dyDescent="0.25">
      <c r="A1543" s="58">
        <v>3300081</v>
      </c>
      <c r="B1543" s="34">
        <v>33</v>
      </c>
      <c r="C1543" s="35" t="s">
        <v>75</v>
      </c>
      <c r="D1543" s="34">
        <v>660</v>
      </c>
      <c r="E1543" s="34">
        <v>9</v>
      </c>
      <c r="F1543" s="35" t="s">
        <v>76</v>
      </c>
      <c r="G1543" s="34">
        <v>32</v>
      </c>
      <c r="H1543" s="35" t="s">
        <v>77</v>
      </c>
      <c r="I1543" s="34">
        <v>4667</v>
      </c>
      <c r="J1543" s="46">
        <f t="shared" si="48"/>
        <v>338482.99496390799</v>
      </c>
      <c r="K1543" s="36">
        <f t="shared" si="49"/>
        <v>338483.7782445841</v>
      </c>
    </row>
    <row r="1544" spans="1:11" x14ac:dyDescent="0.25">
      <c r="A1544" s="58">
        <v>3300082</v>
      </c>
      <c r="B1544" s="34">
        <v>33</v>
      </c>
      <c r="C1544" s="35" t="s">
        <v>75</v>
      </c>
      <c r="D1544" s="34">
        <v>870</v>
      </c>
      <c r="E1544" s="34">
        <v>9</v>
      </c>
      <c r="F1544" s="35" t="s">
        <v>76</v>
      </c>
      <c r="G1544" s="34">
        <v>50</v>
      </c>
      <c r="H1544" s="35" t="s">
        <v>42</v>
      </c>
      <c r="I1544" s="34">
        <v>5421</v>
      </c>
      <c r="J1544" s="46">
        <f t="shared" si="48"/>
        <v>393179.82826926303</v>
      </c>
      <c r="K1544" s="36">
        <f t="shared" si="49"/>
        <v>393180.73812342499</v>
      </c>
    </row>
    <row r="1545" spans="1:11" x14ac:dyDescent="0.25">
      <c r="A1545" s="58">
        <v>3300083</v>
      </c>
      <c r="B1545" s="34">
        <v>33</v>
      </c>
      <c r="C1545" s="35" t="s">
        <v>75</v>
      </c>
      <c r="D1545" s="34">
        <v>609</v>
      </c>
      <c r="E1545" s="34">
        <v>9</v>
      </c>
      <c r="F1545" s="35" t="s">
        <v>76</v>
      </c>
      <c r="G1545" s="34">
        <v>50</v>
      </c>
      <c r="H1545" s="35" t="s">
        <v>42</v>
      </c>
      <c r="I1545" s="34">
        <v>4430</v>
      </c>
      <c r="J1545" s="46">
        <f t="shared" si="48"/>
        <v>321290.48900453246</v>
      </c>
      <c r="K1545" s="36">
        <f t="shared" si="49"/>
        <v>321291.23250017385</v>
      </c>
    </row>
    <row r="1546" spans="1:11" x14ac:dyDescent="0.25">
      <c r="A1546" s="58">
        <v>3300084</v>
      </c>
      <c r="B1546" s="34">
        <v>33</v>
      </c>
      <c r="C1546" s="35" t="s">
        <v>75</v>
      </c>
      <c r="D1546" s="34">
        <v>528</v>
      </c>
      <c r="E1546" s="34">
        <v>9</v>
      </c>
      <c r="F1546" s="35" t="s">
        <v>76</v>
      </c>
      <c r="G1546" s="34">
        <v>50</v>
      </c>
      <c r="H1546" s="35" t="s">
        <v>42</v>
      </c>
      <c r="I1546" s="34">
        <v>4219</v>
      </c>
      <c r="J1546" s="46">
        <f t="shared" si="48"/>
        <v>305984.08074534161</v>
      </c>
      <c r="K1546" s="36">
        <f t="shared" si="49"/>
        <v>305984.7888205513</v>
      </c>
    </row>
    <row r="1547" spans="1:11" x14ac:dyDescent="0.25">
      <c r="A1547" s="58">
        <v>3300085</v>
      </c>
      <c r="B1547" s="34">
        <v>33</v>
      </c>
      <c r="C1547" s="35" t="s">
        <v>75</v>
      </c>
      <c r="D1547" s="34">
        <v>702</v>
      </c>
      <c r="E1547" s="34">
        <v>9</v>
      </c>
      <c r="F1547" s="35" t="s">
        <v>76</v>
      </c>
      <c r="G1547" s="34">
        <v>50</v>
      </c>
      <c r="H1547" s="35" t="s">
        <v>42</v>
      </c>
      <c r="I1547" s="34">
        <v>4281</v>
      </c>
      <c r="J1547" s="46">
        <f t="shared" si="48"/>
        <v>310481.69833808963</v>
      </c>
      <c r="K1547" s="36">
        <f t="shared" si="49"/>
        <v>310482.41682119871</v>
      </c>
    </row>
    <row r="1548" spans="1:11" x14ac:dyDescent="0.25">
      <c r="A1548" s="58">
        <v>3300086</v>
      </c>
      <c r="B1548" s="34">
        <v>33</v>
      </c>
      <c r="C1548" s="35" t="s">
        <v>75</v>
      </c>
      <c r="D1548" s="34">
        <v>627</v>
      </c>
      <c r="E1548" s="34">
        <v>9</v>
      </c>
      <c r="F1548" s="35" t="s">
        <v>76</v>
      </c>
      <c r="G1548" s="34">
        <v>50</v>
      </c>
      <c r="H1548" s="35" t="s">
        <v>42</v>
      </c>
      <c r="I1548" s="34">
        <v>4213</v>
      </c>
      <c r="J1548" s="46">
        <f t="shared" si="48"/>
        <v>305548.82742991438</v>
      </c>
      <c r="K1548" s="36">
        <f t="shared" si="49"/>
        <v>305549.53449790803</v>
      </c>
    </row>
    <row r="1549" spans="1:11" x14ac:dyDescent="0.25">
      <c r="A1549" s="58">
        <v>3300087</v>
      </c>
      <c r="B1549" s="34">
        <v>33</v>
      </c>
      <c r="C1549" s="35" t="s">
        <v>75</v>
      </c>
      <c r="D1549" s="34">
        <v>774</v>
      </c>
      <c r="E1549" s="34">
        <v>9</v>
      </c>
      <c r="F1549" s="35" t="s">
        <v>76</v>
      </c>
      <c r="G1549" s="34">
        <v>50</v>
      </c>
      <c r="H1549" s="35" t="s">
        <v>42</v>
      </c>
      <c r="I1549" s="34">
        <v>3455</v>
      </c>
      <c r="J1549" s="46">
        <f t="shared" si="48"/>
        <v>250561.82524760783</v>
      </c>
      <c r="K1549" s="36">
        <f t="shared" si="49"/>
        <v>250562.40507063825</v>
      </c>
    </row>
    <row r="1550" spans="1:11" x14ac:dyDescent="0.25">
      <c r="A1550" s="58">
        <v>3300088</v>
      </c>
      <c r="B1550" s="34">
        <v>33</v>
      </c>
      <c r="C1550" s="35" t="s">
        <v>75</v>
      </c>
      <c r="D1550" s="34">
        <v>756</v>
      </c>
      <c r="E1550" s="34">
        <v>9</v>
      </c>
      <c r="F1550" s="35" t="s">
        <v>76</v>
      </c>
      <c r="G1550" s="34">
        <v>50</v>
      </c>
      <c r="H1550" s="35" t="s">
        <v>42</v>
      </c>
      <c r="I1550" s="34">
        <v>5019</v>
      </c>
      <c r="J1550" s="46">
        <f t="shared" si="48"/>
        <v>364017.85613563872</v>
      </c>
      <c r="K1550" s="36">
        <f t="shared" si="49"/>
        <v>364018.69850632414</v>
      </c>
    </row>
    <row r="1551" spans="1:11" x14ac:dyDescent="0.25">
      <c r="A1551" s="58">
        <v>3300089</v>
      </c>
      <c r="B1551" s="34">
        <v>33</v>
      </c>
      <c r="C1551" s="35" t="s">
        <v>75</v>
      </c>
      <c r="D1551" s="34">
        <v>690</v>
      </c>
      <c r="E1551" s="34">
        <v>9</v>
      </c>
      <c r="F1551" s="35" t="s">
        <v>76</v>
      </c>
      <c r="G1551" s="34">
        <v>32</v>
      </c>
      <c r="H1551" s="35" t="s">
        <v>77</v>
      </c>
      <c r="I1551" s="34">
        <v>4629</v>
      </c>
      <c r="J1551" s="46">
        <f t="shared" si="48"/>
        <v>335726.39063286886</v>
      </c>
      <c r="K1551" s="36">
        <f t="shared" si="49"/>
        <v>335727.16753450985</v>
      </c>
    </row>
    <row r="1552" spans="1:11" x14ac:dyDescent="0.25">
      <c r="A1552" s="58">
        <v>3300090</v>
      </c>
      <c r="B1552" s="34">
        <v>33</v>
      </c>
      <c r="C1552" s="35" t="s">
        <v>75</v>
      </c>
      <c r="D1552" s="34">
        <v>729</v>
      </c>
      <c r="E1552" s="34">
        <v>9</v>
      </c>
      <c r="F1552" s="35" t="s">
        <v>76</v>
      </c>
      <c r="G1552" s="34">
        <v>32</v>
      </c>
      <c r="H1552" s="35" t="s">
        <v>77</v>
      </c>
      <c r="I1552" s="34">
        <v>4657</v>
      </c>
      <c r="J1552" s="46">
        <f t="shared" si="48"/>
        <v>337757.57277152926</v>
      </c>
      <c r="K1552" s="36">
        <f t="shared" si="49"/>
        <v>337758.35437351192</v>
      </c>
    </row>
    <row r="1553" spans="1:11" x14ac:dyDescent="0.25">
      <c r="A1553" s="58">
        <v>3300091</v>
      </c>
      <c r="B1553" s="34">
        <v>33</v>
      </c>
      <c r="C1553" s="35" t="s">
        <v>75</v>
      </c>
      <c r="D1553" s="34">
        <v>795</v>
      </c>
      <c r="E1553" s="34">
        <v>9</v>
      </c>
      <c r="F1553" s="35" t="s">
        <v>76</v>
      </c>
      <c r="G1553" s="34">
        <v>32</v>
      </c>
      <c r="H1553" s="35" t="s">
        <v>77</v>
      </c>
      <c r="I1553" s="34">
        <v>5116</v>
      </c>
      <c r="J1553" s="46">
        <f t="shared" si="48"/>
        <v>371054.45140171226</v>
      </c>
      <c r="K1553" s="36">
        <f t="shared" si="49"/>
        <v>371055.31005572411</v>
      </c>
    </row>
    <row r="1554" spans="1:11" x14ac:dyDescent="0.25">
      <c r="A1554" s="58">
        <v>3300092</v>
      </c>
      <c r="B1554" s="34">
        <v>33</v>
      </c>
      <c r="C1554" s="35" t="s">
        <v>75</v>
      </c>
      <c r="D1554" s="34">
        <v>984</v>
      </c>
      <c r="E1554" s="34">
        <v>9</v>
      </c>
      <c r="F1554" s="35" t="s">
        <v>76</v>
      </c>
      <c r="G1554" s="34">
        <v>32</v>
      </c>
      <c r="H1554" s="35" t="s">
        <v>77</v>
      </c>
      <c r="I1554" s="34">
        <v>3732</v>
      </c>
      <c r="J1554" s="46">
        <f t="shared" si="48"/>
        <v>270656.01997649821</v>
      </c>
      <c r="K1554" s="36">
        <f t="shared" si="49"/>
        <v>270656.6462993371</v>
      </c>
    </row>
    <row r="1555" spans="1:11" x14ac:dyDescent="0.25">
      <c r="A1555" s="58">
        <v>3300093</v>
      </c>
      <c r="B1555" s="34">
        <v>33</v>
      </c>
      <c r="C1555" s="35" t="s">
        <v>75</v>
      </c>
      <c r="D1555" s="34">
        <v>969</v>
      </c>
      <c r="E1555" s="34">
        <v>9</v>
      </c>
      <c r="F1555" s="35" t="s">
        <v>76</v>
      </c>
      <c r="G1555" s="34">
        <v>32</v>
      </c>
      <c r="H1555" s="35" t="s">
        <v>77</v>
      </c>
      <c r="I1555" s="34">
        <v>4184</v>
      </c>
      <c r="J1555" s="46">
        <f t="shared" si="48"/>
        <v>303445.10307201609</v>
      </c>
      <c r="K1555" s="36">
        <f t="shared" si="49"/>
        <v>303445.80527179874</v>
      </c>
    </row>
    <row r="1556" spans="1:11" x14ac:dyDescent="0.25">
      <c r="A1556" s="58">
        <v>3300094</v>
      </c>
      <c r="B1556" s="34">
        <v>33</v>
      </c>
      <c r="C1556" s="35" t="s">
        <v>75</v>
      </c>
      <c r="D1556" s="34">
        <v>987</v>
      </c>
      <c r="E1556" s="34">
        <v>9</v>
      </c>
      <c r="F1556" s="35" t="s">
        <v>76</v>
      </c>
      <c r="G1556" s="34">
        <v>32</v>
      </c>
      <c r="H1556" s="35" t="s">
        <v>77</v>
      </c>
      <c r="I1556" s="34">
        <v>3091</v>
      </c>
      <c r="J1556" s="46">
        <f t="shared" si="48"/>
        <v>224156.45744502265</v>
      </c>
      <c r="K1556" s="36">
        <f t="shared" si="49"/>
        <v>224156.97616361163</v>
      </c>
    </row>
    <row r="1557" spans="1:11" x14ac:dyDescent="0.25">
      <c r="A1557" s="58">
        <v>3300095</v>
      </c>
      <c r="B1557" s="34">
        <v>33</v>
      </c>
      <c r="C1557" s="35" t="s">
        <v>75</v>
      </c>
      <c r="D1557" s="34">
        <v>666</v>
      </c>
      <c r="E1557" s="34">
        <v>9</v>
      </c>
      <c r="F1557" s="35" t="s">
        <v>76</v>
      </c>
      <c r="G1557" s="34">
        <v>32</v>
      </c>
      <c r="H1557" s="35" t="s">
        <v>77</v>
      </c>
      <c r="I1557" s="34">
        <v>4589</v>
      </c>
      <c r="J1557" s="46">
        <f t="shared" si="48"/>
        <v>332824.70186335401</v>
      </c>
      <c r="K1557" s="36">
        <f t="shared" si="49"/>
        <v>332825.47205022123</v>
      </c>
    </row>
    <row r="1558" spans="1:11" x14ac:dyDescent="0.25">
      <c r="A1558" s="58">
        <v>3300096</v>
      </c>
      <c r="B1558" s="34">
        <v>33</v>
      </c>
      <c r="C1558" s="35" t="s">
        <v>75</v>
      </c>
      <c r="D1558" s="34">
        <v>786</v>
      </c>
      <c r="E1558" s="34">
        <v>9</v>
      </c>
      <c r="F1558" s="35" t="s">
        <v>76</v>
      </c>
      <c r="G1558" s="34">
        <v>32</v>
      </c>
      <c r="H1558" s="35" t="s">
        <v>77</v>
      </c>
      <c r="I1558" s="34">
        <v>4373</v>
      </c>
      <c r="J1558" s="46">
        <f t="shared" si="48"/>
        <v>317155.58250797377</v>
      </c>
      <c r="K1558" s="36">
        <f t="shared" si="49"/>
        <v>317156.31643506256</v>
      </c>
    </row>
    <row r="1559" spans="1:11" x14ac:dyDescent="0.25">
      <c r="A1559" s="58">
        <v>3300097</v>
      </c>
      <c r="B1559" s="34">
        <v>33</v>
      </c>
      <c r="C1559" s="35" t="s">
        <v>75</v>
      </c>
      <c r="D1559" s="34">
        <v>630</v>
      </c>
      <c r="E1559" s="34">
        <v>9</v>
      </c>
      <c r="F1559" s="35" t="s">
        <v>76</v>
      </c>
      <c r="G1559" s="34">
        <v>50</v>
      </c>
      <c r="H1559" s="35" t="s">
        <v>42</v>
      </c>
      <c r="I1559" s="34">
        <v>5464</v>
      </c>
      <c r="J1559" s="46">
        <f t="shared" si="48"/>
        <v>396299.14369649149</v>
      </c>
      <c r="K1559" s="36">
        <f t="shared" si="49"/>
        <v>396300.06076903525</v>
      </c>
    </row>
    <row r="1560" spans="1:11" x14ac:dyDescent="0.25">
      <c r="A1560" s="58">
        <v>3300098</v>
      </c>
      <c r="B1560" s="34">
        <v>33</v>
      </c>
      <c r="C1560" s="35" t="s">
        <v>75</v>
      </c>
      <c r="D1560" s="34">
        <v>744</v>
      </c>
      <c r="E1560" s="34">
        <v>9</v>
      </c>
      <c r="F1560" s="35" t="s">
        <v>76</v>
      </c>
      <c r="G1560" s="34">
        <v>32</v>
      </c>
      <c r="H1560" s="35" t="s">
        <v>77</v>
      </c>
      <c r="I1560" s="34">
        <v>4740</v>
      </c>
      <c r="J1560" s="46">
        <f t="shared" si="48"/>
        <v>343778.57696827262</v>
      </c>
      <c r="K1560" s="36">
        <f t="shared" si="49"/>
        <v>343779.37250341085</v>
      </c>
    </row>
    <row r="1561" spans="1:11" x14ac:dyDescent="0.25">
      <c r="A1561" s="58">
        <v>3300099</v>
      </c>
      <c r="B1561" s="34">
        <v>33</v>
      </c>
      <c r="C1561" s="35" t="s">
        <v>75</v>
      </c>
      <c r="D1561" s="34">
        <v>606</v>
      </c>
      <c r="E1561" s="34">
        <v>9</v>
      </c>
      <c r="F1561" s="35" t="s">
        <v>76</v>
      </c>
      <c r="G1561" s="34">
        <v>32</v>
      </c>
      <c r="H1561" s="35" t="s">
        <v>77</v>
      </c>
      <c r="I1561" s="34">
        <v>4810</v>
      </c>
      <c r="J1561" s="46">
        <f t="shared" si="48"/>
        <v>348856.53231492359</v>
      </c>
      <c r="K1561" s="36">
        <f t="shared" si="49"/>
        <v>348857.33960091596</v>
      </c>
    </row>
    <row r="1562" spans="1:11" x14ac:dyDescent="0.25">
      <c r="A1562" s="58">
        <v>3300100</v>
      </c>
      <c r="B1562" s="34">
        <v>33</v>
      </c>
      <c r="C1562" s="35" t="s">
        <v>75</v>
      </c>
      <c r="D1562" s="34">
        <v>849</v>
      </c>
      <c r="E1562" s="34">
        <v>9</v>
      </c>
      <c r="F1562" s="35" t="s">
        <v>76</v>
      </c>
      <c r="G1562" s="34">
        <v>50</v>
      </c>
      <c r="H1562" s="35" t="s">
        <v>42</v>
      </c>
      <c r="I1562" s="34">
        <v>5158</v>
      </c>
      <c r="J1562" s="46">
        <f t="shared" si="48"/>
        <v>374101.22460970283</v>
      </c>
      <c r="K1562" s="36">
        <f t="shared" si="49"/>
        <v>374102.09031422716</v>
      </c>
    </row>
    <row r="1563" spans="1:11" x14ac:dyDescent="0.25">
      <c r="A1563" s="58">
        <v>3300101</v>
      </c>
      <c r="B1563" s="34">
        <v>33</v>
      </c>
      <c r="C1563" s="35" t="s">
        <v>75</v>
      </c>
      <c r="D1563" s="34">
        <v>516</v>
      </c>
      <c r="E1563" s="34">
        <v>9</v>
      </c>
      <c r="F1563" s="35" t="s">
        <v>76</v>
      </c>
      <c r="G1563" s="34">
        <v>50</v>
      </c>
      <c r="H1563" s="35" t="s">
        <v>42</v>
      </c>
      <c r="I1563" s="34">
        <v>5771</v>
      </c>
      <c r="J1563" s="46">
        <f t="shared" si="48"/>
        <v>418569.60500251804</v>
      </c>
      <c r="K1563" s="36">
        <f t="shared" si="49"/>
        <v>418570.57361095061</v>
      </c>
    </row>
    <row r="1564" spans="1:11" x14ac:dyDescent="0.25">
      <c r="A1564" s="58">
        <v>3300102</v>
      </c>
      <c r="B1564" s="34">
        <v>33</v>
      </c>
      <c r="C1564" s="35" t="s">
        <v>75</v>
      </c>
      <c r="D1564" s="34">
        <v>957</v>
      </c>
      <c r="E1564" s="34">
        <v>9</v>
      </c>
      <c r="F1564" s="35" t="s">
        <v>76</v>
      </c>
      <c r="G1564" s="34">
        <v>50</v>
      </c>
      <c r="H1564" s="35" t="s">
        <v>42</v>
      </c>
      <c r="I1564" s="34">
        <v>5519</v>
      </c>
      <c r="J1564" s="46">
        <f t="shared" si="48"/>
        <v>400288.9657545744</v>
      </c>
      <c r="K1564" s="36">
        <f t="shared" si="49"/>
        <v>400289.89205993211</v>
      </c>
    </row>
    <row r="1565" spans="1:11" x14ac:dyDescent="0.25">
      <c r="A1565" s="58">
        <v>3300103</v>
      </c>
      <c r="B1565" s="34">
        <v>33</v>
      </c>
      <c r="C1565" s="35" t="s">
        <v>75</v>
      </c>
      <c r="D1565" s="34">
        <v>801</v>
      </c>
      <c r="E1565" s="34">
        <v>9</v>
      </c>
      <c r="F1565" s="35" t="s">
        <v>76</v>
      </c>
      <c r="G1565" s="34">
        <v>50</v>
      </c>
      <c r="H1565" s="35" t="s">
        <v>42</v>
      </c>
      <c r="I1565" s="34">
        <v>5863</v>
      </c>
      <c r="J1565" s="46">
        <f t="shared" si="48"/>
        <v>425243.48917240219</v>
      </c>
      <c r="K1565" s="36">
        <f t="shared" si="49"/>
        <v>425244.47322481446</v>
      </c>
    </row>
    <row r="1566" spans="1:11" x14ac:dyDescent="0.25">
      <c r="A1566" s="58">
        <v>3400001</v>
      </c>
      <c r="B1566" s="34">
        <v>34</v>
      </c>
      <c r="C1566" s="35" t="s">
        <v>78</v>
      </c>
      <c r="D1566" s="34">
        <v>666</v>
      </c>
      <c r="E1566" s="34">
        <v>9</v>
      </c>
      <c r="F1566" s="35" t="s">
        <v>76</v>
      </c>
      <c r="G1566" s="34">
        <v>62</v>
      </c>
      <c r="H1566" s="35" t="s">
        <v>79</v>
      </c>
      <c r="I1566" s="34">
        <v>5165</v>
      </c>
      <c r="J1566" s="46">
        <f t="shared" si="48"/>
        <v>374609.02014436794</v>
      </c>
      <c r="K1566" s="36">
        <f t="shared" si="49"/>
        <v>374609.88702397764</v>
      </c>
    </row>
    <row r="1567" spans="1:11" x14ac:dyDescent="0.25">
      <c r="A1567" s="58">
        <v>3400002</v>
      </c>
      <c r="B1567" s="34">
        <v>34</v>
      </c>
      <c r="C1567" s="35" t="s">
        <v>78</v>
      </c>
      <c r="D1567" s="34">
        <v>558</v>
      </c>
      <c r="E1567" s="34">
        <v>9</v>
      </c>
      <c r="F1567" s="35" t="s">
        <v>76</v>
      </c>
      <c r="G1567" s="34">
        <v>50</v>
      </c>
      <c r="H1567" s="35" t="s">
        <v>42</v>
      </c>
      <c r="I1567" s="34">
        <v>5329</v>
      </c>
      <c r="J1567" s="46">
        <f t="shared" si="48"/>
        <v>386505.94409937883</v>
      </c>
      <c r="K1567" s="36">
        <f t="shared" si="49"/>
        <v>386506.83850956109</v>
      </c>
    </row>
    <row r="1568" spans="1:11" x14ac:dyDescent="0.25">
      <c r="A1568" s="58">
        <v>3400003</v>
      </c>
      <c r="B1568" s="34">
        <v>34</v>
      </c>
      <c r="C1568" s="35" t="s">
        <v>78</v>
      </c>
      <c r="D1568" s="34">
        <v>720</v>
      </c>
      <c r="E1568" s="34">
        <v>9</v>
      </c>
      <c r="F1568" s="35" t="s">
        <v>76</v>
      </c>
      <c r="G1568" s="34">
        <v>62</v>
      </c>
      <c r="H1568" s="35" t="s">
        <v>79</v>
      </c>
      <c r="I1568" s="34">
        <v>4200</v>
      </c>
      <c r="J1568" s="46">
        <f t="shared" si="48"/>
        <v>304605.77857982204</v>
      </c>
      <c r="K1568" s="36">
        <f t="shared" si="49"/>
        <v>304606.4834655142</v>
      </c>
    </row>
    <row r="1569" spans="1:11" x14ac:dyDescent="0.25">
      <c r="A1569" s="58">
        <v>3400004</v>
      </c>
      <c r="B1569" s="34">
        <v>34</v>
      </c>
      <c r="C1569" s="35" t="s">
        <v>78</v>
      </c>
      <c r="D1569" s="34">
        <v>675</v>
      </c>
      <c r="E1569" s="34">
        <v>9</v>
      </c>
      <c r="F1569" s="35" t="s">
        <v>76</v>
      </c>
      <c r="G1569" s="34">
        <v>62</v>
      </c>
      <c r="H1569" s="35" t="s">
        <v>79</v>
      </c>
      <c r="I1569" s="34">
        <v>3897</v>
      </c>
      <c r="J1569" s="46">
        <f t="shared" si="48"/>
        <v>282625.48615074699</v>
      </c>
      <c r="K1569" s="36">
        <f t="shared" si="49"/>
        <v>282626.14017202775</v>
      </c>
    </row>
    <row r="1570" spans="1:11" x14ac:dyDescent="0.25">
      <c r="A1570" s="58">
        <v>3400005</v>
      </c>
      <c r="B1570" s="34">
        <v>34</v>
      </c>
      <c r="C1570" s="35" t="s">
        <v>78</v>
      </c>
      <c r="D1570" s="34">
        <v>543</v>
      </c>
      <c r="E1570" s="34">
        <v>9</v>
      </c>
      <c r="F1570" s="35" t="s">
        <v>76</v>
      </c>
      <c r="G1570" s="34">
        <v>62</v>
      </c>
      <c r="H1570" s="35" t="s">
        <v>79</v>
      </c>
      <c r="I1570" s="34">
        <v>4057</v>
      </c>
      <c r="J1570" s="46">
        <f t="shared" si="48"/>
        <v>294232.24122880644</v>
      </c>
      <c r="K1570" s="36">
        <f t="shared" si="49"/>
        <v>294232.92210918228</v>
      </c>
    </row>
    <row r="1571" spans="1:11" x14ac:dyDescent="0.25">
      <c r="A1571" s="58">
        <v>3400006</v>
      </c>
      <c r="B1571" s="34">
        <v>34</v>
      </c>
      <c r="C1571" s="35" t="s">
        <v>78</v>
      </c>
      <c r="D1571" s="34">
        <v>624</v>
      </c>
      <c r="E1571" s="34">
        <v>9</v>
      </c>
      <c r="F1571" s="35" t="s">
        <v>76</v>
      </c>
      <c r="G1571" s="34">
        <v>62</v>
      </c>
      <c r="H1571" s="35" t="s">
        <v>79</v>
      </c>
      <c r="I1571" s="34">
        <v>1877</v>
      </c>
      <c r="J1571" s="46">
        <f t="shared" si="48"/>
        <v>136090.20329024675</v>
      </c>
      <c r="K1571" s="36">
        <f t="shared" si="49"/>
        <v>136090.51821545136</v>
      </c>
    </row>
    <row r="1572" spans="1:11" x14ac:dyDescent="0.25">
      <c r="A1572" s="58">
        <v>3400007</v>
      </c>
      <c r="B1572" s="34">
        <v>34</v>
      </c>
      <c r="C1572" s="35" t="s">
        <v>78</v>
      </c>
      <c r="D1572" s="34">
        <v>705</v>
      </c>
      <c r="E1572" s="34">
        <v>9</v>
      </c>
      <c r="F1572" s="35" t="s">
        <v>76</v>
      </c>
      <c r="G1572" s="34">
        <v>62</v>
      </c>
      <c r="H1572" s="35" t="s">
        <v>79</v>
      </c>
      <c r="I1572" s="34">
        <v>3027</v>
      </c>
      <c r="J1572" s="46">
        <f t="shared" si="48"/>
        <v>219513.75541379888</v>
      </c>
      <c r="K1572" s="36">
        <f t="shared" si="49"/>
        <v>219514.26338874979</v>
      </c>
    </row>
    <row r="1573" spans="1:11" x14ac:dyDescent="0.25">
      <c r="A1573" s="58">
        <v>3400008</v>
      </c>
      <c r="B1573" s="34">
        <v>34</v>
      </c>
      <c r="C1573" s="35" t="s">
        <v>78</v>
      </c>
      <c r="D1573" s="34">
        <v>711</v>
      </c>
      <c r="E1573" s="34">
        <v>9</v>
      </c>
      <c r="F1573" s="35" t="s">
        <v>76</v>
      </c>
      <c r="G1573" s="34">
        <v>62</v>
      </c>
      <c r="H1573" s="35" t="s">
        <v>79</v>
      </c>
      <c r="I1573" s="34">
        <v>2750</v>
      </c>
      <c r="J1573" s="46">
        <f t="shared" si="48"/>
        <v>199419.5606849085</v>
      </c>
      <c r="K1573" s="36">
        <f t="shared" si="49"/>
        <v>199420.02216005095</v>
      </c>
    </row>
    <row r="1574" spans="1:11" x14ac:dyDescent="0.25">
      <c r="A1574" s="58">
        <v>3400009</v>
      </c>
      <c r="B1574" s="34">
        <v>34</v>
      </c>
      <c r="C1574" s="35" t="s">
        <v>78</v>
      </c>
      <c r="D1574" s="34">
        <v>621</v>
      </c>
      <c r="E1574" s="34">
        <v>9</v>
      </c>
      <c r="F1574" s="35" t="s">
        <v>76</v>
      </c>
      <c r="G1574" s="34">
        <v>62</v>
      </c>
      <c r="H1574" s="35" t="s">
        <v>79</v>
      </c>
      <c r="I1574" s="34">
        <v>4066</v>
      </c>
      <c r="J1574" s="46">
        <f t="shared" si="48"/>
        <v>294885.12120194727</v>
      </c>
      <c r="K1574" s="36">
        <f t="shared" si="49"/>
        <v>294885.80359314726</v>
      </c>
    </row>
    <row r="1575" spans="1:11" x14ac:dyDescent="0.25">
      <c r="A1575" s="58">
        <v>3400010</v>
      </c>
      <c r="B1575" s="34">
        <v>34</v>
      </c>
      <c r="C1575" s="35" t="s">
        <v>78</v>
      </c>
      <c r="D1575" s="34">
        <v>867</v>
      </c>
      <c r="E1575" s="34">
        <v>9</v>
      </c>
      <c r="F1575" s="35" t="s">
        <v>76</v>
      </c>
      <c r="G1575" s="34">
        <v>62</v>
      </c>
      <c r="H1575" s="35" t="s">
        <v>79</v>
      </c>
      <c r="I1575" s="34">
        <v>3105</v>
      </c>
      <c r="J1575" s="46">
        <f t="shared" si="48"/>
        <v>225172.04851435285</v>
      </c>
      <c r="K1575" s="36">
        <f t="shared" si="49"/>
        <v>225172.56958311264</v>
      </c>
    </row>
    <row r="1576" spans="1:11" x14ac:dyDescent="0.25">
      <c r="A1576" s="58">
        <v>3400011</v>
      </c>
      <c r="B1576" s="34">
        <v>34</v>
      </c>
      <c r="C1576" s="35" t="s">
        <v>78</v>
      </c>
      <c r="D1576" s="34">
        <v>813</v>
      </c>
      <c r="E1576" s="34">
        <v>9</v>
      </c>
      <c r="F1576" s="35" t="s">
        <v>76</v>
      </c>
      <c r="G1576" s="34">
        <v>50</v>
      </c>
      <c r="H1576" s="35" t="s">
        <v>42</v>
      </c>
      <c r="I1576" s="34">
        <v>5321</v>
      </c>
      <c r="J1576" s="46">
        <f t="shared" si="48"/>
        <v>385925.60634547588</v>
      </c>
      <c r="K1576" s="36">
        <f t="shared" si="49"/>
        <v>385926.49941270339</v>
      </c>
    </row>
    <row r="1577" spans="1:11" x14ac:dyDescent="0.25">
      <c r="A1577" s="58">
        <v>3400012</v>
      </c>
      <c r="B1577" s="34">
        <v>34</v>
      </c>
      <c r="C1577" s="35" t="s">
        <v>78</v>
      </c>
      <c r="D1577" s="34">
        <v>597</v>
      </c>
      <c r="E1577" s="34">
        <v>9</v>
      </c>
      <c r="F1577" s="35" t="s">
        <v>76</v>
      </c>
      <c r="G1577" s="34">
        <v>62</v>
      </c>
      <c r="H1577" s="35" t="s">
        <v>79</v>
      </c>
      <c r="I1577" s="34">
        <v>5243</v>
      </c>
      <c r="J1577" s="46">
        <f t="shared" si="48"/>
        <v>380267.31324492191</v>
      </c>
      <c r="K1577" s="36">
        <f t="shared" si="49"/>
        <v>380268.19321834052</v>
      </c>
    </row>
    <row r="1578" spans="1:11" x14ac:dyDescent="0.25">
      <c r="A1578" s="58">
        <v>3400013</v>
      </c>
      <c r="B1578" s="34">
        <v>34</v>
      </c>
      <c r="C1578" s="35" t="s">
        <v>78</v>
      </c>
      <c r="D1578" s="34">
        <v>873</v>
      </c>
      <c r="E1578" s="34">
        <v>9</v>
      </c>
      <c r="F1578" s="35" t="s">
        <v>76</v>
      </c>
      <c r="G1578" s="34">
        <v>50</v>
      </c>
      <c r="H1578" s="35" t="s">
        <v>42</v>
      </c>
      <c r="I1578" s="34">
        <v>5905</v>
      </c>
      <c r="J1578" s="46">
        <f t="shared" si="48"/>
        <v>428290.26238039281</v>
      </c>
      <c r="K1578" s="36">
        <f t="shared" si="49"/>
        <v>428291.25348331756</v>
      </c>
    </row>
    <row r="1579" spans="1:11" x14ac:dyDescent="0.25">
      <c r="A1579" s="58">
        <v>3500001</v>
      </c>
      <c r="B1579" s="34">
        <v>35</v>
      </c>
      <c r="C1579" s="35" t="s">
        <v>80</v>
      </c>
      <c r="D1579" s="34">
        <v>549</v>
      </c>
      <c r="E1579" s="34">
        <v>9</v>
      </c>
      <c r="F1579" s="35" t="s">
        <v>76</v>
      </c>
      <c r="G1579" s="34">
        <v>32</v>
      </c>
      <c r="H1579" s="35" t="s">
        <v>77</v>
      </c>
      <c r="I1579" s="34">
        <v>5692</v>
      </c>
      <c r="J1579" s="46">
        <f t="shared" si="48"/>
        <v>412838.76968272618</v>
      </c>
      <c r="K1579" s="36">
        <f t="shared" si="49"/>
        <v>412839.72502948053</v>
      </c>
    </row>
    <row r="1580" spans="1:11" x14ac:dyDescent="0.25">
      <c r="A1580" s="58">
        <v>3500002</v>
      </c>
      <c r="B1580" s="34">
        <v>35</v>
      </c>
      <c r="C1580" s="35" t="s">
        <v>80</v>
      </c>
      <c r="D1580" s="34">
        <v>510</v>
      </c>
      <c r="E1580" s="34">
        <v>9</v>
      </c>
      <c r="F1580" s="35" t="s">
        <v>76</v>
      </c>
      <c r="G1580" s="34">
        <v>32</v>
      </c>
      <c r="H1580" s="35" t="s">
        <v>77</v>
      </c>
      <c r="I1580" s="34">
        <v>5643</v>
      </c>
      <c r="J1580" s="46">
        <f t="shared" si="48"/>
        <v>409284.2009400705</v>
      </c>
      <c r="K1580" s="36">
        <f t="shared" si="49"/>
        <v>409285.14806122694</v>
      </c>
    </row>
    <row r="1581" spans="1:11" x14ac:dyDescent="0.25">
      <c r="A1581" s="58">
        <v>3500003</v>
      </c>
      <c r="B1581" s="34">
        <v>35</v>
      </c>
      <c r="C1581" s="35" t="s">
        <v>80</v>
      </c>
      <c r="D1581" s="34">
        <v>627</v>
      </c>
      <c r="E1581" s="34">
        <v>9</v>
      </c>
      <c r="F1581" s="35" t="s">
        <v>76</v>
      </c>
      <c r="G1581" s="34">
        <v>32</v>
      </c>
      <c r="H1581" s="35" t="s">
        <v>77</v>
      </c>
      <c r="I1581" s="34">
        <v>5730</v>
      </c>
      <c r="J1581" s="46">
        <f t="shared" si="48"/>
        <v>415595.37401376531</v>
      </c>
      <c r="K1581" s="36">
        <f t="shared" si="49"/>
        <v>415596.33573955472</v>
      </c>
    </row>
    <row r="1582" spans="1:11" x14ac:dyDescent="0.25">
      <c r="A1582" s="58">
        <v>3500004</v>
      </c>
      <c r="B1582" s="34">
        <v>35</v>
      </c>
      <c r="C1582" s="35" t="s">
        <v>80</v>
      </c>
      <c r="D1582" s="34">
        <v>627</v>
      </c>
      <c r="E1582" s="34">
        <v>9</v>
      </c>
      <c r="F1582" s="35" t="s">
        <v>76</v>
      </c>
      <c r="G1582" s="34">
        <v>32</v>
      </c>
      <c r="H1582" s="35" t="s">
        <v>77</v>
      </c>
      <c r="I1582" s="34">
        <v>5269</v>
      </c>
      <c r="J1582" s="46">
        <f t="shared" si="48"/>
        <v>382153.41094510659</v>
      </c>
      <c r="K1582" s="36">
        <f t="shared" si="49"/>
        <v>382154.29528312816</v>
      </c>
    </row>
    <row r="1583" spans="1:11" x14ac:dyDescent="0.25">
      <c r="A1583" s="58">
        <v>3500005</v>
      </c>
      <c r="B1583" s="34">
        <v>35</v>
      </c>
      <c r="C1583" s="35" t="s">
        <v>80</v>
      </c>
      <c r="D1583" s="34">
        <v>714</v>
      </c>
      <c r="E1583" s="34">
        <v>9</v>
      </c>
      <c r="F1583" s="35" t="s">
        <v>76</v>
      </c>
      <c r="G1583" s="34">
        <v>32</v>
      </c>
      <c r="H1583" s="35" t="s">
        <v>77</v>
      </c>
      <c r="I1583" s="34">
        <v>5397</v>
      </c>
      <c r="J1583" s="46">
        <f t="shared" si="48"/>
        <v>391438.81500755413</v>
      </c>
      <c r="K1583" s="36">
        <f t="shared" si="49"/>
        <v>391439.72083285177</v>
      </c>
    </row>
    <row r="1584" spans="1:11" x14ac:dyDescent="0.25">
      <c r="A1584" s="58">
        <v>3500006</v>
      </c>
      <c r="B1584" s="34">
        <v>35</v>
      </c>
      <c r="C1584" s="35" t="s">
        <v>80</v>
      </c>
      <c r="D1584" s="34">
        <v>543</v>
      </c>
      <c r="E1584" s="34">
        <v>9</v>
      </c>
      <c r="F1584" s="35" t="s">
        <v>76</v>
      </c>
      <c r="G1584" s="34">
        <v>32</v>
      </c>
      <c r="H1584" s="35" t="s">
        <v>77</v>
      </c>
      <c r="I1584" s="34">
        <v>5720</v>
      </c>
      <c r="J1584" s="46">
        <f t="shared" si="48"/>
        <v>414869.95182138658</v>
      </c>
      <c r="K1584" s="36">
        <f t="shared" si="49"/>
        <v>414870.91186848254</v>
      </c>
    </row>
    <row r="1585" spans="1:11" x14ac:dyDescent="0.25">
      <c r="A1585" s="58">
        <v>3500007</v>
      </c>
      <c r="B1585" s="34">
        <v>35</v>
      </c>
      <c r="C1585" s="35" t="s">
        <v>80</v>
      </c>
      <c r="D1585" s="34">
        <v>639</v>
      </c>
      <c r="E1585" s="34">
        <v>9</v>
      </c>
      <c r="F1585" s="35" t="s">
        <v>76</v>
      </c>
      <c r="G1585" s="34">
        <v>62</v>
      </c>
      <c r="H1585" s="35" t="s">
        <v>79</v>
      </c>
      <c r="I1585" s="34">
        <v>5673</v>
      </c>
      <c r="J1585" s="46">
        <f t="shared" si="48"/>
        <v>411460.46751720662</v>
      </c>
      <c r="K1585" s="36">
        <f t="shared" si="49"/>
        <v>411461.41967444343</v>
      </c>
    </row>
    <row r="1586" spans="1:11" x14ac:dyDescent="0.25">
      <c r="A1586" s="58">
        <v>3500008</v>
      </c>
      <c r="B1586" s="34">
        <v>35</v>
      </c>
      <c r="C1586" s="35" t="s">
        <v>80</v>
      </c>
      <c r="D1586" s="34">
        <v>753</v>
      </c>
      <c r="E1586" s="34">
        <v>9</v>
      </c>
      <c r="F1586" s="35" t="s">
        <v>76</v>
      </c>
      <c r="G1586" s="34">
        <v>62</v>
      </c>
      <c r="H1586" s="35" t="s">
        <v>79</v>
      </c>
      <c r="I1586" s="34">
        <v>5618</v>
      </c>
      <c r="J1586" s="46">
        <f t="shared" si="48"/>
        <v>407470.64545912371</v>
      </c>
      <c r="K1586" s="36">
        <f t="shared" si="49"/>
        <v>407471.58838354656</v>
      </c>
    </row>
    <row r="1587" spans="1:11" x14ac:dyDescent="0.25">
      <c r="A1587" s="58">
        <v>3500009</v>
      </c>
      <c r="B1587" s="34">
        <v>35</v>
      </c>
      <c r="C1587" s="35" t="s">
        <v>80</v>
      </c>
      <c r="D1587" s="34">
        <v>957</v>
      </c>
      <c r="E1587" s="34">
        <v>9</v>
      </c>
      <c r="F1587" s="35" t="s">
        <v>76</v>
      </c>
      <c r="G1587" s="34">
        <v>62</v>
      </c>
      <c r="H1587" s="35" t="s">
        <v>79</v>
      </c>
      <c r="I1587" s="34">
        <v>4820</v>
      </c>
      <c r="J1587" s="46">
        <f t="shared" si="48"/>
        <v>349581.95450730232</v>
      </c>
      <c r="K1587" s="36">
        <f t="shared" si="49"/>
        <v>349582.76347198815</v>
      </c>
    </row>
    <row r="1588" spans="1:11" x14ac:dyDescent="0.25">
      <c r="A1588" s="58">
        <v>3500010</v>
      </c>
      <c r="B1588" s="34">
        <v>35</v>
      </c>
      <c r="C1588" s="35" t="s">
        <v>80</v>
      </c>
      <c r="D1588" s="34">
        <v>675</v>
      </c>
      <c r="E1588" s="34">
        <v>9</v>
      </c>
      <c r="F1588" s="35" t="s">
        <v>76</v>
      </c>
      <c r="G1588" s="34">
        <v>62</v>
      </c>
      <c r="H1588" s="35" t="s">
        <v>79</v>
      </c>
      <c r="I1588" s="34">
        <v>5441</v>
      </c>
      <c r="J1588" s="46">
        <f t="shared" si="48"/>
        <v>394630.67265402048</v>
      </c>
      <c r="K1588" s="36">
        <f t="shared" si="49"/>
        <v>394631.5858655693</v>
      </c>
    </row>
    <row r="1589" spans="1:11" x14ac:dyDescent="0.25">
      <c r="A1589" s="58">
        <v>3500011</v>
      </c>
      <c r="B1589" s="34">
        <v>35</v>
      </c>
      <c r="C1589" s="35" t="s">
        <v>80</v>
      </c>
      <c r="D1589" s="34">
        <v>582</v>
      </c>
      <c r="E1589" s="34">
        <v>9</v>
      </c>
      <c r="F1589" s="35" t="s">
        <v>76</v>
      </c>
      <c r="G1589" s="34">
        <v>62</v>
      </c>
      <c r="H1589" s="35" t="s">
        <v>79</v>
      </c>
      <c r="I1589" s="34">
        <v>5325</v>
      </c>
      <c r="J1589" s="46">
        <f t="shared" si="48"/>
        <v>386215.77522242739</v>
      </c>
      <c r="K1589" s="36">
        <f t="shared" si="49"/>
        <v>386216.66896113224</v>
      </c>
    </row>
    <row r="1590" spans="1:11" x14ac:dyDescent="0.25">
      <c r="A1590" s="58">
        <v>3500012</v>
      </c>
      <c r="B1590" s="34">
        <v>35</v>
      </c>
      <c r="C1590" s="35" t="s">
        <v>80</v>
      </c>
      <c r="D1590" s="34">
        <v>591</v>
      </c>
      <c r="E1590" s="34">
        <v>9</v>
      </c>
      <c r="F1590" s="35" t="s">
        <v>76</v>
      </c>
      <c r="G1590" s="34">
        <v>62</v>
      </c>
      <c r="H1590" s="35" t="s">
        <v>79</v>
      </c>
      <c r="I1590" s="34">
        <v>5133</v>
      </c>
      <c r="J1590" s="46">
        <f t="shared" si="48"/>
        <v>372287.66912875604</v>
      </c>
      <c r="K1590" s="36">
        <f t="shared" si="49"/>
        <v>372288.53063654673</v>
      </c>
    </row>
    <row r="1591" spans="1:11" x14ac:dyDescent="0.25">
      <c r="A1591" s="58">
        <v>3500013</v>
      </c>
      <c r="B1591" s="34">
        <v>35</v>
      </c>
      <c r="C1591" s="35" t="s">
        <v>80</v>
      </c>
      <c r="D1591" s="34">
        <v>555</v>
      </c>
      <c r="E1591" s="34">
        <v>9</v>
      </c>
      <c r="F1591" s="35" t="s">
        <v>76</v>
      </c>
      <c r="G1591" s="34">
        <v>62</v>
      </c>
      <c r="H1591" s="35" t="s">
        <v>79</v>
      </c>
      <c r="I1591" s="34">
        <v>5351</v>
      </c>
      <c r="J1591" s="46">
        <f t="shared" si="48"/>
        <v>388101.872922612</v>
      </c>
      <c r="K1591" s="36">
        <f t="shared" si="49"/>
        <v>388102.77102591982</v>
      </c>
    </row>
    <row r="1592" spans="1:11" x14ac:dyDescent="0.25">
      <c r="A1592" s="58">
        <v>3500014</v>
      </c>
      <c r="B1592" s="34">
        <v>35</v>
      </c>
      <c r="C1592" s="35" t="s">
        <v>80</v>
      </c>
      <c r="D1592" s="34">
        <v>690</v>
      </c>
      <c r="E1592" s="34">
        <v>9</v>
      </c>
      <c r="F1592" s="35" t="s">
        <v>76</v>
      </c>
      <c r="G1592" s="34">
        <v>62</v>
      </c>
      <c r="H1592" s="35" t="s">
        <v>79</v>
      </c>
      <c r="I1592" s="34">
        <v>3829</v>
      </c>
      <c r="J1592" s="46">
        <f t="shared" si="48"/>
        <v>277692.61524257174</v>
      </c>
      <c r="K1592" s="36">
        <f t="shared" si="49"/>
        <v>277693.25784873706</v>
      </c>
    </row>
    <row r="1593" spans="1:11" x14ac:dyDescent="0.25">
      <c r="A1593" s="58">
        <v>3500015</v>
      </c>
      <c r="B1593" s="34">
        <v>35</v>
      </c>
      <c r="C1593" s="35" t="s">
        <v>80</v>
      </c>
      <c r="D1593" s="34">
        <v>528</v>
      </c>
      <c r="E1593" s="34">
        <v>9</v>
      </c>
      <c r="F1593" s="35" t="s">
        <v>76</v>
      </c>
      <c r="G1593" s="34">
        <v>62</v>
      </c>
      <c r="H1593" s="35" t="s">
        <v>79</v>
      </c>
      <c r="I1593" s="34">
        <v>4465</v>
      </c>
      <c r="J1593" s="46">
        <f t="shared" si="48"/>
        <v>323829.46667785797</v>
      </c>
      <c r="K1593" s="36">
        <f t="shared" si="49"/>
        <v>323830.21604892646</v>
      </c>
    </row>
    <row r="1594" spans="1:11" x14ac:dyDescent="0.25">
      <c r="A1594" s="58">
        <v>3500016</v>
      </c>
      <c r="B1594" s="34">
        <v>35</v>
      </c>
      <c r="C1594" s="35" t="s">
        <v>80</v>
      </c>
      <c r="D1594" s="34">
        <v>660</v>
      </c>
      <c r="E1594" s="34">
        <v>9</v>
      </c>
      <c r="F1594" s="35" t="s">
        <v>76</v>
      </c>
      <c r="G1594" s="34">
        <v>62</v>
      </c>
      <c r="H1594" s="35" t="s">
        <v>79</v>
      </c>
      <c r="I1594" s="34">
        <v>2549</v>
      </c>
      <c r="J1594" s="46">
        <f t="shared" si="48"/>
        <v>184838.57461809635</v>
      </c>
      <c r="K1594" s="36">
        <f t="shared" si="49"/>
        <v>184839.00235150053</v>
      </c>
    </row>
    <row r="1595" spans="1:11" x14ac:dyDescent="0.25">
      <c r="A1595" s="58">
        <v>3500017</v>
      </c>
      <c r="B1595" s="34">
        <v>35</v>
      </c>
      <c r="C1595" s="35" t="s">
        <v>80</v>
      </c>
      <c r="D1595" s="34">
        <v>690</v>
      </c>
      <c r="E1595" s="34">
        <v>9</v>
      </c>
      <c r="F1595" s="35" t="s">
        <v>76</v>
      </c>
      <c r="G1595" s="34">
        <v>62</v>
      </c>
      <c r="H1595" s="35" t="s">
        <v>79</v>
      </c>
      <c r="I1595" s="34">
        <v>628</v>
      </c>
      <c r="J1595" s="46">
        <f t="shared" si="48"/>
        <v>45484.971462145375</v>
      </c>
      <c r="K1595" s="36">
        <f t="shared" si="49"/>
        <v>45485.076718538541</v>
      </c>
    </row>
    <row r="1596" spans="1:11" x14ac:dyDescent="0.25">
      <c r="A1596" s="58">
        <v>3500018</v>
      </c>
      <c r="B1596" s="34">
        <v>35</v>
      </c>
      <c r="C1596" s="35" t="s">
        <v>80</v>
      </c>
      <c r="D1596" s="34">
        <v>891</v>
      </c>
      <c r="E1596" s="34">
        <v>9</v>
      </c>
      <c r="F1596" s="35" t="s">
        <v>76</v>
      </c>
      <c r="G1596" s="34">
        <v>62</v>
      </c>
      <c r="H1596" s="35" t="s">
        <v>79</v>
      </c>
      <c r="I1596" s="34">
        <v>4422</v>
      </c>
      <c r="J1596" s="46">
        <f t="shared" si="48"/>
        <v>320710.15125062951</v>
      </c>
      <c r="K1596" s="36">
        <f t="shared" si="49"/>
        <v>320710.89340331615</v>
      </c>
    </row>
    <row r="1597" spans="1:11" x14ac:dyDescent="0.25">
      <c r="A1597" s="58">
        <v>3500019</v>
      </c>
      <c r="B1597" s="34">
        <v>35</v>
      </c>
      <c r="C1597" s="35" t="s">
        <v>80</v>
      </c>
      <c r="D1597" s="34">
        <v>822</v>
      </c>
      <c r="E1597" s="34">
        <v>9</v>
      </c>
      <c r="F1597" s="35" t="s">
        <v>76</v>
      </c>
      <c r="G1597" s="34">
        <v>62</v>
      </c>
      <c r="H1597" s="35" t="s">
        <v>79</v>
      </c>
      <c r="I1597" s="34">
        <v>1216</v>
      </c>
      <c r="J1597" s="46">
        <f t="shared" si="48"/>
        <v>88139.796374013764</v>
      </c>
      <c r="K1597" s="36">
        <f t="shared" si="49"/>
        <v>88140.000337581572</v>
      </c>
    </row>
    <row r="1598" spans="1:11" x14ac:dyDescent="0.25">
      <c r="A1598" s="58">
        <v>3500020</v>
      </c>
      <c r="B1598" s="34">
        <v>35</v>
      </c>
      <c r="C1598" s="35" t="s">
        <v>80</v>
      </c>
      <c r="D1598" s="34">
        <v>591</v>
      </c>
      <c r="E1598" s="34">
        <v>9</v>
      </c>
      <c r="F1598" s="35" t="s">
        <v>76</v>
      </c>
      <c r="G1598" s="34">
        <v>62</v>
      </c>
      <c r="H1598" s="35" t="s">
        <v>79</v>
      </c>
      <c r="I1598" s="34">
        <v>484</v>
      </c>
      <c r="J1598" s="46">
        <f t="shared" si="48"/>
        <v>35038.891891891886</v>
      </c>
      <c r="K1598" s="36">
        <f t="shared" si="49"/>
        <v>35038.97297509943</v>
      </c>
    </row>
    <row r="1599" spans="1:11" x14ac:dyDescent="0.25">
      <c r="A1599" s="58">
        <v>3500021</v>
      </c>
      <c r="B1599" s="34">
        <v>35</v>
      </c>
      <c r="C1599" s="35" t="s">
        <v>80</v>
      </c>
      <c r="D1599" s="34">
        <v>684</v>
      </c>
      <c r="E1599" s="34">
        <v>9</v>
      </c>
      <c r="F1599" s="35" t="s">
        <v>76</v>
      </c>
      <c r="G1599" s="34">
        <v>62</v>
      </c>
      <c r="H1599" s="35" t="s">
        <v>79</v>
      </c>
      <c r="I1599" s="34">
        <v>2214</v>
      </c>
      <c r="J1599" s="46">
        <f t="shared" si="48"/>
        <v>160536.93117340942</v>
      </c>
      <c r="K1599" s="36">
        <f t="shared" si="49"/>
        <v>160537.30267058316</v>
      </c>
    </row>
    <row r="1600" spans="1:11" x14ac:dyDescent="0.25">
      <c r="A1600" s="58">
        <v>3500022</v>
      </c>
      <c r="B1600" s="34">
        <v>35</v>
      </c>
      <c r="C1600" s="35" t="s">
        <v>80</v>
      </c>
      <c r="D1600" s="34">
        <v>786</v>
      </c>
      <c r="E1600" s="34">
        <v>9</v>
      </c>
      <c r="F1600" s="35" t="s">
        <v>76</v>
      </c>
      <c r="G1600" s="34">
        <v>62</v>
      </c>
      <c r="H1600" s="35" t="s">
        <v>79</v>
      </c>
      <c r="I1600" s="34">
        <v>349</v>
      </c>
      <c r="J1600" s="46">
        <f t="shared" si="48"/>
        <v>25245.692294779248</v>
      </c>
      <c r="K1600" s="36">
        <f t="shared" si="49"/>
        <v>25245.750715625269</v>
      </c>
    </row>
    <row r="1601" spans="1:11" x14ac:dyDescent="0.25">
      <c r="A1601" s="58">
        <v>3500023</v>
      </c>
      <c r="B1601" s="34">
        <v>35</v>
      </c>
      <c r="C1601" s="35" t="s">
        <v>80</v>
      </c>
      <c r="D1601" s="34">
        <v>786</v>
      </c>
      <c r="E1601" s="34">
        <v>9</v>
      </c>
      <c r="F1601" s="35" t="s">
        <v>76</v>
      </c>
      <c r="G1601" s="34">
        <v>62</v>
      </c>
      <c r="H1601" s="35" t="s">
        <v>79</v>
      </c>
      <c r="I1601" s="34">
        <v>1405</v>
      </c>
      <c r="J1601" s="46">
        <f t="shared" si="48"/>
        <v>101850.27580997146</v>
      </c>
      <c r="K1601" s="36">
        <f t="shared" si="49"/>
        <v>101850.5115008454</v>
      </c>
    </row>
    <row r="1602" spans="1:11" x14ac:dyDescent="0.25">
      <c r="A1602" s="58">
        <v>3500024</v>
      </c>
      <c r="B1602" s="34">
        <v>35</v>
      </c>
      <c r="C1602" s="35" t="s">
        <v>80</v>
      </c>
      <c r="D1602" s="34">
        <v>564</v>
      </c>
      <c r="E1602" s="34">
        <v>9</v>
      </c>
      <c r="F1602" s="35" t="s">
        <v>76</v>
      </c>
      <c r="G1602" s="34">
        <v>62</v>
      </c>
      <c r="H1602" s="35" t="s">
        <v>79</v>
      </c>
      <c r="I1602" s="34">
        <v>403</v>
      </c>
      <c r="J1602" s="46">
        <f t="shared" si="48"/>
        <v>29162.972133624306</v>
      </c>
      <c r="K1602" s="36">
        <f t="shared" si="49"/>
        <v>29163.039619414936</v>
      </c>
    </row>
    <row r="1603" spans="1:11" x14ac:dyDescent="0.25">
      <c r="A1603" s="58">
        <v>3500025</v>
      </c>
      <c r="B1603" s="34">
        <v>35</v>
      </c>
      <c r="C1603" s="35" t="s">
        <v>80</v>
      </c>
      <c r="D1603" s="34">
        <v>720</v>
      </c>
      <c r="E1603" s="34">
        <v>9</v>
      </c>
      <c r="F1603" s="35" t="s">
        <v>76</v>
      </c>
      <c r="G1603" s="34">
        <v>62</v>
      </c>
      <c r="H1603" s="35" t="s">
        <v>79</v>
      </c>
      <c r="I1603" s="34">
        <v>437</v>
      </c>
      <c r="J1603" s="46">
        <f t="shared" ref="J1603:J1666" si="50">(1+(I1603-1)*((432135-1)/(5958-1)))</f>
        <v>31629.407587711932</v>
      </c>
      <c r="K1603" s="36">
        <f t="shared" ref="K1603:K1666" si="51">J1603+(J1603/432135)</f>
        <v>31629.48078106028</v>
      </c>
    </row>
    <row r="1604" spans="1:11" x14ac:dyDescent="0.25">
      <c r="A1604" s="58">
        <v>3500026</v>
      </c>
      <c r="B1604" s="34">
        <v>35</v>
      </c>
      <c r="C1604" s="35" t="s">
        <v>80</v>
      </c>
      <c r="D1604" s="34">
        <v>678</v>
      </c>
      <c r="E1604" s="34">
        <v>9</v>
      </c>
      <c r="F1604" s="35" t="s">
        <v>76</v>
      </c>
      <c r="G1604" s="34">
        <v>62</v>
      </c>
      <c r="H1604" s="35" t="s">
        <v>79</v>
      </c>
      <c r="I1604" s="34">
        <v>1860</v>
      </c>
      <c r="J1604" s="46">
        <f t="shared" si="50"/>
        <v>134856.98556320294</v>
      </c>
      <c r="K1604" s="36">
        <f t="shared" si="51"/>
        <v>134857.29763462869</v>
      </c>
    </row>
    <row r="1605" spans="1:11" x14ac:dyDescent="0.25">
      <c r="A1605" s="58">
        <v>3500027</v>
      </c>
      <c r="B1605" s="34">
        <v>35</v>
      </c>
      <c r="C1605" s="35" t="s">
        <v>80</v>
      </c>
      <c r="D1605" s="34">
        <v>564</v>
      </c>
      <c r="E1605" s="34">
        <v>9</v>
      </c>
      <c r="F1605" s="35" t="s">
        <v>76</v>
      </c>
      <c r="G1605" s="34">
        <v>62</v>
      </c>
      <c r="H1605" s="35" t="s">
        <v>79</v>
      </c>
      <c r="I1605" s="34">
        <v>1207</v>
      </c>
      <c r="J1605" s="46">
        <f t="shared" si="50"/>
        <v>87486.916400872913</v>
      </c>
      <c r="K1605" s="36">
        <f t="shared" si="51"/>
        <v>87487.118853616616</v>
      </c>
    </row>
    <row r="1606" spans="1:11" x14ac:dyDescent="0.25">
      <c r="A1606" s="58">
        <v>3500028</v>
      </c>
      <c r="B1606" s="34">
        <v>35</v>
      </c>
      <c r="C1606" s="35" t="s">
        <v>80</v>
      </c>
      <c r="D1606" s="34">
        <v>858</v>
      </c>
      <c r="E1606" s="34">
        <v>9</v>
      </c>
      <c r="F1606" s="35" t="s">
        <v>76</v>
      </c>
      <c r="G1606" s="34">
        <v>62</v>
      </c>
      <c r="H1606" s="35" t="s">
        <v>79</v>
      </c>
      <c r="I1606" s="34">
        <v>1407</v>
      </c>
      <c r="J1606" s="46">
        <f t="shared" si="50"/>
        <v>101995.36024844719</v>
      </c>
      <c r="K1606" s="36">
        <f t="shared" si="51"/>
        <v>101995.59627505983</v>
      </c>
    </row>
    <row r="1607" spans="1:11" x14ac:dyDescent="0.25">
      <c r="A1607" s="58">
        <v>3500029</v>
      </c>
      <c r="B1607" s="34">
        <v>35</v>
      </c>
      <c r="C1607" s="35" t="s">
        <v>80</v>
      </c>
      <c r="D1607" s="34">
        <v>603</v>
      </c>
      <c r="E1607" s="34">
        <v>9</v>
      </c>
      <c r="F1607" s="35" t="s">
        <v>76</v>
      </c>
      <c r="G1607" s="34">
        <v>62</v>
      </c>
      <c r="H1607" s="35" t="s">
        <v>79</v>
      </c>
      <c r="I1607" s="34">
        <v>4832</v>
      </c>
      <c r="J1607" s="46">
        <f t="shared" si="50"/>
        <v>350452.46113815677</v>
      </c>
      <c r="K1607" s="36">
        <f t="shared" si="51"/>
        <v>350453.2721172747</v>
      </c>
    </row>
    <row r="1608" spans="1:11" x14ac:dyDescent="0.25">
      <c r="A1608" s="58">
        <v>3500030</v>
      </c>
      <c r="B1608" s="34">
        <v>35</v>
      </c>
      <c r="C1608" s="35" t="s">
        <v>80</v>
      </c>
      <c r="D1608" s="34">
        <v>720</v>
      </c>
      <c r="E1608" s="34">
        <v>9</v>
      </c>
      <c r="F1608" s="35" t="s">
        <v>76</v>
      </c>
      <c r="G1608" s="34">
        <v>62</v>
      </c>
      <c r="H1608" s="35" t="s">
        <v>79</v>
      </c>
      <c r="I1608" s="34">
        <v>4257</v>
      </c>
      <c r="J1608" s="46">
        <f t="shared" si="50"/>
        <v>308740.68507638073</v>
      </c>
      <c r="K1608" s="36">
        <f t="shared" si="51"/>
        <v>308741.39953062555</v>
      </c>
    </row>
    <row r="1609" spans="1:11" x14ac:dyDescent="0.25">
      <c r="A1609" s="58">
        <v>3500031</v>
      </c>
      <c r="B1609" s="34">
        <v>35</v>
      </c>
      <c r="C1609" s="35" t="s">
        <v>80</v>
      </c>
      <c r="D1609" s="34">
        <v>714</v>
      </c>
      <c r="E1609" s="34">
        <v>9</v>
      </c>
      <c r="F1609" s="35" t="s">
        <v>76</v>
      </c>
      <c r="G1609" s="34">
        <v>62</v>
      </c>
      <c r="H1609" s="35" t="s">
        <v>79</v>
      </c>
      <c r="I1609" s="34">
        <v>4957</v>
      </c>
      <c r="J1609" s="46">
        <f t="shared" si="50"/>
        <v>359520.2385428907</v>
      </c>
      <c r="K1609" s="36">
        <f t="shared" si="51"/>
        <v>359521.07050567673</v>
      </c>
    </row>
    <row r="1610" spans="1:11" x14ac:dyDescent="0.25">
      <c r="A1610" s="58">
        <v>3500032</v>
      </c>
      <c r="B1610" s="34">
        <v>35</v>
      </c>
      <c r="C1610" s="35" t="s">
        <v>80</v>
      </c>
      <c r="D1610" s="34">
        <v>648</v>
      </c>
      <c r="E1610" s="34">
        <v>9</v>
      </c>
      <c r="F1610" s="35" t="s">
        <v>76</v>
      </c>
      <c r="G1610" s="34">
        <v>62</v>
      </c>
      <c r="H1610" s="35" t="s">
        <v>79</v>
      </c>
      <c r="I1610" s="34">
        <v>4984</v>
      </c>
      <c r="J1610" s="46">
        <f t="shared" si="50"/>
        <v>361478.87846231321</v>
      </c>
      <c r="K1610" s="36">
        <f t="shared" si="51"/>
        <v>361479.71495757153</v>
      </c>
    </row>
    <row r="1611" spans="1:11" x14ac:dyDescent="0.25">
      <c r="A1611" s="58">
        <v>3500033</v>
      </c>
      <c r="B1611" s="34">
        <v>35</v>
      </c>
      <c r="C1611" s="35" t="s">
        <v>80</v>
      </c>
      <c r="D1611" s="34">
        <v>729</v>
      </c>
      <c r="E1611" s="34">
        <v>9</v>
      </c>
      <c r="F1611" s="35" t="s">
        <v>76</v>
      </c>
      <c r="G1611" s="34">
        <v>62</v>
      </c>
      <c r="H1611" s="35" t="s">
        <v>79</v>
      </c>
      <c r="I1611" s="34">
        <v>5383</v>
      </c>
      <c r="J1611" s="46">
        <f t="shared" si="50"/>
        <v>390423.22393822391</v>
      </c>
      <c r="K1611" s="36">
        <f t="shared" si="51"/>
        <v>390424.12741335074</v>
      </c>
    </row>
    <row r="1612" spans="1:11" x14ac:dyDescent="0.25">
      <c r="A1612" s="58">
        <v>3500034</v>
      </c>
      <c r="B1612" s="34">
        <v>35</v>
      </c>
      <c r="C1612" s="35" t="s">
        <v>80</v>
      </c>
      <c r="D1612" s="34">
        <v>573</v>
      </c>
      <c r="E1612" s="34">
        <v>9</v>
      </c>
      <c r="F1612" s="35" t="s">
        <v>76</v>
      </c>
      <c r="G1612" s="34">
        <v>62</v>
      </c>
      <c r="H1612" s="35" t="s">
        <v>79</v>
      </c>
      <c r="I1612" s="34">
        <v>5348</v>
      </c>
      <c r="J1612" s="46">
        <f t="shared" si="50"/>
        <v>387884.24626489839</v>
      </c>
      <c r="K1612" s="36">
        <f t="shared" si="51"/>
        <v>387885.14386459818</v>
      </c>
    </row>
    <row r="1613" spans="1:11" x14ac:dyDescent="0.25">
      <c r="A1613" s="58">
        <v>3500035</v>
      </c>
      <c r="B1613" s="34">
        <v>35</v>
      </c>
      <c r="C1613" s="35" t="s">
        <v>80</v>
      </c>
      <c r="D1613" s="34">
        <v>534</v>
      </c>
      <c r="E1613" s="34">
        <v>9</v>
      </c>
      <c r="F1613" s="35" t="s">
        <v>76</v>
      </c>
      <c r="G1613" s="34">
        <v>62</v>
      </c>
      <c r="H1613" s="35" t="s">
        <v>79</v>
      </c>
      <c r="I1613" s="34">
        <v>5416</v>
      </c>
      <c r="J1613" s="46">
        <f t="shared" si="50"/>
        <v>392817.1171730737</v>
      </c>
      <c r="K1613" s="36">
        <f t="shared" si="51"/>
        <v>392818.02618788893</v>
      </c>
    </row>
    <row r="1614" spans="1:11" x14ac:dyDescent="0.25">
      <c r="A1614" s="58">
        <v>3500036</v>
      </c>
      <c r="B1614" s="34">
        <v>35</v>
      </c>
      <c r="C1614" s="35" t="s">
        <v>80</v>
      </c>
      <c r="D1614" s="34">
        <v>525</v>
      </c>
      <c r="E1614" s="34">
        <v>9</v>
      </c>
      <c r="F1614" s="35" t="s">
        <v>76</v>
      </c>
      <c r="G1614" s="34">
        <v>62</v>
      </c>
      <c r="H1614" s="35" t="s">
        <v>79</v>
      </c>
      <c r="I1614" s="34">
        <v>5121</v>
      </c>
      <c r="J1614" s="46">
        <f t="shared" si="50"/>
        <v>371417.16249790159</v>
      </c>
      <c r="K1614" s="36">
        <f t="shared" si="51"/>
        <v>371418.02199126012</v>
      </c>
    </row>
    <row r="1615" spans="1:11" x14ac:dyDescent="0.25">
      <c r="A1615" s="58">
        <v>3500037</v>
      </c>
      <c r="B1615" s="34">
        <v>35</v>
      </c>
      <c r="C1615" s="35" t="s">
        <v>80</v>
      </c>
      <c r="D1615" s="34">
        <v>573</v>
      </c>
      <c r="E1615" s="34">
        <v>9</v>
      </c>
      <c r="F1615" s="35" t="s">
        <v>76</v>
      </c>
      <c r="G1615" s="34">
        <v>62</v>
      </c>
      <c r="H1615" s="35" t="s">
        <v>79</v>
      </c>
      <c r="I1615" s="34">
        <v>5036</v>
      </c>
      <c r="J1615" s="46">
        <f t="shared" si="50"/>
        <v>365251.07386268256</v>
      </c>
      <c r="K1615" s="36">
        <f t="shared" si="51"/>
        <v>365251.91908714682</v>
      </c>
    </row>
    <row r="1616" spans="1:11" x14ac:dyDescent="0.25">
      <c r="A1616" s="58">
        <v>3500038</v>
      </c>
      <c r="B1616" s="34">
        <v>35</v>
      </c>
      <c r="C1616" s="35" t="s">
        <v>80</v>
      </c>
      <c r="D1616" s="34">
        <v>540</v>
      </c>
      <c r="E1616" s="34">
        <v>9</v>
      </c>
      <c r="F1616" s="35" t="s">
        <v>76</v>
      </c>
      <c r="G1616" s="34">
        <v>62</v>
      </c>
      <c r="H1616" s="35" t="s">
        <v>79</v>
      </c>
      <c r="I1616" s="34">
        <v>5850</v>
      </c>
      <c r="J1616" s="46">
        <f t="shared" si="50"/>
        <v>424300.44032230985</v>
      </c>
      <c r="K1616" s="36">
        <f t="shared" si="51"/>
        <v>424301.42219242064</v>
      </c>
    </row>
    <row r="1617" spans="1:11" x14ac:dyDescent="0.25">
      <c r="A1617" s="58">
        <v>3500039</v>
      </c>
      <c r="B1617" s="34">
        <v>35</v>
      </c>
      <c r="C1617" s="35" t="s">
        <v>80</v>
      </c>
      <c r="D1617" s="34">
        <v>801</v>
      </c>
      <c r="E1617" s="34">
        <v>9</v>
      </c>
      <c r="F1617" s="35" t="s">
        <v>76</v>
      </c>
      <c r="G1617" s="34">
        <v>62</v>
      </c>
      <c r="H1617" s="35" t="s">
        <v>79</v>
      </c>
      <c r="I1617" s="34">
        <v>5463</v>
      </c>
      <c r="J1617" s="46">
        <f t="shared" si="50"/>
        <v>396226.6014772536</v>
      </c>
      <c r="K1617" s="36">
        <f t="shared" si="51"/>
        <v>396227.51838192804</v>
      </c>
    </row>
    <row r="1618" spans="1:11" x14ac:dyDescent="0.25">
      <c r="A1618" s="58">
        <v>3500040</v>
      </c>
      <c r="B1618" s="34">
        <v>35</v>
      </c>
      <c r="C1618" s="35" t="s">
        <v>80</v>
      </c>
      <c r="D1618" s="34">
        <v>873</v>
      </c>
      <c r="E1618" s="34">
        <v>9</v>
      </c>
      <c r="F1618" s="35" t="s">
        <v>76</v>
      </c>
      <c r="G1618" s="34">
        <v>62</v>
      </c>
      <c r="H1618" s="35" t="s">
        <v>79</v>
      </c>
      <c r="I1618" s="34">
        <v>5751</v>
      </c>
      <c r="J1618" s="46">
        <f t="shared" si="50"/>
        <v>417118.76061776059</v>
      </c>
      <c r="K1618" s="36">
        <f t="shared" si="51"/>
        <v>417119.72586880624</v>
      </c>
    </row>
    <row r="1619" spans="1:11" x14ac:dyDescent="0.25">
      <c r="A1619" s="58">
        <v>3600001</v>
      </c>
      <c r="B1619" s="34">
        <v>36</v>
      </c>
      <c r="C1619" s="35" t="s">
        <v>81</v>
      </c>
      <c r="D1619" s="34">
        <v>834</v>
      </c>
      <c r="E1619" s="34">
        <v>5</v>
      </c>
      <c r="F1619" s="35" t="s">
        <v>37</v>
      </c>
      <c r="G1619" s="34">
        <v>50</v>
      </c>
      <c r="H1619" s="35" t="s">
        <v>42</v>
      </c>
      <c r="I1619" s="34">
        <v>5926</v>
      </c>
      <c r="J1619" s="46">
        <f t="shared" si="50"/>
        <v>429813.6489843881</v>
      </c>
      <c r="K1619" s="36">
        <f t="shared" si="51"/>
        <v>429814.64361256908</v>
      </c>
    </row>
    <row r="1620" spans="1:11" x14ac:dyDescent="0.25">
      <c r="A1620" s="58">
        <v>3600002</v>
      </c>
      <c r="B1620" s="34">
        <v>36</v>
      </c>
      <c r="C1620" s="35" t="s">
        <v>81</v>
      </c>
      <c r="D1620" s="34">
        <v>615</v>
      </c>
      <c r="E1620" s="34">
        <v>5</v>
      </c>
      <c r="F1620" s="35" t="s">
        <v>37</v>
      </c>
      <c r="G1620" s="34">
        <v>43</v>
      </c>
      <c r="H1620" s="35" t="s">
        <v>82</v>
      </c>
      <c r="I1620" s="34">
        <v>4493</v>
      </c>
      <c r="J1620" s="46">
        <f t="shared" si="50"/>
        <v>325860.64881651837</v>
      </c>
      <c r="K1620" s="36">
        <f t="shared" si="51"/>
        <v>325861.40288792847</v>
      </c>
    </row>
    <row r="1621" spans="1:11" x14ac:dyDescent="0.25">
      <c r="A1621" s="58">
        <v>3600003</v>
      </c>
      <c r="B1621" s="34">
        <v>36</v>
      </c>
      <c r="C1621" s="35" t="s">
        <v>81</v>
      </c>
      <c r="D1621" s="34">
        <v>525</v>
      </c>
      <c r="E1621" s="34">
        <v>11</v>
      </c>
      <c r="F1621" s="35" t="s">
        <v>79</v>
      </c>
      <c r="G1621" s="34">
        <v>43</v>
      </c>
      <c r="H1621" s="35" t="s">
        <v>82</v>
      </c>
      <c r="I1621" s="34">
        <v>5760</v>
      </c>
      <c r="J1621" s="46">
        <f t="shared" si="50"/>
        <v>417771.64059090143</v>
      </c>
      <c r="K1621" s="36">
        <f t="shared" si="51"/>
        <v>417772.60735277121</v>
      </c>
    </row>
    <row r="1622" spans="1:11" x14ac:dyDescent="0.25">
      <c r="A1622" s="58">
        <v>3600004</v>
      </c>
      <c r="B1622" s="34">
        <v>36</v>
      </c>
      <c r="C1622" s="35" t="s">
        <v>81</v>
      </c>
      <c r="D1622" s="34">
        <v>810</v>
      </c>
      <c r="E1622" s="34">
        <v>5</v>
      </c>
      <c r="F1622" s="35" t="s">
        <v>37</v>
      </c>
      <c r="G1622" s="34">
        <v>43</v>
      </c>
      <c r="H1622" s="35" t="s">
        <v>82</v>
      </c>
      <c r="I1622" s="34">
        <v>2198</v>
      </c>
      <c r="J1622" s="46">
        <f t="shared" si="50"/>
        <v>159376.25566560347</v>
      </c>
      <c r="K1622" s="36">
        <f t="shared" si="51"/>
        <v>159376.6244768677</v>
      </c>
    </row>
    <row r="1623" spans="1:11" x14ac:dyDescent="0.25">
      <c r="A1623" s="58">
        <v>3600005</v>
      </c>
      <c r="B1623" s="34">
        <v>36</v>
      </c>
      <c r="C1623" s="35" t="s">
        <v>81</v>
      </c>
      <c r="D1623" s="34">
        <v>513</v>
      </c>
      <c r="E1623" s="34">
        <v>5</v>
      </c>
      <c r="F1623" s="35" t="s">
        <v>37</v>
      </c>
      <c r="G1623" s="34">
        <v>43</v>
      </c>
      <c r="H1623" s="35" t="s">
        <v>82</v>
      </c>
      <c r="I1623" s="34">
        <v>4525</v>
      </c>
      <c r="J1623" s="46">
        <f t="shared" si="50"/>
        <v>328181.99983213027</v>
      </c>
      <c r="K1623" s="36">
        <f t="shared" si="51"/>
        <v>328182.75927535945</v>
      </c>
    </row>
    <row r="1624" spans="1:11" x14ac:dyDescent="0.25">
      <c r="A1624" s="58">
        <v>3600006</v>
      </c>
      <c r="B1624" s="34">
        <v>36</v>
      </c>
      <c r="C1624" s="35" t="s">
        <v>81</v>
      </c>
      <c r="D1624" s="34">
        <v>732</v>
      </c>
      <c r="E1624" s="34">
        <v>5</v>
      </c>
      <c r="F1624" s="35" t="s">
        <v>37</v>
      </c>
      <c r="G1624" s="34">
        <v>43</v>
      </c>
      <c r="H1624" s="35" t="s">
        <v>82</v>
      </c>
      <c r="I1624" s="34">
        <v>3752</v>
      </c>
      <c r="J1624" s="46">
        <f t="shared" si="50"/>
        <v>272106.86436125566</v>
      </c>
      <c r="K1624" s="36">
        <f t="shared" si="51"/>
        <v>272107.4940414814</v>
      </c>
    </row>
    <row r="1625" spans="1:11" x14ac:dyDescent="0.25">
      <c r="A1625" s="58">
        <v>3600007</v>
      </c>
      <c r="B1625" s="34">
        <v>36</v>
      </c>
      <c r="C1625" s="35" t="s">
        <v>81</v>
      </c>
      <c r="D1625" s="34">
        <v>513</v>
      </c>
      <c r="E1625" s="34">
        <v>11</v>
      </c>
      <c r="F1625" s="35" t="s">
        <v>79</v>
      </c>
      <c r="G1625" s="34">
        <v>43</v>
      </c>
      <c r="H1625" s="35" t="s">
        <v>82</v>
      </c>
      <c r="I1625" s="34">
        <v>5735</v>
      </c>
      <c r="J1625" s="46">
        <f t="shared" si="50"/>
        <v>415958.08510995464</v>
      </c>
      <c r="K1625" s="36">
        <f t="shared" si="51"/>
        <v>415959.04767509078</v>
      </c>
    </row>
    <row r="1626" spans="1:11" x14ac:dyDescent="0.25">
      <c r="A1626" s="58">
        <v>3600008</v>
      </c>
      <c r="B1626" s="34">
        <v>36</v>
      </c>
      <c r="C1626" s="35" t="s">
        <v>81</v>
      </c>
      <c r="D1626" s="34">
        <v>603</v>
      </c>
      <c r="E1626" s="34">
        <v>5</v>
      </c>
      <c r="F1626" s="35" t="s">
        <v>37</v>
      </c>
      <c r="G1626" s="34">
        <v>43</v>
      </c>
      <c r="H1626" s="35" t="s">
        <v>82</v>
      </c>
      <c r="I1626" s="34">
        <v>3954</v>
      </c>
      <c r="J1626" s="46">
        <f t="shared" si="50"/>
        <v>286760.39264730568</v>
      </c>
      <c r="K1626" s="36">
        <f t="shared" si="51"/>
        <v>286761.05623713904</v>
      </c>
    </row>
    <row r="1627" spans="1:11" x14ac:dyDescent="0.25">
      <c r="A1627" s="58">
        <v>3600009</v>
      </c>
      <c r="B1627" s="34">
        <v>36</v>
      </c>
      <c r="C1627" s="35" t="s">
        <v>81</v>
      </c>
      <c r="D1627" s="34">
        <v>687</v>
      </c>
      <c r="E1627" s="34">
        <v>5</v>
      </c>
      <c r="F1627" s="35" t="s">
        <v>37</v>
      </c>
      <c r="G1627" s="34">
        <v>43</v>
      </c>
      <c r="H1627" s="35" t="s">
        <v>82</v>
      </c>
      <c r="I1627" s="34">
        <v>4808</v>
      </c>
      <c r="J1627" s="46">
        <f t="shared" si="50"/>
        <v>348711.44787644787</v>
      </c>
      <c r="K1627" s="36">
        <f t="shared" si="51"/>
        <v>348712.25482670154</v>
      </c>
    </row>
    <row r="1628" spans="1:11" x14ac:dyDescent="0.25">
      <c r="A1628" s="58">
        <v>3600010</v>
      </c>
      <c r="B1628" s="34">
        <v>36</v>
      </c>
      <c r="C1628" s="35" t="s">
        <v>81</v>
      </c>
      <c r="D1628" s="34">
        <v>759</v>
      </c>
      <c r="E1628" s="34">
        <v>5</v>
      </c>
      <c r="F1628" s="35" t="s">
        <v>37</v>
      </c>
      <c r="G1628" s="34">
        <v>43</v>
      </c>
      <c r="H1628" s="35" t="s">
        <v>82</v>
      </c>
      <c r="I1628" s="34">
        <v>5583</v>
      </c>
      <c r="J1628" s="46">
        <f t="shared" si="50"/>
        <v>404931.6677857982</v>
      </c>
      <c r="K1628" s="36">
        <f t="shared" si="51"/>
        <v>404932.60483479395</v>
      </c>
    </row>
    <row r="1629" spans="1:11" x14ac:dyDescent="0.25">
      <c r="A1629" s="58">
        <v>3600011</v>
      </c>
      <c r="B1629" s="34">
        <v>36</v>
      </c>
      <c r="C1629" s="35" t="s">
        <v>81</v>
      </c>
      <c r="D1629" s="34">
        <v>549</v>
      </c>
      <c r="E1629" s="34">
        <v>11</v>
      </c>
      <c r="F1629" s="35" t="s">
        <v>79</v>
      </c>
      <c r="G1629" s="34">
        <v>43</v>
      </c>
      <c r="H1629" s="35" t="s">
        <v>82</v>
      </c>
      <c r="I1629" s="34">
        <v>5678</v>
      </c>
      <c r="J1629" s="46">
        <f t="shared" si="50"/>
        <v>411823.17861339595</v>
      </c>
      <c r="K1629" s="36">
        <f t="shared" si="51"/>
        <v>411824.13160997943</v>
      </c>
    </row>
    <row r="1630" spans="1:11" x14ac:dyDescent="0.25">
      <c r="A1630" s="58">
        <v>3600012</v>
      </c>
      <c r="B1630" s="34">
        <v>36</v>
      </c>
      <c r="C1630" s="35" t="s">
        <v>81</v>
      </c>
      <c r="D1630" s="34">
        <v>549</v>
      </c>
      <c r="E1630" s="34">
        <v>5</v>
      </c>
      <c r="F1630" s="35" t="s">
        <v>37</v>
      </c>
      <c r="G1630" s="34">
        <v>43</v>
      </c>
      <c r="H1630" s="35" t="s">
        <v>82</v>
      </c>
      <c r="I1630" s="34">
        <v>5236</v>
      </c>
      <c r="J1630" s="46">
        <f t="shared" si="50"/>
        <v>379759.5177102568</v>
      </c>
      <c r="K1630" s="36">
        <f t="shared" si="51"/>
        <v>379760.39650858997</v>
      </c>
    </row>
    <row r="1631" spans="1:11" x14ac:dyDescent="0.25">
      <c r="A1631" s="58">
        <v>3600013</v>
      </c>
      <c r="B1631" s="34">
        <v>36</v>
      </c>
      <c r="C1631" s="35" t="s">
        <v>81</v>
      </c>
      <c r="D1631" s="34">
        <v>921</v>
      </c>
      <c r="E1631" s="34">
        <v>5</v>
      </c>
      <c r="F1631" s="35" t="s">
        <v>37</v>
      </c>
      <c r="G1631" s="34">
        <v>43</v>
      </c>
      <c r="H1631" s="35" t="s">
        <v>82</v>
      </c>
      <c r="I1631" s="34">
        <v>5687</v>
      </c>
      <c r="J1631" s="46">
        <f t="shared" si="50"/>
        <v>412476.05858653685</v>
      </c>
      <c r="K1631" s="36">
        <f t="shared" si="51"/>
        <v>412477.01309394446</v>
      </c>
    </row>
    <row r="1632" spans="1:11" x14ac:dyDescent="0.25">
      <c r="A1632" s="58">
        <v>3600014</v>
      </c>
      <c r="B1632" s="34">
        <v>36</v>
      </c>
      <c r="C1632" s="35" t="s">
        <v>81</v>
      </c>
      <c r="D1632" s="34">
        <v>864</v>
      </c>
      <c r="E1632" s="34">
        <v>5</v>
      </c>
      <c r="F1632" s="35" t="s">
        <v>37</v>
      </c>
      <c r="G1632" s="34">
        <v>43</v>
      </c>
      <c r="H1632" s="35" t="s">
        <v>82</v>
      </c>
      <c r="I1632" s="34">
        <v>5845</v>
      </c>
      <c r="J1632" s="46">
        <f t="shared" si="50"/>
        <v>423937.72922612051</v>
      </c>
      <c r="K1632" s="36">
        <f t="shared" si="51"/>
        <v>423938.71025688457</v>
      </c>
    </row>
    <row r="1633" spans="1:11" x14ac:dyDescent="0.25">
      <c r="A1633" s="58">
        <v>3600015</v>
      </c>
      <c r="B1633" s="34">
        <v>36</v>
      </c>
      <c r="C1633" s="35" t="s">
        <v>81</v>
      </c>
      <c r="D1633" s="34">
        <v>987</v>
      </c>
      <c r="E1633" s="34">
        <v>11</v>
      </c>
      <c r="F1633" s="35" t="s">
        <v>79</v>
      </c>
      <c r="G1633" s="34">
        <v>43</v>
      </c>
      <c r="H1633" s="35" t="s">
        <v>82</v>
      </c>
      <c r="I1633" s="34">
        <v>5485</v>
      </c>
      <c r="J1633" s="46">
        <f t="shared" si="50"/>
        <v>397822.53030048677</v>
      </c>
      <c r="K1633" s="36">
        <f t="shared" si="51"/>
        <v>397823.45089828677</v>
      </c>
    </row>
    <row r="1634" spans="1:11" x14ac:dyDescent="0.25">
      <c r="A1634" s="58">
        <v>3600016</v>
      </c>
      <c r="B1634" s="34">
        <v>36</v>
      </c>
      <c r="C1634" s="35" t="s">
        <v>81</v>
      </c>
      <c r="D1634" s="34">
        <v>642</v>
      </c>
      <c r="E1634" s="34">
        <v>11</v>
      </c>
      <c r="F1634" s="35" t="s">
        <v>79</v>
      </c>
      <c r="G1634" s="34">
        <v>43</v>
      </c>
      <c r="H1634" s="35" t="s">
        <v>82</v>
      </c>
      <c r="I1634" s="34">
        <v>5744</v>
      </c>
      <c r="J1634" s="46">
        <f t="shared" si="50"/>
        <v>416610.96508309548</v>
      </c>
      <c r="K1634" s="36">
        <f t="shared" si="51"/>
        <v>416611.92915905576</v>
      </c>
    </row>
    <row r="1635" spans="1:11" x14ac:dyDescent="0.25">
      <c r="A1635" s="58">
        <v>3600017</v>
      </c>
      <c r="B1635" s="34">
        <v>36</v>
      </c>
      <c r="C1635" s="35" t="s">
        <v>81</v>
      </c>
      <c r="D1635" s="34">
        <v>738</v>
      </c>
      <c r="E1635" s="34">
        <v>11</v>
      </c>
      <c r="F1635" s="35" t="s">
        <v>79</v>
      </c>
      <c r="G1635" s="34">
        <v>43</v>
      </c>
      <c r="H1635" s="35" t="s">
        <v>82</v>
      </c>
      <c r="I1635" s="34">
        <v>5628</v>
      </c>
      <c r="J1635" s="46">
        <f t="shared" si="50"/>
        <v>408196.06765150238</v>
      </c>
      <c r="K1635" s="36">
        <f t="shared" si="51"/>
        <v>408197.01225461863</v>
      </c>
    </row>
    <row r="1636" spans="1:11" x14ac:dyDescent="0.25">
      <c r="A1636" s="58">
        <v>3700001</v>
      </c>
      <c r="B1636" s="34">
        <v>37</v>
      </c>
      <c r="C1636" s="35" t="s">
        <v>83</v>
      </c>
      <c r="D1636" s="34">
        <v>570</v>
      </c>
      <c r="E1636" s="34">
        <v>11</v>
      </c>
      <c r="F1636" s="35" t="s">
        <v>79</v>
      </c>
      <c r="G1636" s="34">
        <v>62</v>
      </c>
      <c r="H1636" s="35" t="s">
        <v>79</v>
      </c>
      <c r="I1636" s="34">
        <v>5129</v>
      </c>
      <c r="J1636" s="46">
        <f t="shared" si="50"/>
        <v>371997.50025180459</v>
      </c>
      <c r="K1636" s="36">
        <f t="shared" si="51"/>
        <v>371998.36108811788</v>
      </c>
    </row>
    <row r="1637" spans="1:11" x14ac:dyDescent="0.25">
      <c r="A1637" s="58">
        <v>3700002</v>
      </c>
      <c r="B1637" s="34">
        <v>37</v>
      </c>
      <c r="C1637" s="35" t="s">
        <v>83</v>
      </c>
      <c r="D1637" s="34">
        <v>525</v>
      </c>
      <c r="E1637" s="34">
        <v>11</v>
      </c>
      <c r="F1637" s="35" t="s">
        <v>79</v>
      </c>
      <c r="G1637" s="34">
        <v>62</v>
      </c>
      <c r="H1637" s="35" t="s">
        <v>79</v>
      </c>
      <c r="I1637" s="34">
        <v>5415</v>
      </c>
      <c r="J1637" s="46">
        <f t="shared" si="50"/>
        <v>392744.57495383581</v>
      </c>
      <c r="K1637" s="36">
        <f t="shared" si="51"/>
        <v>392745.48380078166</v>
      </c>
    </row>
    <row r="1638" spans="1:11" x14ac:dyDescent="0.25">
      <c r="A1638" s="58">
        <v>3700003</v>
      </c>
      <c r="B1638" s="34">
        <v>37</v>
      </c>
      <c r="C1638" s="35" t="s">
        <v>83</v>
      </c>
      <c r="D1638" s="34">
        <v>540</v>
      </c>
      <c r="E1638" s="34">
        <v>11</v>
      </c>
      <c r="F1638" s="35" t="s">
        <v>79</v>
      </c>
      <c r="G1638" s="34">
        <v>62</v>
      </c>
      <c r="H1638" s="35" t="s">
        <v>79</v>
      </c>
      <c r="I1638" s="34">
        <v>4295</v>
      </c>
      <c r="J1638" s="46">
        <f t="shared" si="50"/>
        <v>311497.2894074198</v>
      </c>
      <c r="K1638" s="36">
        <f t="shared" si="51"/>
        <v>311498.01024069969</v>
      </c>
    </row>
    <row r="1639" spans="1:11" x14ac:dyDescent="0.25">
      <c r="A1639" s="58">
        <v>3700004</v>
      </c>
      <c r="B1639" s="34">
        <v>37</v>
      </c>
      <c r="C1639" s="35" t="s">
        <v>83</v>
      </c>
      <c r="D1639" s="34">
        <v>528</v>
      </c>
      <c r="E1639" s="34">
        <v>11</v>
      </c>
      <c r="F1639" s="35" t="s">
        <v>79</v>
      </c>
      <c r="G1639" s="34">
        <v>62</v>
      </c>
      <c r="H1639" s="35" t="s">
        <v>79</v>
      </c>
      <c r="I1639" s="34">
        <v>4106</v>
      </c>
      <c r="J1639" s="46">
        <f t="shared" si="50"/>
        <v>297786.80997146212</v>
      </c>
      <c r="K1639" s="36">
        <f t="shared" si="51"/>
        <v>297787.49907743587</v>
      </c>
    </row>
    <row r="1640" spans="1:11" x14ac:dyDescent="0.25">
      <c r="A1640" s="58">
        <v>3700005</v>
      </c>
      <c r="B1640" s="34">
        <v>37</v>
      </c>
      <c r="C1640" s="35" t="s">
        <v>83</v>
      </c>
      <c r="D1640" s="34">
        <v>879</v>
      </c>
      <c r="E1640" s="34">
        <v>11</v>
      </c>
      <c r="F1640" s="35" t="s">
        <v>79</v>
      </c>
      <c r="G1640" s="34">
        <v>62</v>
      </c>
      <c r="H1640" s="35" t="s">
        <v>79</v>
      </c>
      <c r="I1640" s="34">
        <v>3549</v>
      </c>
      <c r="J1640" s="46">
        <f t="shared" si="50"/>
        <v>257380.79385596776</v>
      </c>
      <c r="K1640" s="36">
        <f t="shared" si="51"/>
        <v>257381.38945871656</v>
      </c>
    </row>
    <row r="1641" spans="1:11" x14ac:dyDescent="0.25">
      <c r="A1641" s="58">
        <v>3700006</v>
      </c>
      <c r="B1641" s="34">
        <v>37</v>
      </c>
      <c r="C1641" s="35" t="s">
        <v>83</v>
      </c>
      <c r="D1641" s="34">
        <v>543</v>
      </c>
      <c r="E1641" s="34">
        <v>11</v>
      </c>
      <c r="F1641" s="35" t="s">
        <v>79</v>
      </c>
      <c r="G1641" s="34">
        <v>62</v>
      </c>
      <c r="H1641" s="35" t="s">
        <v>79</v>
      </c>
      <c r="I1641" s="34">
        <v>5698</v>
      </c>
      <c r="J1641" s="46">
        <f t="shared" si="50"/>
        <v>413274.02299815341</v>
      </c>
      <c r="K1641" s="36">
        <f t="shared" si="51"/>
        <v>413274.9793521238</v>
      </c>
    </row>
    <row r="1642" spans="1:11" x14ac:dyDescent="0.25">
      <c r="A1642" s="58">
        <v>3700007</v>
      </c>
      <c r="B1642" s="34">
        <v>37</v>
      </c>
      <c r="C1642" s="35" t="s">
        <v>83</v>
      </c>
      <c r="D1642" s="34">
        <v>708</v>
      </c>
      <c r="E1642" s="34">
        <v>11</v>
      </c>
      <c r="F1642" s="35" t="s">
        <v>79</v>
      </c>
      <c r="G1642" s="34">
        <v>62</v>
      </c>
      <c r="H1642" s="35" t="s">
        <v>79</v>
      </c>
      <c r="I1642" s="34">
        <v>2611</v>
      </c>
      <c r="J1642" s="46">
        <f t="shared" si="50"/>
        <v>189336.19221084437</v>
      </c>
      <c r="K1642" s="36">
        <f t="shared" si="51"/>
        <v>189336.63035214791</v>
      </c>
    </row>
    <row r="1643" spans="1:11" x14ac:dyDescent="0.25">
      <c r="A1643" s="58">
        <v>3700008</v>
      </c>
      <c r="B1643" s="34">
        <v>37</v>
      </c>
      <c r="C1643" s="35" t="s">
        <v>83</v>
      </c>
      <c r="D1643" s="34">
        <v>564</v>
      </c>
      <c r="E1643" s="34">
        <v>11</v>
      </c>
      <c r="F1643" s="35" t="s">
        <v>79</v>
      </c>
      <c r="G1643" s="34">
        <v>62</v>
      </c>
      <c r="H1643" s="35" t="s">
        <v>79</v>
      </c>
      <c r="I1643" s="34">
        <v>2765</v>
      </c>
      <c r="J1643" s="46">
        <f t="shared" si="50"/>
        <v>200507.69397347656</v>
      </c>
      <c r="K1643" s="36">
        <f t="shared" si="51"/>
        <v>200508.1579666592</v>
      </c>
    </row>
    <row r="1644" spans="1:11" x14ac:dyDescent="0.25">
      <c r="A1644" s="58">
        <v>3700009</v>
      </c>
      <c r="B1644" s="34">
        <v>37</v>
      </c>
      <c r="C1644" s="35" t="s">
        <v>83</v>
      </c>
      <c r="D1644" s="34">
        <v>501</v>
      </c>
      <c r="E1644" s="34">
        <v>11</v>
      </c>
      <c r="F1644" s="35" t="s">
        <v>79</v>
      </c>
      <c r="G1644" s="34">
        <v>62</v>
      </c>
      <c r="H1644" s="35" t="s">
        <v>79</v>
      </c>
      <c r="I1644" s="34">
        <v>2622</v>
      </c>
      <c r="J1644" s="46">
        <f t="shared" si="50"/>
        <v>190134.15662246096</v>
      </c>
      <c r="K1644" s="36">
        <f t="shared" si="51"/>
        <v>190134.59661032731</v>
      </c>
    </row>
    <row r="1645" spans="1:11" x14ac:dyDescent="0.25">
      <c r="A1645" s="58">
        <v>3700010</v>
      </c>
      <c r="B1645" s="34">
        <v>37</v>
      </c>
      <c r="C1645" s="35" t="s">
        <v>83</v>
      </c>
      <c r="D1645" s="34">
        <v>765</v>
      </c>
      <c r="E1645" s="34">
        <v>11</v>
      </c>
      <c r="F1645" s="35" t="s">
        <v>79</v>
      </c>
      <c r="G1645" s="34">
        <v>62</v>
      </c>
      <c r="H1645" s="35" t="s">
        <v>79</v>
      </c>
      <c r="I1645" s="34">
        <v>2478</v>
      </c>
      <c r="J1645" s="46">
        <f t="shared" si="50"/>
        <v>179688.07705220749</v>
      </c>
      <c r="K1645" s="36">
        <f t="shared" si="51"/>
        <v>179688.49286688821</v>
      </c>
    </row>
    <row r="1646" spans="1:11" x14ac:dyDescent="0.25">
      <c r="A1646" s="58">
        <v>3700011</v>
      </c>
      <c r="B1646" s="34">
        <v>37</v>
      </c>
      <c r="C1646" s="35" t="s">
        <v>83</v>
      </c>
      <c r="D1646" s="34">
        <v>921</v>
      </c>
      <c r="E1646" s="34">
        <v>11</v>
      </c>
      <c r="F1646" s="35" t="s">
        <v>79</v>
      </c>
      <c r="G1646" s="34">
        <v>62</v>
      </c>
      <c r="H1646" s="35" t="s">
        <v>79</v>
      </c>
      <c r="I1646" s="34">
        <v>4414</v>
      </c>
      <c r="J1646" s="46">
        <f t="shared" si="50"/>
        <v>320129.81349672651</v>
      </c>
      <c r="K1646" s="36">
        <f t="shared" si="51"/>
        <v>320130.55430645839</v>
      </c>
    </row>
    <row r="1647" spans="1:11" x14ac:dyDescent="0.25">
      <c r="A1647" s="58">
        <v>3700012</v>
      </c>
      <c r="B1647" s="34">
        <v>37</v>
      </c>
      <c r="C1647" s="35" t="s">
        <v>83</v>
      </c>
      <c r="D1647" s="34">
        <v>714</v>
      </c>
      <c r="E1647" s="34">
        <v>11</v>
      </c>
      <c r="F1647" s="35" t="s">
        <v>79</v>
      </c>
      <c r="G1647" s="34">
        <v>62</v>
      </c>
      <c r="H1647" s="35" t="s">
        <v>79</v>
      </c>
      <c r="I1647" s="34">
        <v>2953</v>
      </c>
      <c r="J1647" s="46">
        <f t="shared" si="50"/>
        <v>214145.63119019641</v>
      </c>
      <c r="K1647" s="36">
        <f t="shared" si="51"/>
        <v>214146.12674281583</v>
      </c>
    </row>
    <row r="1648" spans="1:11" x14ac:dyDescent="0.25">
      <c r="A1648" s="58">
        <v>3700013</v>
      </c>
      <c r="B1648" s="34">
        <v>37</v>
      </c>
      <c r="C1648" s="35" t="s">
        <v>83</v>
      </c>
      <c r="D1648" s="34">
        <v>555</v>
      </c>
      <c r="E1648" s="34">
        <v>11</v>
      </c>
      <c r="F1648" s="35" t="s">
        <v>79</v>
      </c>
      <c r="G1648" s="34">
        <v>62</v>
      </c>
      <c r="H1648" s="35" t="s">
        <v>79</v>
      </c>
      <c r="I1648" s="34">
        <v>3526</v>
      </c>
      <c r="J1648" s="46">
        <f t="shared" si="50"/>
        <v>255712.32281349672</v>
      </c>
      <c r="K1648" s="36">
        <f t="shared" si="51"/>
        <v>255712.91455525061</v>
      </c>
    </row>
    <row r="1649" spans="1:11" x14ac:dyDescent="0.25">
      <c r="A1649" s="58">
        <v>3700014</v>
      </c>
      <c r="B1649" s="34">
        <v>37</v>
      </c>
      <c r="C1649" s="35" t="s">
        <v>83</v>
      </c>
      <c r="D1649" s="34">
        <v>825</v>
      </c>
      <c r="E1649" s="34">
        <v>11</v>
      </c>
      <c r="F1649" s="35" t="s">
        <v>79</v>
      </c>
      <c r="G1649" s="34">
        <v>62</v>
      </c>
      <c r="H1649" s="35" t="s">
        <v>79</v>
      </c>
      <c r="I1649" s="34">
        <v>2525</v>
      </c>
      <c r="J1649" s="46">
        <f t="shared" si="50"/>
        <v>183097.56135638742</v>
      </c>
      <c r="K1649" s="36">
        <f t="shared" si="51"/>
        <v>183097.98506092734</v>
      </c>
    </row>
    <row r="1650" spans="1:11" x14ac:dyDescent="0.25">
      <c r="A1650" s="58">
        <v>3700015</v>
      </c>
      <c r="B1650" s="34">
        <v>37</v>
      </c>
      <c r="C1650" s="35" t="s">
        <v>83</v>
      </c>
      <c r="D1650" s="34">
        <v>780</v>
      </c>
      <c r="E1650" s="34">
        <v>11</v>
      </c>
      <c r="F1650" s="35" t="s">
        <v>79</v>
      </c>
      <c r="G1650" s="34">
        <v>62</v>
      </c>
      <c r="H1650" s="35" t="s">
        <v>79</v>
      </c>
      <c r="I1650" s="34">
        <v>3418</v>
      </c>
      <c r="J1650" s="46">
        <f t="shared" si="50"/>
        <v>247877.7631358066</v>
      </c>
      <c r="K1650" s="36">
        <f t="shared" si="51"/>
        <v>247878.33674767127</v>
      </c>
    </row>
    <row r="1651" spans="1:11" x14ac:dyDescent="0.25">
      <c r="A1651" s="58">
        <v>3700016</v>
      </c>
      <c r="B1651" s="34">
        <v>37</v>
      </c>
      <c r="C1651" s="35" t="s">
        <v>83</v>
      </c>
      <c r="D1651" s="34">
        <v>555</v>
      </c>
      <c r="E1651" s="34">
        <v>11</v>
      </c>
      <c r="F1651" s="35" t="s">
        <v>79</v>
      </c>
      <c r="G1651" s="34">
        <v>62</v>
      </c>
      <c r="H1651" s="35" t="s">
        <v>79</v>
      </c>
      <c r="I1651" s="34">
        <v>3068</v>
      </c>
      <c r="J1651" s="46">
        <f t="shared" si="50"/>
        <v>222487.98640255161</v>
      </c>
      <c r="K1651" s="36">
        <f t="shared" si="51"/>
        <v>222488.50126014565</v>
      </c>
    </row>
    <row r="1652" spans="1:11" x14ac:dyDescent="0.25">
      <c r="A1652" s="58">
        <v>3700017</v>
      </c>
      <c r="B1652" s="34">
        <v>37</v>
      </c>
      <c r="C1652" s="35" t="s">
        <v>83</v>
      </c>
      <c r="D1652" s="34">
        <v>729</v>
      </c>
      <c r="E1652" s="34">
        <v>11</v>
      </c>
      <c r="F1652" s="35" t="s">
        <v>79</v>
      </c>
      <c r="G1652" s="34">
        <v>62</v>
      </c>
      <c r="H1652" s="35" t="s">
        <v>79</v>
      </c>
      <c r="I1652" s="34">
        <v>2508</v>
      </c>
      <c r="J1652" s="46">
        <f t="shared" si="50"/>
        <v>181864.34362934361</v>
      </c>
      <c r="K1652" s="36">
        <f t="shared" si="51"/>
        <v>181864.76448010467</v>
      </c>
    </row>
    <row r="1653" spans="1:11" x14ac:dyDescent="0.25">
      <c r="A1653" s="58">
        <v>3700018</v>
      </c>
      <c r="B1653" s="34">
        <v>37</v>
      </c>
      <c r="C1653" s="35" t="s">
        <v>83</v>
      </c>
      <c r="D1653" s="34">
        <v>573</v>
      </c>
      <c r="E1653" s="34">
        <v>11</v>
      </c>
      <c r="F1653" s="35" t="s">
        <v>79</v>
      </c>
      <c r="G1653" s="34">
        <v>62</v>
      </c>
      <c r="H1653" s="35" t="s">
        <v>79</v>
      </c>
      <c r="I1653" s="34">
        <v>2430</v>
      </c>
      <c r="J1653" s="46">
        <f t="shared" si="50"/>
        <v>176206.05052878964</v>
      </c>
      <c r="K1653" s="36">
        <f t="shared" si="51"/>
        <v>176206.45828574183</v>
      </c>
    </row>
    <row r="1654" spans="1:11" x14ac:dyDescent="0.25">
      <c r="A1654" s="58">
        <v>3700019</v>
      </c>
      <c r="B1654" s="34">
        <v>37</v>
      </c>
      <c r="C1654" s="35" t="s">
        <v>83</v>
      </c>
      <c r="D1654" s="34">
        <v>510</v>
      </c>
      <c r="E1654" s="34">
        <v>11</v>
      </c>
      <c r="F1654" s="35" t="s">
        <v>79</v>
      </c>
      <c r="G1654" s="34">
        <v>62</v>
      </c>
      <c r="H1654" s="35" t="s">
        <v>79</v>
      </c>
      <c r="I1654" s="34">
        <v>3798</v>
      </c>
      <c r="J1654" s="46">
        <f t="shared" si="50"/>
        <v>275443.80644619773</v>
      </c>
      <c r="K1654" s="36">
        <f t="shared" si="51"/>
        <v>275444.44384841336</v>
      </c>
    </row>
    <row r="1655" spans="1:11" x14ac:dyDescent="0.25">
      <c r="A1655" s="58">
        <v>3700020</v>
      </c>
      <c r="B1655" s="34">
        <v>37</v>
      </c>
      <c r="C1655" s="35" t="s">
        <v>83</v>
      </c>
      <c r="D1655" s="34">
        <v>681</v>
      </c>
      <c r="E1655" s="34">
        <v>11</v>
      </c>
      <c r="F1655" s="35" t="s">
        <v>79</v>
      </c>
      <c r="G1655" s="34">
        <v>62</v>
      </c>
      <c r="H1655" s="35" t="s">
        <v>79</v>
      </c>
      <c r="I1655" s="34">
        <v>2976</v>
      </c>
      <c r="J1655" s="46">
        <f t="shared" si="50"/>
        <v>215814.10223266744</v>
      </c>
      <c r="K1655" s="36">
        <f t="shared" si="51"/>
        <v>215814.60164628178</v>
      </c>
    </row>
    <row r="1656" spans="1:11" x14ac:dyDescent="0.25">
      <c r="A1656" s="58">
        <v>3700021</v>
      </c>
      <c r="B1656" s="34">
        <v>37</v>
      </c>
      <c r="C1656" s="35" t="s">
        <v>83</v>
      </c>
      <c r="D1656" s="34">
        <v>564</v>
      </c>
      <c r="E1656" s="34">
        <v>11</v>
      </c>
      <c r="F1656" s="35" t="s">
        <v>79</v>
      </c>
      <c r="G1656" s="34">
        <v>62</v>
      </c>
      <c r="H1656" s="35" t="s">
        <v>79</v>
      </c>
      <c r="I1656" s="34">
        <v>2050</v>
      </c>
      <c r="J1656" s="46">
        <f t="shared" si="50"/>
        <v>148640.0072183985</v>
      </c>
      <c r="K1656" s="36">
        <f t="shared" si="51"/>
        <v>148640.35118499972</v>
      </c>
    </row>
    <row r="1657" spans="1:11" x14ac:dyDescent="0.25">
      <c r="A1657" s="58">
        <v>3700022</v>
      </c>
      <c r="B1657" s="34">
        <v>37</v>
      </c>
      <c r="C1657" s="35" t="s">
        <v>83</v>
      </c>
      <c r="D1657" s="34">
        <v>675</v>
      </c>
      <c r="E1657" s="34">
        <v>11</v>
      </c>
      <c r="F1657" s="35" t="s">
        <v>79</v>
      </c>
      <c r="G1657" s="34">
        <v>62</v>
      </c>
      <c r="H1657" s="35" t="s">
        <v>79</v>
      </c>
      <c r="I1657" s="34">
        <v>1740</v>
      </c>
      <c r="J1657" s="46">
        <f t="shared" si="50"/>
        <v>126151.91925465838</v>
      </c>
      <c r="K1657" s="36">
        <f t="shared" si="51"/>
        <v>126152.21118176277</v>
      </c>
    </row>
    <row r="1658" spans="1:11" x14ac:dyDescent="0.25">
      <c r="A1658" s="58">
        <v>3700023</v>
      </c>
      <c r="B1658" s="34">
        <v>37</v>
      </c>
      <c r="C1658" s="35" t="s">
        <v>83</v>
      </c>
      <c r="D1658" s="34">
        <v>837</v>
      </c>
      <c r="E1658" s="34">
        <v>11</v>
      </c>
      <c r="F1658" s="35" t="s">
        <v>79</v>
      </c>
      <c r="G1658" s="34">
        <v>62</v>
      </c>
      <c r="H1658" s="35" t="s">
        <v>79</v>
      </c>
      <c r="I1658" s="34">
        <v>2225</v>
      </c>
      <c r="J1658" s="46">
        <f t="shared" si="50"/>
        <v>161334.89558502601</v>
      </c>
      <c r="K1658" s="36">
        <f t="shared" si="51"/>
        <v>161335.26892876253</v>
      </c>
    </row>
    <row r="1659" spans="1:11" x14ac:dyDescent="0.25">
      <c r="A1659" s="58">
        <v>3700024</v>
      </c>
      <c r="B1659" s="34">
        <v>37</v>
      </c>
      <c r="C1659" s="35" t="s">
        <v>83</v>
      </c>
      <c r="D1659" s="34">
        <v>555</v>
      </c>
      <c r="E1659" s="34">
        <v>11</v>
      </c>
      <c r="F1659" s="35" t="s">
        <v>79</v>
      </c>
      <c r="G1659" s="34">
        <v>62</v>
      </c>
      <c r="H1659" s="35" t="s">
        <v>79</v>
      </c>
      <c r="I1659" s="34">
        <v>2326</v>
      </c>
      <c r="J1659" s="46">
        <f t="shared" si="50"/>
        <v>168661.65972805102</v>
      </c>
      <c r="K1659" s="36">
        <f t="shared" si="51"/>
        <v>168662.05002659134</v>
      </c>
    </row>
    <row r="1660" spans="1:11" x14ac:dyDescent="0.25">
      <c r="A1660" s="58">
        <v>3700025</v>
      </c>
      <c r="B1660" s="34">
        <v>37</v>
      </c>
      <c r="C1660" s="35" t="s">
        <v>83</v>
      </c>
      <c r="D1660" s="34">
        <v>771</v>
      </c>
      <c r="E1660" s="34">
        <v>11</v>
      </c>
      <c r="F1660" s="35" t="s">
        <v>79</v>
      </c>
      <c r="G1660" s="34">
        <v>62</v>
      </c>
      <c r="H1660" s="35" t="s">
        <v>79</v>
      </c>
      <c r="I1660" s="34">
        <v>3414</v>
      </c>
      <c r="J1660" s="46">
        <f t="shared" si="50"/>
        <v>247587.59425885513</v>
      </c>
      <c r="K1660" s="36">
        <f t="shared" si="51"/>
        <v>247588.16719924242</v>
      </c>
    </row>
    <row r="1661" spans="1:11" x14ac:dyDescent="0.25">
      <c r="A1661" s="58">
        <v>3700026</v>
      </c>
      <c r="B1661" s="34">
        <v>37</v>
      </c>
      <c r="C1661" s="35" t="s">
        <v>83</v>
      </c>
      <c r="D1661" s="34">
        <v>654</v>
      </c>
      <c r="E1661" s="34">
        <v>11</v>
      </c>
      <c r="F1661" s="35" t="s">
        <v>79</v>
      </c>
      <c r="G1661" s="34">
        <v>62</v>
      </c>
      <c r="H1661" s="35" t="s">
        <v>79</v>
      </c>
      <c r="I1661" s="34">
        <v>2445</v>
      </c>
      <c r="J1661" s="46">
        <f t="shared" si="50"/>
        <v>177294.18381735773</v>
      </c>
      <c r="K1661" s="36">
        <f t="shared" si="51"/>
        <v>177294.59409235007</v>
      </c>
    </row>
    <row r="1662" spans="1:11" x14ac:dyDescent="0.25">
      <c r="A1662" s="58">
        <v>3700027</v>
      </c>
      <c r="B1662" s="34">
        <v>37</v>
      </c>
      <c r="C1662" s="35" t="s">
        <v>83</v>
      </c>
      <c r="D1662" s="34">
        <v>627</v>
      </c>
      <c r="E1662" s="34">
        <v>11</v>
      </c>
      <c r="F1662" s="35" t="s">
        <v>79</v>
      </c>
      <c r="G1662" s="34">
        <v>62</v>
      </c>
      <c r="H1662" s="35" t="s">
        <v>79</v>
      </c>
      <c r="I1662" s="34">
        <v>1521</v>
      </c>
      <c r="J1662" s="46">
        <f t="shared" si="50"/>
        <v>110265.17324156454</v>
      </c>
      <c r="K1662" s="36">
        <f t="shared" si="51"/>
        <v>110265.42840528245</v>
      </c>
    </row>
    <row r="1663" spans="1:11" x14ac:dyDescent="0.25">
      <c r="A1663" s="58">
        <v>3700028</v>
      </c>
      <c r="B1663" s="34">
        <v>37</v>
      </c>
      <c r="C1663" s="35" t="s">
        <v>83</v>
      </c>
      <c r="D1663" s="34">
        <v>912</v>
      </c>
      <c r="E1663" s="34">
        <v>11</v>
      </c>
      <c r="F1663" s="35" t="s">
        <v>79</v>
      </c>
      <c r="G1663" s="34">
        <v>62</v>
      </c>
      <c r="H1663" s="35" t="s">
        <v>79</v>
      </c>
      <c r="I1663" s="34">
        <v>1410</v>
      </c>
      <c r="J1663" s="46">
        <f t="shared" si="50"/>
        <v>102212.98690616082</v>
      </c>
      <c r="K1663" s="36">
        <f t="shared" si="51"/>
        <v>102213.22343638148</v>
      </c>
    </row>
    <row r="1664" spans="1:11" x14ac:dyDescent="0.25">
      <c r="A1664" s="58">
        <v>3700029</v>
      </c>
      <c r="B1664" s="34">
        <v>37</v>
      </c>
      <c r="C1664" s="35" t="s">
        <v>83</v>
      </c>
      <c r="D1664" s="34">
        <v>504</v>
      </c>
      <c r="E1664" s="34">
        <v>11</v>
      </c>
      <c r="F1664" s="35" t="s">
        <v>79</v>
      </c>
      <c r="G1664" s="34">
        <v>62</v>
      </c>
      <c r="H1664" s="35" t="s">
        <v>79</v>
      </c>
      <c r="I1664" s="34">
        <v>1755</v>
      </c>
      <c r="J1664" s="46">
        <f t="shared" si="50"/>
        <v>127240.05254322645</v>
      </c>
      <c r="K1664" s="36">
        <f t="shared" si="51"/>
        <v>127240.34698837101</v>
      </c>
    </row>
    <row r="1665" spans="1:11" x14ac:dyDescent="0.25">
      <c r="A1665" s="58">
        <v>3700030</v>
      </c>
      <c r="B1665" s="34">
        <v>37</v>
      </c>
      <c r="C1665" s="35" t="s">
        <v>83</v>
      </c>
      <c r="D1665" s="34">
        <v>504</v>
      </c>
      <c r="E1665" s="34">
        <v>11</v>
      </c>
      <c r="F1665" s="35" t="s">
        <v>79</v>
      </c>
      <c r="G1665" s="34">
        <v>62</v>
      </c>
      <c r="H1665" s="35" t="s">
        <v>79</v>
      </c>
      <c r="I1665" s="34">
        <v>1702</v>
      </c>
      <c r="J1665" s="46">
        <f t="shared" si="50"/>
        <v>123395.31492361927</v>
      </c>
      <c r="K1665" s="36">
        <f t="shared" si="51"/>
        <v>123395.60047168857</v>
      </c>
    </row>
    <row r="1666" spans="1:11" x14ac:dyDescent="0.25">
      <c r="A1666" s="58">
        <v>3700031</v>
      </c>
      <c r="B1666" s="34">
        <v>37</v>
      </c>
      <c r="C1666" s="35" t="s">
        <v>83</v>
      </c>
      <c r="D1666" s="34">
        <v>690</v>
      </c>
      <c r="E1666" s="34">
        <v>11</v>
      </c>
      <c r="F1666" s="35" t="s">
        <v>79</v>
      </c>
      <c r="G1666" s="34">
        <v>62</v>
      </c>
      <c r="H1666" s="35" t="s">
        <v>79</v>
      </c>
      <c r="I1666" s="34">
        <v>1024</v>
      </c>
      <c r="J1666" s="46">
        <f t="shared" si="50"/>
        <v>74211.690280342445</v>
      </c>
      <c r="K1666" s="36">
        <f t="shared" si="51"/>
        <v>74211.862012996091</v>
      </c>
    </row>
    <row r="1667" spans="1:11" x14ac:dyDescent="0.25">
      <c r="A1667" s="58">
        <v>3700032</v>
      </c>
      <c r="B1667" s="34">
        <v>37</v>
      </c>
      <c r="C1667" s="35" t="s">
        <v>83</v>
      </c>
      <c r="D1667" s="34">
        <v>555</v>
      </c>
      <c r="E1667" s="34">
        <v>11</v>
      </c>
      <c r="F1667" s="35" t="s">
        <v>79</v>
      </c>
      <c r="G1667" s="34">
        <v>62</v>
      </c>
      <c r="H1667" s="35" t="s">
        <v>79</v>
      </c>
      <c r="I1667" s="34">
        <v>2412</v>
      </c>
      <c r="J1667" s="46">
        <f t="shared" ref="J1667:J1730" si="52">(1+(I1667-1)*((432135-1)/(5958-1)))</f>
        <v>174900.29058250797</v>
      </c>
      <c r="K1667" s="36">
        <f t="shared" ref="K1667:K1730" si="53">J1667+(J1667/432135)</f>
        <v>174900.69531781194</v>
      </c>
    </row>
    <row r="1668" spans="1:11" x14ac:dyDescent="0.25">
      <c r="A1668" s="58">
        <v>3700033</v>
      </c>
      <c r="B1668" s="34">
        <v>37</v>
      </c>
      <c r="C1668" s="35" t="s">
        <v>83</v>
      </c>
      <c r="D1668" s="34">
        <v>945</v>
      </c>
      <c r="E1668" s="34">
        <v>11</v>
      </c>
      <c r="F1668" s="35" t="s">
        <v>79</v>
      </c>
      <c r="G1668" s="34">
        <v>62</v>
      </c>
      <c r="H1668" s="35" t="s">
        <v>79</v>
      </c>
      <c r="I1668" s="34">
        <v>940</v>
      </c>
      <c r="J1668" s="46">
        <f t="shared" si="52"/>
        <v>68118.143864361249</v>
      </c>
      <c r="K1668" s="36">
        <f t="shared" si="53"/>
        <v>68118.301495989945</v>
      </c>
    </row>
    <row r="1669" spans="1:11" x14ac:dyDescent="0.25">
      <c r="A1669" s="58">
        <v>3700034</v>
      </c>
      <c r="B1669" s="34">
        <v>37</v>
      </c>
      <c r="C1669" s="35" t="s">
        <v>83</v>
      </c>
      <c r="D1669" s="34">
        <v>501</v>
      </c>
      <c r="E1669" s="34">
        <v>11</v>
      </c>
      <c r="F1669" s="35" t="s">
        <v>79</v>
      </c>
      <c r="G1669" s="34">
        <v>62</v>
      </c>
      <c r="H1669" s="35" t="s">
        <v>79</v>
      </c>
      <c r="I1669" s="34">
        <v>783</v>
      </c>
      <c r="J1669" s="46">
        <f t="shared" si="52"/>
        <v>56729.015444015444</v>
      </c>
      <c r="K1669" s="36">
        <f t="shared" si="53"/>
        <v>56729.146720157027</v>
      </c>
    </row>
    <row r="1670" spans="1:11" x14ac:dyDescent="0.25">
      <c r="A1670" s="58">
        <v>3700035</v>
      </c>
      <c r="B1670" s="34">
        <v>37</v>
      </c>
      <c r="C1670" s="35" t="s">
        <v>83</v>
      </c>
      <c r="D1670" s="34">
        <v>606</v>
      </c>
      <c r="E1670" s="34">
        <v>11</v>
      </c>
      <c r="F1670" s="35" t="s">
        <v>79</v>
      </c>
      <c r="G1670" s="34">
        <v>62</v>
      </c>
      <c r="H1670" s="35" t="s">
        <v>79</v>
      </c>
      <c r="I1670" s="34">
        <v>2574</v>
      </c>
      <c r="J1670" s="46">
        <f t="shared" si="52"/>
        <v>186652.13009904313</v>
      </c>
      <c r="K1670" s="36">
        <f t="shared" si="53"/>
        <v>186652.56202918093</v>
      </c>
    </row>
    <row r="1671" spans="1:11" x14ac:dyDescent="0.25">
      <c r="A1671" s="58">
        <v>3700036</v>
      </c>
      <c r="B1671" s="34">
        <v>37</v>
      </c>
      <c r="C1671" s="35" t="s">
        <v>83</v>
      </c>
      <c r="D1671" s="34">
        <v>618</v>
      </c>
      <c r="E1671" s="34">
        <v>11</v>
      </c>
      <c r="F1671" s="35" t="s">
        <v>79</v>
      </c>
      <c r="G1671" s="34">
        <v>62</v>
      </c>
      <c r="H1671" s="35" t="s">
        <v>79</v>
      </c>
      <c r="I1671" s="34">
        <v>113</v>
      </c>
      <c r="J1671" s="46">
        <f t="shared" si="52"/>
        <v>8125.7285546415978</v>
      </c>
      <c r="K1671" s="36">
        <f t="shared" si="53"/>
        <v>8125.7473583222873</v>
      </c>
    </row>
    <row r="1672" spans="1:11" x14ac:dyDescent="0.25">
      <c r="A1672" s="58">
        <v>3700037</v>
      </c>
      <c r="B1672" s="34">
        <v>37</v>
      </c>
      <c r="C1672" s="35" t="s">
        <v>83</v>
      </c>
      <c r="D1672" s="34">
        <v>843</v>
      </c>
      <c r="E1672" s="34">
        <v>11</v>
      </c>
      <c r="F1672" s="35" t="s">
        <v>79</v>
      </c>
      <c r="G1672" s="34">
        <v>62</v>
      </c>
      <c r="H1672" s="35" t="s">
        <v>79</v>
      </c>
      <c r="I1672" s="34">
        <v>528</v>
      </c>
      <c r="J1672" s="46">
        <f t="shared" si="52"/>
        <v>38230.749538358228</v>
      </c>
      <c r="K1672" s="36">
        <f t="shared" si="53"/>
        <v>38230.838007816936</v>
      </c>
    </row>
    <row r="1673" spans="1:11" x14ac:dyDescent="0.25">
      <c r="A1673" s="58">
        <v>3700038</v>
      </c>
      <c r="B1673" s="34">
        <v>37</v>
      </c>
      <c r="C1673" s="35" t="s">
        <v>83</v>
      </c>
      <c r="D1673" s="34">
        <v>654</v>
      </c>
      <c r="E1673" s="34">
        <v>11</v>
      </c>
      <c r="F1673" s="35" t="s">
        <v>79</v>
      </c>
      <c r="G1673" s="34">
        <v>62</v>
      </c>
      <c r="H1673" s="35" t="s">
        <v>79</v>
      </c>
      <c r="I1673" s="34">
        <v>1092</v>
      </c>
      <c r="J1673" s="46">
        <f t="shared" si="52"/>
        <v>79144.561188517706</v>
      </c>
      <c r="K1673" s="36">
        <f t="shared" si="53"/>
        <v>79144.744336286778</v>
      </c>
    </row>
    <row r="1674" spans="1:11" x14ac:dyDescent="0.25">
      <c r="A1674" s="58">
        <v>3700039</v>
      </c>
      <c r="B1674" s="34">
        <v>37</v>
      </c>
      <c r="C1674" s="35" t="s">
        <v>83</v>
      </c>
      <c r="D1674" s="34">
        <v>753</v>
      </c>
      <c r="E1674" s="34">
        <v>11</v>
      </c>
      <c r="F1674" s="35" t="s">
        <v>79</v>
      </c>
      <c r="G1674" s="34">
        <v>62</v>
      </c>
      <c r="H1674" s="35" t="s">
        <v>79</v>
      </c>
      <c r="I1674" s="34">
        <v>280</v>
      </c>
      <c r="J1674" s="46">
        <f t="shared" si="52"/>
        <v>20240.279167366123</v>
      </c>
      <c r="K1674" s="36">
        <f t="shared" si="53"/>
        <v>20240.326005227365</v>
      </c>
    </row>
    <row r="1675" spans="1:11" x14ac:dyDescent="0.25">
      <c r="A1675" s="58">
        <v>3700040</v>
      </c>
      <c r="B1675" s="34">
        <v>37</v>
      </c>
      <c r="C1675" s="35" t="s">
        <v>83</v>
      </c>
      <c r="D1675" s="34">
        <v>849</v>
      </c>
      <c r="E1675" s="34">
        <v>11</v>
      </c>
      <c r="F1675" s="35" t="s">
        <v>79</v>
      </c>
      <c r="G1675" s="34">
        <v>62</v>
      </c>
      <c r="H1675" s="35" t="s">
        <v>79</v>
      </c>
      <c r="I1675" s="34">
        <v>4656</v>
      </c>
      <c r="J1675" s="46">
        <f t="shared" si="52"/>
        <v>337685.03055229143</v>
      </c>
      <c r="K1675" s="36">
        <f t="shared" si="53"/>
        <v>337685.8119864047</v>
      </c>
    </row>
    <row r="1676" spans="1:11" x14ac:dyDescent="0.25">
      <c r="A1676" s="58">
        <v>3700041</v>
      </c>
      <c r="B1676" s="34">
        <v>37</v>
      </c>
      <c r="C1676" s="35" t="s">
        <v>83</v>
      </c>
      <c r="D1676" s="34">
        <v>741</v>
      </c>
      <c r="E1676" s="34">
        <v>11</v>
      </c>
      <c r="F1676" s="35" t="s">
        <v>79</v>
      </c>
      <c r="G1676" s="34">
        <v>62</v>
      </c>
      <c r="H1676" s="35" t="s">
        <v>79</v>
      </c>
      <c r="I1676" s="34">
        <v>115</v>
      </c>
      <c r="J1676" s="46">
        <f t="shared" si="52"/>
        <v>8270.8129931173407</v>
      </c>
      <c r="K1676" s="36">
        <f t="shared" si="53"/>
        <v>8270.8321325367197</v>
      </c>
    </row>
    <row r="1677" spans="1:11" x14ac:dyDescent="0.25">
      <c r="A1677" s="58">
        <v>3700042</v>
      </c>
      <c r="B1677" s="34">
        <v>37</v>
      </c>
      <c r="C1677" s="35" t="s">
        <v>83</v>
      </c>
      <c r="D1677" s="34">
        <v>930</v>
      </c>
      <c r="E1677" s="34">
        <v>11</v>
      </c>
      <c r="F1677" s="35" t="s">
        <v>79</v>
      </c>
      <c r="G1677" s="34">
        <v>62</v>
      </c>
      <c r="H1677" s="35" t="s">
        <v>79</v>
      </c>
      <c r="I1677" s="34">
        <v>2656</v>
      </c>
      <c r="J1677" s="46">
        <f t="shared" si="52"/>
        <v>192600.59207654858</v>
      </c>
      <c r="K1677" s="36">
        <f t="shared" si="53"/>
        <v>192601.03777197265</v>
      </c>
    </row>
    <row r="1678" spans="1:11" x14ac:dyDescent="0.25">
      <c r="A1678" s="58">
        <v>3700043</v>
      </c>
      <c r="B1678" s="34">
        <v>37</v>
      </c>
      <c r="C1678" s="35" t="s">
        <v>83</v>
      </c>
      <c r="D1678" s="34">
        <v>666</v>
      </c>
      <c r="E1678" s="34">
        <v>11</v>
      </c>
      <c r="F1678" s="35" t="s">
        <v>79</v>
      </c>
      <c r="G1678" s="34">
        <v>62</v>
      </c>
      <c r="H1678" s="35" t="s">
        <v>79</v>
      </c>
      <c r="I1678" s="34">
        <v>3080</v>
      </c>
      <c r="J1678" s="46">
        <f t="shared" si="52"/>
        <v>223358.49303340606</v>
      </c>
      <c r="K1678" s="36">
        <f t="shared" si="53"/>
        <v>223359.00990543223</v>
      </c>
    </row>
    <row r="1679" spans="1:11" x14ac:dyDescent="0.25">
      <c r="A1679" s="58">
        <v>3700044</v>
      </c>
      <c r="B1679" s="34">
        <v>37</v>
      </c>
      <c r="C1679" s="35" t="s">
        <v>83</v>
      </c>
      <c r="D1679" s="34">
        <v>693</v>
      </c>
      <c r="E1679" s="34">
        <v>11</v>
      </c>
      <c r="F1679" s="35" t="s">
        <v>79</v>
      </c>
      <c r="G1679" s="34">
        <v>62</v>
      </c>
      <c r="H1679" s="35" t="s">
        <v>79</v>
      </c>
      <c r="I1679" s="34">
        <v>2974</v>
      </c>
      <c r="J1679" s="46">
        <f t="shared" si="52"/>
        <v>215669.01779419169</v>
      </c>
      <c r="K1679" s="36">
        <f t="shared" si="53"/>
        <v>215669.51687206735</v>
      </c>
    </row>
    <row r="1680" spans="1:11" x14ac:dyDescent="0.25">
      <c r="A1680" s="58">
        <v>3700045</v>
      </c>
      <c r="B1680" s="34">
        <v>37</v>
      </c>
      <c r="C1680" s="35" t="s">
        <v>83</v>
      </c>
      <c r="D1680" s="34">
        <v>630</v>
      </c>
      <c r="E1680" s="34">
        <v>11</v>
      </c>
      <c r="F1680" s="35" t="s">
        <v>79</v>
      </c>
      <c r="G1680" s="34">
        <v>62</v>
      </c>
      <c r="H1680" s="35" t="s">
        <v>79</v>
      </c>
      <c r="I1680" s="34">
        <v>1738</v>
      </c>
      <c r="J1680" s="46">
        <f t="shared" si="52"/>
        <v>126006.83481618263</v>
      </c>
      <c r="K1680" s="36">
        <f t="shared" si="53"/>
        <v>126007.12640754833</v>
      </c>
    </row>
    <row r="1681" spans="1:11" x14ac:dyDescent="0.25">
      <c r="A1681" s="58">
        <v>3700046</v>
      </c>
      <c r="B1681" s="34">
        <v>37</v>
      </c>
      <c r="C1681" s="35" t="s">
        <v>83</v>
      </c>
      <c r="D1681" s="34">
        <v>771</v>
      </c>
      <c r="E1681" s="34">
        <v>11</v>
      </c>
      <c r="F1681" s="35" t="s">
        <v>79</v>
      </c>
      <c r="G1681" s="34">
        <v>62</v>
      </c>
      <c r="H1681" s="35" t="s">
        <v>79</v>
      </c>
      <c r="I1681" s="34">
        <v>3656</v>
      </c>
      <c r="J1681" s="46">
        <f t="shared" si="52"/>
        <v>265142.81131442002</v>
      </c>
      <c r="K1681" s="36">
        <f t="shared" si="53"/>
        <v>265143.42487918871</v>
      </c>
    </row>
    <row r="1682" spans="1:11" x14ac:dyDescent="0.25">
      <c r="A1682" s="58">
        <v>3700047</v>
      </c>
      <c r="B1682" s="34">
        <v>37</v>
      </c>
      <c r="C1682" s="35" t="s">
        <v>83</v>
      </c>
      <c r="D1682" s="34">
        <v>666</v>
      </c>
      <c r="E1682" s="34">
        <v>11</v>
      </c>
      <c r="F1682" s="35" t="s">
        <v>79</v>
      </c>
      <c r="G1682" s="34">
        <v>62</v>
      </c>
      <c r="H1682" s="35" t="s">
        <v>79</v>
      </c>
      <c r="I1682" s="34">
        <v>3179</v>
      </c>
      <c r="J1682" s="46">
        <f t="shared" si="52"/>
        <v>230540.17273795532</v>
      </c>
      <c r="K1682" s="36">
        <f t="shared" si="53"/>
        <v>230540.70622904663</v>
      </c>
    </row>
    <row r="1683" spans="1:11" x14ac:dyDescent="0.25">
      <c r="A1683" s="58">
        <v>3700048</v>
      </c>
      <c r="B1683" s="34">
        <v>37</v>
      </c>
      <c r="C1683" s="35" t="s">
        <v>83</v>
      </c>
      <c r="D1683" s="34">
        <v>753</v>
      </c>
      <c r="E1683" s="34">
        <v>11</v>
      </c>
      <c r="F1683" s="35" t="s">
        <v>79</v>
      </c>
      <c r="G1683" s="34">
        <v>62</v>
      </c>
      <c r="H1683" s="35" t="s">
        <v>79</v>
      </c>
      <c r="I1683" s="34">
        <v>2577</v>
      </c>
      <c r="J1683" s="46">
        <f t="shared" si="52"/>
        <v>186869.75675675675</v>
      </c>
      <c r="K1683" s="36">
        <f t="shared" si="53"/>
        <v>186870.18919050257</v>
      </c>
    </row>
    <row r="1684" spans="1:11" x14ac:dyDescent="0.25">
      <c r="A1684" s="58">
        <v>3700049</v>
      </c>
      <c r="B1684" s="34">
        <v>37</v>
      </c>
      <c r="C1684" s="35" t="s">
        <v>83</v>
      </c>
      <c r="D1684" s="34">
        <v>528</v>
      </c>
      <c r="E1684" s="34">
        <v>11</v>
      </c>
      <c r="F1684" s="35" t="s">
        <v>79</v>
      </c>
      <c r="G1684" s="34">
        <v>62</v>
      </c>
      <c r="H1684" s="35" t="s">
        <v>79</v>
      </c>
      <c r="I1684" s="34">
        <v>4055</v>
      </c>
      <c r="J1684" s="46">
        <f t="shared" si="52"/>
        <v>294087.15679033066</v>
      </c>
      <c r="K1684" s="36">
        <f t="shared" si="53"/>
        <v>294087.83733496786</v>
      </c>
    </row>
    <row r="1685" spans="1:11" x14ac:dyDescent="0.25">
      <c r="A1685" s="58">
        <v>3700050</v>
      </c>
      <c r="B1685" s="34">
        <v>37</v>
      </c>
      <c r="C1685" s="35" t="s">
        <v>83</v>
      </c>
      <c r="D1685" s="34">
        <v>867</v>
      </c>
      <c r="E1685" s="34">
        <v>11</v>
      </c>
      <c r="F1685" s="35" t="s">
        <v>79</v>
      </c>
      <c r="G1685" s="34">
        <v>62</v>
      </c>
      <c r="H1685" s="35" t="s">
        <v>79</v>
      </c>
      <c r="I1685" s="34">
        <v>3268</v>
      </c>
      <c r="J1685" s="46">
        <f t="shared" si="52"/>
        <v>236996.43025012588</v>
      </c>
      <c r="K1685" s="36">
        <f t="shared" si="53"/>
        <v>236996.97868158884</v>
      </c>
    </row>
    <row r="1686" spans="1:11" x14ac:dyDescent="0.25">
      <c r="A1686" s="58">
        <v>3700051</v>
      </c>
      <c r="B1686" s="34">
        <v>37</v>
      </c>
      <c r="C1686" s="35" t="s">
        <v>83</v>
      </c>
      <c r="D1686" s="34">
        <v>639</v>
      </c>
      <c r="E1686" s="34">
        <v>11</v>
      </c>
      <c r="F1686" s="35" t="s">
        <v>79</v>
      </c>
      <c r="G1686" s="34">
        <v>62</v>
      </c>
      <c r="H1686" s="35" t="s">
        <v>79</v>
      </c>
      <c r="I1686" s="34">
        <v>3687</v>
      </c>
      <c r="J1686" s="46">
        <f t="shared" si="52"/>
        <v>267391.62011079403</v>
      </c>
      <c r="K1686" s="36">
        <f t="shared" si="53"/>
        <v>267392.23887951241</v>
      </c>
    </row>
    <row r="1687" spans="1:11" x14ac:dyDescent="0.25">
      <c r="A1687" s="58">
        <v>3700052</v>
      </c>
      <c r="B1687" s="34">
        <v>37</v>
      </c>
      <c r="C1687" s="35" t="s">
        <v>83</v>
      </c>
      <c r="D1687" s="34">
        <v>510</v>
      </c>
      <c r="E1687" s="34">
        <v>11</v>
      </c>
      <c r="F1687" s="35" t="s">
        <v>79</v>
      </c>
      <c r="G1687" s="34">
        <v>62</v>
      </c>
      <c r="H1687" s="35" t="s">
        <v>79</v>
      </c>
      <c r="I1687" s="34">
        <v>4241</v>
      </c>
      <c r="J1687" s="46">
        <f t="shared" si="52"/>
        <v>307580.00956857478</v>
      </c>
      <c r="K1687" s="36">
        <f t="shared" si="53"/>
        <v>307580.72133691009</v>
      </c>
    </row>
    <row r="1688" spans="1:11" x14ac:dyDescent="0.25">
      <c r="A1688" s="58">
        <v>3700053</v>
      </c>
      <c r="B1688" s="34">
        <v>37</v>
      </c>
      <c r="C1688" s="35" t="s">
        <v>83</v>
      </c>
      <c r="D1688" s="34">
        <v>615</v>
      </c>
      <c r="E1688" s="34">
        <v>11</v>
      </c>
      <c r="F1688" s="35" t="s">
        <v>79</v>
      </c>
      <c r="G1688" s="34">
        <v>62</v>
      </c>
      <c r="H1688" s="35" t="s">
        <v>79</v>
      </c>
      <c r="I1688" s="34">
        <v>4321</v>
      </c>
      <c r="J1688" s="46">
        <f t="shared" si="52"/>
        <v>313383.38710760447</v>
      </c>
      <c r="K1688" s="36">
        <f t="shared" si="53"/>
        <v>313384.11230548733</v>
      </c>
    </row>
    <row r="1689" spans="1:11" x14ac:dyDescent="0.25">
      <c r="A1689" s="58">
        <v>3700054</v>
      </c>
      <c r="B1689" s="34">
        <v>37</v>
      </c>
      <c r="C1689" s="35" t="s">
        <v>83</v>
      </c>
      <c r="D1689" s="34">
        <v>678</v>
      </c>
      <c r="E1689" s="34">
        <v>11</v>
      </c>
      <c r="F1689" s="35" t="s">
        <v>79</v>
      </c>
      <c r="G1689" s="34">
        <v>62</v>
      </c>
      <c r="H1689" s="35" t="s">
        <v>79</v>
      </c>
      <c r="I1689" s="34">
        <v>3654</v>
      </c>
      <c r="J1689" s="46">
        <f t="shared" si="52"/>
        <v>264997.72687594424</v>
      </c>
      <c r="K1689" s="36">
        <f t="shared" si="53"/>
        <v>264998.34010497422</v>
      </c>
    </row>
    <row r="1690" spans="1:11" x14ac:dyDescent="0.25">
      <c r="A1690" s="58">
        <v>3700055</v>
      </c>
      <c r="B1690" s="34">
        <v>37</v>
      </c>
      <c r="C1690" s="35" t="s">
        <v>83</v>
      </c>
      <c r="D1690" s="34">
        <v>798</v>
      </c>
      <c r="E1690" s="34">
        <v>11</v>
      </c>
      <c r="F1690" s="35" t="s">
        <v>79</v>
      </c>
      <c r="G1690" s="34">
        <v>62</v>
      </c>
      <c r="H1690" s="35" t="s">
        <v>79</v>
      </c>
      <c r="I1690" s="34">
        <v>3095</v>
      </c>
      <c r="J1690" s="46">
        <f t="shared" si="52"/>
        <v>224446.62632197412</v>
      </c>
      <c r="K1690" s="36">
        <f t="shared" si="53"/>
        <v>224447.14571204048</v>
      </c>
    </row>
    <row r="1691" spans="1:11" x14ac:dyDescent="0.25">
      <c r="A1691" s="58">
        <v>3700056</v>
      </c>
      <c r="B1691" s="34">
        <v>37</v>
      </c>
      <c r="C1691" s="35" t="s">
        <v>83</v>
      </c>
      <c r="D1691" s="34">
        <v>573</v>
      </c>
      <c r="E1691" s="34">
        <v>11</v>
      </c>
      <c r="F1691" s="35" t="s">
        <v>79</v>
      </c>
      <c r="G1691" s="34">
        <v>62</v>
      </c>
      <c r="H1691" s="35" t="s">
        <v>79</v>
      </c>
      <c r="I1691" s="34">
        <v>3502</v>
      </c>
      <c r="J1691" s="46">
        <f t="shared" si="52"/>
        <v>253971.3095517878</v>
      </c>
      <c r="K1691" s="36">
        <f t="shared" si="53"/>
        <v>253971.89726467742</v>
      </c>
    </row>
    <row r="1692" spans="1:11" x14ac:dyDescent="0.25">
      <c r="A1692" s="58">
        <v>3700057</v>
      </c>
      <c r="B1692" s="34">
        <v>37</v>
      </c>
      <c r="C1692" s="35" t="s">
        <v>83</v>
      </c>
      <c r="D1692" s="34">
        <v>684</v>
      </c>
      <c r="E1692" s="34">
        <v>11</v>
      </c>
      <c r="F1692" s="35" t="s">
        <v>79</v>
      </c>
      <c r="G1692" s="34">
        <v>62</v>
      </c>
      <c r="H1692" s="35" t="s">
        <v>79</v>
      </c>
      <c r="I1692" s="34">
        <v>4419</v>
      </c>
      <c r="J1692" s="46">
        <f t="shared" si="52"/>
        <v>320492.5245929159</v>
      </c>
      <c r="K1692" s="36">
        <f t="shared" si="53"/>
        <v>320493.26624199451</v>
      </c>
    </row>
    <row r="1693" spans="1:11" x14ac:dyDescent="0.25">
      <c r="A1693" s="58">
        <v>3700058</v>
      </c>
      <c r="B1693" s="34">
        <v>37</v>
      </c>
      <c r="C1693" s="35" t="s">
        <v>83</v>
      </c>
      <c r="D1693" s="34">
        <v>543</v>
      </c>
      <c r="E1693" s="34">
        <v>11</v>
      </c>
      <c r="F1693" s="35" t="s">
        <v>79</v>
      </c>
      <c r="G1693" s="34">
        <v>62</v>
      </c>
      <c r="H1693" s="35" t="s">
        <v>79</v>
      </c>
      <c r="I1693" s="34">
        <v>4319</v>
      </c>
      <c r="J1693" s="46">
        <f t="shared" si="52"/>
        <v>313238.30266912875</v>
      </c>
      <c r="K1693" s="36">
        <f t="shared" si="53"/>
        <v>313239.02753127291</v>
      </c>
    </row>
    <row r="1694" spans="1:11" x14ac:dyDescent="0.25">
      <c r="A1694" s="58">
        <v>3700059</v>
      </c>
      <c r="B1694" s="34">
        <v>37</v>
      </c>
      <c r="C1694" s="35" t="s">
        <v>83</v>
      </c>
      <c r="D1694" s="34">
        <v>789</v>
      </c>
      <c r="E1694" s="34">
        <v>11</v>
      </c>
      <c r="F1694" s="35" t="s">
        <v>79</v>
      </c>
      <c r="G1694" s="34">
        <v>62</v>
      </c>
      <c r="H1694" s="35" t="s">
        <v>79</v>
      </c>
      <c r="I1694" s="34">
        <v>4572</v>
      </c>
      <c r="J1694" s="46">
        <f t="shared" si="52"/>
        <v>331591.48413631023</v>
      </c>
      <c r="K1694" s="36">
        <f t="shared" si="53"/>
        <v>331592.25146939856</v>
      </c>
    </row>
    <row r="1695" spans="1:11" x14ac:dyDescent="0.25">
      <c r="A1695" s="58">
        <v>3700060</v>
      </c>
      <c r="B1695" s="34">
        <v>37</v>
      </c>
      <c r="C1695" s="35" t="s">
        <v>83</v>
      </c>
      <c r="D1695" s="34">
        <v>507</v>
      </c>
      <c r="E1695" s="34">
        <v>11</v>
      </c>
      <c r="F1695" s="35" t="s">
        <v>79</v>
      </c>
      <c r="G1695" s="34">
        <v>62</v>
      </c>
      <c r="H1695" s="35" t="s">
        <v>79</v>
      </c>
      <c r="I1695" s="34">
        <v>4899</v>
      </c>
      <c r="J1695" s="46">
        <f t="shared" si="52"/>
        <v>355312.78982709418</v>
      </c>
      <c r="K1695" s="36">
        <f t="shared" si="53"/>
        <v>355313.61205345823</v>
      </c>
    </row>
    <row r="1696" spans="1:11" x14ac:dyDescent="0.25">
      <c r="A1696" s="58">
        <v>3700061</v>
      </c>
      <c r="B1696" s="34">
        <v>37</v>
      </c>
      <c r="C1696" s="35" t="s">
        <v>83</v>
      </c>
      <c r="D1696" s="34">
        <v>699</v>
      </c>
      <c r="E1696" s="34">
        <v>11</v>
      </c>
      <c r="F1696" s="35" t="s">
        <v>79</v>
      </c>
      <c r="G1696" s="34">
        <v>62</v>
      </c>
      <c r="H1696" s="35" t="s">
        <v>79</v>
      </c>
      <c r="I1696" s="34">
        <v>5112</v>
      </c>
      <c r="J1696" s="46">
        <f t="shared" si="52"/>
        <v>370764.28252476075</v>
      </c>
      <c r="K1696" s="36">
        <f t="shared" si="53"/>
        <v>370765.1405072952</v>
      </c>
    </row>
    <row r="1697" spans="1:11" x14ac:dyDescent="0.25">
      <c r="A1697" s="58">
        <v>3700062</v>
      </c>
      <c r="B1697" s="34">
        <v>37</v>
      </c>
      <c r="C1697" s="35" t="s">
        <v>83</v>
      </c>
      <c r="D1697" s="34">
        <v>531</v>
      </c>
      <c r="E1697" s="34">
        <v>11</v>
      </c>
      <c r="F1697" s="35" t="s">
        <v>79</v>
      </c>
      <c r="G1697" s="34">
        <v>62</v>
      </c>
      <c r="H1697" s="35" t="s">
        <v>79</v>
      </c>
      <c r="I1697" s="34">
        <v>5530</v>
      </c>
      <c r="J1697" s="46">
        <f t="shared" si="52"/>
        <v>401086.93016619101</v>
      </c>
      <c r="K1697" s="36">
        <f t="shared" si="53"/>
        <v>401087.85831811151</v>
      </c>
    </row>
    <row r="1698" spans="1:11" x14ac:dyDescent="0.25">
      <c r="A1698" s="58">
        <v>3700063</v>
      </c>
      <c r="B1698" s="34">
        <v>37</v>
      </c>
      <c r="C1698" s="35" t="s">
        <v>83</v>
      </c>
      <c r="D1698" s="34">
        <v>744</v>
      </c>
      <c r="E1698" s="34">
        <v>11</v>
      </c>
      <c r="F1698" s="35" t="s">
        <v>79</v>
      </c>
      <c r="G1698" s="34">
        <v>62</v>
      </c>
      <c r="H1698" s="35" t="s">
        <v>79</v>
      </c>
      <c r="I1698" s="34">
        <v>5892</v>
      </c>
      <c r="J1698" s="46">
        <f t="shared" si="52"/>
        <v>427347.21353030048</v>
      </c>
      <c r="K1698" s="36">
        <f t="shared" si="53"/>
        <v>427348.20245092374</v>
      </c>
    </row>
    <row r="1699" spans="1:11" x14ac:dyDescent="0.25">
      <c r="A1699" s="58">
        <v>3800001</v>
      </c>
      <c r="B1699" s="34">
        <v>38</v>
      </c>
      <c r="C1699" s="35" t="s">
        <v>84</v>
      </c>
      <c r="D1699" s="34">
        <v>846</v>
      </c>
      <c r="E1699" s="34">
        <v>11</v>
      </c>
      <c r="F1699" s="35" t="s">
        <v>79</v>
      </c>
      <c r="G1699" s="34">
        <v>43</v>
      </c>
      <c r="H1699" s="35" t="s">
        <v>82</v>
      </c>
      <c r="I1699" s="34">
        <v>5617</v>
      </c>
      <c r="J1699" s="46">
        <f t="shared" si="52"/>
        <v>407398.10323988582</v>
      </c>
      <c r="K1699" s="36">
        <f t="shared" si="53"/>
        <v>407399.04599643929</v>
      </c>
    </row>
    <row r="1700" spans="1:11" x14ac:dyDescent="0.25">
      <c r="A1700" s="58">
        <v>3800002</v>
      </c>
      <c r="B1700" s="34">
        <v>38</v>
      </c>
      <c r="C1700" s="35" t="s">
        <v>84</v>
      </c>
      <c r="D1700" s="34">
        <v>618</v>
      </c>
      <c r="E1700" s="34">
        <v>11</v>
      </c>
      <c r="F1700" s="35" t="s">
        <v>79</v>
      </c>
      <c r="G1700" s="34">
        <v>43</v>
      </c>
      <c r="H1700" s="35" t="s">
        <v>82</v>
      </c>
      <c r="I1700" s="34">
        <v>5585</v>
      </c>
      <c r="J1700" s="46">
        <f t="shared" si="52"/>
        <v>405076.75222427392</v>
      </c>
      <c r="K1700" s="36">
        <f t="shared" si="53"/>
        <v>405077.68960900838</v>
      </c>
    </row>
    <row r="1701" spans="1:11" x14ac:dyDescent="0.25">
      <c r="A1701" s="58">
        <v>3800003</v>
      </c>
      <c r="B1701" s="34">
        <v>38</v>
      </c>
      <c r="C1701" s="35" t="s">
        <v>84</v>
      </c>
      <c r="D1701" s="34">
        <v>762</v>
      </c>
      <c r="E1701" s="34">
        <v>11</v>
      </c>
      <c r="F1701" s="35" t="s">
        <v>79</v>
      </c>
      <c r="G1701" s="34">
        <v>43</v>
      </c>
      <c r="H1701" s="35" t="s">
        <v>82</v>
      </c>
      <c r="I1701" s="34">
        <v>5195</v>
      </c>
      <c r="J1701" s="46">
        <f t="shared" si="52"/>
        <v>376785.28672150406</v>
      </c>
      <c r="K1701" s="36">
        <f t="shared" si="53"/>
        <v>376786.15863719414</v>
      </c>
    </row>
    <row r="1702" spans="1:11" x14ac:dyDescent="0.25">
      <c r="A1702" s="58">
        <v>3800004</v>
      </c>
      <c r="B1702" s="34">
        <v>38</v>
      </c>
      <c r="C1702" s="35" t="s">
        <v>84</v>
      </c>
      <c r="D1702" s="34">
        <v>927</v>
      </c>
      <c r="E1702" s="34">
        <v>11</v>
      </c>
      <c r="F1702" s="35" t="s">
        <v>79</v>
      </c>
      <c r="G1702" s="34">
        <v>43</v>
      </c>
      <c r="H1702" s="35" t="s">
        <v>82</v>
      </c>
      <c r="I1702" s="34">
        <v>5405</v>
      </c>
      <c r="J1702" s="46">
        <f t="shared" si="52"/>
        <v>392019.15276145708</v>
      </c>
      <c r="K1702" s="36">
        <f t="shared" si="53"/>
        <v>392020.05992970953</v>
      </c>
    </row>
    <row r="1703" spans="1:11" x14ac:dyDescent="0.25">
      <c r="A1703" s="58">
        <v>3800005</v>
      </c>
      <c r="B1703" s="34">
        <v>38</v>
      </c>
      <c r="C1703" s="35" t="s">
        <v>84</v>
      </c>
      <c r="D1703" s="34">
        <v>798</v>
      </c>
      <c r="E1703" s="34">
        <v>11</v>
      </c>
      <c r="F1703" s="35" t="s">
        <v>79</v>
      </c>
      <c r="G1703" s="34">
        <v>43</v>
      </c>
      <c r="H1703" s="35" t="s">
        <v>82</v>
      </c>
      <c r="I1703" s="34">
        <v>4885</v>
      </c>
      <c r="J1703" s="46">
        <f t="shared" si="52"/>
        <v>354297.19875776395</v>
      </c>
      <c r="K1703" s="36">
        <f t="shared" si="53"/>
        <v>354298.0186339572</v>
      </c>
    </row>
    <row r="1704" spans="1:11" x14ac:dyDescent="0.25">
      <c r="A1704" s="58">
        <v>3800006</v>
      </c>
      <c r="B1704" s="34">
        <v>38</v>
      </c>
      <c r="C1704" s="35" t="s">
        <v>84</v>
      </c>
      <c r="D1704" s="34">
        <v>654</v>
      </c>
      <c r="E1704" s="34">
        <v>11</v>
      </c>
      <c r="F1704" s="35" t="s">
        <v>79</v>
      </c>
      <c r="G1704" s="34">
        <v>43</v>
      </c>
      <c r="H1704" s="35" t="s">
        <v>82</v>
      </c>
      <c r="I1704" s="34">
        <v>5009</v>
      </c>
      <c r="J1704" s="46">
        <f t="shared" si="52"/>
        <v>363292.43394326</v>
      </c>
      <c r="K1704" s="36">
        <f t="shared" si="53"/>
        <v>363293.27463525196</v>
      </c>
    </row>
    <row r="1705" spans="1:11" x14ac:dyDescent="0.25">
      <c r="A1705" s="58">
        <v>3800007</v>
      </c>
      <c r="B1705" s="34">
        <v>38</v>
      </c>
      <c r="C1705" s="35" t="s">
        <v>84</v>
      </c>
      <c r="D1705" s="34">
        <v>555</v>
      </c>
      <c r="E1705" s="34">
        <v>11</v>
      </c>
      <c r="F1705" s="35" t="s">
        <v>79</v>
      </c>
      <c r="G1705" s="34">
        <v>43</v>
      </c>
      <c r="H1705" s="35" t="s">
        <v>82</v>
      </c>
      <c r="I1705" s="34">
        <v>4848</v>
      </c>
      <c r="J1705" s="46">
        <f t="shared" si="52"/>
        <v>351613.13664596272</v>
      </c>
      <c r="K1705" s="36">
        <f t="shared" si="53"/>
        <v>351613.95031099021</v>
      </c>
    </row>
    <row r="1706" spans="1:11" x14ac:dyDescent="0.25">
      <c r="A1706" s="58">
        <v>3800008</v>
      </c>
      <c r="B1706" s="34">
        <v>38</v>
      </c>
      <c r="C1706" s="35" t="s">
        <v>84</v>
      </c>
      <c r="D1706" s="34">
        <v>507</v>
      </c>
      <c r="E1706" s="34">
        <v>11</v>
      </c>
      <c r="F1706" s="35" t="s">
        <v>79</v>
      </c>
      <c r="G1706" s="34">
        <v>43</v>
      </c>
      <c r="H1706" s="35" t="s">
        <v>82</v>
      </c>
      <c r="I1706" s="34">
        <v>4977</v>
      </c>
      <c r="J1706" s="46">
        <f t="shared" si="52"/>
        <v>360971.08292764809</v>
      </c>
      <c r="K1706" s="36">
        <f t="shared" si="53"/>
        <v>360971.91824782104</v>
      </c>
    </row>
    <row r="1707" spans="1:11" x14ac:dyDescent="0.25">
      <c r="A1707" s="58">
        <v>3800009</v>
      </c>
      <c r="B1707" s="34">
        <v>38</v>
      </c>
      <c r="C1707" s="35" t="s">
        <v>84</v>
      </c>
      <c r="D1707" s="34">
        <v>801</v>
      </c>
      <c r="E1707" s="34">
        <v>11</v>
      </c>
      <c r="F1707" s="35" t="s">
        <v>79</v>
      </c>
      <c r="G1707" s="34">
        <v>43</v>
      </c>
      <c r="H1707" s="35" t="s">
        <v>82</v>
      </c>
      <c r="I1707" s="34">
        <v>4985</v>
      </c>
      <c r="J1707" s="46">
        <f t="shared" si="52"/>
        <v>361551.4206815511</v>
      </c>
      <c r="K1707" s="36">
        <f t="shared" si="53"/>
        <v>361552.2573446788</v>
      </c>
    </row>
    <row r="1708" spans="1:11" x14ac:dyDescent="0.25">
      <c r="A1708" s="58">
        <v>3800010</v>
      </c>
      <c r="B1708" s="34">
        <v>38</v>
      </c>
      <c r="C1708" s="35" t="s">
        <v>84</v>
      </c>
      <c r="D1708" s="34">
        <v>717</v>
      </c>
      <c r="E1708" s="34">
        <v>11</v>
      </c>
      <c r="F1708" s="35" t="s">
        <v>79</v>
      </c>
      <c r="G1708" s="34">
        <v>43</v>
      </c>
      <c r="H1708" s="35" t="s">
        <v>82</v>
      </c>
      <c r="I1708" s="34">
        <v>4940</v>
      </c>
      <c r="J1708" s="46">
        <f t="shared" si="52"/>
        <v>358287.02081584686</v>
      </c>
      <c r="K1708" s="36">
        <f t="shared" si="53"/>
        <v>358287.84992485406</v>
      </c>
    </row>
    <row r="1709" spans="1:11" x14ac:dyDescent="0.25">
      <c r="A1709" s="58">
        <v>3800011</v>
      </c>
      <c r="B1709" s="34">
        <v>38</v>
      </c>
      <c r="C1709" s="35" t="s">
        <v>84</v>
      </c>
      <c r="D1709" s="34">
        <v>528</v>
      </c>
      <c r="E1709" s="34">
        <v>11</v>
      </c>
      <c r="F1709" s="35" t="s">
        <v>79</v>
      </c>
      <c r="G1709" s="34">
        <v>43</v>
      </c>
      <c r="H1709" s="35" t="s">
        <v>82</v>
      </c>
      <c r="I1709" s="34">
        <v>4815</v>
      </c>
      <c r="J1709" s="46">
        <f t="shared" si="52"/>
        <v>349219.24341111293</v>
      </c>
      <c r="K1709" s="36">
        <f t="shared" si="53"/>
        <v>349220.05153645203</v>
      </c>
    </row>
    <row r="1710" spans="1:11" x14ac:dyDescent="0.25">
      <c r="A1710" s="58">
        <v>3800012</v>
      </c>
      <c r="B1710" s="34">
        <v>38</v>
      </c>
      <c r="C1710" s="35" t="s">
        <v>84</v>
      </c>
      <c r="D1710" s="34">
        <v>678</v>
      </c>
      <c r="E1710" s="34">
        <v>11</v>
      </c>
      <c r="F1710" s="35" t="s">
        <v>79</v>
      </c>
      <c r="G1710" s="34">
        <v>43</v>
      </c>
      <c r="H1710" s="35" t="s">
        <v>82</v>
      </c>
      <c r="I1710" s="34">
        <v>5078</v>
      </c>
      <c r="J1710" s="46">
        <f t="shared" si="52"/>
        <v>368297.84707067313</v>
      </c>
      <c r="K1710" s="36">
        <f t="shared" si="53"/>
        <v>368298.69934564986</v>
      </c>
    </row>
    <row r="1711" spans="1:11" x14ac:dyDescent="0.25">
      <c r="A1711" s="58">
        <v>3800013</v>
      </c>
      <c r="B1711" s="34">
        <v>38</v>
      </c>
      <c r="C1711" s="35" t="s">
        <v>84</v>
      </c>
      <c r="D1711" s="34">
        <v>816</v>
      </c>
      <c r="E1711" s="34">
        <v>11</v>
      </c>
      <c r="F1711" s="35" t="s">
        <v>79</v>
      </c>
      <c r="G1711" s="34">
        <v>43</v>
      </c>
      <c r="H1711" s="35" t="s">
        <v>82</v>
      </c>
      <c r="I1711" s="34">
        <v>5079</v>
      </c>
      <c r="J1711" s="46">
        <f t="shared" si="52"/>
        <v>368370.38928991102</v>
      </c>
      <c r="K1711" s="36">
        <f t="shared" si="53"/>
        <v>368371.24173275707</v>
      </c>
    </row>
    <row r="1712" spans="1:11" x14ac:dyDescent="0.25">
      <c r="A1712" s="58">
        <v>3800014</v>
      </c>
      <c r="B1712" s="34">
        <v>38</v>
      </c>
      <c r="C1712" s="35" t="s">
        <v>84</v>
      </c>
      <c r="D1712" s="34">
        <v>564</v>
      </c>
      <c r="E1712" s="34">
        <v>11</v>
      </c>
      <c r="F1712" s="35" t="s">
        <v>79</v>
      </c>
      <c r="G1712" s="34">
        <v>43</v>
      </c>
      <c r="H1712" s="35" t="s">
        <v>82</v>
      </c>
      <c r="I1712" s="34">
        <v>5908</v>
      </c>
      <c r="J1712" s="46">
        <f t="shared" si="52"/>
        <v>428507.88903810643</v>
      </c>
      <c r="K1712" s="36">
        <f t="shared" si="53"/>
        <v>428508.8806446392</v>
      </c>
    </row>
    <row r="1713" spans="1:11" x14ac:dyDescent="0.25">
      <c r="A1713" s="58">
        <v>3800015</v>
      </c>
      <c r="B1713" s="34">
        <v>38</v>
      </c>
      <c r="C1713" s="35" t="s">
        <v>84</v>
      </c>
      <c r="D1713" s="34">
        <v>510</v>
      </c>
      <c r="E1713" s="34">
        <v>11</v>
      </c>
      <c r="F1713" s="35" t="s">
        <v>79</v>
      </c>
      <c r="G1713" s="34">
        <v>43</v>
      </c>
      <c r="H1713" s="35" t="s">
        <v>82</v>
      </c>
      <c r="I1713" s="34">
        <v>5700</v>
      </c>
      <c r="J1713" s="46">
        <f t="shared" si="52"/>
        <v>413419.10743662913</v>
      </c>
      <c r="K1713" s="36">
        <f t="shared" si="53"/>
        <v>413420.06412633823</v>
      </c>
    </row>
    <row r="1714" spans="1:11" x14ac:dyDescent="0.25">
      <c r="A1714" s="58">
        <v>3800016</v>
      </c>
      <c r="B1714" s="34">
        <v>38</v>
      </c>
      <c r="C1714" s="35" t="s">
        <v>84</v>
      </c>
      <c r="D1714" s="34">
        <v>534</v>
      </c>
      <c r="E1714" s="34">
        <v>11</v>
      </c>
      <c r="F1714" s="35" t="s">
        <v>79</v>
      </c>
      <c r="G1714" s="34">
        <v>43</v>
      </c>
      <c r="H1714" s="35" t="s">
        <v>82</v>
      </c>
      <c r="I1714" s="34">
        <v>5705</v>
      </c>
      <c r="J1714" s="46">
        <f t="shared" si="52"/>
        <v>413781.81853281852</v>
      </c>
      <c r="K1714" s="36">
        <f t="shared" si="53"/>
        <v>413782.77606187435</v>
      </c>
    </row>
    <row r="1715" spans="1:11" x14ac:dyDescent="0.25">
      <c r="A1715" s="58">
        <v>3800017</v>
      </c>
      <c r="B1715" s="34">
        <v>38</v>
      </c>
      <c r="C1715" s="35" t="s">
        <v>84</v>
      </c>
      <c r="D1715" s="34">
        <v>513</v>
      </c>
      <c r="E1715" s="34">
        <v>11</v>
      </c>
      <c r="F1715" s="35" t="s">
        <v>79</v>
      </c>
      <c r="G1715" s="34">
        <v>43</v>
      </c>
      <c r="H1715" s="35" t="s">
        <v>82</v>
      </c>
      <c r="I1715" s="34">
        <v>5830</v>
      </c>
      <c r="J1715" s="46">
        <f t="shared" si="52"/>
        <v>422849.59593755245</v>
      </c>
      <c r="K1715" s="36">
        <f t="shared" si="53"/>
        <v>422850.57445027633</v>
      </c>
    </row>
    <row r="1716" spans="1:11" x14ac:dyDescent="0.25">
      <c r="A1716" s="58">
        <v>3800018</v>
      </c>
      <c r="B1716" s="34">
        <v>38</v>
      </c>
      <c r="C1716" s="35" t="s">
        <v>84</v>
      </c>
      <c r="D1716" s="34">
        <v>756</v>
      </c>
      <c r="E1716" s="34">
        <v>11</v>
      </c>
      <c r="F1716" s="35" t="s">
        <v>79</v>
      </c>
      <c r="G1716" s="34">
        <v>43</v>
      </c>
      <c r="H1716" s="35" t="s">
        <v>82</v>
      </c>
      <c r="I1716" s="34">
        <v>5207</v>
      </c>
      <c r="J1716" s="46">
        <f t="shared" si="52"/>
        <v>377655.79335235857</v>
      </c>
      <c r="K1716" s="36">
        <f t="shared" si="53"/>
        <v>377656.66728248075</v>
      </c>
    </row>
    <row r="1717" spans="1:11" x14ac:dyDescent="0.25">
      <c r="A1717" s="58">
        <v>3800019</v>
      </c>
      <c r="B1717" s="34">
        <v>38</v>
      </c>
      <c r="C1717" s="35" t="s">
        <v>84</v>
      </c>
      <c r="D1717" s="34">
        <v>708</v>
      </c>
      <c r="E1717" s="34">
        <v>11</v>
      </c>
      <c r="F1717" s="35" t="s">
        <v>79</v>
      </c>
      <c r="G1717" s="34">
        <v>43</v>
      </c>
      <c r="H1717" s="35" t="s">
        <v>82</v>
      </c>
      <c r="I1717" s="34">
        <v>5176</v>
      </c>
      <c r="J1717" s="46">
        <f t="shared" si="52"/>
        <v>375406.98455598456</v>
      </c>
      <c r="K1717" s="36">
        <f t="shared" si="53"/>
        <v>375407.85328215704</v>
      </c>
    </row>
    <row r="1718" spans="1:11" x14ac:dyDescent="0.25">
      <c r="A1718" s="58">
        <v>3800020</v>
      </c>
      <c r="B1718" s="34">
        <v>38</v>
      </c>
      <c r="C1718" s="35" t="s">
        <v>84</v>
      </c>
      <c r="D1718" s="34">
        <v>687</v>
      </c>
      <c r="E1718" s="34">
        <v>11</v>
      </c>
      <c r="F1718" s="35" t="s">
        <v>79</v>
      </c>
      <c r="G1718" s="34">
        <v>43</v>
      </c>
      <c r="H1718" s="35" t="s">
        <v>82</v>
      </c>
      <c r="I1718" s="34">
        <v>5719</v>
      </c>
      <c r="J1718" s="46">
        <f t="shared" si="52"/>
        <v>414797.40960214869</v>
      </c>
      <c r="K1718" s="36">
        <f t="shared" si="53"/>
        <v>414798.36948137532</v>
      </c>
    </row>
    <row r="1719" spans="1:11" x14ac:dyDescent="0.25">
      <c r="A1719" s="58">
        <v>3800021</v>
      </c>
      <c r="B1719" s="34">
        <v>38</v>
      </c>
      <c r="C1719" s="35" t="s">
        <v>84</v>
      </c>
      <c r="D1719" s="34">
        <v>531</v>
      </c>
      <c r="E1719" s="34">
        <v>11</v>
      </c>
      <c r="F1719" s="35" t="s">
        <v>79</v>
      </c>
      <c r="G1719" s="34">
        <v>43</v>
      </c>
      <c r="H1719" s="35" t="s">
        <v>82</v>
      </c>
      <c r="I1719" s="34">
        <v>5838</v>
      </c>
      <c r="J1719" s="46">
        <f t="shared" si="52"/>
        <v>423429.9336914554</v>
      </c>
      <c r="K1719" s="36">
        <f t="shared" si="53"/>
        <v>423430.91354713403</v>
      </c>
    </row>
    <row r="1720" spans="1:11" x14ac:dyDescent="0.25">
      <c r="A1720" s="58">
        <v>3900001</v>
      </c>
      <c r="B1720" s="34">
        <v>39</v>
      </c>
      <c r="C1720" s="35" t="s">
        <v>85</v>
      </c>
      <c r="D1720" s="34">
        <v>591</v>
      </c>
      <c r="E1720" s="34">
        <v>12</v>
      </c>
      <c r="F1720" s="35" t="s">
        <v>86</v>
      </c>
      <c r="G1720" s="34">
        <v>43</v>
      </c>
      <c r="H1720" s="35" t="s">
        <v>82</v>
      </c>
      <c r="I1720" s="34">
        <v>5569</v>
      </c>
      <c r="J1720" s="46">
        <f t="shared" si="52"/>
        <v>403916.07671646797</v>
      </c>
      <c r="K1720" s="36">
        <f t="shared" si="53"/>
        <v>403917.01141529292</v>
      </c>
    </row>
    <row r="1721" spans="1:11" x14ac:dyDescent="0.25">
      <c r="A1721" s="58">
        <v>3900002</v>
      </c>
      <c r="B1721" s="34">
        <v>39</v>
      </c>
      <c r="C1721" s="35" t="s">
        <v>85</v>
      </c>
      <c r="D1721" s="34">
        <v>531</v>
      </c>
      <c r="E1721" s="34">
        <v>12</v>
      </c>
      <c r="F1721" s="35" t="s">
        <v>86</v>
      </c>
      <c r="G1721" s="34">
        <v>43</v>
      </c>
      <c r="H1721" s="35" t="s">
        <v>82</v>
      </c>
      <c r="I1721" s="34">
        <v>5603</v>
      </c>
      <c r="J1721" s="46">
        <f t="shared" si="52"/>
        <v>406382.51217055565</v>
      </c>
      <c r="K1721" s="36">
        <f t="shared" si="53"/>
        <v>406383.45257693832</v>
      </c>
    </row>
    <row r="1722" spans="1:11" x14ac:dyDescent="0.25">
      <c r="A1722" s="58">
        <v>3900003</v>
      </c>
      <c r="B1722" s="34">
        <v>39</v>
      </c>
      <c r="C1722" s="35" t="s">
        <v>85</v>
      </c>
      <c r="D1722" s="34">
        <v>618</v>
      </c>
      <c r="E1722" s="34">
        <v>12</v>
      </c>
      <c r="F1722" s="35" t="s">
        <v>86</v>
      </c>
      <c r="G1722" s="34">
        <v>43</v>
      </c>
      <c r="H1722" s="35" t="s">
        <v>82</v>
      </c>
      <c r="I1722" s="34">
        <v>5555</v>
      </c>
      <c r="J1722" s="46">
        <f t="shared" si="52"/>
        <v>402900.4856471378</v>
      </c>
      <c r="K1722" s="36">
        <f t="shared" si="53"/>
        <v>402901.41799579194</v>
      </c>
    </row>
    <row r="1723" spans="1:11" x14ac:dyDescent="0.25">
      <c r="A1723" s="58">
        <v>3900004</v>
      </c>
      <c r="B1723" s="34">
        <v>39</v>
      </c>
      <c r="C1723" s="35" t="s">
        <v>85</v>
      </c>
      <c r="D1723" s="34">
        <v>618</v>
      </c>
      <c r="E1723" s="34">
        <v>12</v>
      </c>
      <c r="F1723" s="35" t="s">
        <v>86</v>
      </c>
      <c r="G1723" s="34">
        <v>43</v>
      </c>
      <c r="H1723" s="35" t="s">
        <v>82</v>
      </c>
      <c r="I1723" s="34">
        <v>5109</v>
      </c>
      <c r="J1723" s="46">
        <f t="shared" si="52"/>
        <v>370546.65586704714</v>
      </c>
      <c r="K1723" s="36">
        <f t="shared" si="53"/>
        <v>370547.51334597357</v>
      </c>
    </row>
    <row r="1724" spans="1:11" x14ac:dyDescent="0.25">
      <c r="A1724" s="58">
        <v>3900005</v>
      </c>
      <c r="B1724" s="34">
        <v>39</v>
      </c>
      <c r="C1724" s="35" t="s">
        <v>85</v>
      </c>
      <c r="D1724" s="34">
        <v>573</v>
      </c>
      <c r="E1724" s="34">
        <v>12</v>
      </c>
      <c r="F1724" s="35" t="s">
        <v>86</v>
      </c>
      <c r="G1724" s="34">
        <v>43</v>
      </c>
      <c r="H1724" s="35" t="s">
        <v>82</v>
      </c>
      <c r="I1724" s="34">
        <v>5460</v>
      </c>
      <c r="J1724" s="46">
        <f t="shared" si="52"/>
        <v>396008.97481953999</v>
      </c>
      <c r="K1724" s="36">
        <f t="shared" si="53"/>
        <v>396009.89122060634</v>
      </c>
    </row>
    <row r="1725" spans="1:11" x14ac:dyDescent="0.25">
      <c r="A1725" s="58">
        <v>3900006</v>
      </c>
      <c r="B1725" s="34">
        <v>39</v>
      </c>
      <c r="C1725" s="35" t="s">
        <v>85</v>
      </c>
      <c r="D1725" s="34">
        <v>591</v>
      </c>
      <c r="E1725" s="34">
        <v>12</v>
      </c>
      <c r="F1725" s="35" t="s">
        <v>86</v>
      </c>
      <c r="G1725" s="34">
        <v>43</v>
      </c>
      <c r="H1725" s="35" t="s">
        <v>82</v>
      </c>
      <c r="I1725" s="34">
        <v>5152</v>
      </c>
      <c r="J1725" s="46">
        <f t="shared" si="52"/>
        <v>373665.9712942756</v>
      </c>
      <c r="K1725" s="36">
        <f t="shared" si="53"/>
        <v>373666.83599158382</v>
      </c>
    </row>
    <row r="1726" spans="1:11" x14ac:dyDescent="0.25">
      <c r="A1726" s="58">
        <v>3900007</v>
      </c>
      <c r="B1726" s="34">
        <v>39</v>
      </c>
      <c r="C1726" s="35" t="s">
        <v>85</v>
      </c>
      <c r="D1726" s="34">
        <v>540</v>
      </c>
      <c r="E1726" s="34">
        <v>12</v>
      </c>
      <c r="F1726" s="35" t="s">
        <v>86</v>
      </c>
      <c r="G1726" s="34">
        <v>43</v>
      </c>
      <c r="H1726" s="35" t="s">
        <v>82</v>
      </c>
      <c r="I1726" s="34">
        <v>5100</v>
      </c>
      <c r="J1726" s="46">
        <f t="shared" si="52"/>
        <v>369893.77589390631</v>
      </c>
      <c r="K1726" s="36">
        <f t="shared" si="53"/>
        <v>369894.63186200859</v>
      </c>
    </row>
    <row r="1727" spans="1:11" x14ac:dyDescent="0.25">
      <c r="A1727" s="58">
        <v>3900008</v>
      </c>
      <c r="B1727" s="34">
        <v>39</v>
      </c>
      <c r="C1727" s="35" t="s">
        <v>85</v>
      </c>
      <c r="D1727" s="34">
        <v>507</v>
      </c>
      <c r="E1727" s="34">
        <v>12</v>
      </c>
      <c r="F1727" s="35" t="s">
        <v>86</v>
      </c>
      <c r="G1727" s="34">
        <v>43</v>
      </c>
      <c r="H1727" s="35" t="s">
        <v>82</v>
      </c>
      <c r="I1727" s="34">
        <v>5216</v>
      </c>
      <c r="J1727" s="46">
        <f t="shared" si="52"/>
        <v>378308.6733254994</v>
      </c>
      <c r="K1727" s="36">
        <f t="shared" si="53"/>
        <v>378309.54876644572</v>
      </c>
    </row>
    <row r="1728" spans="1:11" x14ac:dyDescent="0.25">
      <c r="A1728" s="58">
        <v>3900009</v>
      </c>
      <c r="B1728" s="34">
        <v>39</v>
      </c>
      <c r="C1728" s="35" t="s">
        <v>85</v>
      </c>
      <c r="D1728" s="34">
        <v>537</v>
      </c>
      <c r="E1728" s="34">
        <v>12</v>
      </c>
      <c r="F1728" s="35" t="s">
        <v>86</v>
      </c>
      <c r="G1728" s="34">
        <v>43</v>
      </c>
      <c r="H1728" s="35" t="s">
        <v>82</v>
      </c>
      <c r="I1728" s="34">
        <v>5334</v>
      </c>
      <c r="J1728" s="46">
        <f t="shared" si="52"/>
        <v>386868.65519556822</v>
      </c>
      <c r="K1728" s="36">
        <f t="shared" si="53"/>
        <v>386869.55044509721</v>
      </c>
    </row>
    <row r="1729" spans="1:11" x14ac:dyDescent="0.25">
      <c r="A1729" s="58">
        <v>3900010</v>
      </c>
      <c r="B1729" s="34">
        <v>39</v>
      </c>
      <c r="C1729" s="35" t="s">
        <v>85</v>
      </c>
      <c r="D1729" s="34">
        <v>717</v>
      </c>
      <c r="E1729" s="34">
        <v>12</v>
      </c>
      <c r="F1729" s="35" t="s">
        <v>86</v>
      </c>
      <c r="G1729" s="34">
        <v>43</v>
      </c>
      <c r="H1729" s="35" t="s">
        <v>82</v>
      </c>
      <c r="I1729" s="34">
        <v>5066</v>
      </c>
      <c r="J1729" s="46">
        <f t="shared" si="52"/>
        <v>367427.34043981868</v>
      </c>
      <c r="K1729" s="36">
        <f t="shared" si="53"/>
        <v>367428.19070036331</v>
      </c>
    </row>
    <row r="1730" spans="1:11" x14ac:dyDescent="0.25">
      <c r="A1730" s="58">
        <v>3900011</v>
      </c>
      <c r="B1730" s="34">
        <v>39</v>
      </c>
      <c r="C1730" s="35" t="s">
        <v>85</v>
      </c>
      <c r="D1730" s="34">
        <v>648</v>
      </c>
      <c r="E1730" s="34">
        <v>12</v>
      </c>
      <c r="F1730" s="35" t="s">
        <v>86</v>
      </c>
      <c r="G1730" s="34">
        <v>43</v>
      </c>
      <c r="H1730" s="35" t="s">
        <v>82</v>
      </c>
      <c r="I1730" s="34">
        <v>5050</v>
      </c>
      <c r="J1730" s="46">
        <f t="shared" si="52"/>
        <v>366266.66493201273</v>
      </c>
      <c r="K1730" s="36">
        <f t="shared" si="53"/>
        <v>366267.51250664779</v>
      </c>
    </row>
    <row r="1731" spans="1:11" x14ac:dyDescent="0.25">
      <c r="A1731" s="58">
        <v>3900012</v>
      </c>
      <c r="B1731" s="34">
        <v>39</v>
      </c>
      <c r="C1731" s="35" t="s">
        <v>85</v>
      </c>
      <c r="D1731" s="34">
        <v>543</v>
      </c>
      <c r="E1731" s="34">
        <v>12</v>
      </c>
      <c r="F1731" s="35" t="s">
        <v>86</v>
      </c>
      <c r="G1731" s="34">
        <v>43</v>
      </c>
      <c r="H1731" s="35" t="s">
        <v>82</v>
      </c>
      <c r="I1731" s="34">
        <v>4785</v>
      </c>
      <c r="J1731" s="46">
        <f t="shared" ref="J1731:J1794" si="54">(1+(I1731-1)*((432135-1)/(5958-1)))</f>
        <v>347042.97683397681</v>
      </c>
      <c r="K1731" s="36">
        <f t="shared" ref="K1731:K1794" si="55">J1731+(J1731/432135)</f>
        <v>347043.77992323559</v>
      </c>
    </row>
    <row r="1732" spans="1:11" x14ac:dyDescent="0.25">
      <c r="A1732" s="58">
        <v>3900013</v>
      </c>
      <c r="B1732" s="34">
        <v>39</v>
      </c>
      <c r="C1732" s="35" t="s">
        <v>85</v>
      </c>
      <c r="D1732" s="34">
        <v>801</v>
      </c>
      <c r="E1732" s="34">
        <v>12</v>
      </c>
      <c r="F1732" s="35" t="s">
        <v>86</v>
      </c>
      <c r="G1732" s="34">
        <v>43</v>
      </c>
      <c r="H1732" s="35" t="s">
        <v>82</v>
      </c>
      <c r="I1732" s="34">
        <v>3959</v>
      </c>
      <c r="J1732" s="46">
        <f t="shared" si="54"/>
        <v>287123.10374349501</v>
      </c>
      <c r="K1732" s="36">
        <f t="shared" si="55"/>
        <v>287123.7681726751</v>
      </c>
    </row>
    <row r="1733" spans="1:11" x14ac:dyDescent="0.25">
      <c r="A1733" s="58">
        <v>3900014</v>
      </c>
      <c r="B1733" s="34">
        <v>39</v>
      </c>
      <c r="C1733" s="35" t="s">
        <v>85</v>
      </c>
      <c r="D1733" s="34">
        <v>612</v>
      </c>
      <c r="E1733" s="34">
        <v>12</v>
      </c>
      <c r="F1733" s="35" t="s">
        <v>86</v>
      </c>
      <c r="G1733" s="34">
        <v>43</v>
      </c>
      <c r="H1733" s="35" t="s">
        <v>82</v>
      </c>
      <c r="I1733" s="34">
        <v>4438</v>
      </c>
      <c r="J1733" s="46">
        <f t="shared" si="54"/>
        <v>321870.82675843546</v>
      </c>
      <c r="K1733" s="36">
        <f t="shared" si="55"/>
        <v>321871.57159703161</v>
      </c>
    </row>
    <row r="1734" spans="1:11" x14ac:dyDescent="0.25">
      <c r="A1734" s="58">
        <v>3900015</v>
      </c>
      <c r="B1734" s="34">
        <v>39</v>
      </c>
      <c r="C1734" s="35" t="s">
        <v>85</v>
      </c>
      <c r="D1734" s="34">
        <v>651</v>
      </c>
      <c r="E1734" s="34">
        <v>12</v>
      </c>
      <c r="F1734" s="35" t="s">
        <v>86</v>
      </c>
      <c r="G1734" s="34">
        <v>43</v>
      </c>
      <c r="H1734" s="35" t="s">
        <v>82</v>
      </c>
      <c r="I1734" s="34">
        <v>3852</v>
      </c>
      <c r="J1734" s="46">
        <f t="shared" si="54"/>
        <v>279361.08628504281</v>
      </c>
      <c r="K1734" s="36">
        <f t="shared" si="55"/>
        <v>279361.73275220301</v>
      </c>
    </row>
    <row r="1735" spans="1:11" x14ac:dyDescent="0.25">
      <c r="A1735" s="58">
        <v>3900016</v>
      </c>
      <c r="B1735" s="34">
        <v>39</v>
      </c>
      <c r="C1735" s="35" t="s">
        <v>85</v>
      </c>
      <c r="D1735" s="34">
        <v>642</v>
      </c>
      <c r="E1735" s="34">
        <v>12</v>
      </c>
      <c r="F1735" s="35" t="s">
        <v>86</v>
      </c>
      <c r="G1735" s="34">
        <v>43</v>
      </c>
      <c r="H1735" s="35" t="s">
        <v>82</v>
      </c>
      <c r="I1735" s="34">
        <v>3081</v>
      </c>
      <c r="J1735" s="46">
        <f t="shared" si="54"/>
        <v>223431.03525264392</v>
      </c>
      <c r="K1735" s="36">
        <f t="shared" si="55"/>
        <v>223431.55229253945</v>
      </c>
    </row>
    <row r="1736" spans="1:11" x14ac:dyDescent="0.25">
      <c r="A1736" s="58">
        <v>3900017</v>
      </c>
      <c r="B1736" s="34">
        <v>39</v>
      </c>
      <c r="C1736" s="35" t="s">
        <v>85</v>
      </c>
      <c r="D1736" s="34">
        <v>993</v>
      </c>
      <c r="E1736" s="34">
        <v>12</v>
      </c>
      <c r="F1736" s="35" t="s">
        <v>86</v>
      </c>
      <c r="G1736" s="34">
        <v>43</v>
      </c>
      <c r="H1736" s="35" t="s">
        <v>82</v>
      </c>
      <c r="I1736" s="34">
        <v>3682</v>
      </c>
      <c r="J1736" s="46">
        <f t="shared" si="54"/>
        <v>267028.90901460464</v>
      </c>
      <c r="K1736" s="36">
        <f t="shared" si="55"/>
        <v>267029.52694397629</v>
      </c>
    </row>
    <row r="1737" spans="1:11" x14ac:dyDescent="0.25">
      <c r="A1737" s="58">
        <v>3900018</v>
      </c>
      <c r="B1737" s="34">
        <v>39</v>
      </c>
      <c r="C1737" s="35" t="s">
        <v>85</v>
      </c>
      <c r="D1737" s="34">
        <v>981</v>
      </c>
      <c r="E1737" s="34">
        <v>12</v>
      </c>
      <c r="F1737" s="35" t="s">
        <v>86</v>
      </c>
      <c r="G1737" s="34">
        <v>43</v>
      </c>
      <c r="H1737" s="35" t="s">
        <v>82</v>
      </c>
      <c r="I1737" s="34">
        <v>5514</v>
      </c>
      <c r="J1737" s="46">
        <f t="shared" si="54"/>
        <v>399926.25465838506</v>
      </c>
      <c r="K1737" s="36">
        <f t="shared" si="55"/>
        <v>399927.18012439605</v>
      </c>
    </row>
    <row r="1738" spans="1:11" x14ac:dyDescent="0.25">
      <c r="A1738" s="58">
        <v>3900019</v>
      </c>
      <c r="B1738" s="34">
        <v>39</v>
      </c>
      <c r="C1738" s="35" t="s">
        <v>85</v>
      </c>
      <c r="D1738" s="34">
        <v>537</v>
      </c>
      <c r="E1738" s="34">
        <v>12</v>
      </c>
      <c r="F1738" s="35" t="s">
        <v>86</v>
      </c>
      <c r="G1738" s="34">
        <v>43</v>
      </c>
      <c r="H1738" s="35" t="s">
        <v>82</v>
      </c>
      <c r="I1738" s="34">
        <v>4400</v>
      </c>
      <c r="J1738" s="46">
        <f t="shared" si="54"/>
        <v>319114.22242739634</v>
      </c>
      <c r="K1738" s="36">
        <f t="shared" si="55"/>
        <v>319114.96088695741</v>
      </c>
    </row>
    <row r="1739" spans="1:11" x14ac:dyDescent="0.25">
      <c r="A1739" s="58">
        <v>3900020</v>
      </c>
      <c r="B1739" s="34">
        <v>39</v>
      </c>
      <c r="C1739" s="35" t="s">
        <v>85</v>
      </c>
      <c r="D1739" s="34">
        <v>531</v>
      </c>
      <c r="E1739" s="34">
        <v>12</v>
      </c>
      <c r="F1739" s="35" t="s">
        <v>86</v>
      </c>
      <c r="G1739" s="34">
        <v>43</v>
      </c>
      <c r="H1739" s="35" t="s">
        <v>82</v>
      </c>
      <c r="I1739" s="34">
        <v>4676</v>
      </c>
      <c r="J1739" s="46">
        <f t="shared" si="54"/>
        <v>339135.87493704882</v>
      </c>
      <c r="K1739" s="36">
        <f t="shared" si="55"/>
        <v>339136.65972854901</v>
      </c>
    </row>
    <row r="1740" spans="1:11" x14ac:dyDescent="0.25">
      <c r="A1740" s="58">
        <v>3900021</v>
      </c>
      <c r="B1740" s="34">
        <v>39</v>
      </c>
      <c r="C1740" s="35" t="s">
        <v>85</v>
      </c>
      <c r="D1740" s="34">
        <v>690</v>
      </c>
      <c r="E1740" s="34">
        <v>12</v>
      </c>
      <c r="F1740" s="35" t="s">
        <v>86</v>
      </c>
      <c r="G1740" s="34">
        <v>43</v>
      </c>
      <c r="H1740" s="35" t="s">
        <v>82</v>
      </c>
      <c r="I1740" s="34">
        <v>1829</v>
      </c>
      <c r="J1740" s="46">
        <f t="shared" si="54"/>
        <v>132608.17676682892</v>
      </c>
      <c r="K1740" s="36">
        <f t="shared" si="55"/>
        <v>132608.48363430498</v>
      </c>
    </row>
    <row r="1741" spans="1:11" x14ac:dyDescent="0.25">
      <c r="A1741" s="58">
        <v>3900022</v>
      </c>
      <c r="B1741" s="34">
        <v>39</v>
      </c>
      <c r="C1741" s="35" t="s">
        <v>85</v>
      </c>
      <c r="D1741" s="34">
        <v>900</v>
      </c>
      <c r="E1741" s="34">
        <v>12</v>
      </c>
      <c r="F1741" s="35" t="s">
        <v>86</v>
      </c>
      <c r="G1741" s="34">
        <v>43</v>
      </c>
      <c r="H1741" s="35" t="s">
        <v>82</v>
      </c>
      <c r="I1741" s="34">
        <v>3356</v>
      </c>
      <c r="J1741" s="46">
        <f t="shared" si="54"/>
        <v>243380.14554305858</v>
      </c>
      <c r="K1741" s="36">
        <f t="shared" si="55"/>
        <v>243380.70874702386</v>
      </c>
    </row>
    <row r="1742" spans="1:11" x14ac:dyDescent="0.25">
      <c r="A1742" s="58">
        <v>3900023</v>
      </c>
      <c r="B1742" s="34">
        <v>39</v>
      </c>
      <c r="C1742" s="35" t="s">
        <v>85</v>
      </c>
      <c r="D1742" s="34">
        <v>855</v>
      </c>
      <c r="E1742" s="34">
        <v>12</v>
      </c>
      <c r="F1742" s="35" t="s">
        <v>86</v>
      </c>
      <c r="G1742" s="34">
        <v>43</v>
      </c>
      <c r="H1742" s="35" t="s">
        <v>82</v>
      </c>
      <c r="I1742" s="34">
        <v>3968</v>
      </c>
      <c r="J1742" s="46">
        <f t="shared" si="54"/>
        <v>287775.98371663585</v>
      </c>
      <c r="K1742" s="36">
        <f t="shared" si="55"/>
        <v>287776.64965664007</v>
      </c>
    </row>
    <row r="1743" spans="1:11" x14ac:dyDescent="0.25">
      <c r="A1743" s="58">
        <v>3900024</v>
      </c>
      <c r="B1743" s="34">
        <v>39</v>
      </c>
      <c r="C1743" s="35" t="s">
        <v>85</v>
      </c>
      <c r="D1743" s="34">
        <v>720</v>
      </c>
      <c r="E1743" s="34">
        <v>12</v>
      </c>
      <c r="F1743" s="35" t="s">
        <v>86</v>
      </c>
      <c r="G1743" s="34">
        <v>43</v>
      </c>
      <c r="H1743" s="35" t="s">
        <v>82</v>
      </c>
      <c r="I1743" s="34">
        <v>4363</v>
      </c>
      <c r="J1743" s="46">
        <f t="shared" si="54"/>
        <v>316430.1603155951</v>
      </c>
      <c r="K1743" s="36">
        <f t="shared" si="55"/>
        <v>316430.89256399043</v>
      </c>
    </row>
    <row r="1744" spans="1:11" x14ac:dyDescent="0.25">
      <c r="A1744" s="58">
        <v>3900025</v>
      </c>
      <c r="B1744" s="34">
        <v>39</v>
      </c>
      <c r="C1744" s="35" t="s">
        <v>85</v>
      </c>
      <c r="D1744" s="34">
        <v>732</v>
      </c>
      <c r="E1744" s="34">
        <v>12</v>
      </c>
      <c r="F1744" s="35" t="s">
        <v>86</v>
      </c>
      <c r="G1744" s="34">
        <v>43</v>
      </c>
      <c r="H1744" s="35" t="s">
        <v>82</v>
      </c>
      <c r="I1744" s="34">
        <v>2540</v>
      </c>
      <c r="J1744" s="46">
        <f t="shared" si="54"/>
        <v>184185.69464495551</v>
      </c>
      <c r="K1744" s="36">
        <f t="shared" si="55"/>
        <v>184186.12086753559</v>
      </c>
    </row>
    <row r="1745" spans="1:11" x14ac:dyDescent="0.25">
      <c r="A1745" s="58">
        <v>3900026</v>
      </c>
      <c r="B1745" s="34">
        <v>39</v>
      </c>
      <c r="C1745" s="35" t="s">
        <v>85</v>
      </c>
      <c r="D1745" s="34">
        <v>501</v>
      </c>
      <c r="E1745" s="34">
        <v>12</v>
      </c>
      <c r="F1745" s="35" t="s">
        <v>86</v>
      </c>
      <c r="G1745" s="34">
        <v>43</v>
      </c>
      <c r="H1745" s="35" t="s">
        <v>82</v>
      </c>
      <c r="I1745" s="34">
        <v>3582</v>
      </c>
      <c r="J1745" s="46">
        <f t="shared" si="54"/>
        <v>259774.68709081752</v>
      </c>
      <c r="K1745" s="36">
        <f t="shared" si="55"/>
        <v>259775.28823325469</v>
      </c>
    </row>
    <row r="1746" spans="1:11" x14ac:dyDescent="0.25">
      <c r="A1746" s="58">
        <v>3900027</v>
      </c>
      <c r="B1746" s="34">
        <v>39</v>
      </c>
      <c r="C1746" s="35" t="s">
        <v>85</v>
      </c>
      <c r="D1746" s="34">
        <v>687</v>
      </c>
      <c r="E1746" s="34">
        <v>12</v>
      </c>
      <c r="F1746" s="35" t="s">
        <v>86</v>
      </c>
      <c r="G1746" s="34">
        <v>43</v>
      </c>
      <c r="H1746" s="35" t="s">
        <v>82</v>
      </c>
      <c r="I1746" s="34">
        <v>4796</v>
      </c>
      <c r="J1746" s="46">
        <f t="shared" si="54"/>
        <v>347840.94124559342</v>
      </c>
      <c r="K1746" s="36">
        <f t="shared" si="55"/>
        <v>347841.74618141499</v>
      </c>
    </row>
    <row r="1747" spans="1:11" x14ac:dyDescent="0.25">
      <c r="A1747" s="58">
        <v>3900028</v>
      </c>
      <c r="B1747" s="34">
        <v>39</v>
      </c>
      <c r="C1747" s="35" t="s">
        <v>85</v>
      </c>
      <c r="D1747" s="34">
        <v>786</v>
      </c>
      <c r="E1747" s="34">
        <v>12</v>
      </c>
      <c r="F1747" s="35" t="s">
        <v>86</v>
      </c>
      <c r="G1747" s="34">
        <v>43</v>
      </c>
      <c r="H1747" s="35" t="s">
        <v>82</v>
      </c>
      <c r="I1747" s="34">
        <v>3618</v>
      </c>
      <c r="J1747" s="46">
        <f t="shared" si="54"/>
        <v>262386.20698338089</v>
      </c>
      <c r="K1747" s="36">
        <f t="shared" si="55"/>
        <v>262386.81416911446</v>
      </c>
    </row>
    <row r="1748" spans="1:11" x14ac:dyDescent="0.25">
      <c r="A1748" s="58">
        <v>3900029</v>
      </c>
      <c r="B1748" s="34">
        <v>39</v>
      </c>
      <c r="C1748" s="35" t="s">
        <v>85</v>
      </c>
      <c r="D1748" s="34">
        <v>663</v>
      </c>
      <c r="E1748" s="34">
        <v>12</v>
      </c>
      <c r="F1748" s="35" t="s">
        <v>86</v>
      </c>
      <c r="G1748" s="34">
        <v>43</v>
      </c>
      <c r="H1748" s="35" t="s">
        <v>82</v>
      </c>
      <c r="I1748" s="34">
        <v>3903</v>
      </c>
      <c r="J1748" s="46">
        <f t="shared" si="54"/>
        <v>283060.73946617421</v>
      </c>
      <c r="K1748" s="36">
        <f t="shared" si="55"/>
        <v>283061.39449467103</v>
      </c>
    </row>
    <row r="1749" spans="1:11" x14ac:dyDescent="0.25">
      <c r="A1749" s="58">
        <v>3900030</v>
      </c>
      <c r="B1749" s="34">
        <v>39</v>
      </c>
      <c r="C1749" s="35" t="s">
        <v>85</v>
      </c>
      <c r="D1749" s="34">
        <v>582</v>
      </c>
      <c r="E1749" s="34">
        <v>12</v>
      </c>
      <c r="F1749" s="35" t="s">
        <v>86</v>
      </c>
      <c r="G1749" s="34">
        <v>43</v>
      </c>
      <c r="H1749" s="35" t="s">
        <v>82</v>
      </c>
      <c r="I1749" s="34">
        <v>3351</v>
      </c>
      <c r="J1749" s="46">
        <f t="shared" si="54"/>
        <v>243017.43444686921</v>
      </c>
      <c r="K1749" s="36">
        <f t="shared" si="55"/>
        <v>243017.9968114878</v>
      </c>
    </row>
    <row r="1750" spans="1:11" x14ac:dyDescent="0.25">
      <c r="A1750" s="58">
        <v>3900031</v>
      </c>
      <c r="B1750" s="34">
        <v>39</v>
      </c>
      <c r="C1750" s="35" t="s">
        <v>85</v>
      </c>
      <c r="D1750" s="34">
        <v>522</v>
      </c>
      <c r="E1750" s="34">
        <v>12</v>
      </c>
      <c r="F1750" s="35" t="s">
        <v>86</v>
      </c>
      <c r="G1750" s="34">
        <v>43</v>
      </c>
      <c r="H1750" s="35" t="s">
        <v>82</v>
      </c>
      <c r="I1750" s="34">
        <v>3651</v>
      </c>
      <c r="J1750" s="46">
        <f t="shared" si="54"/>
        <v>264780.10021823063</v>
      </c>
      <c r="K1750" s="36">
        <f t="shared" si="55"/>
        <v>264780.71294365259</v>
      </c>
    </row>
    <row r="1751" spans="1:11" x14ac:dyDescent="0.25">
      <c r="A1751" s="58">
        <v>3900032</v>
      </c>
      <c r="B1751" s="34">
        <v>39</v>
      </c>
      <c r="C1751" s="35" t="s">
        <v>85</v>
      </c>
      <c r="D1751" s="34">
        <v>792</v>
      </c>
      <c r="E1751" s="34">
        <v>12</v>
      </c>
      <c r="F1751" s="35" t="s">
        <v>86</v>
      </c>
      <c r="G1751" s="34">
        <v>43</v>
      </c>
      <c r="H1751" s="35" t="s">
        <v>82</v>
      </c>
      <c r="I1751" s="34">
        <v>4103</v>
      </c>
      <c r="J1751" s="46">
        <f t="shared" si="54"/>
        <v>297569.18331374851</v>
      </c>
      <c r="K1751" s="36">
        <f t="shared" si="55"/>
        <v>297569.87191611424</v>
      </c>
    </row>
    <row r="1752" spans="1:11" x14ac:dyDescent="0.25">
      <c r="A1752" s="58">
        <v>3900033</v>
      </c>
      <c r="B1752" s="34">
        <v>39</v>
      </c>
      <c r="C1752" s="35" t="s">
        <v>85</v>
      </c>
      <c r="D1752" s="34">
        <v>726</v>
      </c>
      <c r="E1752" s="34">
        <v>12</v>
      </c>
      <c r="F1752" s="35" t="s">
        <v>86</v>
      </c>
      <c r="G1752" s="34">
        <v>43</v>
      </c>
      <c r="H1752" s="35" t="s">
        <v>82</v>
      </c>
      <c r="I1752" s="34">
        <v>3826</v>
      </c>
      <c r="J1752" s="46">
        <f t="shared" si="54"/>
        <v>277474.98858485813</v>
      </c>
      <c r="K1752" s="36">
        <f t="shared" si="55"/>
        <v>277475.63068741543</v>
      </c>
    </row>
    <row r="1753" spans="1:11" x14ac:dyDescent="0.25">
      <c r="A1753" s="58">
        <v>3900034</v>
      </c>
      <c r="B1753" s="34">
        <v>39</v>
      </c>
      <c r="C1753" s="35" t="s">
        <v>85</v>
      </c>
      <c r="D1753" s="34">
        <v>606</v>
      </c>
      <c r="E1753" s="34">
        <v>12</v>
      </c>
      <c r="F1753" s="35" t="s">
        <v>86</v>
      </c>
      <c r="G1753" s="34">
        <v>43</v>
      </c>
      <c r="H1753" s="35" t="s">
        <v>82</v>
      </c>
      <c r="I1753" s="34">
        <v>4780</v>
      </c>
      <c r="J1753" s="46">
        <f t="shared" si="54"/>
        <v>346680.26573778747</v>
      </c>
      <c r="K1753" s="36">
        <f t="shared" si="55"/>
        <v>346681.06798769953</v>
      </c>
    </row>
    <row r="1754" spans="1:11" x14ac:dyDescent="0.25">
      <c r="A1754" s="58">
        <v>3900035</v>
      </c>
      <c r="B1754" s="34">
        <v>39</v>
      </c>
      <c r="C1754" s="35" t="s">
        <v>85</v>
      </c>
      <c r="D1754" s="34">
        <v>996</v>
      </c>
      <c r="E1754" s="34">
        <v>12</v>
      </c>
      <c r="F1754" s="35" t="s">
        <v>86</v>
      </c>
      <c r="G1754" s="34">
        <v>43</v>
      </c>
      <c r="H1754" s="35" t="s">
        <v>82</v>
      </c>
      <c r="I1754" s="34">
        <v>4550</v>
      </c>
      <c r="J1754" s="46">
        <f t="shared" si="54"/>
        <v>329995.55531307706</v>
      </c>
      <c r="K1754" s="36">
        <f t="shared" si="55"/>
        <v>329996.31895303982</v>
      </c>
    </row>
    <row r="1755" spans="1:11" x14ac:dyDescent="0.25">
      <c r="A1755" s="58">
        <v>3900036</v>
      </c>
      <c r="B1755" s="34">
        <v>39</v>
      </c>
      <c r="C1755" s="35" t="s">
        <v>85</v>
      </c>
      <c r="D1755" s="34">
        <v>819</v>
      </c>
      <c r="E1755" s="34">
        <v>12</v>
      </c>
      <c r="F1755" s="35" t="s">
        <v>86</v>
      </c>
      <c r="G1755" s="34">
        <v>43</v>
      </c>
      <c r="H1755" s="35" t="s">
        <v>82</v>
      </c>
      <c r="I1755" s="34">
        <v>5094</v>
      </c>
      <c r="J1755" s="46">
        <f t="shared" si="54"/>
        <v>369458.52257847908</v>
      </c>
      <c r="K1755" s="36">
        <f t="shared" si="55"/>
        <v>369459.37753936532</v>
      </c>
    </row>
    <row r="1756" spans="1:11" x14ac:dyDescent="0.25">
      <c r="A1756" s="58">
        <v>3900037</v>
      </c>
      <c r="B1756" s="34">
        <v>39</v>
      </c>
      <c r="C1756" s="35" t="s">
        <v>85</v>
      </c>
      <c r="D1756" s="34">
        <v>690</v>
      </c>
      <c r="E1756" s="34">
        <v>12</v>
      </c>
      <c r="F1756" s="35" t="s">
        <v>86</v>
      </c>
      <c r="G1756" s="34">
        <v>43</v>
      </c>
      <c r="H1756" s="35" t="s">
        <v>82</v>
      </c>
      <c r="I1756" s="34">
        <v>5759</v>
      </c>
      <c r="J1756" s="46">
        <f t="shared" si="54"/>
        <v>417699.09837166354</v>
      </c>
      <c r="K1756" s="36">
        <f t="shared" si="55"/>
        <v>417700.06496566394</v>
      </c>
    </row>
    <row r="1757" spans="1:11" x14ac:dyDescent="0.25">
      <c r="A1757" s="58">
        <v>3900038</v>
      </c>
      <c r="B1757" s="34">
        <v>39</v>
      </c>
      <c r="C1757" s="35" t="s">
        <v>85</v>
      </c>
      <c r="D1757" s="34">
        <v>606</v>
      </c>
      <c r="E1757" s="34">
        <v>12</v>
      </c>
      <c r="F1757" s="35" t="s">
        <v>86</v>
      </c>
      <c r="G1757" s="34">
        <v>43</v>
      </c>
      <c r="H1757" s="35" t="s">
        <v>82</v>
      </c>
      <c r="I1757" s="34">
        <v>5362</v>
      </c>
      <c r="J1757" s="46">
        <f t="shared" si="54"/>
        <v>388899.83733422862</v>
      </c>
      <c r="K1757" s="36">
        <f t="shared" si="55"/>
        <v>388900.73728409922</v>
      </c>
    </row>
    <row r="1758" spans="1:11" x14ac:dyDescent="0.25">
      <c r="A1758" s="58">
        <v>3900039</v>
      </c>
      <c r="B1758" s="34">
        <v>39</v>
      </c>
      <c r="C1758" s="35" t="s">
        <v>85</v>
      </c>
      <c r="D1758" s="34">
        <v>543</v>
      </c>
      <c r="E1758" s="34">
        <v>12</v>
      </c>
      <c r="F1758" s="35" t="s">
        <v>86</v>
      </c>
      <c r="G1758" s="34">
        <v>43</v>
      </c>
      <c r="H1758" s="35" t="s">
        <v>82</v>
      </c>
      <c r="I1758" s="34">
        <v>5725</v>
      </c>
      <c r="J1758" s="46">
        <f t="shared" si="54"/>
        <v>415232.66291757592</v>
      </c>
      <c r="K1758" s="36">
        <f t="shared" si="55"/>
        <v>415233.6238040186</v>
      </c>
    </row>
    <row r="1759" spans="1:11" x14ac:dyDescent="0.25">
      <c r="A1759" s="58">
        <v>3900040</v>
      </c>
      <c r="B1759" s="34">
        <v>39</v>
      </c>
      <c r="C1759" s="35" t="s">
        <v>85</v>
      </c>
      <c r="D1759" s="34">
        <v>750</v>
      </c>
      <c r="E1759" s="34">
        <v>12</v>
      </c>
      <c r="F1759" s="35" t="s">
        <v>86</v>
      </c>
      <c r="G1759" s="34">
        <v>43</v>
      </c>
      <c r="H1759" s="35" t="s">
        <v>82</v>
      </c>
      <c r="I1759" s="34">
        <v>5922</v>
      </c>
      <c r="J1759" s="46">
        <f t="shared" si="54"/>
        <v>429523.4801074366</v>
      </c>
      <c r="K1759" s="36">
        <f t="shared" si="55"/>
        <v>429524.47406414017</v>
      </c>
    </row>
    <row r="1760" spans="1:11" x14ac:dyDescent="0.25">
      <c r="A1760" s="58">
        <v>3900041</v>
      </c>
      <c r="B1760" s="34">
        <v>39</v>
      </c>
      <c r="C1760" s="35" t="s">
        <v>85</v>
      </c>
      <c r="D1760" s="34">
        <v>552</v>
      </c>
      <c r="E1760" s="34">
        <v>12</v>
      </c>
      <c r="F1760" s="35" t="s">
        <v>86</v>
      </c>
      <c r="G1760" s="34">
        <v>43</v>
      </c>
      <c r="H1760" s="35" t="s">
        <v>82</v>
      </c>
      <c r="I1760" s="34">
        <v>5925</v>
      </c>
      <c r="J1760" s="46">
        <f t="shared" si="54"/>
        <v>429741.10676515021</v>
      </c>
      <c r="K1760" s="36">
        <f t="shared" si="55"/>
        <v>429742.10122546181</v>
      </c>
    </row>
    <row r="1761" spans="1:11" x14ac:dyDescent="0.25">
      <c r="A1761" s="58">
        <v>4000001</v>
      </c>
      <c r="B1761" s="34">
        <v>40</v>
      </c>
      <c r="C1761" s="35" t="s">
        <v>87</v>
      </c>
      <c r="D1761" s="34">
        <v>654</v>
      </c>
      <c r="E1761" s="34">
        <v>12</v>
      </c>
      <c r="F1761" s="35" t="s">
        <v>86</v>
      </c>
      <c r="G1761" s="34">
        <v>43</v>
      </c>
      <c r="H1761" s="35" t="s">
        <v>82</v>
      </c>
      <c r="I1761" s="34">
        <v>4457</v>
      </c>
      <c r="J1761" s="46">
        <f t="shared" si="54"/>
        <v>323249.12892395497</v>
      </c>
      <c r="K1761" s="36">
        <f t="shared" si="55"/>
        <v>323249.87695206871</v>
      </c>
    </row>
    <row r="1762" spans="1:11" x14ac:dyDescent="0.25">
      <c r="A1762" s="58">
        <v>4000002</v>
      </c>
      <c r="B1762" s="34">
        <v>40</v>
      </c>
      <c r="C1762" s="35" t="s">
        <v>87</v>
      </c>
      <c r="D1762" s="34">
        <v>576</v>
      </c>
      <c r="E1762" s="34">
        <v>12</v>
      </c>
      <c r="F1762" s="35" t="s">
        <v>86</v>
      </c>
      <c r="G1762" s="34">
        <v>43</v>
      </c>
      <c r="H1762" s="35" t="s">
        <v>82</v>
      </c>
      <c r="I1762" s="34">
        <v>5247</v>
      </c>
      <c r="J1762" s="46">
        <f t="shared" si="54"/>
        <v>380557.48212187341</v>
      </c>
      <c r="K1762" s="36">
        <f t="shared" si="55"/>
        <v>380558.36276676937</v>
      </c>
    </row>
    <row r="1763" spans="1:11" x14ac:dyDescent="0.25">
      <c r="A1763" s="58">
        <v>4000003</v>
      </c>
      <c r="B1763" s="34">
        <v>40</v>
      </c>
      <c r="C1763" s="35" t="s">
        <v>87</v>
      </c>
      <c r="D1763" s="34">
        <v>720</v>
      </c>
      <c r="E1763" s="34">
        <v>12</v>
      </c>
      <c r="F1763" s="35" t="s">
        <v>86</v>
      </c>
      <c r="G1763" s="34">
        <v>39</v>
      </c>
      <c r="H1763" s="35" t="s">
        <v>88</v>
      </c>
      <c r="I1763" s="34">
        <v>2388</v>
      </c>
      <c r="J1763" s="46">
        <f t="shared" si="54"/>
        <v>173159.27732079904</v>
      </c>
      <c r="K1763" s="36">
        <f t="shared" si="55"/>
        <v>173159.67802723876</v>
      </c>
    </row>
    <row r="1764" spans="1:11" x14ac:dyDescent="0.25">
      <c r="A1764" s="58">
        <v>4000004</v>
      </c>
      <c r="B1764" s="34">
        <v>40</v>
      </c>
      <c r="C1764" s="35" t="s">
        <v>87</v>
      </c>
      <c r="D1764" s="34">
        <v>543</v>
      </c>
      <c r="E1764" s="34">
        <v>12</v>
      </c>
      <c r="F1764" s="35" t="s">
        <v>86</v>
      </c>
      <c r="G1764" s="34">
        <v>39</v>
      </c>
      <c r="H1764" s="35" t="s">
        <v>88</v>
      </c>
      <c r="I1764" s="34">
        <v>2823</v>
      </c>
      <c r="J1764" s="46">
        <f t="shared" si="54"/>
        <v>204715.14268927311</v>
      </c>
      <c r="K1764" s="36">
        <f t="shared" si="55"/>
        <v>204715.61641887773</v>
      </c>
    </row>
    <row r="1765" spans="1:11" x14ac:dyDescent="0.25">
      <c r="A1765" s="58">
        <v>4000005</v>
      </c>
      <c r="B1765" s="34">
        <v>40</v>
      </c>
      <c r="C1765" s="35" t="s">
        <v>87</v>
      </c>
      <c r="D1765" s="34">
        <v>792</v>
      </c>
      <c r="E1765" s="34">
        <v>12</v>
      </c>
      <c r="F1765" s="35" t="s">
        <v>86</v>
      </c>
      <c r="G1765" s="34">
        <v>39</v>
      </c>
      <c r="H1765" s="35" t="s">
        <v>88</v>
      </c>
      <c r="I1765" s="34">
        <v>2618</v>
      </c>
      <c r="J1765" s="46">
        <f t="shared" si="54"/>
        <v>189843.98774550948</v>
      </c>
      <c r="K1765" s="36">
        <f t="shared" si="55"/>
        <v>189844.42706189846</v>
      </c>
    </row>
    <row r="1766" spans="1:11" x14ac:dyDescent="0.25">
      <c r="A1766" s="58">
        <v>4000006</v>
      </c>
      <c r="B1766" s="34">
        <v>40</v>
      </c>
      <c r="C1766" s="35" t="s">
        <v>87</v>
      </c>
      <c r="D1766" s="34">
        <v>798</v>
      </c>
      <c r="E1766" s="34">
        <v>12</v>
      </c>
      <c r="F1766" s="35" t="s">
        <v>86</v>
      </c>
      <c r="G1766" s="34">
        <v>39</v>
      </c>
      <c r="H1766" s="35" t="s">
        <v>88</v>
      </c>
      <c r="I1766" s="34">
        <v>3009</v>
      </c>
      <c r="J1766" s="46">
        <f t="shared" si="54"/>
        <v>218207.9954675172</v>
      </c>
      <c r="K1766" s="36">
        <f t="shared" si="55"/>
        <v>218208.50042081991</v>
      </c>
    </row>
    <row r="1767" spans="1:11" x14ac:dyDescent="0.25">
      <c r="A1767" s="58">
        <v>4000007</v>
      </c>
      <c r="B1767" s="34">
        <v>40</v>
      </c>
      <c r="C1767" s="35" t="s">
        <v>87</v>
      </c>
      <c r="D1767" s="34">
        <v>591</v>
      </c>
      <c r="E1767" s="34">
        <v>12</v>
      </c>
      <c r="F1767" s="35" t="s">
        <v>86</v>
      </c>
      <c r="G1767" s="34">
        <v>43</v>
      </c>
      <c r="H1767" s="35" t="s">
        <v>82</v>
      </c>
      <c r="I1767" s="34">
        <v>4960</v>
      </c>
      <c r="J1767" s="46">
        <f t="shared" si="54"/>
        <v>359737.86520060431</v>
      </c>
      <c r="K1767" s="36">
        <f t="shared" si="55"/>
        <v>359738.69766699837</v>
      </c>
    </row>
    <row r="1768" spans="1:11" x14ac:dyDescent="0.25">
      <c r="A1768" s="58">
        <v>4000008</v>
      </c>
      <c r="B1768" s="34">
        <v>40</v>
      </c>
      <c r="C1768" s="35" t="s">
        <v>87</v>
      </c>
      <c r="D1768" s="34">
        <v>582</v>
      </c>
      <c r="E1768" s="34">
        <v>12</v>
      </c>
      <c r="F1768" s="35" t="s">
        <v>86</v>
      </c>
      <c r="G1768" s="34">
        <v>39</v>
      </c>
      <c r="H1768" s="35" t="s">
        <v>88</v>
      </c>
      <c r="I1768" s="34">
        <v>2380</v>
      </c>
      <c r="J1768" s="46">
        <f t="shared" si="54"/>
        <v>172578.93956689606</v>
      </c>
      <c r="K1768" s="36">
        <f t="shared" si="55"/>
        <v>172579.338930381</v>
      </c>
    </row>
    <row r="1769" spans="1:11" x14ac:dyDescent="0.25">
      <c r="A1769" s="58">
        <v>4000009</v>
      </c>
      <c r="B1769" s="34">
        <v>40</v>
      </c>
      <c r="C1769" s="35" t="s">
        <v>87</v>
      </c>
      <c r="D1769" s="34">
        <v>675</v>
      </c>
      <c r="E1769" s="34">
        <v>12</v>
      </c>
      <c r="F1769" s="35" t="s">
        <v>86</v>
      </c>
      <c r="G1769" s="34">
        <v>39</v>
      </c>
      <c r="H1769" s="35" t="s">
        <v>88</v>
      </c>
      <c r="I1769" s="34">
        <v>2125</v>
      </c>
      <c r="J1769" s="46">
        <f t="shared" si="54"/>
        <v>154080.67366123886</v>
      </c>
      <c r="K1769" s="36">
        <f t="shared" si="55"/>
        <v>154081.03021804092</v>
      </c>
    </row>
    <row r="1770" spans="1:11" x14ac:dyDescent="0.25">
      <c r="A1770" s="58">
        <v>4000010</v>
      </c>
      <c r="B1770" s="34">
        <v>40</v>
      </c>
      <c r="C1770" s="35" t="s">
        <v>87</v>
      </c>
      <c r="D1770" s="34">
        <v>687</v>
      </c>
      <c r="E1770" s="34">
        <v>12</v>
      </c>
      <c r="F1770" s="35" t="s">
        <v>86</v>
      </c>
      <c r="G1770" s="34">
        <v>39</v>
      </c>
      <c r="H1770" s="35" t="s">
        <v>88</v>
      </c>
      <c r="I1770" s="34">
        <v>1977</v>
      </c>
      <c r="J1770" s="46">
        <f t="shared" si="54"/>
        <v>143344.42521403389</v>
      </c>
      <c r="K1770" s="36">
        <f t="shared" si="55"/>
        <v>143344.75692617297</v>
      </c>
    </row>
    <row r="1771" spans="1:11" x14ac:dyDescent="0.25">
      <c r="A1771" s="58">
        <v>4000011</v>
      </c>
      <c r="B1771" s="34">
        <v>40</v>
      </c>
      <c r="C1771" s="35" t="s">
        <v>87</v>
      </c>
      <c r="D1771" s="34">
        <v>666</v>
      </c>
      <c r="E1771" s="34">
        <v>12</v>
      </c>
      <c r="F1771" s="35" t="s">
        <v>86</v>
      </c>
      <c r="G1771" s="34">
        <v>39</v>
      </c>
      <c r="H1771" s="35" t="s">
        <v>88</v>
      </c>
      <c r="I1771" s="34">
        <v>2588</v>
      </c>
      <c r="J1771" s="46">
        <f t="shared" si="54"/>
        <v>187667.72116837333</v>
      </c>
      <c r="K1771" s="36">
        <f t="shared" si="55"/>
        <v>187668.15544868197</v>
      </c>
    </row>
    <row r="1772" spans="1:11" x14ac:dyDescent="0.25">
      <c r="A1772" s="58">
        <v>4000012</v>
      </c>
      <c r="B1772" s="34">
        <v>40</v>
      </c>
      <c r="C1772" s="35" t="s">
        <v>87</v>
      </c>
      <c r="D1772" s="34">
        <v>615</v>
      </c>
      <c r="E1772" s="34">
        <v>12</v>
      </c>
      <c r="F1772" s="35" t="s">
        <v>86</v>
      </c>
      <c r="G1772" s="34">
        <v>39</v>
      </c>
      <c r="H1772" s="35" t="s">
        <v>88</v>
      </c>
      <c r="I1772" s="34">
        <v>3148</v>
      </c>
      <c r="J1772" s="46">
        <f t="shared" si="54"/>
        <v>228291.36394158131</v>
      </c>
      <c r="K1772" s="36">
        <f t="shared" si="55"/>
        <v>228291.89222872292</v>
      </c>
    </row>
    <row r="1773" spans="1:11" x14ac:dyDescent="0.25">
      <c r="A1773" s="58">
        <v>4000013</v>
      </c>
      <c r="B1773" s="34">
        <v>40</v>
      </c>
      <c r="C1773" s="35" t="s">
        <v>87</v>
      </c>
      <c r="D1773" s="34">
        <v>615</v>
      </c>
      <c r="E1773" s="34">
        <v>12</v>
      </c>
      <c r="F1773" s="35" t="s">
        <v>86</v>
      </c>
      <c r="G1773" s="34">
        <v>39</v>
      </c>
      <c r="H1773" s="35" t="s">
        <v>88</v>
      </c>
      <c r="I1773" s="34">
        <v>1280</v>
      </c>
      <c r="J1773" s="46">
        <f t="shared" si="54"/>
        <v>92782.498405237537</v>
      </c>
      <c r="K1773" s="36">
        <f t="shared" si="55"/>
        <v>92782.713112443394</v>
      </c>
    </row>
    <row r="1774" spans="1:11" x14ac:dyDescent="0.25">
      <c r="A1774" s="58">
        <v>4000014</v>
      </c>
      <c r="B1774" s="34">
        <v>40</v>
      </c>
      <c r="C1774" s="35" t="s">
        <v>87</v>
      </c>
      <c r="D1774" s="34">
        <v>546</v>
      </c>
      <c r="E1774" s="34">
        <v>12</v>
      </c>
      <c r="F1774" s="35" t="s">
        <v>86</v>
      </c>
      <c r="G1774" s="34">
        <v>39</v>
      </c>
      <c r="H1774" s="35" t="s">
        <v>88</v>
      </c>
      <c r="I1774" s="34">
        <v>2120</v>
      </c>
      <c r="J1774" s="46">
        <f t="shared" si="54"/>
        <v>153717.9625650495</v>
      </c>
      <c r="K1774" s="36">
        <f t="shared" si="55"/>
        <v>153718.31828250486</v>
      </c>
    </row>
    <row r="1775" spans="1:11" x14ac:dyDescent="0.25">
      <c r="A1775" s="58">
        <v>4000015</v>
      </c>
      <c r="B1775" s="34">
        <v>40</v>
      </c>
      <c r="C1775" s="35" t="s">
        <v>87</v>
      </c>
      <c r="D1775" s="34">
        <v>564</v>
      </c>
      <c r="E1775" s="34">
        <v>12</v>
      </c>
      <c r="F1775" s="35" t="s">
        <v>86</v>
      </c>
      <c r="G1775" s="34">
        <v>39</v>
      </c>
      <c r="H1775" s="35" t="s">
        <v>88</v>
      </c>
      <c r="I1775" s="34">
        <v>1683</v>
      </c>
      <c r="J1775" s="46">
        <f t="shared" si="54"/>
        <v>122017.01275809971</v>
      </c>
      <c r="K1775" s="36">
        <f t="shared" si="55"/>
        <v>122017.29511665145</v>
      </c>
    </row>
    <row r="1776" spans="1:11" x14ac:dyDescent="0.25">
      <c r="A1776" s="58">
        <v>4000016</v>
      </c>
      <c r="B1776" s="34">
        <v>40</v>
      </c>
      <c r="C1776" s="35" t="s">
        <v>87</v>
      </c>
      <c r="D1776" s="34">
        <v>630</v>
      </c>
      <c r="E1776" s="34">
        <v>12</v>
      </c>
      <c r="F1776" s="35" t="s">
        <v>86</v>
      </c>
      <c r="G1776" s="34">
        <v>39</v>
      </c>
      <c r="H1776" s="35" t="s">
        <v>88</v>
      </c>
      <c r="I1776" s="34">
        <v>1155</v>
      </c>
      <c r="J1776" s="46">
        <f t="shared" si="54"/>
        <v>83714.721000503603</v>
      </c>
      <c r="K1776" s="36">
        <f t="shared" si="55"/>
        <v>83714.914724041388</v>
      </c>
    </row>
    <row r="1777" spans="1:11" x14ac:dyDescent="0.25">
      <c r="A1777" s="58">
        <v>4000017</v>
      </c>
      <c r="B1777" s="34">
        <v>40</v>
      </c>
      <c r="C1777" s="35" t="s">
        <v>87</v>
      </c>
      <c r="D1777" s="34">
        <v>777</v>
      </c>
      <c r="E1777" s="34">
        <v>12</v>
      </c>
      <c r="F1777" s="35" t="s">
        <v>86</v>
      </c>
      <c r="G1777" s="34">
        <v>39</v>
      </c>
      <c r="H1777" s="35" t="s">
        <v>88</v>
      </c>
      <c r="I1777" s="34">
        <v>1473</v>
      </c>
      <c r="J1777" s="46">
        <f t="shared" si="54"/>
        <v>106783.14671814672</v>
      </c>
      <c r="K1777" s="36">
        <f t="shared" si="55"/>
        <v>106783.39382413609</v>
      </c>
    </row>
    <row r="1778" spans="1:11" x14ac:dyDescent="0.25">
      <c r="A1778" s="58">
        <v>4000018</v>
      </c>
      <c r="B1778" s="34">
        <v>40</v>
      </c>
      <c r="C1778" s="35" t="s">
        <v>87</v>
      </c>
      <c r="D1778" s="34">
        <v>807</v>
      </c>
      <c r="E1778" s="34">
        <v>12</v>
      </c>
      <c r="F1778" s="35" t="s">
        <v>86</v>
      </c>
      <c r="G1778" s="34">
        <v>39</v>
      </c>
      <c r="H1778" s="35" t="s">
        <v>88</v>
      </c>
      <c r="I1778" s="34">
        <v>1943</v>
      </c>
      <c r="J1778" s="46">
        <f t="shared" si="54"/>
        <v>140877.98975994627</v>
      </c>
      <c r="K1778" s="36">
        <f t="shared" si="55"/>
        <v>140878.31576452762</v>
      </c>
    </row>
    <row r="1779" spans="1:11" x14ac:dyDescent="0.25">
      <c r="A1779" s="58">
        <v>4000019</v>
      </c>
      <c r="B1779" s="34">
        <v>40</v>
      </c>
      <c r="C1779" s="35" t="s">
        <v>87</v>
      </c>
      <c r="D1779" s="34">
        <v>645</v>
      </c>
      <c r="E1779" s="34">
        <v>12</v>
      </c>
      <c r="F1779" s="35" t="s">
        <v>86</v>
      </c>
      <c r="G1779" s="34">
        <v>39</v>
      </c>
      <c r="H1779" s="35" t="s">
        <v>88</v>
      </c>
      <c r="I1779" s="34">
        <v>3169</v>
      </c>
      <c r="J1779" s="46">
        <f t="shared" si="54"/>
        <v>229814.75054557662</v>
      </c>
      <c r="K1779" s="36">
        <f t="shared" si="55"/>
        <v>229815.28235797447</v>
      </c>
    </row>
    <row r="1780" spans="1:11" x14ac:dyDescent="0.25">
      <c r="A1780" s="58">
        <v>4000020</v>
      </c>
      <c r="B1780" s="34">
        <v>40</v>
      </c>
      <c r="C1780" s="35" t="s">
        <v>87</v>
      </c>
      <c r="D1780" s="34">
        <v>813</v>
      </c>
      <c r="E1780" s="34">
        <v>12</v>
      </c>
      <c r="F1780" s="35" t="s">
        <v>86</v>
      </c>
      <c r="G1780" s="34">
        <v>39</v>
      </c>
      <c r="H1780" s="35" t="s">
        <v>88</v>
      </c>
      <c r="I1780" s="34">
        <v>1493</v>
      </c>
      <c r="J1780" s="46">
        <f t="shared" si="54"/>
        <v>108233.99110290414</v>
      </c>
      <c r="K1780" s="36">
        <f t="shared" si="55"/>
        <v>108234.24156628041</v>
      </c>
    </row>
    <row r="1781" spans="1:11" x14ac:dyDescent="0.25">
      <c r="A1781" s="58">
        <v>4000021</v>
      </c>
      <c r="B1781" s="34">
        <v>40</v>
      </c>
      <c r="C1781" s="35" t="s">
        <v>87</v>
      </c>
      <c r="D1781" s="34">
        <v>552</v>
      </c>
      <c r="E1781" s="34">
        <v>12</v>
      </c>
      <c r="F1781" s="35" t="s">
        <v>86</v>
      </c>
      <c r="G1781" s="34">
        <v>39</v>
      </c>
      <c r="H1781" s="35" t="s">
        <v>88</v>
      </c>
      <c r="I1781" s="34">
        <v>682</v>
      </c>
      <c r="J1781" s="46">
        <f t="shared" si="54"/>
        <v>49402.251300990429</v>
      </c>
      <c r="K1781" s="36">
        <f t="shared" si="55"/>
        <v>49402.365622328209</v>
      </c>
    </row>
    <row r="1782" spans="1:11" x14ac:dyDescent="0.25">
      <c r="A1782" s="58">
        <v>4000022</v>
      </c>
      <c r="B1782" s="34">
        <v>40</v>
      </c>
      <c r="C1782" s="35" t="s">
        <v>87</v>
      </c>
      <c r="D1782" s="34">
        <v>558</v>
      </c>
      <c r="E1782" s="34">
        <v>12</v>
      </c>
      <c r="F1782" s="35" t="s">
        <v>86</v>
      </c>
      <c r="G1782" s="34">
        <v>39</v>
      </c>
      <c r="H1782" s="35" t="s">
        <v>88</v>
      </c>
      <c r="I1782" s="34">
        <v>849</v>
      </c>
      <c r="J1782" s="46">
        <f t="shared" si="54"/>
        <v>61516.801913714953</v>
      </c>
      <c r="K1782" s="36">
        <f t="shared" si="55"/>
        <v>61516.944269233281</v>
      </c>
    </row>
    <row r="1783" spans="1:11" x14ac:dyDescent="0.25">
      <c r="A1783" s="58">
        <v>4000023</v>
      </c>
      <c r="B1783" s="34">
        <v>40</v>
      </c>
      <c r="C1783" s="35" t="s">
        <v>87</v>
      </c>
      <c r="D1783" s="34">
        <v>852</v>
      </c>
      <c r="E1783" s="34">
        <v>12</v>
      </c>
      <c r="F1783" s="35" t="s">
        <v>86</v>
      </c>
      <c r="G1783" s="34">
        <v>39</v>
      </c>
      <c r="H1783" s="35" t="s">
        <v>88</v>
      </c>
      <c r="I1783" s="34">
        <v>938</v>
      </c>
      <c r="J1783" s="46">
        <f t="shared" si="54"/>
        <v>67973.059425885513</v>
      </c>
      <c r="K1783" s="36">
        <f t="shared" si="55"/>
        <v>67973.21672177552</v>
      </c>
    </row>
    <row r="1784" spans="1:11" x14ac:dyDescent="0.25">
      <c r="A1784" s="58">
        <v>4000024</v>
      </c>
      <c r="B1784" s="34">
        <v>40</v>
      </c>
      <c r="C1784" s="35" t="s">
        <v>87</v>
      </c>
      <c r="D1784" s="34">
        <v>756</v>
      </c>
      <c r="E1784" s="34">
        <v>12</v>
      </c>
      <c r="F1784" s="35" t="s">
        <v>86</v>
      </c>
      <c r="G1784" s="34">
        <v>43</v>
      </c>
      <c r="H1784" s="35" t="s">
        <v>82</v>
      </c>
      <c r="I1784" s="34">
        <v>4687</v>
      </c>
      <c r="J1784" s="46">
        <f t="shared" si="54"/>
        <v>339933.83934866544</v>
      </c>
      <c r="K1784" s="36">
        <f t="shared" si="55"/>
        <v>339934.62598672841</v>
      </c>
    </row>
    <row r="1785" spans="1:11" x14ac:dyDescent="0.25">
      <c r="A1785" s="58">
        <v>4000025</v>
      </c>
      <c r="B1785" s="34">
        <v>40</v>
      </c>
      <c r="C1785" s="35" t="s">
        <v>87</v>
      </c>
      <c r="D1785" s="34">
        <v>561</v>
      </c>
      <c r="E1785" s="34">
        <v>12</v>
      </c>
      <c r="F1785" s="35" t="s">
        <v>86</v>
      </c>
      <c r="G1785" s="34">
        <v>39</v>
      </c>
      <c r="H1785" s="35" t="s">
        <v>88</v>
      </c>
      <c r="I1785" s="34">
        <v>2346</v>
      </c>
      <c r="J1785" s="46">
        <f t="shared" si="54"/>
        <v>170112.50411280844</v>
      </c>
      <c r="K1785" s="36">
        <f t="shared" si="55"/>
        <v>170112.89776873568</v>
      </c>
    </row>
    <row r="1786" spans="1:11" x14ac:dyDescent="0.25">
      <c r="A1786" s="58">
        <v>4000026</v>
      </c>
      <c r="B1786" s="34">
        <v>40</v>
      </c>
      <c r="C1786" s="35" t="s">
        <v>87</v>
      </c>
      <c r="D1786" s="34">
        <v>864</v>
      </c>
      <c r="E1786" s="34">
        <v>12</v>
      </c>
      <c r="F1786" s="35" t="s">
        <v>86</v>
      </c>
      <c r="G1786" s="34">
        <v>39</v>
      </c>
      <c r="H1786" s="35" t="s">
        <v>88</v>
      </c>
      <c r="I1786" s="34">
        <v>1701</v>
      </c>
      <c r="J1786" s="46">
        <f t="shared" si="54"/>
        <v>123322.77270438139</v>
      </c>
      <c r="K1786" s="36">
        <f t="shared" si="55"/>
        <v>123323.05808458134</v>
      </c>
    </row>
    <row r="1787" spans="1:11" x14ac:dyDescent="0.25">
      <c r="A1787" s="58">
        <v>4000027</v>
      </c>
      <c r="B1787" s="34">
        <v>40</v>
      </c>
      <c r="C1787" s="35" t="s">
        <v>87</v>
      </c>
      <c r="D1787" s="34">
        <v>513</v>
      </c>
      <c r="E1787" s="34">
        <v>12</v>
      </c>
      <c r="F1787" s="35" t="s">
        <v>86</v>
      </c>
      <c r="G1787" s="34">
        <v>39</v>
      </c>
      <c r="H1787" s="35" t="s">
        <v>88</v>
      </c>
      <c r="I1787" s="34">
        <v>754</v>
      </c>
      <c r="J1787" s="46">
        <f t="shared" si="54"/>
        <v>54625.291086117169</v>
      </c>
      <c r="K1787" s="36">
        <f t="shared" si="55"/>
        <v>54625.417494047761</v>
      </c>
    </row>
    <row r="1788" spans="1:11" x14ac:dyDescent="0.25">
      <c r="A1788" s="58">
        <v>4000028</v>
      </c>
      <c r="B1788" s="34">
        <v>40</v>
      </c>
      <c r="C1788" s="35" t="s">
        <v>87</v>
      </c>
      <c r="D1788" s="34">
        <v>624</v>
      </c>
      <c r="E1788" s="34">
        <v>12</v>
      </c>
      <c r="F1788" s="35" t="s">
        <v>86</v>
      </c>
      <c r="G1788" s="34">
        <v>39</v>
      </c>
      <c r="H1788" s="35" t="s">
        <v>88</v>
      </c>
      <c r="I1788" s="34">
        <v>2448</v>
      </c>
      <c r="J1788" s="46">
        <f t="shared" si="54"/>
        <v>177511.81047507134</v>
      </c>
      <c r="K1788" s="36">
        <f t="shared" si="55"/>
        <v>177512.22125367171</v>
      </c>
    </row>
    <row r="1789" spans="1:11" x14ac:dyDescent="0.25">
      <c r="A1789" s="58">
        <v>4000029</v>
      </c>
      <c r="B1789" s="34">
        <v>40</v>
      </c>
      <c r="C1789" s="35" t="s">
        <v>87</v>
      </c>
      <c r="D1789" s="34">
        <v>543</v>
      </c>
      <c r="E1789" s="34">
        <v>12</v>
      </c>
      <c r="F1789" s="35" t="s">
        <v>86</v>
      </c>
      <c r="G1789" s="34">
        <v>39</v>
      </c>
      <c r="H1789" s="35" t="s">
        <v>88</v>
      </c>
      <c r="I1789" s="34">
        <v>716</v>
      </c>
      <c r="J1789" s="46">
        <f t="shared" si="54"/>
        <v>51868.686755078059</v>
      </c>
      <c r="K1789" s="36">
        <f t="shared" si="55"/>
        <v>51868.806783973552</v>
      </c>
    </row>
    <row r="1790" spans="1:11" x14ac:dyDescent="0.25">
      <c r="A1790" s="58">
        <v>4000030</v>
      </c>
      <c r="B1790" s="34">
        <v>40</v>
      </c>
      <c r="C1790" s="35" t="s">
        <v>87</v>
      </c>
      <c r="D1790" s="34">
        <v>825</v>
      </c>
      <c r="E1790" s="34">
        <v>12</v>
      </c>
      <c r="F1790" s="35" t="s">
        <v>86</v>
      </c>
      <c r="G1790" s="34">
        <v>39</v>
      </c>
      <c r="H1790" s="35" t="s">
        <v>88</v>
      </c>
      <c r="I1790" s="34">
        <v>739</v>
      </c>
      <c r="J1790" s="46">
        <f t="shared" si="54"/>
        <v>53537.157797549102</v>
      </c>
      <c r="K1790" s="36">
        <f t="shared" si="55"/>
        <v>53537.281687439521</v>
      </c>
    </row>
    <row r="1791" spans="1:11" x14ac:dyDescent="0.25">
      <c r="A1791" s="58">
        <v>4000031</v>
      </c>
      <c r="B1791" s="34">
        <v>40</v>
      </c>
      <c r="C1791" s="35" t="s">
        <v>87</v>
      </c>
      <c r="D1791" s="34">
        <v>711</v>
      </c>
      <c r="E1791" s="34">
        <v>12</v>
      </c>
      <c r="F1791" s="35" t="s">
        <v>86</v>
      </c>
      <c r="G1791" s="34">
        <v>39</v>
      </c>
      <c r="H1791" s="35" t="s">
        <v>88</v>
      </c>
      <c r="I1791" s="34">
        <v>266</v>
      </c>
      <c r="J1791" s="46">
        <f t="shared" si="54"/>
        <v>19224.688098035924</v>
      </c>
      <c r="K1791" s="36">
        <f t="shared" si="55"/>
        <v>19224.732585726339</v>
      </c>
    </row>
    <row r="1792" spans="1:11" x14ac:dyDescent="0.25">
      <c r="A1792" s="58">
        <v>4000032</v>
      </c>
      <c r="B1792" s="34">
        <v>40</v>
      </c>
      <c r="C1792" s="35" t="s">
        <v>87</v>
      </c>
      <c r="D1792" s="34">
        <v>828</v>
      </c>
      <c r="E1792" s="34">
        <v>12</v>
      </c>
      <c r="F1792" s="35" t="s">
        <v>86</v>
      </c>
      <c r="G1792" s="34">
        <v>39</v>
      </c>
      <c r="H1792" s="35" t="s">
        <v>88</v>
      </c>
      <c r="I1792" s="34">
        <v>643</v>
      </c>
      <c r="J1792" s="46">
        <f t="shared" si="54"/>
        <v>46573.104750713443</v>
      </c>
      <c r="K1792" s="36">
        <f t="shared" si="55"/>
        <v>46573.212525146781</v>
      </c>
    </row>
    <row r="1793" spans="1:11" x14ac:dyDescent="0.25">
      <c r="A1793" s="58">
        <v>4000033</v>
      </c>
      <c r="B1793" s="34">
        <v>40</v>
      </c>
      <c r="C1793" s="35" t="s">
        <v>87</v>
      </c>
      <c r="D1793" s="34">
        <v>807</v>
      </c>
      <c r="E1793" s="34">
        <v>12</v>
      </c>
      <c r="F1793" s="35" t="s">
        <v>86</v>
      </c>
      <c r="G1793" s="34">
        <v>39</v>
      </c>
      <c r="H1793" s="35" t="s">
        <v>88</v>
      </c>
      <c r="I1793" s="34">
        <v>414</v>
      </c>
      <c r="J1793" s="46">
        <f t="shared" si="54"/>
        <v>29960.936545240893</v>
      </c>
      <c r="K1793" s="36">
        <f t="shared" si="55"/>
        <v>29961.005877594314</v>
      </c>
    </row>
    <row r="1794" spans="1:11" x14ac:dyDescent="0.25">
      <c r="A1794" s="58">
        <v>4000034</v>
      </c>
      <c r="B1794" s="34">
        <v>40</v>
      </c>
      <c r="C1794" s="35" t="s">
        <v>87</v>
      </c>
      <c r="D1794" s="34">
        <v>903</v>
      </c>
      <c r="E1794" s="34">
        <v>12</v>
      </c>
      <c r="F1794" s="35" t="s">
        <v>86</v>
      </c>
      <c r="G1794" s="34">
        <v>39</v>
      </c>
      <c r="H1794" s="35" t="s">
        <v>88</v>
      </c>
      <c r="I1794" s="34">
        <v>1680</v>
      </c>
      <c r="J1794" s="46">
        <f t="shared" si="54"/>
        <v>121799.38610038609</v>
      </c>
      <c r="K1794" s="36">
        <f t="shared" si="55"/>
        <v>121799.6679553298</v>
      </c>
    </row>
    <row r="1795" spans="1:11" x14ac:dyDescent="0.25">
      <c r="A1795" s="58">
        <v>4000035</v>
      </c>
      <c r="B1795" s="34">
        <v>40</v>
      </c>
      <c r="C1795" s="35" t="s">
        <v>87</v>
      </c>
      <c r="D1795" s="34">
        <v>657</v>
      </c>
      <c r="E1795" s="34">
        <v>12</v>
      </c>
      <c r="F1795" s="35" t="s">
        <v>86</v>
      </c>
      <c r="G1795" s="34">
        <v>39</v>
      </c>
      <c r="H1795" s="35" t="s">
        <v>88</v>
      </c>
      <c r="I1795" s="34">
        <v>617</v>
      </c>
      <c r="J1795" s="46">
        <f t="shared" ref="J1795:J1858" si="56">(1+(I1795-1)*((432135-1)/(5958-1)))</f>
        <v>44687.007050528788</v>
      </c>
      <c r="K1795" s="36">
        <f t="shared" ref="K1795:K1858" si="57">J1795+(J1795/432135)</f>
        <v>44687.110460359167</v>
      </c>
    </row>
    <row r="1796" spans="1:11" x14ac:dyDescent="0.25">
      <c r="A1796" s="58">
        <v>4000036</v>
      </c>
      <c r="B1796" s="34">
        <v>40</v>
      </c>
      <c r="C1796" s="35" t="s">
        <v>87</v>
      </c>
      <c r="D1796" s="34">
        <v>882</v>
      </c>
      <c r="E1796" s="34">
        <v>12</v>
      </c>
      <c r="F1796" s="35" t="s">
        <v>86</v>
      </c>
      <c r="G1796" s="34">
        <v>39</v>
      </c>
      <c r="H1796" s="35" t="s">
        <v>88</v>
      </c>
      <c r="I1796" s="34">
        <v>265</v>
      </c>
      <c r="J1796" s="46">
        <f t="shared" si="56"/>
        <v>19152.145878798052</v>
      </c>
      <c r="K1796" s="36">
        <f t="shared" si="57"/>
        <v>19152.190198619122</v>
      </c>
    </row>
    <row r="1797" spans="1:11" x14ac:dyDescent="0.25">
      <c r="A1797" s="58">
        <v>4000037</v>
      </c>
      <c r="B1797" s="34">
        <v>40</v>
      </c>
      <c r="C1797" s="35" t="s">
        <v>87</v>
      </c>
      <c r="D1797" s="34">
        <v>885</v>
      </c>
      <c r="E1797" s="34">
        <v>12</v>
      </c>
      <c r="F1797" s="35" t="s">
        <v>86</v>
      </c>
      <c r="G1797" s="34">
        <v>43</v>
      </c>
      <c r="H1797" s="35" t="s">
        <v>82</v>
      </c>
      <c r="I1797" s="34">
        <v>4036</v>
      </c>
      <c r="J1797" s="46">
        <f t="shared" si="56"/>
        <v>292708.85462481115</v>
      </c>
      <c r="K1797" s="36">
        <f t="shared" si="57"/>
        <v>292709.53197993076</v>
      </c>
    </row>
    <row r="1798" spans="1:11" x14ac:dyDescent="0.25">
      <c r="A1798" s="58">
        <v>4000038</v>
      </c>
      <c r="B1798" s="34">
        <v>40</v>
      </c>
      <c r="C1798" s="35" t="s">
        <v>87</v>
      </c>
      <c r="D1798" s="34">
        <v>939</v>
      </c>
      <c r="E1798" s="34">
        <v>12</v>
      </c>
      <c r="F1798" s="35" t="s">
        <v>86</v>
      </c>
      <c r="G1798" s="34">
        <v>39</v>
      </c>
      <c r="H1798" s="35" t="s">
        <v>88</v>
      </c>
      <c r="I1798" s="34">
        <v>235</v>
      </c>
      <c r="J1798" s="46">
        <f t="shared" si="56"/>
        <v>16975.879301661909</v>
      </c>
      <c r="K1798" s="36">
        <f t="shared" si="57"/>
        <v>16975.918585402644</v>
      </c>
    </row>
    <row r="1799" spans="1:11" x14ac:dyDescent="0.25">
      <c r="A1799" s="58">
        <v>4000039</v>
      </c>
      <c r="B1799" s="34">
        <v>40</v>
      </c>
      <c r="C1799" s="35" t="s">
        <v>87</v>
      </c>
      <c r="D1799" s="34">
        <v>945</v>
      </c>
      <c r="E1799" s="34">
        <v>12</v>
      </c>
      <c r="F1799" s="35" t="s">
        <v>86</v>
      </c>
      <c r="G1799" s="34">
        <v>39</v>
      </c>
      <c r="H1799" s="35" t="s">
        <v>88</v>
      </c>
      <c r="I1799" s="34">
        <v>376</v>
      </c>
      <c r="J1799" s="46">
        <f t="shared" si="56"/>
        <v>27204.332214201779</v>
      </c>
      <c r="K1799" s="36">
        <f t="shared" si="57"/>
        <v>27204.395167520102</v>
      </c>
    </row>
    <row r="1800" spans="1:11" x14ac:dyDescent="0.25">
      <c r="A1800" s="58">
        <v>4000040</v>
      </c>
      <c r="B1800" s="34">
        <v>40</v>
      </c>
      <c r="C1800" s="35" t="s">
        <v>87</v>
      </c>
      <c r="D1800" s="34">
        <v>561</v>
      </c>
      <c r="E1800" s="34">
        <v>12</v>
      </c>
      <c r="F1800" s="35" t="s">
        <v>86</v>
      </c>
      <c r="G1800" s="34">
        <v>39</v>
      </c>
      <c r="H1800" s="35" t="s">
        <v>88</v>
      </c>
      <c r="I1800" s="34">
        <v>1892</v>
      </c>
      <c r="J1800" s="46">
        <f t="shared" si="56"/>
        <v>137178.33657881484</v>
      </c>
      <c r="K1800" s="36">
        <f t="shared" si="57"/>
        <v>137178.65402205961</v>
      </c>
    </row>
    <row r="1801" spans="1:11" x14ac:dyDescent="0.25">
      <c r="A1801" s="58">
        <v>4000041</v>
      </c>
      <c r="B1801" s="34">
        <v>40</v>
      </c>
      <c r="C1801" s="35" t="s">
        <v>87</v>
      </c>
      <c r="D1801" s="34">
        <v>594</v>
      </c>
      <c r="E1801" s="34">
        <v>12</v>
      </c>
      <c r="F1801" s="35" t="s">
        <v>86</v>
      </c>
      <c r="G1801" s="34">
        <v>39</v>
      </c>
      <c r="H1801" s="35" t="s">
        <v>88</v>
      </c>
      <c r="I1801" s="34">
        <v>1062</v>
      </c>
      <c r="J1801" s="46">
        <f t="shared" si="56"/>
        <v>76968.294611381556</v>
      </c>
      <c r="K1801" s="36">
        <f t="shared" si="57"/>
        <v>76968.472723070285</v>
      </c>
    </row>
    <row r="1802" spans="1:11" x14ac:dyDescent="0.25">
      <c r="A1802" s="58">
        <v>4000042</v>
      </c>
      <c r="B1802" s="34">
        <v>40</v>
      </c>
      <c r="C1802" s="35" t="s">
        <v>87</v>
      </c>
      <c r="D1802" s="34">
        <v>942</v>
      </c>
      <c r="E1802" s="34">
        <v>12</v>
      </c>
      <c r="F1802" s="35" t="s">
        <v>86</v>
      </c>
      <c r="G1802" s="34">
        <v>39</v>
      </c>
      <c r="H1802" s="35" t="s">
        <v>88</v>
      </c>
      <c r="I1802" s="34">
        <v>2122</v>
      </c>
      <c r="J1802" s="46">
        <f t="shared" si="56"/>
        <v>153863.04700352525</v>
      </c>
      <c r="K1802" s="36">
        <f t="shared" si="57"/>
        <v>153863.40305671928</v>
      </c>
    </row>
    <row r="1803" spans="1:11" x14ac:dyDescent="0.25">
      <c r="A1803" s="58">
        <v>4000043</v>
      </c>
      <c r="B1803" s="34">
        <v>40</v>
      </c>
      <c r="C1803" s="35" t="s">
        <v>87</v>
      </c>
      <c r="D1803" s="34">
        <v>855</v>
      </c>
      <c r="E1803" s="34">
        <v>12</v>
      </c>
      <c r="F1803" s="35" t="s">
        <v>86</v>
      </c>
      <c r="G1803" s="34">
        <v>39</v>
      </c>
      <c r="H1803" s="35" t="s">
        <v>88</v>
      </c>
      <c r="I1803" s="34">
        <v>136</v>
      </c>
      <c r="J1803" s="46">
        <f t="shared" si="56"/>
        <v>9794.1995971126398</v>
      </c>
      <c r="K1803" s="36">
        <f t="shared" si="57"/>
        <v>9794.2222617882562</v>
      </c>
    </row>
    <row r="1804" spans="1:11" x14ac:dyDescent="0.25">
      <c r="A1804" s="58">
        <v>4000044</v>
      </c>
      <c r="B1804" s="34">
        <v>40</v>
      </c>
      <c r="C1804" s="35" t="s">
        <v>87</v>
      </c>
      <c r="D1804" s="34">
        <v>558</v>
      </c>
      <c r="E1804" s="34">
        <v>12</v>
      </c>
      <c r="F1804" s="35" t="s">
        <v>86</v>
      </c>
      <c r="G1804" s="34">
        <v>39</v>
      </c>
      <c r="H1804" s="35" t="s">
        <v>88</v>
      </c>
      <c r="I1804" s="34">
        <v>526</v>
      </c>
      <c r="J1804" s="46">
        <f t="shared" si="56"/>
        <v>38085.665099882492</v>
      </c>
      <c r="K1804" s="36">
        <f t="shared" si="57"/>
        <v>38085.753233602511</v>
      </c>
    </row>
    <row r="1805" spans="1:11" x14ac:dyDescent="0.25">
      <c r="A1805" s="58">
        <v>4000045</v>
      </c>
      <c r="B1805" s="34">
        <v>40</v>
      </c>
      <c r="C1805" s="35" t="s">
        <v>87</v>
      </c>
      <c r="D1805" s="34">
        <v>954</v>
      </c>
      <c r="E1805" s="34">
        <v>12</v>
      </c>
      <c r="F1805" s="35" t="s">
        <v>86</v>
      </c>
      <c r="G1805" s="34">
        <v>39</v>
      </c>
      <c r="H1805" s="35" t="s">
        <v>88</v>
      </c>
      <c r="I1805" s="34">
        <v>2001</v>
      </c>
      <c r="J1805" s="46">
        <f t="shared" si="56"/>
        <v>145085.43847574282</v>
      </c>
      <c r="K1805" s="36">
        <f t="shared" si="57"/>
        <v>145085.77421674615</v>
      </c>
    </row>
    <row r="1806" spans="1:11" x14ac:dyDescent="0.25">
      <c r="A1806" s="58">
        <v>4000046</v>
      </c>
      <c r="B1806" s="34">
        <v>40</v>
      </c>
      <c r="C1806" s="35" t="s">
        <v>87</v>
      </c>
      <c r="D1806" s="34">
        <v>549</v>
      </c>
      <c r="E1806" s="34">
        <v>12</v>
      </c>
      <c r="F1806" s="35" t="s">
        <v>86</v>
      </c>
      <c r="G1806" s="34">
        <v>39</v>
      </c>
      <c r="H1806" s="35" t="s">
        <v>88</v>
      </c>
      <c r="I1806" s="34">
        <v>610</v>
      </c>
      <c r="J1806" s="46">
        <f t="shared" si="56"/>
        <v>44179.211515863688</v>
      </c>
      <c r="K1806" s="36">
        <f t="shared" si="57"/>
        <v>44179.313750608657</v>
      </c>
    </row>
    <row r="1807" spans="1:11" x14ac:dyDescent="0.25">
      <c r="A1807" s="58">
        <v>4000047</v>
      </c>
      <c r="B1807" s="34">
        <v>40</v>
      </c>
      <c r="C1807" s="35" t="s">
        <v>87</v>
      </c>
      <c r="D1807" s="34">
        <v>753</v>
      </c>
      <c r="E1807" s="34">
        <v>12</v>
      </c>
      <c r="F1807" s="35" t="s">
        <v>86</v>
      </c>
      <c r="G1807" s="34">
        <v>39</v>
      </c>
      <c r="H1807" s="35" t="s">
        <v>88</v>
      </c>
      <c r="I1807" s="34">
        <v>125</v>
      </c>
      <c r="J1807" s="46">
        <f t="shared" si="56"/>
        <v>8996.2351854960543</v>
      </c>
      <c r="K1807" s="36">
        <f t="shared" si="57"/>
        <v>8996.2560036088798</v>
      </c>
    </row>
    <row r="1808" spans="1:11" x14ac:dyDescent="0.25">
      <c r="A1808" s="58">
        <v>4000048</v>
      </c>
      <c r="B1808" s="34">
        <v>40</v>
      </c>
      <c r="C1808" s="35" t="s">
        <v>87</v>
      </c>
      <c r="D1808" s="34">
        <v>915</v>
      </c>
      <c r="E1808" s="34">
        <v>12</v>
      </c>
      <c r="F1808" s="35" t="s">
        <v>86</v>
      </c>
      <c r="G1808" s="34">
        <v>39</v>
      </c>
      <c r="H1808" s="35" t="s">
        <v>88</v>
      </c>
      <c r="I1808" s="34">
        <v>204</v>
      </c>
      <c r="J1808" s="46">
        <f t="shared" si="56"/>
        <v>14727.070505287895</v>
      </c>
      <c r="K1808" s="36">
        <f t="shared" si="57"/>
        <v>14727.104585078945</v>
      </c>
    </row>
    <row r="1809" spans="1:11" x14ac:dyDescent="0.25">
      <c r="A1809" s="58">
        <v>4000049</v>
      </c>
      <c r="B1809" s="34">
        <v>40</v>
      </c>
      <c r="C1809" s="35" t="s">
        <v>87</v>
      </c>
      <c r="D1809" s="34">
        <v>810</v>
      </c>
      <c r="E1809" s="34">
        <v>12</v>
      </c>
      <c r="F1809" s="35" t="s">
        <v>86</v>
      </c>
      <c r="G1809" s="34">
        <v>39</v>
      </c>
      <c r="H1809" s="35" t="s">
        <v>88</v>
      </c>
      <c r="I1809" s="34">
        <v>1492</v>
      </c>
      <c r="J1809" s="46">
        <f t="shared" si="56"/>
        <v>108161.44888366626</v>
      </c>
      <c r="K1809" s="36">
        <f t="shared" si="57"/>
        <v>108161.69917917319</v>
      </c>
    </row>
    <row r="1810" spans="1:11" x14ac:dyDescent="0.25">
      <c r="A1810" s="58">
        <v>4000050</v>
      </c>
      <c r="B1810" s="34">
        <v>40</v>
      </c>
      <c r="C1810" s="35" t="s">
        <v>87</v>
      </c>
      <c r="D1810" s="34">
        <v>741</v>
      </c>
      <c r="E1810" s="34">
        <v>12</v>
      </c>
      <c r="F1810" s="35" t="s">
        <v>86</v>
      </c>
      <c r="G1810" s="34">
        <v>39</v>
      </c>
      <c r="H1810" s="35" t="s">
        <v>88</v>
      </c>
      <c r="I1810" s="34">
        <v>359</v>
      </c>
      <c r="J1810" s="46">
        <f t="shared" si="56"/>
        <v>25971.114487157964</v>
      </c>
      <c r="K1810" s="36">
        <f t="shared" si="57"/>
        <v>25971.174586697431</v>
      </c>
    </row>
    <row r="1811" spans="1:11" x14ac:dyDescent="0.25">
      <c r="A1811" s="58">
        <v>4000051</v>
      </c>
      <c r="B1811" s="34">
        <v>40</v>
      </c>
      <c r="C1811" s="35" t="s">
        <v>87</v>
      </c>
      <c r="D1811" s="34">
        <v>987</v>
      </c>
      <c r="E1811" s="34">
        <v>12</v>
      </c>
      <c r="F1811" s="35" t="s">
        <v>86</v>
      </c>
      <c r="G1811" s="34">
        <v>39</v>
      </c>
      <c r="H1811" s="35" t="s">
        <v>88</v>
      </c>
      <c r="I1811" s="34">
        <v>2303</v>
      </c>
      <c r="J1811" s="46">
        <f t="shared" si="56"/>
        <v>166993.18868557998</v>
      </c>
      <c r="K1811" s="36">
        <f t="shared" si="57"/>
        <v>166993.5751231254</v>
      </c>
    </row>
    <row r="1812" spans="1:11" x14ac:dyDescent="0.25">
      <c r="A1812" s="58">
        <v>4000052</v>
      </c>
      <c r="B1812" s="34">
        <v>40</v>
      </c>
      <c r="C1812" s="35" t="s">
        <v>87</v>
      </c>
      <c r="D1812" s="34">
        <v>543</v>
      </c>
      <c r="E1812" s="34">
        <v>12</v>
      </c>
      <c r="F1812" s="35" t="s">
        <v>86</v>
      </c>
      <c r="G1812" s="34">
        <v>39</v>
      </c>
      <c r="H1812" s="35" t="s">
        <v>88</v>
      </c>
      <c r="I1812" s="34">
        <v>146</v>
      </c>
      <c r="J1812" s="46">
        <f t="shared" si="56"/>
        <v>10519.621789491353</v>
      </c>
      <c r="K1812" s="36">
        <f t="shared" si="57"/>
        <v>10519.646132860415</v>
      </c>
    </row>
    <row r="1813" spans="1:11" x14ac:dyDescent="0.25">
      <c r="A1813" s="58">
        <v>4000053</v>
      </c>
      <c r="B1813" s="34">
        <v>40</v>
      </c>
      <c r="C1813" s="35" t="s">
        <v>87</v>
      </c>
      <c r="D1813" s="34">
        <v>816</v>
      </c>
      <c r="E1813" s="34">
        <v>12</v>
      </c>
      <c r="F1813" s="35" t="s">
        <v>86</v>
      </c>
      <c r="G1813" s="34">
        <v>39</v>
      </c>
      <c r="H1813" s="35" t="s">
        <v>88</v>
      </c>
      <c r="I1813" s="34">
        <v>385</v>
      </c>
      <c r="J1813" s="46">
        <f t="shared" si="56"/>
        <v>27857.212187342622</v>
      </c>
      <c r="K1813" s="36">
        <f t="shared" si="57"/>
        <v>27857.276651485048</v>
      </c>
    </row>
    <row r="1814" spans="1:11" x14ac:dyDescent="0.25">
      <c r="A1814" s="58">
        <v>4000054</v>
      </c>
      <c r="B1814" s="34">
        <v>40</v>
      </c>
      <c r="C1814" s="35" t="s">
        <v>87</v>
      </c>
      <c r="D1814" s="34">
        <v>693</v>
      </c>
      <c r="E1814" s="34">
        <v>12</v>
      </c>
      <c r="F1814" s="35" t="s">
        <v>86</v>
      </c>
      <c r="G1814" s="34">
        <v>39</v>
      </c>
      <c r="H1814" s="35" t="s">
        <v>88</v>
      </c>
      <c r="I1814" s="34">
        <v>712</v>
      </c>
      <c r="J1814" s="46">
        <f t="shared" si="56"/>
        <v>51578.517878126571</v>
      </c>
      <c r="K1814" s="36">
        <f t="shared" si="57"/>
        <v>51578.637235544687</v>
      </c>
    </row>
    <row r="1815" spans="1:11" x14ac:dyDescent="0.25">
      <c r="A1815" s="58">
        <v>4000055</v>
      </c>
      <c r="B1815" s="34">
        <v>40</v>
      </c>
      <c r="C1815" s="35" t="s">
        <v>87</v>
      </c>
      <c r="D1815" s="34">
        <v>657</v>
      </c>
      <c r="E1815" s="34">
        <v>12</v>
      </c>
      <c r="F1815" s="35" t="s">
        <v>86</v>
      </c>
      <c r="G1815" s="34">
        <v>39</v>
      </c>
      <c r="H1815" s="35" t="s">
        <v>88</v>
      </c>
      <c r="I1815" s="34">
        <v>509</v>
      </c>
      <c r="J1815" s="46">
        <f t="shared" si="56"/>
        <v>36852.447372838673</v>
      </c>
      <c r="K1815" s="36">
        <f t="shared" si="57"/>
        <v>36852.532652779832</v>
      </c>
    </row>
    <row r="1816" spans="1:11" x14ac:dyDescent="0.25">
      <c r="A1816" s="58">
        <v>4000056</v>
      </c>
      <c r="B1816" s="34">
        <v>40</v>
      </c>
      <c r="C1816" s="35" t="s">
        <v>87</v>
      </c>
      <c r="D1816" s="34">
        <v>870</v>
      </c>
      <c r="E1816" s="34">
        <v>12</v>
      </c>
      <c r="F1816" s="35" t="s">
        <v>86</v>
      </c>
      <c r="G1816" s="34">
        <v>39</v>
      </c>
      <c r="H1816" s="35" t="s">
        <v>88</v>
      </c>
      <c r="I1816" s="34">
        <v>43</v>
      </c>
      <c r="J1816" s="46">
        <f t="shared" si="56"/>
        <v>3047.7732079905991</v>
      </c>
      <c r="K1816" s="36">
        <f t="shared" si="57"/>
        <v>3047.7802608171646</v>
      </c>
    </row>
    <row r="1817" spans="1:11" x14ac:dyDescent="0.25">
      <c r="A1817" s="58">
        <v>4000057</v>
      </c>
      <c r="B1817" s="34">
        <v>40</v>
      </c>
      <c r="C1817" s="35" t="s">
        <v>87</v>
      </c>
      <c r="D1817" s="34">
        <v>705</v>
      </c>
      <c r="E1817" s="34">
        <v>12</v>
      </c>
      <c r="F1817" s="35" t="s">
        <v>86</v>
      </c>
      <c r="G1817" s="34">
        <v>39</v>
      </c>
      <c r="H1817" s="35" t="s">
        <v>88</v>
      </c>
      <c r="I1817" s="34">
        <v>58</v>
      </c>
      <c r="J1817" s="46">
        <f t="shared" si="56"/>
        <v>4135.9064965586704</v>
      </c>
      <c r="K1817" s="36">
        <f t="shared" si="57"/>
        <v>4135.9160674254053</v>
      </c>
    </row>
    <row r="1818" spans="1:11" x14ac:dyDescent="0.25">
      <c r="A1818" s="58">
        <v>4000058</v>
      </c>
      <c r="B1818" s="34">
        <v>40</v>
      </c>
      <c r="C1818" s="35" t="s">
        <v>87</v>
      </c>
      <c r="D1818" s="34">
        <v>645</v>
      </c>
      <c r="E1818" s="34">
        <v>12</v>
      </c>
      <c r="F1818" s="35" t="s">
        <v>86</v>
      </c>
      <c r="G1818" s="34">
        <v>39</v>
      </c>
      <c r="H1818" s="35" t="s">
        <v>88</v>
      </c>
      <c r="I1818" s="34">
        <v>412</v>
      </c>
      <c r="J1818" s="46">
        <f t="shared" si="56"/>
        <v>29815.852106765149</v>
      </c>
      <c r="K1818" s="36">
        <f t="shared" si="57"/>
        <v>29815.921103379878</v>
      </c>
    </row>
    <row r="1819" spans="1:11" x14ac:dyDescent="0.25">
      <c r="A1819" s="58">
        <v>4000059</v>
      </c>
      <c r="B1819" s="34">
        <v>40</v>
      </c>
      <c r="C1819" s="35" t="s">
        <v>87</v>
      </c>
      <c r="D1819" s="34">
        <v>768</v>
      </c>
      <c r="E1819" s="34">
        <v>12</v>
      </c>
      <c r="F1819" s="35" t="s">
        <v>86</v>
      </c>
      <c r="G1819" s="34">
        <v>43</v>
      </c>
      <c r="H1819" s="35" t="s">
        <v>82</v>
      </c>
      <c r="I1819" s="34">
        <v>4094</v>
      </c>
      <c r="J1819" s="46">
        <f t="shared" si="56"/>
        <v>296916.30334060767</v>
      </c>
      <c r="K1819" s="36">
        <f t="shared" si="57"/>
        <v>296916.99043214932</v>
      </c>
    </row>
    <row r="1820" spans="1:11" x14ac:dyDescent="0.25">
      <c r="A1820" s="58">
        <v>4000060</v>
      </c>
      <c r="B1820" s="34">
        <v>40</v>
      </c>
      <c r="C1820" s="35" t="s">
        <v>87</v>
      </c>
      <c r="D1820" s="34">
        <v>528</v>
      </c>
      <c r="E1820" s="34">
        <v>12</v>
      </c>
      <c r="F1820" s="35" t="s">
        <v>86</v>
      </c>
      <c r="G1820" s="34">
        <v>39</v>
      </c>
      <c r="H1820" s="35" t="s">
        <v>88</v>
      </c>
      <c r="I1820" s="34">
        <v>147</v>
      </c>
      <c r="J1820" s="46">
        <f t="shared" si="56"/>
        <v>10592.164008729225</v>
      </c>
      <c r="K1820" s="36">
        <f t="shared" si="57"/>
        <v>10592.188519967631</v>
      </c>
    </row>
    <row r="1821" spans="1:11" x14ac:dyDescent="0.25">
      <c r="A1821" s="58">
        <v>4000061</v>
      </c>
      <c r="B1821" s="34">
        <v>40</v>
      </c>
      <c r="C1821" s="35" t="s">
        <v>87</v>
      </c>
      <c r="D1821" s="34">
        <v>708</v>
      </c>
      <c r="E1821" s="34">
        <v>12</v>
      </c>
      <c r="F1821" s="35" t="s">
        <v>86</v>
      </c>
      <c r="G1821" s="34">
        <v>39</v>
      </c>
      <c r="H1821" s="35" t="s">
        <v>88</v>
      </c>
      <c r="I1821" s="34">
        <v>92</v>
      </c>
      <c r="J1821" s="46">
        <f t="shared" si="56"/>
        <v>6602.3419506462978</v>
      </c>
      <c r="K1821" s="36">
        <f t="shared" si="57"/>
        <v>6602.3572290707498</v>
      </c>
    </row>
    <row r="1822" spans="1:11" x14ac:dyDescent="0.25">
      <c r="A1822" s="58">
        <v>4000062</v>
      </c>
      <c r="B1822" s="34">
        <v>40</v>
      </c>
      <c r="C1822" s="35" t="s">
        <v>87</v>
      </c>
      <c r="D1822" s="34">
        <v>561</v>
      </c>
      <c r="E1822" s="34">
        <v>12</v>
      </c>
      <c r="F1822" s="35" t="s">
        <v>86</v>
      </c>
      <c r="G1822" s="34">
        <v>39</v>
      </c>
      <c r="H1822" s="35" t="s">
        <v>88</v>
      </c>
      <c r="I1822" s="34">
        <v>1820</v>
      </c>
      <c r="J1822" s="46">
        <f t="shared" si="56"/>
        <v>131955.29679368809</v>
      </c>
      <c r="K1822" s="36">
        <f t="shared" si="57"/>
        <v>131955.60215034004</v>
      </c>
    </row>
    <row r="1823" spans="1:11" x14ac:dyDescent="0.25">
      <c r="A1823" s="58">
        <v>4000063</v>
      </c>
      <c r="B1823" s="34">
        <v>40</v>
      </c>
      <c r="C1823" s="35" t="s">
        <v>87</v>
      </c>
      <c r="D1823" s="34">
        <v>603</v>
      </c>
      <c r="E1823" s="34">
        <v>12</v>
      </c>
      <c r="F1823" s="35" t="s">
        <v>86</v>
      </c>
      <c r="G1823" s="34">
        <v>39</v>
      </c>
      <c r="H1823" s="35" t="s">
        <v>88</v>
      </c>
      <c r="I1823" s="34">
        <v>175</v>
      </c>
      <c r="J1823" s="46">
        <f t="shared" si="56"/>
        <v>12623.346147389624</v>
      </c>
      <c r="K1823" s="36">
        <f t="shared" si="57"/>
        <v>12623.375358969681</v>
      </c>
    </row>
    <row r="1824" spans="1:11" x14ac:dyDescent="0.25">
      <c r="A1824" s="58">
        <v>4000064</v>
      </c>
      <c r="B1824" s="34">
        <v>40</v>
      </c>
      <c r="C1824" s="35" t="s">
        <v>87</v>
      </c>
      <c r="D1824" s="34">
        <v>507</v>
      </c>
      <c r="E1824" s="34">
        <v>12</v>
      </c>
      <c r="F1824" s="35" t="s">
        <v>86</v>
      </c>
      <c r="G1824" s="34">
        <v>39</v>
      </c>
      <c r="H1824" s="35" t="s">
        <v>88</v>
      </c>
      <c r="I1824" s="34">
        <v>171</v>
      </c>
      <c r="J1824" s="46">
        <f t="shared" si="56"/>
        <v>12333.17727043814</v>
      </c>
      <c r="K1824" s="36">
        <f t="shared" si="57"/>
        <v>12333.205810540818</v>
      </c>
    </row>
    <row r="1825" spans="1:11" x14ac:dyDescent="0.25">
      <c r="A1825" s="58">
        <v>4000065</v>
      </c>
      <c r="B1825" s="34">
        <v>40</v>
      </c>
      <c r="C1825" s="35" t="s">
        <v>87</v>
      </c>
      <c r="D1825" s="34">
        <v>873</v>
      </c>
      <c r="E1825" s="34">
        <v>12</v>
      </c>
      <c r="F1825" s="35" t="s">
        <v>86</v>
      </c>
      <c r="G1825" s="34">
        <v>39</v>
      </c>
      <c r="H1825" s="35" t="s">
        <v>88</v>
      </c>
      <c r="I1825" s="34">
        <v>696</v>
      </c>
      <c r="J1825" s="46">
        <f t="shared" si="56"/>
        <v>50417.842370320628</v>
      </c>
      <c r="K1825" s="36">
        <f t="shared" si="57"/>
        <v>50417.959041829228</v>
      </c>
    </row>
    <row r="1826" spans="1:11" x14ac:dyDescent="0.25">
      <c r="A1826" s="58">
        <v>4000066</v>
      </c>
      <c r="B1826" s="34">
        <v>40</v>
      </c>
      <c r="C1826" s="35" t="s">
        <v>87</v>
      </c>
      <c r="D1826" s="34">
        <v>846</v>
      </c>
      <c r="E1826" s="34">
        <v>12</v>
      </c>
      <c r="F1826" s="35" t="s">
        <v>86</v>
      </c>
      <c r="G1826" s="34">
        <v>43</v>
      </c>
      <c r="H1826" s="35" t="s">
        <v>82</v>
      </c>
      <c r="I1826" s="34">
        <v>3443</v>
      </c>
      <c r="J1826" s="46">
        <f t="shared" si="56"/>
        <v>249691.31861675339</v>
      </c>
      <c r="K1826" s="36">
        <f t="shared" si="57"/>
        <v>249691.89642535168</v>
      </c>
    </row>
    <row r="1827" spans="1:11" x14ac:dyDescent="0.25">
      <c r="A1827" s="58">
        <v>4000067</v>
      </c>
      <c r="B1827" s="34">
        <v>40</v>
      </c>
      <c r="C1827" s="35" t="s">
        <v>87</v>
      </c>
      <c r="D1827" s="34">
        <v>735</v>
      </c>
      <c r="E1827" s="34">
        <v>12</v>
      </c>
      <c r="F1827" s="35" t="s">
        <v>86</v>
      </c>
      <c r="G1827" s="34">
        <v>39</v>
      </c>
      <c r="H1827" s="35" t="s">
        <v>88</v>
      </c>
      <c r="I1827" s="34">
        <v>373</v>
      </c>
      <c r="J1827" s="46">
        <f t="shared" si="56"/>
        <v>26986.705556488163</v>
      </c>
      <c r="K1827" s="36">
        <f t="shared" si="57"/>
        <v>26986.768006198454</v>
      </c>
    </row>
    <row r="1828" spans="1:11" x14ac:dyDescent="0.25">
      <c r="A1828" s="58">
        <v>4000068</v>
      </c>
      <c r="B1828" s="34">
        <v>40</v>
      </c>
      <c r="C1828" s="35" t="s">
        <v>87</v>
      </c>
      <c r="D1828" s="34">
        <v>714</v>
      </c>
      <c r="E1828" s="34">
        <v>12</v>
      </c>
      <c r="F1828" s="35" t="s">
        <v>86</v>
      </c>
      <c r="G1828" s="34">
        <v>39</v>
      </c>
      <c r="H1828" s="35" t="s">
        <v>88</v>
      </c>
      <c r="I1828" s="34">
        <v>70</v>
      </c>
      <c r="J1828" s="46">
        <f t="shared" si="56"/>
        <v>5006.4131274131269</v>
      </c>
      <c r="K1828" s="36">
        <f t="shared" si="57"/>
        <v>5006.424712711997</v>
      </c>
    </row>
    <row r="1829" spans="1:11" x14ac:dyDescent="0.25">
      <c r="A1829" s="58">
        <v>4000069</v>
      </c>
      <c r="B1829" s="34">
        <v>40</v>
      </c>
      <c r="C1829" s="35" t="s">
        <v>87</v>
      </c>
      <c r="D1829" s="34">
        <v>714</v>
      </c>
      <c r="E1829" s="34">
        <v>12</v>
      </c>
      <c r="F1829" s="35" t="s">
        <v>86</v>
      </c>
      <c r="G1829" s="34">
        <v>39</v>
      </c>
      <c r="H1829" s="35" t="s">
        <v>88</v>
      </c>
      <c r="I1829" s="34">
        <v>106</v>
      </c>
      <c r="J1829" s="46">
        <f t="shared" si="56"/>
        <v>7617.9330199764981</v>
      </c>
      <c r="K1829" s="36">
        <f t="shared" si="57"/>
        <v>7617.9506485717748</v>
      </c>
    </row>
    <row r="1830" spans="1:11" x14ac:dyDescent="0.25">
      <c r="A1830" s="58">
        <v>4000070</v>
      </c>
      <c r="B1830" s="34">
        <v>40</v>
      </c>
      <c r="C1830" s="35" t="s">
        <v>87</v>
      </c>
      <c r="D1830" s="34">
        <v>771</v>
      </c>
      <c r="E1830" s="34">
        <v>12</v>
      </c>
      <c r="F1830" s="35" t="s">
        <v>86</v>
      </c>
      <c r="G1830" s="34">
        <v>39</v>
      </c>
      <c r="H1830" s="35" t="s">
        <v>88</v>
      </c>
      <c r="I1830" s="34">
        <v>297</v>
      </c>
      <c r="J1830" s="46">
        <f t="shared" si="56"/>
        <v>21473.496894409938</v>
      </c>
      <c r="K1830" s="36">
        <f t="shared" si="57"/>
        <v>21473.546586050037</v>
      </c>
    </row>
    <row r="1831" spans="1:11" x14ac:dyDescent="0.25">
      <c r="A1831" s="58">
        <v>4000071</v>
      </c>
      <c r="B1831" s="34">
        <v>40</v>
      </c>
      <c r="C1831" s="35" t="s">
        <v>87</v>
      </c>
      <c r="D1831" s="34">
        <v>666</v>
      </c>
      <c r="E1831" s="34">
        <v>12</v>
      </c>
      <c r="F1831" s="35" t="s">
        <v>86</v>
      </c>
      <c r="G1831" s="34">
        <v>39</v>
      </c>
      <c r="H1831" s="35" t="s">
        <v>88</v>
      </c>
      <c r="I1831" s="34">
        <v>241</v>
      </c>
      <c r="J1831" s="46">
        <f t="shared" si="56"/>
        <v>17411.132617089137</v>
      </c>
      <c r="K1831" s="36">
        <f t="shared" si="57"/>
        <v>17411.172908045937</v>
      </c>
    </row>
    <row r="1832" spans="1:11" x14ac:dyDescent="0.25">
      <c r="A1832" s="58">
        <v>4000072</v>
      </c>
      <c r="B1832" s="34">
        <v>40</v>
      </c>
      <c r="C1832" s="35" t="s">
        <v>87</v>
      </c>
      <c r="D1832" s="34">
        <v>687</v>
      </c>
      <c r="E1832" s="34">
        <v>12</v>
      </c>
      <c r="F1832" s="35" t="s">
        <v>86</v>
      </c>
      <c r="G1832" s="34">
        <v>43</v>
      </c>
      <c r="H1832" s="35" t="s">
        <v>82</v>
      </c>
      <c r="I1832" s="34">
        <v>4817</v>
      </c>
      <c r="J1832" s="46">
        <f t="shared" si="56"/>
        <v>349364.32784958871</v>
      </c>
      <c r="K1832" s="36">
        <f t="shared" si="57"/>
        <v>349365.13631066651</v>
      </c>
    </row>
    <row r="1833" spans="1:11" x14ac:dyDescent="0.25">
      <c r="A1833" s="58">
        <v>4000073</v>
      </c>
      <c r="B1833" s="34">
        <v>40</v>
      </c>
      <c r="C1833" s="35" t="s">
        <v>87</v>
      </c>
      <c r="D1833" s="34">
        <v>519</v>
      </c>
      <c r="E1833" s="34">
        <v>12</v>
      </c>
      <c r="F1833" s="35" t="s">
        <v>86</v>
      </c>
      <c r="G1833" s="34">
        <v>39</v>
      </c>
      <c r="H1833" s="35" t="s">
        <v>88</v>
      </c>
      <c r="I1833" s="34">
        <v>1182</v>
      </c>
      <c r="J1833" s="46">
        <f t="shared" si="56"/>
        <v>85673.360919926126</v>
      </c>
      <c r="K1833" s="36">
        <f t="shared" si="57"/>
        <v>85673.559175936214</v>
      </c>
    </row>
    <row r="1834" spans="1:11" x14ac:dyDescent="0.25">
      <c r="A1834" s="58">
        <v>4000074</v>
      </c>
      <c r="B1834" s="34">
        <v>40</v>
      </c>
      <c r="C1834" s="35" t="s">
        <v>87</v>
      </c>
      <c r="D1834" s="34">
        <v>771</v>
      </c>
      <c r="E1834" s="34">
        <v>12</v>
      </c>
      <c r="F1834" s="35" t="s">
        <v>86</v>
      </c>
      <c r="G1834" s="34">
        <v>39</v>
      </c>
      <c r="H1834" s="35" t="s">
        <v>88</v>
      </c>
      <c r="I1834" s="34">
        <v>1263</v>
      </c>
      <c r="J1834" s="46">
        <f t="shared" si="56"/>
        <v>91549.280678193711</v>
      </c>
      <c r="K1834" s="36">
        <f t="shared" si="57"/>
        <v>91549.492531620708</v>
      </c>
    </row>
    <row r="1835" spans="1:11" x14ac:dyDescent="0.25">
      <c r="A1835" s="58">
        <v>4000075</v>
      </c>
      <c r="B1835" s="34">
        <v>40</v>
      </c>
      <c r="C1835" s="35" t="s">
        <v>87</v>
      </c>
      <c r="D1835" s="34">
        <v>783</v>
      </c>
      <c r="E1835" s="34">
        <v>12</v>
      </c>
      <c r="F1835" s="35" t="s">
        <v>86</v>
      </c>
      <c r="G1835" s="34">
        <v>39</v>
      </c>
      <c r="H1835" s="35" t="s">
        <v>88</v>
      </c>
      <c r="I1835" s="34">
        <v>1712</v>
      </c>
      <c r="J1835" s="46">
        <f t="shared" si="56"/>
        <v>124120.73711599798</v>
      </c>
      <c r="K1835" s="36">
        <f t="shared" si="57"/>
        <v>124121.02434276072</v>
      </c>
    </row>
    <row r="1836" spans="1:11" x14ac:dyDescent="0.25">
      <c r="A1836" s="58">
        <v>4000076</v>
      </c>
      <c r="B1836" s="34">
        <v>40</v>
      </c>
      <c r="C1836" s="35" t="s">
        <v>87</v>
      </c>
      <c r="D1836" s="34">
        <v>744</v>
      </c>
      <c r="E1836" s="34">
        <v>12</v>
      </c>
      <c r="F1836" s="35" t="s">
        <v>86</v>
      </c>
      <c r="G1836" s="34">
        <v>39</v>
      </c>
      <c r="H1836" s="35" t="s">
        <v>88</v>
      </c>
      <c r="I1836" s="34">
        <v>2480</v>
      </c>
      <c r="J1836" s="46">
        <f t="shared" si="56"/>
        <v>179833.16149068321</v>
      </c>
      <c r="K1836" s="36">
        <f t="shared" si="57"/>
        <v>179833.57764110263</v>
      </c>
    </row>
    <row r="1837" spans="1:11" x14ac:dyDescent="0.25">
      <c r="A1837" s="58">
        <v>4000077</v>
      </c>
      <c r="B1837" s="34">
        <v>40</v>
      </c>
      <c r="C1837" s="35" t="s">
        <v>87</v>
      </c>
      <c r="D1837" s="34">
        <v>801</v>
      </c>
      <c r="E1837" s="34">
        <v>12</v>
      </c>
      <c r="F1837" s="35" t="s">
        <v>86</v>
      </c>
      <c r="G1837" s="34">
        <v>39</v>
      </c>
      <c r="H1837" s="35" t="s">
        <v>88</v>
      </c>
      <c r="I1837" s="34">
        <v>471</v>
      </c>
      <c r="J1837" s="46">
        <f t="shared" si="56"/>
        <v>34095.843041799562</v>
      </c>
      <c r="K1837" s="36">
        <f t="shared" si="57"/>
        <v>34095.921942705623</v>
      </c>
    </row>
    <row r="1838" spans="1:11" x14ac:dyDescent="0.25">
      <c r="A1838" s="58">
        <v>4000078</v>
      </c>
      <c r="B1838" s="34">
        <v>40</v>
      </c>
      <c r="C1838" s="35" t="s">
        <v>87</v>
      </c>
      <c r="D1838" s="34">
        <v>768</v>
      </c>
      <c r="E1838" s="34">
        <v>12</v>
      </c>
      <c r="F1838" s="35" t="s">
        <v>86</v>
      </c>
      <c r="G1838" s="34">
        <v>39</v>
      </c>
      <c r="H1838" s="35" t="s">
        <v>88</v>
      </c>
      <c r="I1838" s="34">
        <v>489</v>
      </c>
      <c r="J1838" s="46">
        <f t="shared" si="56"/>
        <v>35401.602988081249</v>
      </c>
      <c r="K1838" s="36">
        <f t="shared" si="57"/>
        <v>35401.684910635515</v>
      </c>
    </row>
    <row r="1839" spans="1:11" x14ac:dyDescent="0.25">
      <c r="A1839" s="58">
        <v>4000079</v>
      </c>
      <c r="B1839" s="34">
        <v>40</v>
      </c>
      <c r="C1839" s="35" t="s">
        <v>87</v>
      </c>
      <c r="D1839" s="34">
        <v>654</v>
      </c>
      <c r="E1839" s="34">
        <v>12</v>
      </c>
      <c r="F1839" s="35" t="s">
        <v>86</v>
      </c>
      <c r="G1839" s="34">
        <v>39</v>
      </c>
      <c r="H1839" s="35" t="s">
        <v>88</v>
      </c>
      <c r="I1839" s="34">
        <v>820</v>
      </c>
      <c r="J1839" s="46">
        <f t="shared" si="56"/>
        <v>59413.077555816686</v>
      </c>
      <c r="K1839" s="36">
        <f t="shared" si="57"/>
        <v>59413.215043124022</v>
      </c>
    </row>
    <row r="1840" spans="1:11" x14ac:dyDescent="0.25">
      <c r="A1840" s="58">
        <v>4000080</v>
      </c>
      <c r="B1840" s="34">
        <v>40</v>
      </c>
      <c r="C1840" s="35" t="s">
        <v>87</v>
      </c>
      <c r="D1840" s="34">
        <v>882</v>
      </c>
      <c r="E1840" s="34">
        <v>12</v>
      </c>
      <c r="F1840" s="35" t="s">
        <v>86</v>
      </c>
      <c r="G1840" s="34">
        <v>39</v>
      </c>
      <c r="H1840" s="35" t="s">
        <v>88</v>
      </c>
      <c r="I1840" s="34">
        <v>436</v>
      </c>
      <c r="J1840" s="46">
        <f t="shared" si="56"/>
        <v>31556.865368474064</v>
      </c>
      <c r="K1840" s="36">
        <f t="shared" si="57"/>
        <v>31556.938393953067</v>
      </c>
    </row>
    <row r="1841" spans="1:11" x14ac:dyDescent="0.25">
      <c r="A1841" s="58">
        <v>4000081</v>
      </c>
      <c r="B1841" s="34">
        <v>40</v>
      </c>
      <c r="C1841" s="35" t="s">
        <v>87</v>
      </c>
      <c r="D1841" s="34">
        <v>813</v>
      </c>
      <c r="E1841" s="34">
        <v>12</v>
      </c>
      <c r="F1841" s="35" t="s">
        <v>86</v>
      </c>
      <c r="G1841" s="34">
        <v>39</v>
      </c>
      <c r="H1841" s="35" t="s">
        <v>88</v>
      </c>
      <c r="I1841" s="34">
        <v>910</v>
      </c>
      <c r="J1841" s="46">
        <f t="shared" si="56"/>
        <v>65941.877287225114</v>
      </c>
      <c r="K1841" s="36">
        <f t="shared" si="57"/>
        <v>65942.029882773466</v>
      </c>
    </row>
    <row r="1842" spans="1:11" x14ac:dyDescent="0.25">
      <c r="A1842" s="58">
        <v>4000082</v>
      </c>
      <c r="B1842" s="34">
        <v>40</v>
      </c>
      <c r="C1842" s="35" t="s">
        <v>87</v>
      </c>
      <c r="D1842" s="34">
        <v>609</v>
      </c>
      <c r="E1842" s="34">
        <v>12</v>
      </c>
      <c r="F1842" s="35" t="s">
        <v>86</v>
      </c>
      <c r="G1842" s="34">
        <v>39</v>
      </c>
      <c r="H1842" s="35" t="s">
        <v>88</v>
      </c>
      <c r="I1842" s="34">
        <v>1864</v>
      </c>
      <c r="J1842" s="46">
        <f t="shared" si="56"/>
        <v>135147.15444015444</v>
      </c>
      <c r="K1842" s="36">
        <f t="shared" si="57"/>
        <v>135147.46718305757</v>
      </c>
    </row>
    <row r="1843" spans="1:11" x14ac:dyDescent="0.25">
      <c r="A1843" s="58">
        <v>4000083</v>
      </c>
      <c r="B1843" s="34">
        <v>40</v>
      </c>
      <c r="C1843" s="35" t="s">
        <v>87</v>
      </c>
      <c r="D1843" s="34">
        <v>588</v>
      </c>
      <c r="E1843" s="34">
        <v>12</v>
      </c>
      <c r="F1843" s="35" t="s">
        <v>86</v>
      </c>
      <c r="G1843" s="34">
        <v>43</v>
      </c>
      <c r="H1843" s="35" t="s">
        <v>82</v>
      </c>
      <c r="I1843" s="34">
        <v>4275</v>
      </c>
      <c r="J1843" s="46">
        <f t="shared" si="56"/>
        <v>310046.4450226624</v>
      </c>
      <c r="K1843" s="36">
        <f t="shared" si="57"/>
        <v>310047.16249855538</v>
      </c>
    </row>
    <row r="1844" spans="1:11" x14ac:dyDescent="0.25">
      <c r="A1844" s="58">
        <v>4000084</v>
      </c>
      <c r="B1844" s="34">
        <v>40</v>
      </c>
      <c r="C1844" s="35" t="s">
        <v>87</v>
      </c>
      <c r="D1844" s="34">
        <v>558</v>
      </c>
      <c r="E1844" s="34">
        <v>12</v>
      </c>
      <c r="F1844" s="35" t="s">
        <v>86</v>
      </c>
      <c r="G1844" s="34">
        <v>43</v>
      </c>
      <c r="H1844" s="35" t="s">
        <v>82</v>
      </c>
      <c r="I1844" s="34">
        <v>4201</v>
      </c>
      <c r="J1844" s="46">
        <f t="shared" si="56"/>
        <v>304678.32079905993</v>
      </c>
      <c r="K1844" s="36">
        <f t="shared" si="57"/>
        <v>304679.02585262142</v>
      </c>
    </row>
    <row r="1845" spans="1:11" x14ac:dyDescent="0.25">
      <c r="A1845" s="58">
        <v>4000085</v>
      </c>
      <c r="B1845" s="34">
        <v>40</v>
      </c>
      <c r="C1845" s="35" t="s">
        <v>87</v>
      </c>
      <c r="D1845" s="34">
        <v>771</v>
      </c>
      <c r="E1845" s="34">
        <v>12</v>
      </c>
      <c r="F1845" s="35" t="s">
        <v>86</v>
      </c>
      <c r="G1845" s="34">
        <v>39</v>
      </c>
      <c r="H1845" s="35" t="s">
        <v>88</v>
      </c>
      <c r="I1845" s="34">
        <v>1307</v>
      </c>
      <c r="J1845" s="46">
        <f t="shared" si="56"/>
        <v>94741.13832466006</v>
      </c>
      <c r="K1845" s="36">
        <f t="shared" si="57"/>
        <v>94741.357564338221</v>
      </c>
    </row>
    <row r="1846" spans="1:11" x14ac:dyDescent="0.25">
      <c r="A1846" s="58">
        <v>4000086</v>
      </c>
      <c r="B1846" s="34">
        <v>40</v>
      </c>
      <c r="C1846" s="35" t="s">
        <v>87</v>
      </c>
      <c r="D1846" s="34">
        <v>780</v>
      </c>
      <c r="E1846" s="34">
        <v>12</v>
      </c>
      <c r="F1846" s="35" t="s">
        <v>86</v>
      </c>
      <c r="G1846" s="34">
        <v>39</v>
      </c>
      <c r="H1846" s="35" t="s">
        <v>88</v>
      </c>
      <c r="I1846" s="34">
        <v>1087</v>
      </c>
      <c r="J1846" s="46">
        <f t="shared" si="56"/>
        <v>78781.850092328343</v>
      </c>
      <c r="K1846" s="36">
        <f t="shared" si="57"/>
        <v>78782.032400750686</v>
      </c>
    </row>
    <row r="1847" spans="1:11" x14ac:dyDescent="0.25">
      <c r="A1847" s="58">
        <v>4000087</v>
      </c>
      <c r="B1847" s="34">
        <v>40</v>
      </c>
      <c r="C1847" s="35" t="s">
        <v>87</v>
      </c>
      <c r="D1847" s="34">
        <v>666</v>
      </c>
      <c r="E1847" s="34">
        <v>12</v>
      </c>
      <c r="F1847" s="35" t="s">
        <v>86</v>
      </c>
      <c r="G1847" s="34">
        <v>39</v>
      </c>
      <c r="H1847" s="35" t="s">
        <v>88</v>
      </c>
      <c r="I1847" s="34">
        <v>1505</v>
      </c>
      <c r="J1847" s="46">
        <f t="shared" si="56"/>
        <v>109104.4977337586</v>
      </c>
      <c r="K1847" s="36">
        <f t="shared" si="57"/>
        <v>109104.75021156701</v>
      </c>
    </row>
    <row r="1848" spans="1:11" x14ac:dyDescent="0.25">
      <c r="A1848" s="58">
        <v>4000088</v>
      </c>
      <c r="B1848" s="34">
        <v>40</v>
      </c>
      <c r="C1848" s="35" t="s">
        <v>87</v>
      </c>
      <c r="D1848" s="34">
        <v>828</v>
      </c>
      <c r="E1848" s="34">
        <v>12</v>
      </c>
      <c r="F1848" s="35" t="s">
        <v>86</v>
      </c>
      <c r="G1848" s="34">
        <v>39</v>
      </c>
      <c r="H1848" s="35" t="s">
        <v>88</v>
      </c>
      <c r="I1848" s="34">
        <v>1797</v>
      </c>
      <c r="J1848" s="46">
        <f t="shared" si="56"/>
        <v>130286.82575121705</v>
      </c>
      <c r="K1848" s="36">
        <f t="shared" si="57"/>
        <v>130287.12724687408</v>
      </c>
    </row>
    <row r="1849" spans="1:11" x14ac:dyDescent="0.25">
      <c r="A1849" s="58">
        <v>4000089</v>
      </c>
      <c r="B1849" s="34">
        <v>40</v>
      </c>
      <c r="C1849" s="35" t="s">
        <v>87</v>
      </c>
      <c r="D1849" s="34">
        <v>726</v>
      </c>
      <c r="E1849" s="34">
        <v>12</v>
      </c>
      <c r="F1849" s="35" t="s">
        <v>86</v>
      </c>
      <c r="G1849" s="34">
        <v>39</v>
      </c>
      <c r="H1849" s="35" t="s">
        <v>88</v>
      </c>
      <c r="I1849" s="34">
        <v>1212</v>
      </c>
      <c r="J1849" s="46">
        <f t="shared" si="56"/>
        <v>87849.627497062276</v>
      </c>
      <c r="K1849" s="36">
        <f t="shared" si="57"/>
        <v>87849.830789152707</v>
      </c>
    </row>
    <row r="1850" spans="1:11" x14ac:dyDescent="0.25">
      <c r="A1850" s="58">
        <v>4000090</v>
      </c>
      <c r="B1850" s="34">
        <v>40</v>
      </c>
      <c r="C1850" s="35" t="s">
        <v>87</v>
      </c>
      <c r="D1850" s="34">
        <v>651</v>
      </c>
      <c r="E1850" s="34">
        <v>12</v>
      </c>
      <c r="F1850" s="35" t="s">
        <v>86</v>
      </c>
      <c r="G1850" s="34">
        <v>39</v>
      </c>
      <c r="H1850" s="35" t="s">
        <v>88</v>
      </c>
      <c r="I1850" s="34">
        <v>1888</v>
      </c>
      <c r="J1850" s="46">
        <f t="shared" si="56"/>
        <v>136888.16770186333</v>
      </c>
      <c r="K1850" s="36">
        <f t="shared" si="57"/>
        <v>136888.48447363073</v>
      </c>
    </row>
    <row r="1851" spans="1:11" x14ac:dyDescent="0.25">
      <c r="A1851" s="58">
        <v>4000091</v>
      </c>
      <c r="B1851" s="34">
        <v>40</v>
      </c>
      <c r="C1851" s="35" t="s">
        <v>87</v>
      </c>
      <c r="D1851" s="34">
        <v>501</v>
      </c>
      <c r="E1851" s="34">
        <v>12</v>
      </c>
      <c r="F1851" s="35" t="s">
        <v>86</v>
      </c>
      <c r="G1851" s="34">
        <v>39</v>
      </c>
      <c r="H1851" s="35" t="s">
        <v>88</v>
      </c>
      <c r="I1851" s="34">
        <v>2674</v>
      </c>
      <c r="J1851" s="46">
        <f t="shared" si="56"/>
        <v>193906.35202283028</v>
      </c>
      <c r="K1851" s="36">
        <f t="shared" si="57"/>
        <v>193906.80073990254</v>
      </c>
    </row>
    <row r="1852" spans="1:11" x14ac:dyDescent="0.25">
      <c r="A1852" s="58">
        <v>4000092</v>
      </c>
      <c r="B1852" s="34">
        <v>40</v>
      </c>
      <c r="C1852" s="35" t="s">
        <v>87</v>
      </c>
      <c r="D1852" s="34">
        <v>630</v>
      </c>
      <c r="E1852" s="34">
        <v>12</v>
      </c>
      <c r="F1852" s="35" t="s">
        <v>86</v>
      </c>
      <c r="G1852" s="34">
        <v>39</v>
      </c>
      <c r="H1852" s="35" t="s">
        <v>88</v>
      </c>
      <c r="I1852" s="34">
        <v>2804</v>
      </c>
      <c r="J1852" s="46">
        <f t="shared" si="56"/>
        <v>203336.84052375355</v>
      </c>
      <c r="K1852" s="36">
        <f t="shared" si="57"/>
        <v>203337.31106384061</v>
      </c>
    </row>
    <row r="1853" spans="1:11" x14ac:dyDescent="0.25">
      <c r="A1853" s="58">
        <v>4000093</v>
      </c>
      <c r="B1853" s="34">
        <v>40</v>
      </c>
      <c r="C1853" s="35" t="s">
        <v>87</v>
      </c>
      <c r="D1853" s="34">
        <v>657</v>
      </c>
      <c r="E1853" s="34">
        <v>12</v>
      </c>
      <c r="F1853" s="35" t="s">
        <v>86</v>
      </c>
      <c r="G1853" s="34">
        <v>39</v>
      </c>
      <c r="H1853" s="35" t="s">
        <v>88</v>
      </c>
      <c r="I1853" s="34">
        <v>2441</v>
      </c>
      <c r="J1853" s="46">
        <f t="shared" si="56"/>
        <v>177004.01494040622</v>
      </c>
      <c r="K1853" s="36">
        <f t="shared" si="57"/>
        <v>177004.4245439212</v>
      </c>
    </row>
    <row r="1854" spans="1:11" x14ac:dyDescent="0.25">
      <c r="A1854" s="58">
        <v>4000094</v>
      </c>
      <c r="B1854" s="34">
        <v>40</v>
      </c>
      <c r="C1854" s="35" t="s">
        <v>87</v>
      </c>
      <c r="D1854" s="34">
        <v>633</v>
      </c>
      <c r="E1854" s="34">
        <v>12</v>
      </c>
      <c r="F1854" s="35" t="s">
        <v>86</v>
      </c>
      <c r="G1854" s="34">
        <v>39</v>
      </c>
      <c r="H1854" s="35" t="s">
        <v>88</v>
      </c>
      <c r="I1854" s="34">
        <v>1874</v>
      </c>
      <c r="J1854" s="46">
        <f t="shared" si="56"/>
        <v>135872.57663253314</v>
      </c>
      <c r="K1854" s="36">
        <f t="shared" si="57"/>
        <v>135872.89105412969</v>
      </c>
    </row>
    <row r="1855" spans="1:11" x14ac:dyDescent="0.25">
      <c r="A1855" s="58">
        <v>4000095</v>
      </c>
      <c r="B1855" s="34">
        <v>40</v>
      </c>
      <c r="C1855" s="35" t="s">
        <v>87</v>
      </c>
      <c r="D1855" s="34">
        <v>558</v>
      </c>
      <c r="E1855" s="34">
        <v>12</v>
      </c>
      <c r="F1855" s="35" t="s">
        <v>86</v>
      </c>
      <c r="G1855" s="34">
        <v>39</v>
      </c>
      <c r="H1855" s="35" t="s">
        <v>88</v>
      </c>
      <c r="I1855" s="34">
        <v>3601</v>
      </c>
      <c r="J1855" s="46">
        <f t="shared" si="56"/>
        <v>261152.98925633705</v>
      </c>
      <c r="K1855" s="36">
        <f t="shared" si="57"/>
        <v>261153.59358829178</v>
      </c>
    </row>
    <row r="1856" spans="1:11" x14ac:dyDescent="0.25">
      <c r="A1856" s="58">
        <v>4000096</v>
      </c>
      <c r="B1856" s="34">
        <v>40</v>
      </c>
      <c r="C1856" s="35" t="s">
        <v>87</v>
      </c>
      <c r="D1856" s="34">
        <v>972</v>
      </c>
      <c r="E1856" s="34">
        <v>12</v>
      </c>
      <c r="F1856" s="35" t="s">
        <v>86</v>
      </c>
      <c r="G1856" s="34">
        <v>39</v>
      </c>
      <c r="H1856" s="35" t="s">
        <v>88</v>
      </c>
      <c r="I1856" s="34">
        <v>3197</v>
      </c>
      <c r="J1856" s="46">
        <f t="shared" si="56"/>
        <v>231845.93268423702</v>
      </c>
      <c r="K1856" s="36">
        <f t="shared" si="57"/>
        <v>231846.46919697651</v>
      </c>
    </row>
    <row r="1857" spans="1:11" x14ac:dyDescent="0.25">
      <c r="A1857" s="58">
        <v>4000097</v>
      </c>
      <c r="B1857" s="34">
        <v>40</v>
      </c>
      <c r="C1857" s="35" t="s">
        <v>87</v>
      </c>
      <c r="D1857" s="34">
        <v>786</v>
      </c>
      <c r="E1857" s="34">
        <v>12</v>
      </c>
      <c r="F1857" s="35" t="s">
        <v>86</v>
      </c>
      <c r="G1857" s="34">
        <v>43</v>
      </c>
      <c r="H1857" s="35" t="s">
        <v>82</v>
      </c>
      <c r="I1857" s="34">
        <v>4462</v>
      </c>
      <c r="J1857" s="46">
        <f t="shared" si="56"/>
        <v>323611.84002014436</v>
      </c>
      <c r="K1857" s="36">
        <f t="shared" si="57"/>
        <v>323612.58888760483</v>
      </c>
    </row>
    <row r="1858" spans="1:11" x14ac:dyDescent="0.25">
      <c r="A1858" s="58">
        <v>4000098</v>
      </c>
      <c r="B1858" s="34">
        <v>40</v>
      </c>
      <c r="C1858" s="35" t="s">
        <v>87</v>
      </c>
      <c r="D1858" s="34">
        <v>624</v>
      </c>
      <c r="E1858" s="34">
        <v>12</v>
      </c>
      <c r="F1858" s="35" t="s">
        <v>86</v>
      </c>
      <c r="G1858" s="34">
        <v>39</v>
      </c>
      <c r="H1858" s="35" t="s">
        <v>88</v>
      </c>
      <c r="I1858" s="34">
        <v>3110</v>
      </c>
      <c r="J1858" s="46">
        <f t="shared" si="56"/>
        <v>225534.75961054221</v>
      </c>
      <c r="K1858" s="36">
        <f t="shared" si="57"/>
        <v>225535.28151864873</v>
      </c>
    </row>
    <row r="1859" spans="1:11" x14ac:dyDescent="0.25">
      <c r="A1859" s="58">
        <v>4000099</v>
      </c>
      <c r="B1859" s="34">
        <v>40</v>
      </c>
      <c r="C1859" s="35" t="s">
        <v>87</v>
      </c>
      <c r="D1859" s="34">
        <v>558</v>
      </c>
      <c r="E1859" s="34">
        <v>12</v>
      </c>
      <c r="F1859" s="35" t="s">
        <v>86</v>
      </c>
      <c r="G1859" s="34">
        <v>39</v>
      </c>
      <c r="H1859" s="35" t="s">
        <v>88</v>
      </c>
      <c r="I1859" s="34">
        <v>3856</v>
      </c>
      <c r="J1859" s="46">
        <f t="shared" ref="J1859:J1922" si="58">(1+(I1859-1)*((432135-1)/(5958-1)))</f>
        <v>279651.25516199425</v>
      </c>
      <c r="K1859" s="36">
        <f t="shared" ref="K1859:K1922" si="59">J1859+(J1859/432135)</f>
        <v>279651.90230063186</v>
      </c>
    </row>
    <row r="1860" spans="1:11" x14ac:dyDescent="0.25">
      <c r="A1860" s="58">
        <v>4000100</v>
      </c>
      <c r="B1860" s="34">
        <v>40</v>
      </c>
      <c r="C1860" s="35" t="s">
        <v>87</v>
      </c>
      <c r="D1860" s="34">
        <v>780</v>
      </c>
      <c r="E1860" s="34">
        <v>12</v>
      </c>
      <c r="F1860" s="35" t="s">
        <v>86</v>
      </c>
      <c r="G1860" s="34">
        <v>39</v>
      </c>
      <c r="H1860" s="35" t="s">
        <v>88</v>
      </c>
      <c r="I1860" s="34">
        <v>3534</v>
      </c>
      <c r="J1860" s="46">
        <f t="shared" si="58"/>
        <v>256292.66056739967</v>
      </c>
      <c r="K1860" s="36">
        <f t="shared" si="59"/>
        <v>256293.25365210831</v>
      </c>
    </row>
    <row r="1861" spans="1:11" x14ac:dyDescent="0.25">
      <c r="A1861" s="58">
        <v>4000101</v>
      </c>
      <c r="B1861" s="34">
        <v>40</v>
      </c>
      <c r="C1861" s="35" t="s">
        <v>87</v>
      </c>
      <c r="D1861" s="34">
        <v>900</v>
      </c>
      <c r="E1861" s="34">
        <v>12</v>
      </c>
      <c r="F1861" s="35" t="s">
        <v>86</v>
      </c>
      <c r="G1861" s="34">
        <v>43</v>
      </c>
      <c r="H1861" s="35" t="s">
        <v>82</v>
      </c>
      <c r="I1861" s="34">
        <v>4694</v>
      </c>
      <c r="J1861" s="46">
        <f t="shared" si="58"/>
        <v>340441.63488333049</v>
      </c>
      <c r="K1861" s="36">
        <f t="shared" si="59"/>
        <v>340442.4226964789</v>
      </c>
    </row>
    <row r="1862" spans="1:11" x14ac:dyDescent="0.25">
      <c r="A1862" s="58">
        <v>4000102</v>
      </c>
      <c r="B1862" s="34">
        <v>40</v>
      </c>
      <c r="C1862" s="35" t="s">
        <v>87</v>
      </c>
      <c r="D1862" s="34">
        <v>861</v>
      </c>
      <c r="E1862" s="34">
        <v>12</v>
      </c>
      <c r="F1862" s="35" t="s">
        <v>86</v>
      </c>
      <c r="G1862" s="34">
        <v>39</v>
      </c>
      <c r="H1862" s="35" t="s">
        <v>88</v>
      </c>
      <c r="I1862" s="34">
        <v>3947</v>
      </c>
      <c r="J1862" s="46">
        <f t="shared" si="58"/>
        <v>286252.59711264056</v>
      </c>
      <c r="K1862" s="36">
        <f t="shared" si="59"/>
        <v>286253.25952738855</v>
      </c>
    </row>
    <row r="1863" spans="1:11" x14ac:dyDescent="0.25">
      <c r="A1863" s="58">
        <v>4000103</v>
      </c>
      <c r="B1863" s="34">
        <v>40</v>
      </c>
      <c r="C1863" s="35" t="s">
        <v>87</v>
      </c>
      <c r="D1863" s="34">
        <v>663</v>
      </c>
      <c r="E1863" s="34">
        <v>12</v>
      </c>
      <c r="F1863" s="35" t="s">
        <v>86</v>
      </c>
      <c r="G1863" s="34">
        <v>43</v>
      </c>
      <c r="H1863" s="35" t="s">
        <v>82</v>
      </c>
      <c r="I1863" s="34">
        <v>4722</v>
      </c>
      <c r="J1863" s="46">
        <f t="shared" si="58"/>
        <v>342472.81702199089</v>
      </c>
      <c r="K1863" s="36">
        <f t="shared" si="59"/>
        <v>342473.60953548097</v>
      </c>
    </row>
    <row r="1864" spans="1:11" x14ac:dyDescent="0.25">
      <c r="A1864" s="58">
        <v>4000104</v>
      </c>
      <c r="B1864" s="34">
        <v>40</v>
      </c>
      <c r="C1864" s="35" t="s">
        <v>87</v>
      </c>
      <c r="D1864" s="34">
        <v>897</v>
      </c>
      <c r="E1864" s="34">
        <v>12</v>
      </c>
      <c r="F1864" s="35" t="s">
        <v>86</v>
      </c>
      <c r="G1864" s="34">
        <v>39</v>
      </c>
      <c r="H1864" s="35" t="s">
        <v>88</v>
      </c>
      <c r="I1864" s="34">
        <v>3945</v>
      </c>
      <c r="J1864" s="46">
        <f t="shared" si="58"/>
        <v>286107.51267416484</v>
      </c>
      <c r="K1864" s="36">
        <f t="shared" si="59"/>
        <v>286108.17475317413</v>
      </c>
    </row>
    <row r="1865" spans="1:11" x14ac:dyDescent="0.25">
      <c r="A1865" s="58">
        <v>4000105</v>
      </c>
      <c r="B1865" s="34">
        <v>40</v>
      </c>
      <c r="C1865" s="35" t="s">
        <v>87</v>
      </c>
      <c r="D1865" s="34">
        <v>774</v>
      </c>
      <c r="E1865" s="34">
        <v>12</v>
      </c>
      <c r="F1865" s="35" t="s">
        <v>86</v>
      </c>
      <c r="G1865" s="34">
        <v>39</v>
      </c>
      <c r="H1865" s="35" t="s">
        <v>88</v>
      </c>
      <c r="I1865" s="34">
        <v>3850</v>
      </c>
      <c r="J1865" s="46">
        <f t="shared" si="58"/>
        <v>279216.00184656703</v>
      </c>
      <c r="K1865" s="36">
        <f t="shared" si="59"/>
        <v>279216.64797798858</v>
      </c>
    </row>
    <row r="1866" spans="1:11" x14ac:dyDescent="0.25">
      <c r="A1866" s="58">
        <v>4000106</v>
      </c>
      <c r="B1866" s="34">
        <v>40</v>
      </c>
      <c r="C1866" s="35" t="s">
        <v>87</v>
      </c>
      <c r="D1866" s="34">
        <v>669</v>
      </c>
      <c r="E1866" s="34">
        <v>12</v>
      </c>
      <c r="F1866" s="35" t="s">
        <v>86</v>
      </c>
      <c r="G1866" s="34">
        <v>39</v>
      </c>
      <c r="H1866" s="35" t="s">
        <v>88</v>
      </c>
      <c r="I1866" s="34">
        <v>4105</v>
      </c>
      <c r="J1866" s="46">
        <f t="shared" si="58"/>
        <v>297714.26775222423</v>
      </c>
      <c r="K1866" s="36">
        <f t="shared" si="59"/>
        <v>297714.95669032866</v>
      </c>
    </row>
    <row r="1867" spans="1:11" x14ac:dyDescent="0.25">
      <c r="A1867" s="58">
        <v>4000107</v>
      </c>
      <c r="B1867" s="34">
        <v>40</v>
      </c>
      <c r="C1867" s="35" t="s">
        <v>87</v>
      </c>
      <c r="D1867" s="34">
        <v>546</v>
      </c>
      <c r="E1867" s="34">
        <v>12</v>
      </c>
      <c r="F1867" s="35" t="s">
        <v>86</v>
      </c>
      <c r="G1867" s="34">
        <v>43</v>
      </c>
      <c r="H1867" s="35" t="s">
        <v>82</v>
      </c>
      <c r="I1867" s="34">
        <v>4474</v>
      </c>
      <c r="J1867" s="46">
        <f t="shared" si="58"/>
        <v>324482.34665099881</v>
      </c>
      <c r="K1867" s="36">
        <f t="shared" si="59"/>
        <v>324483.09753289138</v>
      </c>
    </row>
    <row r="1868" spans="1:11" x14ac:dyDescent="0.25">
      <c r="A1868" s="58">
        <v>4000108</v>
      </c>
      <c r="B1868" s="34">
        <v>40</v>
      </c>
      <c r="C1868" s="35" t="s">
        <v>87</v>
      </c>
      <c r="D1868" s="34">
        <v>624</v>
      </c>
      <c r="E1868" s="34">
        <v>12</v>
      </c>
      <c r="F1868" s="35" t="s">
        <v>86</v>
      </c>
      <c r="G1868" s="34">
        <v>43</v>
      </c>
      <c r="H1868" s="35" t="s">
        <v>82</v>
      </c>
      <c r="I1868" s="34">
        <v>5423</v>
      </c>
      <c r="J1868" s="46">
        <f t="shared" si="58"/>
        <v>393324.91270773875</v>
      </c>
      <c r="K1868" s="36">
        <f t="shared" si="59"/>
        <v>393325.82289763936</v>
      </c>
    </row>
    <row r="1869" spans="1:11" x14ac:dyDescent="0.25">
      <c r="A1869" s="58">
        <v>4000109</v>
      </c>
      <c r="B1869" s="34">
        <v>40</v>
      </c>
      <c r="C1869" s="35" t="s">
        <v>87</v>
      </c>
      <c r="D1869" s="34">
        <v>594</v>
      </c>
      <c r="E1869" s="34">
        <v>12</v>
      </c>
      <c r="F1869" s="35" t="s">
        <v>86</v>
      </c>
      <c r="G1869" s="34">
        <v>43</v>
      </c>
      <c r="H1869" s="35" t="s">
        <v>82</v>
      </c>
      <c r="I1869" s="34">
        <v>4859</v>
      </c>
      <c r="J1869" s="46">
        <f t="shared" si="58"/>
        <v>352411.10105757928</v>
      </c>
      <c r="K1869" s="36">
        <f t="shared" si="59"/>
        <v>352411.91656916955</v>
      </c>
    </row>
    <row r="1870" spans="1:11" x14ac:dyDescent="0.25">
      <c r="A1870" s="58">
        <v>4000110</v>
      </c>
      <c r="B1870" s="34">
        <v>40</v>
      </c>
      <c r="C1870" s="35" t="s">
        <v>87</v>
      </c>
      <c r="D1870" s="34">
        <v>594</v>
      </c>
      <c r="E1870" s="34">
        <v>12</v>
      </c>
      <c r="F1870" s="35" t="s">
        <v>86</v>
      </c>
      <c r="G1870" s="34">
        <v>43</v>
      </c>
      <c r="H1870" s="35" t="s">
        <v>82</v>
      </c>
      <c r="I1870" s="34">
        <v>4956</v>
      </c>
      <c r="J1870" s="46">
        <f t="shared" si="58"/>
        <v>359447.69632365281</v>
      </c>
      <c r="K1870" s="36">
        <f t="shared" si="59"/>
        <v>359448.52811856952</v>
      </c>
    </row>
    <row r="1871" spans="1:11" x14ac:dyDescent="0.25">
      <c r="A1871" s="58">
        <v>4000111</v>
      </c>
      <c r="B1871" s="34">
        <v>40</v>
      </c>
      <c r="C1871" s="35" t="s">
        <v>87</v>
      </c>
      <c r="D1871" s="34">
        <v>528</v>
      </c>
      <c r="E1871" s="34">
        <v>12</v>
      </c>
      <c r="F1871" s="35" t="s">
        <v>86</v>
      </c>
      <c r="G1871" s="34">
        <v>43</v>
      </c>
      <c r="H1871" s="35" t="s">
        <v>82</v>
      </c>
      <c r="I1871" s="34">
        <v>5193</v>
      </c>
      <c r="J1871" s="46">
        <f t="shared" si="58"/>
        <v>376640.20228302834</v>
      </c>
      <c r="K1871" s="36">
        <f t="shared" si="59"/>
        <v>376641.07386297971</v>
      </c>
    </row>
    <row r="1872" spans="1:11" x14ac:dyDescent="0.25">
      <c r="A1872" s="58">
        <v>4000112</v>
      </c>
      <c r="B1872" s="34">
        <v>40</v>
      </c>
      <c r="C1872" s="35" t="s">
        <v>87</v>
      </c>
      <c r="D1872" s="34">
        <v>612</v>
      </c>
      <c r="E1872" s="34">
        <v>12</v>
      </c>
      <c r="F1872" s="35" t="s">
        <v>86</v>
      </c>
      <c r="G1872" s="34">
        <v>43</v>
      </c>
      <c r="H1872" s="35" t="s">
        <v>82</v>
      </c>
      <c r="I1872" s="34">
        <v>4979</v>
      </c>
      <c r="J1872" s="46">
        <f t="shared" si="58"/>
        <v>361116.16736612387</v>
      </c>
      <c r="K1872" s="36">
        <f t="shared" si="59"/>
        <v>361117.00302203547</v>
      </c>
    </row>
    <row r="1873" spans="1:11" x14ac:dyDescent="0.25">
      <c r="A1873" s="58">
        <v>4000113</v>
      </c>
      <c r="B1873" s="34">
        <v>40</v>
      </c>
      <c r="C1873" s="35" t="s">
        <v>87</v>
      </c>
      <c r="D1873" s="34">
        <v>849</v>
      </c>
      <c r="E1873" s="34">
        <v>12</v>
      </c>
      <c r="F1873" s="35" t="s">
        <v>86</v>
      </c>
      <c r="G1873" s="34">
        <v>43</v>
      </c>
      <c r="H1873" s="35" t="s">
        <v>82</v>
      </c>
      <c r="I1873" s="34">
        <v>5089</v>
      </c>
      <c r="J1873" s="46">
        <f t="shared" si="58"/>
        <v>369095.81148228975</v>
      </c>
      <c r="K1873" s="36">
        <f t="shared" si="59"/>
        <v>369096.66560382926</v>
      </c>
    </row>
    <row r="1874" spans="1:11" x14ac:dyDescent="0.25">
      <c r="A1874" s="58">
        <v>4100001</v>
      </c>
      <c r="B1874" s="34">
        <v>41</v>
      </c>
      <c r="C1874" s="35" t="s">
        <v>89</v>
      </c>
      <c r="D1874" s="34">
        <v>597</v>
      </c>
      <c r="E1874" s="34">
        <v>12</v>
      </c>
      <c r="F1874" s="35" t="s">
        <v>86</v>
      </c>
      <c r="G1874" s="34">
        <v>58</v>
      </c>
      <c r="H1874" s="35" t="s">
        <v>74</v>
      </c>
      <c r="I1874" s="34">
        <v>5591</v>
      </c>
      <c r="J1874" s="46">
        <f t="shared" si="58"/>
        <v>405512.00553970115</v>
      </c>
      <c r="K1874" s="36">
        <f t="shared" si="59"/>
        <v>405512.94393165165</v>
      </c>
    </row>
    <row r="1875" spans="1:11" x14ac:dyDescent="0.25">
      <c r="A1875" s="58">
        <v>4100002</v>
      </c>
      <c r="B1875" s="34">
        <v>41</v>
      </c>
      <c r="C1875" s="35" t="s">
        <v>89</v>
      </c>
      <c r="D1875" s="34">
        <v>840</v>
      </c>
      <c r="E1875" s="34">
        <v>12</v>
      </c>
      <c r="F1875" s="35" t="s">
        <v>86</v>
      </c>
      <c r="G1875" s="34">
        <v>58</v>
      </c>
      <c r="H1875" s="35" t="s">
        <v>74</v>
      </c>
      <c r="I1875" s="34">
        <v>5671</v>
      </c>
      <c r="J1875" s="46">
        <f t="shared" si="58"/>
        <v>411315.3830787309</v>
      </c>
      <c r="K1875" s="36">
        <f t="shared" si="59"/>
        <v>411316.33490022901</v>
      </c>
    </row>
    <row r="1876" spans="1:11" x14ac:dyDescent="0.25">
      <c r="A1876" s="58">
        <v>4100003</v>
      </c>
      <c r="B1876" s="34">
        <v>41</v>
      </c>
      <c r="C1876" s="35" t="s">
        <v>89</v>
      </c>
      <c r="D1876" s="34">
        <v>519</v>
      </c>
      <c r="E1876" s="34">
        <v>12</v>
      </c>
      <c r="F1876" s="35" t="s">
        <v>86</v>
      </c>
      <c r="G1876" s="34">
        <v>58</v>
      </c>
      <c r="H1876" s="35" t="s">
        <v>74</v>
      </c>
      <c r="I1876" s="34">
        <v>5535</v>
      </c>
      <c r="J1876" s="46">
        <f t="shared" si="58"/>
        <v>401449.64126238035</v>
      </c>
      <c r="K1876" s="36">
        <f t="shared" si="59"/>
        <v>401450.57025364757</v>
      </c>
    </row>
    <row r="1877" spans="1:11" x14ac:dyDescent="0.25">
      <c r="A1877" s="58">
        <v>4100004</v>
      </c>
      <c r="B1877" s="34">
        <v>41</v>
      </c>
      <c r="C1877" s="35" t="s">
        <v>89</v>
      </c>
      <c r="D1877" s="34">
        <v>504</v>
      </c>
      <c r="E1877" s="34">
        <v>12</v>
      </c>
      <c r="F1877" s="35" t="s">
        <v>86</v>
      </c>
      <c r="G1877" s="34">
        <v>58</v>
      </c>
      <c r="H1877" s="35" t="s">
        <v>74</v>
      </c>
      <c r="I1877" s="34">
        <v>4442</v>
      </c>
      <c r="J1877" s="46">
        <f t="shared" si="58"/>
        <v>322160.99563538691</v>
      </c>
      <c r="K1877" s="36">
        <f t="shared" si="59"/>
        <v>322161.74114546046</v>
      </c>
    </row>
    <row r="1878" spans="1:11" x14ac:dyDescent="0.25">
      <c r="A1878" s="58">
        <v>4100005</v>
      </c>
      <c r="B1878" s="34">
        <v>41</v>
      </c>
      <c r="C1878" s="35" t="s">
        <v>89</v>
      </c>
      <c r="D1878" s="34">
        <v>630</v>
      </c>
      <c r="E1878" s="34">
        <v>12</v>
      </c>
      <c r="F1878" s="35" t="s">
        <v>86</v>
      </c>
      <c r="G1878" s="34">
        <v>58</v>
      </c>
      <c r="H1878" s="35" t="s">
        <v>74</v>
      </c>
      <c r="I1878" s="34">
        <v>4494</v>
      </c>
      <c r="J1878" s="46">
        <f t="shared" si="58"/>
        <v>325933.19103575626</v>
      </c>
      <c r="K1878" s="36">
        <f t="shared" si="59"/>
        <v>325933.94527503574</v>
      </c>
    </row>
    <row r="1879" spans="1:11" x14ac:dyDescent="0.25">
      <c r="A1879" s="58">
        <v>4100006</v>
      </c>
      <c r="B1879" s="34">
        <v>41</v>
      </c>
      <c r="C1879" s="35" t="s">
        <v>89</v>
      </c>
      <c r="D1879" s="34">
        <v>741</v>
      </c>
      <c r="E1879" s="34">
        <v>12</v>
      </c>
      <c r="F1879" s="35" t="s">
        <v>86</v>
      </c>
      <c r="G1879" s="34">
        <v>58</v>
      </c>
      <c r="H1879" s="35" t="s">
        <v>74</v>
      </c>
      <c r="I1879" s="34">
        <v>4136</v>
      </c>
      <c r="J1879" s="46">
        <f t="shared" si="58"/>
        <v>299963.07654859824</v>
      </c>
      <c r="K1879" s="36">
        <f t="shared" si="59"/>
        <v>299963.77069065237</v>
      </c>
    </row>
    <row r="1880" spans="1:11" x14ac:dyDescent="0.25">
      <c r="A1880" s="58">
        <v>4100007</v>
      </c>
      <c r="B1880" s="34">
        <v>41</v>
      </c>
      <c r="C1880" s="35" t="s">
        <v>89</v>
      </c>
      <c r="D1880" s="34">
        <v>531</v>
      </c>
      <c r="E1880" s="34">
        <v>12</v>
      </c>
      <c r="F1880" s="35" t="s">
        <v>86</v>
      </c>
      <c r="G1880" s="34">
        <v>58</v>
      </c>
      <c r="H1880" s="35" t="s">
        <v>74</v>
      </c>
      <c r="I1880" s="34">
        <v>5876</v>
      </c>
      <c r="J1880" s="46">
        <f t="shared" si="58"/>
        <v>426186.53802249453</v>
      </c>
      <c r="K1880" s="36">
        <f t="shared" si="59"/>
        <v>426187.52425720828</v>
      </c>
    </row>
    <row r="1881" spans="1:11" x14ac:dyDescent="0.25">
      <c r="A1881" s="58">
        <v>4100008</v>
      </c>
      <c r="B1881" s="34">
        <v>41</v>
      </c>
      <c r="C1881" s="35" t="s">
        <v>89</v>
      </c>
      <c r="D1881" s="34">
        <v>546</v>
      </c>
      <c r="E1881" s="34">
        <v>12</v>
      </c>
      <c r="F1881" s="35" t="s">
        <v>86</v>
      </c>
      <c r="G1881" s="34">
        <v>58</v>
      </c>
      <c r="H1881" s="35" t="s">
        <v>74</v>
      </c>
      <c r="I1881" s="34">
        <v>4500</v>
      </c>
      <c r="J1881" s="46">
        <f t="shared" si="58"/>
        <v>326368.44435118348</v>
      </c>
      <c r="K1881" s="36">
        <f t="shared" si="59"/>
        <v>326369.19959767902</v>
      </c>
    </row>
    <row r="1882" spans="1:11" x14ac:dyDescent="0.25">
      <c r="A1882" s="58">
        <v>4100009</v>
      </c>
      <c r="B1882" s="34">
        <v>41</v>
      </c>
      <c r="C1882" s="35" t="s">
        <v>89</v>
      </c>
      <c r="D1882" s="34">
        <v>873</v>
      </c>
      <c r="E1882" s="34">
        <v>12</v>
      </c>
      <c r="F1882" s="35" t="s">
        <v>86</v>
      </c>
      <c r="G1882" s="34">
        <v>58</v>
      </c>
      <c r="H1882" s="35" t="s">
        <v>74</v>
      </c>
      <c r="I1882" s="34">
        <v>5259</v>
      </c>
      <c r="J1882" s="46">
        <f t="shared" si="58"/>
        <v>381427.98875272786</v>
      </c>
      <c r="K1882" s="36">
        <f t="shared" si="59"/>
        <v>381428.87141205597</v>
      </c>
    </row>
    <row r="1883" spans="1:11" x14ac:dyDescent="0.25">
      <c r="A1883" s="58">
        <v>4100010</v>
      </c>
      <c r="B1883" s="34">
        <v>41</v>
      </c>
      <c r="C1883" s="35" t="s">
        <v>89</v>
      </c>
      <c r="D1883" s="34">
        <v>528</v>
      </c>
      <c r="E1883" s="34">
        <v>12</v>
      </c>
      <c r="F1883" s="35" t="s">
        <v>86</v>
      </c>
      <c r="G1883" s="34">
        <v>58</v>
      </c>
      <c r="H1883" s="35" t="s">
        <v>74</v>
      </c>
      <c r="I1883" s="34">
        <v>5286</v>
      </c>
      <c r="J1883" s="46">
        <f t="shared" si="58"/>
        <v>383386.62867215037</v>
      </c>
      <c r="K1883" s="36">
        <f t="shared" si="59"/>
        <v>383387.51586395077</v>
      </c>
    </row>
    <row r="1884" spans="1:11" x14ac:dyDescent="0.25">
      <c r="A1884" s="58">
        <v>4100011</v>
      </c>
      <c r="B1884" s="34">
        <v>41</v>
      </c>
      <c r="C1884" s="35" t="s">
        <v>89</v>
      </c>
      <c r="D1884" s="34">
        <v>546</v>
      </c>
      <c r="E1884" s="34">
        <v>12</v>
      </c>
      <c r="F1884" s="35" t="s">
        <v>86</v>
      </c>
      <c r="G1884" s="34">
        <v>58</v>
      </c>
      <c r="H1884" s="35" t="s">
        <v>74</v>
      </c>
      <c r="I1884" s="34">
        <v>5757</v>
      </c>
      <c r="J1884" s="46">
        <f t="shared" si="58"/>
        <v>417554.01393318782</v>
      </c>
      <c r="K1884" s="36">
        <f t="shared" si="59"/>
        <v>417554.98019144958</v>
      </c>
    </row>
    <row r="1885" spans="1:11" x14ac:dyDescent="0.25">
      <c r="A1885" s="58">
        <v>4100012</v>
      </c>
      <c r="B1885" s="34">
        <v>41</v>
      </c>
      <c r="C1885" s="35" t="s">
        <v>89</v>
      </c>
      <c r="D1885" s="34">
        <v>573</v>
      </c>
      <c r="E1885" s="34">
        <v>12</v>
      </c>
      <c r="F1885" s="35" t="s">
        <v>86</v>
      </c>
      <c r="G1885" s="34">
        <v>58</v>
      </c>
      <c r="H1885" s="35" t="s">
        <v>74</v>
      </c>
      <c r="I1885" s="34">
        <v>5682</v>
      </c>
      <c r="J1885" s="46">
        <f t="shared" si="58"/>
        <v>412113.34749034746</v>
      </c>
      <c r="K1885" s="36">
        <f t="shared" si="59"/>
        <v>412114.30115840834</v>
      </c>
    </row>
    <row r="1886" spans="1:11" x14ac:dyDescent="0.25">
      <c r="A1886" s="58">
        <v>4100013</v>
      </c>
      <c r="B1886" s="34">
        <v>41</v>
      </c>
      <c r="C1886" s="35" t="s">
        <v>89</v>
      </c>
      <c r="D1886" s="34">
        <v>507</v>
      </c>
      <c r="E1886" s="34">
        <v>12</v>
      </c>
      <c r="F1886" s="35" t="s">
        <v>86</v>
      </c>
      <c r="G1886" s="34">
        <v>58</v>
      </c>
      <c r="H1886" s="35" t="s">
        <v>74</v>
      </c>
      <c r="I1886" s="34">
        <v>5564</v>
      </c>
      <c r="J1886" s="46">
        <f t="shared" si="58"/>
        <v>403553.36562027864</v>
      </c>
      <c r="K1886" s="36">
        <f t="shared" si="59"/>
        <v>403554.29947975685</v>
      </c>
    </row>
    <row r="1887" spans="1:11" x14ac:dyDescent="0.25">
      <c r="A1887" s="58">
        <v>4100014</v>
      </c>
      <c r="B1887" s="34">
        <v>41</v>
      </c>
      <c r="C1887" s="35" t="s">
        <v>89</v>
      </c>
      <c r="D1887" s="34">
        <v>669</v>
      </c>
      <c r="E1887" s="34">
        <v>12</v>
      </c>
      <c r="F1887" s="35" t="s">
        <v>86</v>
      </c>
      <c r="G1887" s="34">
        <v>58</v>
      </c>
      <c r="H1887" s="35" t="s">
        <v>74</v>
      </c>
      <c r="I1887" s="34">
        <v>5273</v>
      </c>
      <c r="J1887" s="46">
        <f t="shared" si="58"/>
        <v>382443.57982205803</v>
      </c>
      <c r="K1887" s="36">
        <f t="shared" si="59"/>
        <v>382444.46483155695</v>
      </c>
    </row>
    <row r="1888" spans="1:11" x14ac:dyDescent="0.25">
      <c r="A1888" s="58">
        <v>4100015</v>
      </c>
      <c r="B1888" s="34">
        <v>41</v>
      </c>
      <c r="C1888" s="35" t="s">
        <v>89</v>
      </c>
      <c r="D1888" s="34">
        <v>681</v>
      </c>
      <c r="E1888" s="34">
        <v>12</v>
      </c>
      <c r="F1888" s="35" t="s">
        <v>86</v>
      </c>
      <c r="G1888" s="34">
        <v>58</v>
      </c>
      <c r="H1888" s="35" t="s">
        <v>74</v>
      </c>
      <c r="I1888" s="34">
        <v>2277</v>
      </c>
      <c r="J1888" s="46">
        <f t="shared" si="58"/>
        <v>165107.09098539533</v>
      </c>
      <c r="K1888" s="36">
        <f t="shared" si="59"/>
        <v>165107.47305833778</v>
      </c>
    </row>
    <row r="1889" spans="1:11" x14ac:dyDescent="0.25">
      <c r="A1889" s="58">
        <v>4100016</v>
      </c>
      <c r="B1889" s="34">
        <v>41</v>
      </c>
      <c r="C1889" s="35" t="s">
        <v>89</v>
      </c>
      <c r="D1889" s="34">
        <v>870</v>
      </c>
      <c r="E1889" s="34">
        <v>12</v>
      </c>
      <c r="F1889" s="35" t="s">
        <v>86</v>
      </c>
      <c r="G1889" s="34">
        <v>58</v>
      </c>
      <c r="H1889" s="35" t="s">
        <v>74</v>
      </c>
      <c r="I1889" s="34">
        <v>2121</v>
      </c>
      <c r="J1889" s="46">
        <f t="shared" si="58"/>
        <v>153790.50478428739</v>
      </c>
      <c r="K1889" s="36">
        <f t="shared" si="59"/>
        <v>153790.86066961207</v>
      </c>
    </row>
    <row r="1890" spans="1:11" x14ac:dyDescent="0.25">
      <c r="A1890" s="58">
        <v>4100017</v>
      </c>
      <c r="B1890" s="34">
        <v>41</v>
      </c>
      <c r="C1890" s="35" t="s">
        <v>89</v>
      </c>
      <c r="D1890" s="34">
        <v>855</v>
      </c>
      <c r="E1890" s="34">
        <v>12</v>
      </c>
      <c r="F1890" s="35" t="s">
        <v>86</v>
      </c>
      <c r="G1890" s="34">
        <v>58</v>
      </c>
      <c r="H1890" s="35" t="s">
        <v>74</v>
      </c>
      <c r="I1890" s="34">
        <v>3429</v>
      </c>
      <c r="J1890" s="46">
        <f t="shared" si="58"/>
        <v>248675.72754742319</v>
      </c>
      <c r="K1890" s="36">
        <f t="shared" si="59"/>
        <v>248676.30300585064</v>
      </c>
    </row>
    <row r="1891" spans="1:11" x14ac:dyDescent="0.25">
      <c r="A1891" s="58">
        <v>4100018</v>
      </c>
      <c r="B1891" s="34">
        <v>41</v>
      </c>
      <c r="C1891" s="35" t="s">
        <v>89</v>
      </c>
      <c r="D1891" s="34">
        <v>963</v>
      </c>
      <c r="E1891" s="34">
        <v>12</v>
      </c>
      <c r="F1891" s="35" t="s">
        <v>86</v>
      </c>
      <c r="G1891" s="34">
        <v>58</v>
      </c>
      <c r="H1891" s="35" t="s">
        <v>74</v>
      </c>
      <c r="I1891" s="34">
        <v>1637</v>
      </c>
      <c r="J1891" s="46">
        <f t="shared" si="58"/>
        <v>118680.07067315762</v>
      </c>
      <c r="K1891" s="36">
        <f t="shared" si="59"/>
        <v>118680.34530971952</v>
      </c>
    </row>
    <row r="1892" spans="1:11" x14ac:dyDescent="0.25">
      <c r="A1892" s="58">
        <v>4100019</v>
      </c>
      <c r="B1892" s="34">
        <v>41</v>
      </c>
      <c r="C1892" s="35" t="s">
        <v>89</v>
      </c>
      <c r="D1892" s="34">
        <v>567</v>
      </c>
      <c r="E1892" s="34">
        <v>12</v>
      </c>
      <c r="F1892" s="35" t="s">
        <v>86</v>
      </c>
      <c r="G1892" s="34">
        <v>58</v>
      </c>
      <c r="H1892" s="35" t="s">
        <v>74</v>
      </c>
      <c r="I1892" s="34">
        <v>2440</v>
      </c>
      <c r="J1892" s="46">
        <f t="shared" si="58"/>
        <v>176931.47272116836</v>
      </c>
      <c r="K1892" s="36">
        <f t="shared" si="59"/>
        <v>176931.88215681398</v>
      </c>
    </row>
    <row r="1893" spans="1:11" x14ac:dyDescent="0.25">
      <c r="A1893" s="58">
        <v>4100020</v>
      </c>
      <c r="B1893" s="34">
        <v>41</v>
      </c>
      <c r="C1893" s="35" t="s">
        <v>89</v>
      </c>
      <c r="D1893" s="34">
        <v>579</v>
      </c>
      <c r="E1893" s="34">
        <v>12</v>
      </c>
      <c r="F1893" s="35" t="s">
        <v>86</v>
      </c>
      <c r="G1893" s="34">
        <v>58</v>
      </c>
      <c r="H1893" s="35" t="s">
        <v>74</v>
      </c>
      <c r="I1893" s="34">
        <v>4347</v>
      </c>
      <c r="J1893" s="46">
        <f t="shared" si="58"/>
        <v>315269.48480778915</v>
      </c>
      <c r="K1893" s="36">
        <f t="shared" si="59"/>
        <v>315270.21437027497</v>
      </c>
    </row>
    <row r="1894" spans="1:11" x14ac:dyDescent="0.25">
      <c r="A1894" s="58">
        <v>4100021</v>
      </c>
      <c r="B1894" s="34">
        <v>41</v>
      </c>
      <c r="C1894" s="35" t="s">
        <v>89</v>
      </c>
      <c r="D1894" s="34">
        <v>543</v>
      </c>
      <c r="E1894" s="34">
        <v>12</v>
      </c>
      <c r="F1894" s="35" t="s">
        <v>86</v>
      </c>
      <c r="G1894" s="34">
        <v>58</v>
      </c>
      <c r="H1894" s="35" t="s">
        <v>74</v>
      </c>
      <c r="I1894" s="34">
        <v>4185</v>
      </c>
      <c r="J1894" s="46">
        <f t="shared" si="58"/>
        <v>303517.64529125398</v>
      </c>
      <c r="K1894" s="36">
        <f t="shared" si="59"/>
        <v>303518.34765890596</v>
      </c>
    </row>
    <row r="1895" spans="1:11" x14ac:dyDescent="0.25">
      <c r="A1895" s="58">
        <v>4100022</v>
      </c>
      <c r="B1895" s="34">
        <v>41</v>
      </c>
      <c r="C1895" s="35" t="s">
        <v>89</v>
      </c>
      <c r="D1895" s="34">
        <v>525</v>
      </c>
      <c r="E1895" s="34">
        <v>12</v>
      </c>
      <c r="F1895" s="35" t="s">
        <v>86</v>
      </c>
      <c r="G1895" s="34">
        <v>58</v>
      </c>
      <c r="H1895" s="35" t="s">
        <v>74</v>
      </c>
      <c r="I1895" s="34">
        <v>5408</v>
      </c>
      <c r="J1895" s="46">
        <f t="shared" si="58"/>
        <v>392236.77941917069</v>
      </c>
      <c r="K1895" s="36">
        <f t="shared" si="59"/>
        <v>392237.68709103117</v>
      </c>
    </row>
    <row r="1896" spans="1:11" x14ac:dyDescent="0.25">
      <c r="A1896" s="58">
        <v>4100023</v>
      </c>
      <c r="B1896" s="34">
        <v>41</v>
      </c>
      <c r="C1896" s="35" t="s">
        <v>89</v>
      </c>
      <c r="D1896" s="34">
        <v>861</v>
      </c>
      <c r="E1896" s="34">
        <v>12</v>
      </c>
      <c r="F1896" s="35" t="s">
        <v>86</v>
      </c>
      <c r="G1896" s="34">
        <v>58</v>
      </c>
      <c r="H1896" s="35" t="s">
        <v>74</v>
      </c>
      <c r="I1896" s="34">
        <v>5029</v>
      </c>
      <c r="J1896" s="46">
        <f t="shared" si="58"/>
        <v>364743.27832801745</v>
      </c>
      <c r="K1896" s="36">
        <f t="shared" si="59"/>
        <v>364744.12237739627</v>
      </c>
    </row>
    <row r="1897" spans="1:11" x14ac:dyDescent="0.25">
      <c r="A1897" s="58">
        <v>4100024</v>
      </c>
      <c r="B1897" s="34">
        <v>41</v>
      </c>
      <c r="C1897" s="35" t="s">
        <v>89</v>
      </c>
      <c r="D1897" s="34">
        <v>723</v>
      </c>
      <c r="E1897" s="34">
        <v>12</v>
      </c>
      <c r="F1897" s="35" t="s">
        <v>86</v>
      </c>
      <c r="G1897" s="34">
        <v>58</v>
      </c>
      <c r="H1897" s="35" t="s">
        <v>74</v>
      </c>
      <c r="I1897" s="34">
        <v>5577</v>
      </c>
      <c r="J1897" s="46">
        <f t="shared" si="58"/>
        <v>404496.41447037098</v>
      </c>
      <c r="K1897" s="36">
        <f t="shared" si="59"/>
        <v>404497.35051215068</v>
      </c>
    </row>
    <row r="1898" spans="1:11" x14ac:dyDescent="0.25">
      <c r="A1898" s="58">
        <v>4100025</v>
      </c>
      <c r="B1898" s="34">
        <v>41</v>
      </c>
      <c r="C1898" s="35" t="s">
        <v>89</v>
      </c>
      <c r="D1898" s="34">
        <v>501</v>
      </c>
      <c r="E1898" s="34">
        <v>12</v>
      </c>
      <c r="F1898" s="35" t="s">
        <v>86</v>
      </c>
      <c r="G1898" s="34">
        <v>58</v>
      </c>
      <c r="H1898" s="35" t="s">
        <v>74</v>
      </c>
      <c r="I1898" s="34">
        <v>5949</v>
      </c>
      <c r="J1898" s="46">
        <f t="shared" si="58"/>
        <v>431482.12002685911</v>
      </c>
      <c r="K1898" s="36">
        <f t="shared" si="59"/>
        <v>431483.11851603503</v>
      </c>
    </row>
    <row r="1899" spans="1:11" x14ac:dyDescent="0.25">
      <c r="A1899" s="58">
        <v>4100026</v>
      </c>
      <c r="B1899" s="34">
        <v>41</v>
      </c>
      <c r="C1899" s="35" t="s">
        <v>89</v>
      </c>
      <c r="D1899" s="34">
        <v>615</v>
      </c>
      <c r="E1899" s="34">
        <v>12</v>
      </c>
      <c r="F1899" s="35" t="s">
        <v>86</v>
      </c>
      <c r="G1899" s="34">
        <v>58</v>
      </c>
      <c r="H1899" s="35" t="s">
        <v>74</v>
      </c>
      <c r="I1899" s="34">
        <v>5878</v>
      </c>
      <c r="J1899" s="46">
        <f t="shared" si="58"/>
        <v>426331.62246097025</v>
      </c>
      <c r="K1899" s="36">
        <f t="shared" si="59"/>
        <v>426332.6090314227</v>
      </c>
    </row>
    <row r="1900" spans="1:11" x14ac:dyDescent="0.25">
      <c r="A1900" s="58">
        <v>4200001</v>
      </c>
      <c r="B1900" s="34">
        <v>42</v>
      </c>
      <c r="C1900" s="35" t="s">
        <v>90</v>
      </c>
      <c r="D1900" s="34">
        <v>897</v>
      </c>
      <c r="E1900" s="34">
        <v>12</v>
      </c>
      <c r="F1900" s="35" t="s">
        <v>86</v>
      </c>
      <c r="G1900" s="34">
        <v>37</v>
      </c>
      <c r="H1900" s="35" t="s">
        <v>91</v>
      </c>
      <c r="I1900" s="34">
        <v>5387</v>
      </c>
      <c r="J1900" s="46">
        <f t="shared" si="58"/>
        <v>390713.39281517541</v>
      </c>
      <c r="K1900" s="36">
        <f t="shared" si="59"/>
        <v>390714.29696177965</v>
      </c>
    </row>
    <row r="1901" spans="1:11" x14ac:dyDescent="0.25">
      <c r="A1901" s="58">
        <v>4200002</v>
      </c>
      <c r="B1901" s="34">
        <v>42</v>
      </c>
      <c r="C1901" s="35" t="s">
        <v>90</v>
      </c>
      <c r="D1901" s="34">
        <v>579</v>
      </c>
      <c r="E1901" s="34">
        <v>12</v>
      </c>
      <c r="F1901" s="35" t="s">
        <v>86</v>
      </c>
      <c r="G1901" s="34">
        <v>37</v>
      </c>
      <c r="H1901" s="35" t="s">
        <v>91</v>
      </c>
      <c r="I1901" s="34">
        <v>5388</v>
      </c>
      <c r="J1901" s="46">
        <f t="shared" si="58"/>
        <v>390785.9350344133</v>
      </c>
      <c r="K1901" s="36">
        <f t="shared" si="59"/>
        <v>390786.83934888686</v>
      </c>
    </row>
    <row r="1902" spans="1:11" x14ac:dyDescent="0.25">
      <c r="A1902" s="58">
        <v>4200003</v>
      </c>
      <c r="B1902" s="34">
        <v>42</v>
      </c>
      <c r="C1902" s="35" t="s">
        <v>90</v>
      </c>
      <c r="D1902" s="34">
        <v>870</v>
      </c>
      <c r="E1902" s="34">
        <v>12</v>
      </c>
      <c r="F1902" s="35" t="s">
        <v>86</v>
      </c>
      <c r="G1902" s="34">
        <v>37</v>
      </c>
      <c r="H1902" s="35" t="s">
        <v>91</v>
      </c>
      <c r="I1902" s="34">
        <v>5191</v>
      </c>
      <c r="J1902" s="46">
        <f t="shared" si="58"/>
        <v>376495.11784455262</v>
      </c>
      <c r="K1902" s="36">
        <f t="shared" si="59"/>
        <v>376495.98908876529</v>
      </c>
    </row>
    <row r="1903" spans="1:11" x14ac:dyDescent="0.25">
      <c r="A1903" s="58">
        <v>4200004</v>
      </c>
      <c r="B1903" s="34">
        <v>42</v>
      </c>
      <c r="C1903" s="35" t="s">
        <v>90</v>
      </c>
      <c r="D1903" s="34">
        <v>753</v>
      </c>
      <c r="E1903" s="34">
        <v>12</v>
      </c>
      <c r="F1903" s="35" t="s">
        <v>86</v>
      </c>
      <c r="G1903" s="34">
        <v>37</v>
      </c>
      <c r="H1903" s="35" t="s">
        <v>91</v>
      </c>
      <c r="I1903" s="34">
        <v>5355</v>
      </c>
      <c r="J1903" s="46">
        <f t="shared" si="58"/>
        <v>388392.04179956351</v>
      </c>
      <c r="K1903" s="36">
        <f t="shared" si="59"/>
        <v>388392.94057434873</v>
      </c>
    </row>
    <row r="1904" spans="1:11" x14ac:dyDescent="0.25">
      <c r="A1904" s="58">
        <v>4200005</v>
      </c>
      <c r="B1904" s="34">
        <v>42</v>
      </c>
      <c r="C1904" s="35" t="s">
        <v>90</v>
      </c>
      <c r="D1904" s="34">
        <v>651</v>
      </c>
      <c r="E1904" s="34">
        <v>12</v>
      </c>
      <c r="F1904" s="35" t="s">
        <v>86</v>
      </c>
      <c r="G1904" s="34">
        <v>37</v>
      </c>
      <c r="H1904" s="35" t="s">
        <v>91</v>
      </c>
      <c r="I1904" s="34">
        <v>5491</v>
      </c>
      <c r="J1904" s="46">
        <f t="shared" si="58"/>
        <v>398257.783615914</v>
      </c>
      <c r="K1904" s="36">
        <f t="shared" si="59"/>
        <v>398258.70522093005</v>
      </c>
    </row>
    <row r="1905" spans="1:11" x14ac:dyDescent="0.25">
      <c r="A1905" s="58">
        <v>4200006</v>
      </c>
      <c r="B1905" s="34">
        <v>42</v>
      </c>
      <c r="C1905" s="35" t="s">
        <v>90</v>
      </c>
      <c r="D1905" s="34">
        <v>777</v>
      </c>
      <c r="E1905" s="34">
        <v>12</v>
      </c>
      <c r="F1905" s="35" t="s">
        <v>86</v>
      </c>
      <c r="G1905" s="34">
        <v>37</v>
      </c>
      <c r="H1905" s="35" t="s">
        <v>91</v>
      </c>
      <c r="I1905" s="34">
        <v>5101</v>
      </c>
      <c r="J1905" s="46">
        <f t="shared" si="58"/>
        <v>369966.3181131442</v>
      </c>
      <c r="K1905" s="36">
        <f t="shared" si="59"/>
        <v>369967.17424911587</v>
      </c>
    </row>
    <row r="1906" spans="1:11" x14ac:dyDescent="0.25">
      <c r="A1906" s="58">
        <v>4200007</v>
      </c>
      <c r="B1906" s="34">
        <v>42</v>
      </c>
      <c r="C1906" s="35" t="s">
        <v>90</v>
      </c>
      <c r="D1906" s="34">
        <v>837</v>
      </c>
      <c r="E1906" s="34">
        <v>12</v>
      </c>
      <c r="F1906" s="35" t="s">
        <v>86</v>
      </c>
      <c r="G1906" s="34">
        <v>37</v>
      </c>
      <c r="H1906" s="35" t="s">
        <v>91</v>
      </c>
      <c r="I1906" s="34">
        <v>5018</v>
      </c>
      <c r="J1906" s="46">
        <f t="shared" si="58"/>
        <v>363945.31391640083</v>
      </c>
      <c r="K1906" s="36">
        <f t="shared" si="59"/>
        <v>363946.15611921687</v>
      </c>
    </row>
    <row r="1907" spans="1:11" x14ac:dyDescent="0.25">
      <c r="A1907" s="58">
        <v>4200008</v>
      </c>
      <c r="B1907" s="34">
        <v>42</v>
      </c>
      <c r="C1907" s="35" t="s">
        <v>90</v>
      </c>
      <c r="D1907" s="34">
        <v>585</v>
      </c>
      <c r="E1907" s="34">
        <v>12</v>
      </c>
      <c r="F1907" s="35" t="s">
        <v>86</v>
      </c>
      <c r="G1907" s="34">
        <v>37</v>
      </c>
      <c r="H1907" s="35" t="s">
        <v>91</v>
      </c>
      <c r="I1907" s="34">
        <v>3868</v>
      </c>
      <c r="J1907" s="46">
        <f t="shared" si="58"/>
        <v>280521.76179284876</v>
      </c>
      <c r="K1907" s="36">
        <f t="shared" si="59"/>
        <v>280522.41094591853</v>
      </c>
    </row>
    <row r="1908" spans="1:11" x14ac:dyDescent="0.25">
      <c r="A1908" s="58">
        <v>4200009</v>
      </c>
      <c r="B1908" s="34">
        <v>42</v>
      </c>
      <c r="C1908" s="35" t="s">
        <v>90</v>
      </c>
      <c r="D1908" s="34">
        <v>777</v>
      </c>
      <c r="E1908" s="34">
        <v>12</v>
      </c>
      <c r="F1908" s="35" t="s">
        <v>86</v>
      </c>
      <c r="G1908" s="34">
        <v>37</v>
      </c>
      <c r="H1908" s="35" t="s">
        <v>91</v>
      </c>
      <c r="I1908" s="34">
        <v>3357</v>
      </c>
      <c r="J1908" s="46">
        <f t="shared" si="58"/>
        <v>243452.68776229644</v>
      </c>
      <c r="K1908" s="36">
        <f t="shared" si="59"/>
        <v>243453.25113413107</v>
      </c>
    </row>
    <row r="1909" spans="1:11" x14ac:dyDescent="0.25">
      <c r="A1909" s="58">
        <v>4200010</v>
      </c>
      <c r="B1909" s="34">
        <v>42</v>
      </c>
      <c r="C1909" s="35" t="s">
        <v>90</v>
      </c>
      <c r="D1909" s="34">
        <v>513</v>
      </c>
      <c r="E1909" s="34">
        <v>12</v>
      </c>
      <c r="F1909" s="35" t="s">
        <v>86</v>
      </c>
      <c r="G1909" s="34">
        <v>37</v>
      </c>
      <c r="H1909" s="35" t="s">
        <v>91</v>
      </c>
      <c r="I1909" s="34">
        <v>4410</v>
      </c>
      <c r="J1909" s="46">
        <f t="shared" si="58"/>
        <v>319839.64461977506</v>
      </c>
      <c r="K1909" s="36">
        <f t="shared" si="59"/>
        <v>319840.3847580296</v>
      </c>
    </row>
    <row r="1910" spans="1:11" x14ac:dyDescent="0.25">
      <c r="A1910" s="58">
        <v>4200011</v>
      </c>
      <c r="B1910" s="34">
        <v>42</v>
      </c>
      <c r="C1910" s="35" t="s">
        <v>90</v>
      </c>
      <c r="D1910" s="34">
        <v>684</v>
      </c>
      <c r="E1910" s="34">
        <v>12</v>
      </c>
      <c r="F1910" s="35" t="s">
        <v>86</v>
      </c>
      <c r="G1910" s="34">
        <v>37</v>
      </c>
      <c r="H1910" s="35" t="s">
        <v>91</v>
      </c>
      <c r="I1910" s="34">
        <v>3240</v>
      </c>
      <c r="J1910" s="46">
        <f t="shared" si="58"/>
        <v>234965.24811146548</v>
      </c>
      <c r="K1910" s="36">
        <f t="shared" si="59"/>
        <v>234965.7918425868</v>
      </c>
    </row>
    <row r="1911" spans="1:11" x14ac:dyDescent="0.25">
      <c r="A1911" s="58">
        <v>4200012</v>
      </c>
      <c r="B1911" s="34">
        <v>42</v>
      </c>
      <c r="C1911" s="35" t="s">
        <v>90</v>
      </c>
      <c r="D1911" s="34">
        <v>675</v>
      </c>
      <c r="E1911" s="34">
        <v>12</v>
      </c>
      <c r="F1911" s="35" t="s">
        <v>86</v>
      </c>
      <c r="G1911" s="34">
        <v>37</v>
      </c>
      <c r="H1911" s="35" t="s">
        <v>91</v>
      </c>
      <c r="I1911" s="34">
        <v>4997</v>
      </c>
      <c r="J1911" s="46">
        <f t="shared" si="58"/>
        <v>362421.92731240555</v>
      </c>
      <c r="K1911" s="36">
        <f t="shared" si="59"/>
        <v>362422.76598996535</v>
      </c>
    </row>
    <row r="1912" spans="1:11" x14ac:dyDescent="0.25">
      <c r="A1912" s="58">
        <v>4200013</v>
      </c>
      <c r="B1912" s="34">
        <v>42</v>
      </c>
      <c r="C1912" s="35" t="s">
        <v>90</v>
      </c>
      <c r="D1912" s="34">
        <v>630</v>
      </c>
      <c r="E1912" s="34">
        <v>12</v>
      </c>
      <c r="F1912" s="35" t="s">
        <v>86</v>
      </c>
      <c r="G1912" s="34">
        <v>37</v>
      </c>
      <c r="H1912" s="35" t="s">
        <v>91</v>
      </c>
      <c r="I1912" s="34">
        <v>2390</v>
      </c>
      <c r="J1912" s="46">
        <f t="shared" si="58"/>
        <v>173304.36175927479</v>
      </c>
      <c r="K1912" s="36">
        <f t="shared" si="59"/>
        <v>173304.76280145318</v>
      </c>
    </row>
    <row r="1913" spans="1:11" x14ac:dyDescent="0.25">
      <c r="A1913" s="58">
        <v>4200014</v>
      </c>
      <c r="B1913" s="34">
        <v>42</v>
      </c>
      <c r="C1913" s="35" t="s">
        <v>90</v>
      </c>
      <c r="D1913" s="34">
        <v>633</v>
      </c>
      <c r="E1913" s="34">
        <v>12</v>
      </c>
      <c r="F1913" s="35" t="s">
        <v>86</v>
      </c>
      <c r="G1913" s="34">
        <v>37</v>
      </c>
      <c r="H1913" s="35" t="s">
        <v>91</v>
      </c>
      <c r="I1913" s="34">
        <v>3554</v>
      </c>
      <c r="J1913" s="46">
        <f t="shared" si="58"/>
        <v>257743.50495215712</v>
      </c>
      <c r="K1913" s="36">
        <f t="shared" si="59"/>
        <v>257744.10139425265</v>
      </c>
    </row>
    <row r="1914" spans="1:11" x14ac:dyDescent="0.25">
      <c r="A1914" s="58">
        <v>4200015</v>
      </c>
      <c r="B1914" s="34">
        <v>42</v>
      </c>
      <c r="C1914" s="35" t="s">
        <v>90</v>
      </c>
      <c r="D1914" s="34">
        <v>801</v>
      </c>
      <c r="E1914" s="34">
        <v>12</v>
      </c>
      <c r="F1914" s="35" t="s">
        <v>86</v>
      </c>
      <c r="G1914" s="34">
        <v>37</v>
      </c>
      <c r="H1914" s="35" t="s">
        <v>91</v>
      </c>
      <c r="I1914" s="34">
        <v>3714</v>
      </c>
      <c r="J1914" s="46">
        <f t="shared" si="58"/>
        <v>269350.26003021654</v>
      </c>
      <c r="K1914" s="36">
        <f t="shared" si="59"/>
        <v>269350.88333140721</v>
      </c>
    </row>
    <row r="1915" spans="1:11" x14ac:dyDescent="0.25">
      <c r="A1915" s="58">
        <v>4200016</v>
      </c>
      <c r="B1915" s="34">
        <v>42</v>
      </c>
      <c r="C1915" s="35" t="s">
        <v>90</v>
      </c>
      <c r="D1915" s="34">
        <v>561</v>
      </c>
      <c r="E1915" s="34">
        <v>12</v>
      </c>
      <c r="F1915" s="35" t="s">
        <v>86</v>
      </c>
      <c r="G1915" s="34">
        <v>37</v>
      </c>
      <c r="H1915" s="35" t="s">
        <v>91</v>
      </c>
      <c r="I1915" s="34">
        <v>5349</v>
      </c>
      <c r="J1915" s="46">
        <f t="shared" si="58"/>
        <v>387956.78848413628</v>
      </c>
      <c r="K1915" s="36">
        <f t="shared" si="59"/>
        <v>387957.6862517054</v>
      </c>
    </row>
    <row r="1916" spans="1:11" x14ac:dyDescent="0.25">
      <c r="A1916" s="58">
        <v>4200017</v>
      </c>
      <c r="B1916" s="34">
        <v>42</v>
      </c>
      <c r="C1916" s="35" t="s">
        <v>90</v>
      </c>
      <c r="D1916" s="34">
        <v>885</v>
      </c>
      <c r="E1916" s="34">
        <v>12</v>
      </c>
      <c r="F1916" s="35" t="s">
        <v>86</v>
      </c>
      <c r="G1916" s="34">
        <v>37</v>
      </c>
      <c r="H1916" s="35" t="s">
        <v>91</v>
      </c>
      <c r="I1916" s="34">
        <v>3675</v>
      </c>
      <c r="J1916" s="46">
        <f t="shared" si="58"/>
        <v>266521.11347993952</v>
      </c>
      <c r="K1916" s="36">
        <f t="shared" si="59"/>
        <v>266521.73023422575</v>
      </c>
    </row>
    <row r="1917" spans="1:11" x14ac:dyDescent="0.25">
      <c r="A1917" s="58">
        <v>4200018</v>
      </c>
      <c r="B1917" s="34">
        <v>42</v>
      </c>
      <c r="C1917" s="35" t="s">
        <v>90</v>
      </c>
      <c r="D1917" s="34">
        <v>750</v>
      </c>
      <c r="E1917" s="34">
        <v>12</v>
      </c>
      <c r="F1917" s="35" t="s">
        <v>86</v>
      </c>
      <c r="G1917" s="34">
        <v>37</v>
      </c>
      <c r="H1917" s="35" t="s">
        <v>91</v>
      </c>
      <c r="I1917" s="34">
        <v>2312</v>
      </c>
      <c r="J1917" s="46">
        <f t="shared" si="58"/>
        <v>167646.06865872082</v>
      </c>
      <c r="K1917" s="36">
        <f t="shared" si="59"/>
        <v>167646.45660709034</v>
      </c>
    </row>
    <row r="1918" spans="1:11" x14ac:dyDescent="0.25">
      <c r="A1918" s="58">
        <v>4200019</v>
      </c>
      <c r="B1918" s="34">
        <v>42</v>
      </c>
      <c r="C1918" s="35" t="s">
        <v>90</v>
      </c>
      <c r="D1918" s="34">
        <v>609</v>
      </c>
      <c r="E1918" s="34">
        <v>12</v>
      </c>
      <c r="F1918" s="35" t="s">
        <v>86</v>
      </c>
      <c r="G1918" s="34">
        <v>37</v>
      </c>
      <c r="H1918" s="35" t="s">
        <v>91</v>
      </c>
      <c r="I1918" s="34">
        <v>4597</v>
      </c>
      <c r="J1918" s="46">
        <f t="shared" si="58"/>
        <v>333405.03961725696</v>
      </c>
      <c r="K1918" s="36">
        <f t="shared" si="59"/>
        <v>333405.81114707893</v>
      </c>
    </row>
    <row r="1919" spans="1:11" x14ac:dyDescent="0.25">
      <c r="A1919" s="58">
        <v>4200020</v>
      </c>
      <c r="B1919" s="34">
        <v>42</v>
      </c>
      <c r="C1919" s="35" t="s">
        <v>90</v>
      </c>
      <c r="D1919" s="34">
        <v>642</v>
      </c>
      <c r="E1919" s="34">
        <v>12</v>
      </c>
      <c r="F1919" s="35" t="s">
        <v>86</v>
      </c>
      <c r="G1919" s="34">
        <v>37</v>
      </c>
      <c r="H1919" s="35" t="s">
        <v>91</v>
      </c>
      <c r="I1919" s="34">
        <v>4735</v>
      </c>
      <c r="J1919" s="46">
        <f t="shared" si="58"/>
        <v>343415.86587208323</v>
      </c>
      <c r="K1919" s="36">
        <f t="shared" si="59"/>
        <v>343416.66056787479</v>
      </c>
    </row>
    <row r="1920" spans="1:11" x14ac:dyDescent="0.25">
      <c r="A1920" s="58">
        <v>4200021</v>
      </c>
      <c r="B1920" s="34">
        <v>42</v>
      </c>
      <c r="C1920" s="35" t="s">
        <v>90</v>
      </c>
      <c r="D1920" s="34">
        <v>750</v>
      </c>
      <c r="E1920" s="34">
        <v>12</v>
      </c>
      <c r="F1920" s="35" t="s">
        <v>86</v>
      </c>
      <c r="G1920" s="34">
        <v>37</v>
      </c>
      <c r="H1920" s="35" t="s">
        <v>91</v>
      </c>
      <c r="I1920" s="34">
        <v>2042</v>
      </c>
      <c r="J1920" s="46">
        <f t="shared" si="58"/>
        <v>148059.66946449553</v>
      </c>
      <c r="K1920" s="36">
        <f t="shared" si="59"/>
        <v>148060.01208814199</v>
      </c>
    </row>
    <row r="1921" spans="1:11" x14ac:dyDescent="0.25">
      <c r="A1921" s="58">
        <v>4200022</v>
      </c>
      <c r="B1921" s="34">
        <v>42</v>
      </c>
      <c r="C1921" s="35" t="s">
        <v>90</v>
      </c>
      <c r="D1921" s="34">
        <v>867</v>
      </c>
      <c r="E1921" s="34">
        <v>12</v>
      </c>
      <c r="F1921" s="35" t="s">
        <v>86</v>
      </c>
      <c r="G1921" s="34">
        <v>37</v>
      </c>
      <c r="H1921" s="35" t="s">
        <v>91</v>
      </c>
      <c r="I1921" s="34">
        <v>1764</v>
      </c>
      <c r="J1921" s="46">
        <f t="shared" si="58"/>
        <v>127892.93251636729</v>
      </c>
      <c r="K1921" s="36">
        <f t="shared" si="59"/>
        <v>127893.22847233595</v>
      </c>
    </row>
    <row r="1922" spans="1:11" x14ac:dyDescent="0.25">
      <c r="A1922" s="58">
        <v>4200023</v>
      </c>
      <c r="B1922" s="34">
        <v>42</v>
      </c>
      <c r="C1922" s="35" t="s">
        <v>90</v>
      </c>
      <c r="D1922" s="34">
        <v>684</v>
      </c>
      <c r="E1922" s="34">
        <v>12</v>
      </c>
      <c r="F1922" s="35" t="s">
        <v>86</v>
      </c>
      <c r="G1922" s="34">
        <v>37</v>
      </c>
      <c r="H1922" s="35" t="s">
        <v>91</v>
      </c>
      <c r="I1922" s="34">
        <v>3893</v>
      </c>
      <c r="J1922" s="46">
        <f t="shared" si="58"/>
        <v>282335.31727379549</v>
      </c>
      <c r="K1922" s="36">
        <f t="shared" si="59"/>
        <v>282335.97062359884</v>
      </c>
    </row>
    <row r="1923" spans="1:11" x14ac:dyDescent="0.25">
      <c r="A1923" s="58">
        <v>4200024</v>
      </c>
      <c r="B1923" s="34">
        <v>42</v>
      </c>
      <c r="C1923" s="35" t="s">
        <v>90</v>
      </c>
      <c r="D1923" s="34">
        <v>666</v>
      </c>
      <c r="E1923" s="34">
        <v>12</v>
      </c>
      <c r="F1923" s="35" t="s">
        <v>86</v>
      </c>
      <c r="G1923" s="34">
        <v>37</v>
      </c>
      <c r="H1923" s="35" t="s">
        <v>91</v>
      </c>
      <c r="I1923" s="34">
        <v>2168</v>
      </c>
      <c r="J1923" s="46">
        <f t="shared" ref="J1923:J1986" si="60">(1+(I1923-1)*((432135-1)/(5958-1)))</f>
        <v>157199.98908846735</v>
      </c>
      <c r="K1923" s="36">
        <f t="shared" ref="K1923:K1986" si="61">J1923+(J1923/432135)</f>
        <v>157200.35286365123</v>
      </c>
    </row>
    <row r="1924" spans="1:11" x14ac:dyDescent="0.25">
      <c r="A1924" s="58">
        <v>4200025</v>
      </c>
      <c r="B1924" s="34">
        <v>42</v>
      </c>
      <c r="C1924" s="35" t="s">
        <v>90</v>
      </c>
      <c r="D1924" s="34">
        <v>585</v>
      </c>
      <c r="E1924" s="34">
        <v>12</v>
      </c>
      <c r="F1924" s="35" t="s">
        <v>86</v>
      </c>
      <c r="G1924" s="34">
        <v>37</v>
      </c>
      <c r="H1924" s="35" t="s">
        <v>91</v>
      </c>
      <c r="I1924" s="34">
        <v>4836</v>
      </c>
      <c r="J1924" s="46">
        <f t="shared" si="60"/>
        <v>350742.63001510827</v>
      </c>
      <c r="K1924" s="36">
        <f t="shared" si="61"/>
        <v>350743.44166570361</v>
      </c>
    </row>
    <row r="1925" spans="1:11" x14ac:dyDescent="0.25">
      <c r="A1925" s="58">
        <v>4200026</v>
      </c>
      <c r="B1925" s="34">
        <v>42</v>
      </c>
      <c r="C1925" s="35" t="s">
        <v>90</v>
      </c>
      <c r="D1925" s="34">
        <v>936</v>
      </c>
      <c r="E1925" s="34">
        <v>12</v>
      </c>
      <c r="F1925" s="35" t="s">
        <v>86</v>
      </c>
      <c r="G1925" s="34">
        <v>37</v>
      </c>
      <c r="H1925" s="35" t="s">
        <v>91</v>
      </c>
      <c r="I1925" s="34">
        <v>3938</v>
      </c>
      <c r="J1925" s="46">
        <f t="shared" si="60"/>
        <v>285599.71713949973</v>
      </c>
      <c r="K1925" s="36">
        <f t="shared" si="61"/>
        <v>285600.37804342358</v>
      </c>
    </row>
    <row r="1926" spans="1:11" x14ac:dyDescent="0.25">
      <c r="A1926" s="58">
        <v>4200027</v>
      </c>
      <c r="B1926" s="34">
        <v>42</v>
      </c>
      <c r="C1926" s="35" t="s">
        <v>90</v>
      </c>
      <c r="D1926" s="34">
        <v>537</v>
      </c>
      <c r="E1926" s="34">
        <v>12</v>
      </c>
      <c r="F1926" s="35" t="s">
        <v>86</v>
      </c>
      <c r="G1926" s="34">
        <v>37</v>
      </c>
      <c r="H1926" s="35" t="s">
        <v>91</v>
      </c>
      <c r="I1926" s="34">
        <v>2720</v>
      </c>
      <c r="J1926" s="46">
        <f t="shared" si="60"/>
        <v>197243.29410777235</v>
      </c>
      <c r="K1926" s="36">
        <f t="shared" si="61"/>
        <v>197243.75054683446</v>
      </c>
    </row>
    <row r="1927" spans="1:11" x14ac:dyDescent="0.25">
      <c r="A1927" s="58">
        <v>4200028</v>
      </c>
      <c r="B1927" s="34">
        <v>42</v>
      </c>
      <c r="C1927" s="35" t="s">
        <v>90</v>
      </c>
      <c r="D1927" s="34">
        <v>804</v>
      </c>
      <c r="E1927" s="34">
        <v>12</v>
      </c>
      <c r="F1927" s="35" t="s">
        <v>86</v>
      </c>
      <c r="G1927" s="34">
        <v>37</v>
      </c>
      <c r="H1927" s="35" t="s">
        <v>91</v>
      </c>
      <c r="I1927" s="34">
        <v>4803</v>
      </c>
      <c r="J1927" s="46">
        <f t="shared" si="60"/>
        <v>348348.73678025848</v>
      </c>
      <c r="K1927" s="36">
        <f t="shared" si="61"/>
        <v>348349.54289116542</v>
      </c>
    </row>
    <row r="1928" spans="1:11" x14ac:dyDescent="0.25">
      <c r="A1928" s="58">
        <v>4200029</v>
      </c>
      <c r="B1928" s="34">
        <v>42</v>
      </c>
      <c r="C1928" s="35" t="s">
        <v>90</v>
      </c>
      <c r="D1928" s="34">
        <v>696</v>
      </c>
      <c r="E1928" s="34">
        <v>12</v>
      </c>
      <c r="F1928" s="35" t="s">
        <v>86</v>
      </c>
      <c r="G1928" s="34">
        <v>37</v>
      </c>
      <c r="H1928" s="35" t="s">
        <v>91</v>
      </c>
      <c r="I1928" s="34">
        <v>3743</v>
      </c>
      <c r="J1928" s="46">
        <f t="shared" si="60"/>
        <v>271453.98438811483</v>
      </c>
      <c r="K1928" s="36">
        <f t="shared" si="61"/>
        <v>271454.61255751649</v>
      </c>
    </row>
    <row r="1929" spans="1:11" x14ac:dyDescent="0.25">
      <c r="A1929" s="58">
        <v>4200030</v>
      </c>
      <c r="B1929" s="34">
        <v>42</v>
      </c>
      <c r="C1929" s="35" t="s">
        <v>90</v>
      </c>
      <c r="D1929" s="34">
        <v>696</v>
      </c>
      <c r="E1929" s="34">
        <v>12</v>
      </c>
      <c r="F1929" s="35" t="s">
        <v>86</v>
      </c>
      <c r="G1929" s="34">
        <v>37</v>
      </c>
      <c r="H1929" s="35" t="s">
        <v>91</v>
      </c>
      <c r="I1929" s="34">
        <v>3125</v>
      </c>
      <c r="J1929" s="46">
        <f t="shared" si="60"/>
        <v>226622.89289911027</v>
      </c>
      <c r="K1929" s="36">
        <f t="shared" si="61"/>
        <v>226623.41732525697</v>
      </c>
    </row>
    <row r="1930" spans="1:11" x14ac:dyDescent="0.25">
      <c r="A1930" s="58">
        <v>4200031</v>
      </c>
      <c r="B1930" s="34">
        <v>42</v>
      </c>
      <c r="C1930" s="35" t="s">
        <v>90</v>
      </c>
      <c r="D1930" s="34">
        <v>744</v>
      </c>
      <c r="E1930" s="34">
        <v>12</v>
      </c>
      <c r="F1930" s="35" t="s">
        <v>86</v>
      </c>
      <c r="G1930" s="34">
        <v>37</v>
      </c>
      <c r="H1930" s="35" t="s">
        <v>91</v>
      </c>
      <c r="I1930" s="34">
        <v>3362</v>
      </c>
      <c r="J1930" s="46">
        <f t="shared" si="60"/>
        <v>243815.3988584858</v>
      </c>
      <c r="K1930" s="36">
        <f t="shared" si="61"/>
        <v>243815.96306966717</v>
      </c>
    </row>
    <row r="1931" spans="1:11" x14ac:dyDescent="0.25">
      <c r="A1931" s="58">
        <v>4200032</v>
      </c>
      <c r="B1931" s="34">
        <v>42</v>
      </c>
      <c r="C1931" s="35" t="s">
        <v>90</v>
      </c>
      <c r="D1931" s="34">
        <v>669</v>
      </c>
      <c r="E1931" s="34">
        <v>12</v>
      </c>
      <c r="F1931" s="35" t="s">
        <v>86</v>
      </c>
      <c r="G1931" s="34">
        <v>37</v>
      </c>
      <c r="H1931" s="35" t="s">
        <v>91</v>
      </c>
      <c r="I1931" s="34">
        <v>3772</v>
      </c>
      <c r="J1931" s="46">
        <f t="shared" si="60"/>
        <v>273557.70874601306</v>
      </c>
      <c r="K1931" s="36">
        <f t="shared" si="61"/>
        <v>273558.34178362571</v>
      </c>
    </row>
    <row r="1932" spans="1:11" x14ac:dyDescent="0.25">
      <c r="A1932" s="58">
        <v>4200033</v>
      </c>
      <c r="B1932" s="34">
        <v>42</v>
      </c>
      <c r="C1932" s="35" t="s">
        <v>90</v>
      </c>
      <c r="D1932" s="34">
        <v>615</v>
      </c>
      <c r="E1932" s="34">
        <v>12</v>
      </c>
      <c r="F1932" s="35" t="s">
        <v>86</v>
      </c>
      <c r="G1932" s="34">
        <v>37</v>
      </c>
      <c r="H1932" s="35" t="s">
        <v>91</v>
      </c>
      <c r="I1932" s="34">
        <v>3910</v>
      </c>
      <c r="J1932" s="46">
        <f t="shared" si="60"/>
        <v>283568.53500083933</v>
      </c>
      <c r="K1932" s="36">
        <f t="shared" si="61"/>
        <v>283569.19120442157</v>
      </c>
    </row>
    <row r="1933" spans="1:11" x14ac:dyDescent="0.25">
      <c r="A1933" s="58">
        <v>4200034</v>
      </c>
      <c r="B1933" s="34">
        <v>42</v>
      </c>
      <c r="C1933" s="35" t="s">
        <v>90</v>
      </c>
      <c r="D1933" s="34">
        <v>558</v>
      </c>
      <c r="E1933" s="34">
        <v>12</v>
      </c>
      <c r="F1933" s="35" t="s">
        <v>86</v>
      </c>
      <c r="G1933" s="34">
        <v>37</v>
      </c>
      <c r="H1933" s="35" t="s">
        <v>91</v>
      </c>
      <c r="I1933" s="34">
        <v>3842</v>
      </c>
      <c r="J1933" s="46">
        <f t="shared" si="60"/>
        <v>278635.66409266408</v>
      </c>
      <c r="K1933" s="36">
        <f t="shared" si="61"/>
        <v>278636.30888113088</v>
      </c>
    </row>
    <row r="1934" spans="1:11" x14ac:dyDescent="0.25">
      <c r="A1934" s="58">
        <v>4200035</v>
      </c>
      <c r="B1934" s="34">
        <v>42</v>
      </c>
      <c r="C1934" s="35" t="s">
        <v>90</v>
      </c>
      <c r="D1934" s="34">
        <v>582</v>
      </c>
      <c r="E1934" s="34">
        <v>12</v>
      </c>
      <c r="F1934" s="35" t="s">
        <v>86</v>
      </c>
      <c r="G1934" s="34">
        <v>37</v>
      </c>
      <c r="H1934" s="35" t="s">
        <v>91</v>
      </c>
      <c r="I1934" s="34">
        <v>4008</v>
      </c>
      <c r="J1934" s="46">
        <f t="shared" si="60"/>
        <v>290677.67248615075</v>
      </c>
      <c r="K1934" s="36">
        <f t="shared" si="61"/>
        <v>290678.34514092875</v>
      </c>
    </row>
    <row r="1935" spans="1:11" x14ac:dyDescent="0.25">
      <c r="A1935" s="58">
        <v>4200036</v>
      </c>
      <c r="B1935" s="34">
        <v>42</v>
      </c>
      <c r="C1935" s="35" t="s">
        <v>90</v>
      </c>
      <c r="D1935" s="34">
        <v>525</v>
      </c>
      <c r="E1935" s="34">
        <v>12</v>
      </c>
      <c r="F1935" s="35" t="s">
        <v>86</v>
      </c>
      <c r="G1935" s="34">
        <v>37</v>
      </c>
      <c r="H1935" s="35" t="s">
        <v>91</v>
      </c>
      <c r="I1935" s="34">
        <v>4226</v>
      </c>
      <c r="J1935" s="46">
        <f t="shared" si="60"/>
        <v>306491.87628000672</v>
      </c>
      <c r="K1935" s="36">
        <f t="shared" si="61"/>
        <v>306492.58553030185</v>
      </c>
    </row>
    <row r="1936" spans="1:11" x14ac:dyDescent="0.25">
      <c r="A1936" s="58">
        <v>4200037</v>
      </c>
      <c r="B1936" s="34">
        <v>42</v>
      </c>
      <c r="C1936" s="35" t="s">
        <v>90</v>
      </c>
      <c r="D1936" s="34">
        <v>828</v>
      </c>
      <c r="E1936" s="34">
        <v>12</v>
      </c>
      <c r="F1936" s="35" t="s">
        <v>86</v>
      </c>
      <c r="G1936" s="34">
        <v>37</v>
      </c>
      <c r="H1936" s="35" t="s">
        <v>91</v>
      </c>
      <c r="I1936" s="34">
        <v>5169</v>
      </c>
      <c r="J1936" s="46">
        <f t="shared" si="60"/>
        <v>374899.18902131944</v>
      </c>
      <c r="K1936" s="36">
        <f t="shared" si="61"/>
        <v>374900.05657240655</v>
      </c>
    </row>
    <row r="1937" spans="1:11" x14ac:dyDescent="0.25">
      <c r="A1937" s="58">
        <v>4200038</v>
      </c>
      <c r="B1937" s="34">
        <v>42</v>
      </c>
      <c r="C1937" s="35" t="s">
        <v>90</v>
      </c>
      <c r="D1937" s="34">
        <v>840</v>
      </c>
      <c r="E1937" s="34">
        <v>12</v>
      </c>
      <c r="F1937" s="35" t="s">
        <v>86</v>
      </c>
      <c r="G1937" s="34">
        <v>37</v>
      </c>
      <c r="H1937" s="35" t="s">
        <v>91</v>
      </c>
      <c r="I1937" s="34">
        <v>4605</v>
      </c>
      <c r="J1937" s="46">
        <f t="shared" si="60"/>
        <v>333985.37737115996</v>
      </c>
      <c r="K1937" s="36">
        <f t="shared" si="61"/>
        <v>333986.15024393669</v>
      </c>
    </row>
    <row r="1938" spans="1:11" x14ac:dyDescent="0.25">
      <c r="A1938" s="58">
        <v>4200039</v>
      </c>
      <c r="B1938" s="34">
        <v>42</v>
      </c>
      <c r="C1938" s="35" t="s">
        <v>90</v>
      </c>
      <c r="D1938" s="34">
        <v>534</v>
      </c>
      <c r="E1938" s="34">
        <v>12</v>
      </c>
      <c r="F1938" s="35" t="s">
        <v>86</v>
      </c>
      <c r="G1938" s="34">
        <v>37</v>
      </c>
      <c r="H1938" s="35" t="s">
        <v>91</v>
      </c>
      <c r="I1938" s="34">
        <v>5328</v>
      </c>
      <c r="J1938" s="46">
        <f t="shared" si="60"/>
        <v>386433.401880141</v>
      </c>
      <c r="K1938" s="36">
        <f t="shared" si="61"/>
        <v>386434.29612245387</v>
      </c>
    </row>
    <row r="1939" spans="1:11" x14ac:dyDescent="0.25">
      <c r="A1939" s="58">
        <v>4200040</v>
      </c>
      <c r="B1939" s="34">
        <v>42</v>
      </c>
      <c r="C1939" s="35" t="s">
        <v>90</v>
      </c>
      <c r="D1939" s="34">
        <v>690</v>
      </c>
      <c r="E1939" s="34">
        <v>12</v>
      </c>
      <c r="F1939" s="35" t="s">
        <v>86</v>
      </c>
      <c r="G1939" s="34">
        <v>43</v>
      </c>
      <c r="H1939" s="35" t="s">
        <v>82</v>
      </c>
      <c r="I1939" s="34">
        <v>5194</v>
      </c>
      <c r="J1939" s="46">
        <f t="shared" si="60"/>
        <v>376712.74450226623</v>
      </c>
      <c r="K1939" s="36">
        <f t="shared" si="61"/>
        <v>376713.61625008692</v>
      </c>
    </row>
    <row r="1940" spans="1:11" x14ac:dyDescent="0.25">
      <c r="A1940" s="58">
        <v>4200041</v>
      </c>
      <c r="B1940" s="34">
        <v>42</v>
      </c>
      <c r="C1940" s="35" t="s">
        <v>90</v>
      </c>
      <c r="D1940" s="34">
        <v>552</v>
      </c>
      <c r="E1940" s="34">
        <v>12</v>
      </c>
      <c r="F1940" s="35" t="s">
        <v>86</v>
      </c>
      <c r="G1940" s="34">
        <v>43</v>
      </c>
      <c r="H1940" s="35" t="s">
        <v>82</v>
      </c>
      <c r="I1940" s="34">
        <v>5251</v>
      </c>
      <c r="J1940" s="46">
        <f t="shared" si="60"/>
        <v>380847.65099882492</v>
      </c>
      <c r="K1940" s="36">
        <f t="shared" si="61"/>
        <v>380848.53231519827</v>
      </c>
    </row>
    <row r="1941" spans="1:11" x14ac:dyDescent="0.25">
      <c r="A1941" s="58">
        <v>4200042</v>
      </c>
      <c r="B1941" s="34">
        <v>42</v>
      </c>
      <c r="C1941" s="35" t="s">
        <v>90</v>
      </c>
      <c r="D1941" s="34">
        <v>558</v>
      </c>
      <c r="E1941" s="34">
        <v>12</v>
      </c>
      <c r="F1941" s="35" t="s">
        <v>86</v>
      </c>
      <c r="G1941" s="34">
        <v>43</v>
      </c>
      <c r="H1941" s="35" t="s">
        <v>82</v>
      </c>
      <c r="I1941" s="34">
        <v>5513</v>
      </c>
      <c r="J1941" s="46">
        <f t="shared" si="60"/>
        <v>399853.71243914717</v>
      </c>
      <c r="K1941" s="36">
        <f t="shared" si="61"/>
        <v>399854.63773728884</v>
      </c>
    </row>
    <row r="1942" spans="1:11" x14ac:dyDescent="0.25">
      <c r="A1942" s="58">
        <v>4200043</v>
      </c>
      <c r="B1942" s="34">
        <v>42</v>
      </c>
      <c r="C1942" s="35" t="s">
        <v>90</v>
      </c>
      <c r="D1942" s="34">
        <v>561</v>
      </c>
      <c r="E1942" s="34">
        <v>12</v>
      </c>
      <c r="F1942" s="35" t="s">
        <v>86</v>
      </c>
      <c r="G1942" s="34">
        <v>43</v>
      </c>
      <c r="H1942" s="35" t="s">
        <v>82</v>
      </c>
      <c r="I1942" s="34">
        <v>5675</v>
      </c>
      <c r="J1942" s="46">
        <f t="shared" si="60"/>
        <v>411605.55195568234</v>
      </c>
      <c r="K1942" s="36">
        <f t="shared" si="61"/>
        <v>411606.5044486578</v>
      </c>
    </row>
    <row r="1943" spans="1:11" x14ac:dyDescent="0.25">
      <c r="A1943" s="58">
        <v>4200044</v>
      </c>
      <c r="B1943" s="34">
        <v>42</v>
      </c>
      <c r="C1943" s="35" t="s">
        <v>90</v>
      </c>
      <c r="D1943" s="34">
        <v>552</v>
      </c>
      <c r="E1943" s="34">
        <v>12</v>
      </c>
      <c r="F1943" s="35" t="s">
        <v>86</v>
      </c>
      <c r="G1943" s="34">
        <v>43</v>
      </c>
      <c r="H1943" s="35" t="s">
        <v>82</v>
      </c>
      <c r="I1943" s="34">
        <v>5432</v>
      </c>
      <c r="J1943" s="46">
        <f t="shared" si="60"/>
        <v>393977.79268087959</v>
      </c>
      <c r="K1943" s="36">
        <f t="shared" si="61"/>
        <v>393978.70438160433</v>
      </c>
    </row>
    <row r="1944" spans="1:11" x14ac:dyDescent="0.25">
      <c r="A1944" s="58">
        <v>4300001</v>
      </c>
      <c r="B1944" s="34">
        <v>43</v>
      </c>
      <c r="C1944" s="35" t="s">
        <v>92</v>
      </c>
      <c r="D1944" s="34">
        <v>813</v>
      </c>
      <c r="E1944" s="34">
        <v>14</v>
      </c>
      <c r="F1944" s="35" t="s">
        <v>93</v>
      </c>
      <c r="G1944" s="34">
        <v>22</v>
      </c>
      <c r="H1944" s="35" t="s">
        <v>94</v>
      </c>
      <c r="I1944" s="34">
        <v>4886</v>
      </c>
      <c r="J1944" s="46">
        <f t="shared" si="60"/>
        <v>354369.74097700184</v>
      </c>
      <c r="K1944" s="36">
        <f t="shared" si="61"/>
        <v>354370.56102106441</v>
      </c>
    </row>
    <row r="1945" spans="1:11" x14ac:dyDescent="0.25">
      <c r="A1945" s="58">
        <v>4300002</v>
      </c>
      <c r="B1945" s="34">
        <v>43</v>
      </c>
      <c r="C1945" s="35" t="s">
        <v>92</v>
      </c>
      <c r="D1945" s="34">
        <v>855</v>
      </c>
      <c r="E1945" s="34">
        <v>14</v>
      </c>
      <c r="F1945" s="35" t="s">
        <v>93</v>
      </c>
      <c r="G1945" s="34">
        <v>22</v>
      </c>
      <c r="H1945" s="35" t="s">
        <v>94</v>
      </c>
      <c r="I1945" s="34">
        <v>5062</v>
      </c>
      <c r="J1945" s="46">
        <f t="shared" si="60"/>
        <v>367137.17156286718</v>
      </c>
      <c r="K1945" s="36">
        <f t="shared" si="61"/>
        <v>367138.0211519344</v>
      </c>
    </row>
    <row r="1946" spans="1:11" x14ac:dyDescent="0.25">
      <c r="A1946" s="58">
        <v>4300003</v>
      </c>
      <c r="B1946" s="34">
        <v>43</v>
      </c>
      <c r="C1946" s="35" t="s">
        <v>92</v>
      </c>
      <c r="D1946" s="34">
        <v>852</v>
      </c>
      <c r="E1946" s="34">
        <v>14</v>
      </c>
      <c r="F1946" s="35" t="s">
        <v>93</v>
      </c>
      <c r="G1946" s="34">
        <v>22</v>
      </c>
      <c r="H1946" s="35" t="s">
        <v>94</v>
      </c>
      <c r="I1946" s="34">
        <v>4427</v>
      </c>
      <c r="J1946" s="46">
        <f t="shared" si="60"/>
        <v>321072.86234681885</v>
      </c>
      <c r="K1946" s="36">
        <f t="shared" si="61"/>
        <v>321073.60533885221</v>
      </c>
    </row>
    <row r="1947" spans="1:11" x14ac:dyDescent="0.25">
      <c r="A1947" s="58">
        <v>4300004</v>
      </c>
      <c r="B1947" s="34">
        <v>43</v>
      </c>
      <c r="C1947" s="35" t="s">
        <v>92</v>
      </c>
      <c r="D1947" s="34">
        <v>603</v>
      </c>
      <c r="E1947" s="34">
        <v>14</v>
      </c>
      <c r="F1947" s="35" t="s">
        <v>93</v>
      </c>
      <c r="G1947" s="34">
        <v>22</v>
      </c>
      <c r="H1947" s="35" t="s">
        <v>94</v>
      </c>
      <c r="I1947" s="34">
        <v>3674</v>
      </c>
      <c r="J1947" s="46">
        <f t="shared" si="60"/>
        <v>266448.57126070169</v>
      </c>
      <c r="K1947" s="36">
        <f t="shared" si="61"/>
        <v>266449.18784711859</v>
      </c>
    </row>
    <row r="1948" spans="1:11" x14ac:dyDescent="0.25">
      <c r="A1948" s="58">
        <v>4300005</v>
      </c>
      <c r="B1948" s="34">
        <v>43</v>
      </c>
      <c r="C1948" s="35" t="s">
        <v>92</v>
      </c>
      <c r="D1948" s="34">
        <v>651</v>
      </c>
      <c r="E1948" s="34">
        <v>14</v>
      </c>
      <c r="F1948" s="35" t="s">
        <v>93</v>
      </c>
      <c r="G1948" s="34">
        <v>22</v>
      </c>
      <c r="H1948" s="35" t="s">
        <v>94</v>
      </c>
      <c r="I1948" s="34">
        <v>3194</v>
      </c>
      <c r="J1948" s="46">
        <f t="shared" si="60"/>
        <v>231628.30602652341</v>
      </c>
      <c r="K1948" s="36">
        <f t="shared" si="61"/>
        <v>231628.84203565487</v>
      </c>
    </row>
    <row r="1949" spans="1:11" x14ac:dyDescent="0.25">
      <c r="A1949" s="58">
        <v>4300006</v>
      </c>
      <c r="B1949" s="34">
        <v>43</v>
      </c>
      <c r="C1949" s="35" t="s">
        <v>92</v>
      </c>
      <c r="D1949" s="34">
        <v>528</v>
      </c>
      <c r="E1949" s="34">
        <v>14</v>
      </c>
      <c r="F1949" s="35" t="s">
        <v>93</v>
      </c>
      <c r="G1949" s="34">
        <v>37</v>
      </c>
      <c r="H1949" s="35" t="s">
        <v>91</v>
      </c>
      <c r="I1949" s="34">
        <v>3613</v>
      </c>
      <c r="J1949" s="46">
        <f t="shared" si="60"/>
        <v>262023.49588719153</v>
      </c>
      <c r="K1949" s="36">
        <f t="shared" si="61"/>
        <v>262024.10223357839</v>
      </c>
    </row>
    <row r="1950" spans="1:11" x14ac:dyDescent="0.25">
      <c r="A1950" s="58">
        <v>4300007</v>
      </c>
      <c r="B1950" s="34">
        <v>43</v>
      </c>
      <c r="C1950" s="35" t="s">
        <v>92</v>
      </c>
      <c r="D1950" s="34">
        <v>771</v>
      </c>
      <c r="E1950" s="34">
        <v>14</v>
      </c>
      <c r="F1950" s="35" t="s">
        <v>93</v>
      </c>
      <c r="G1950" s="34">
        <v>22</v>
      </c>
      <c r="H1950" s="35" t="s">
        <v>94</v>
      </c>
      <c r="I1950" s="34">
        <v>2219</v>
      </c>
      <c r="J1950" s="46">
        <f t="shared" si="60"/>
        <v>160899.64226959879</v>
      </c>
      <c r="K1950" s="36">
        <f t="shared" si="61"/>
        <v>160900.01460611925</v>
      </c>
    </row>
    <row r="1951" spans="1:11" x14ac:dyDescent="0.25">
      <c r="A1951" s="58">
        <v>4300008</v>
      </c>
      <c r="B1951" s="34">
        <v>43</v>
      </c>
      <c r="C1951" s="35" t="s">
        <v>92</v>
      </c>
      <c r="D1951" s="34">
        <v>714</v>
      </c>
      <c r="E1951" s="34">
        <v>14</v>
      </c>
      <c r="F1951" s="35" t="s">
        <v>93</v>
      </c>
      <c r="G1951" s="34">
        <v>22</v>
      </c>
      <c r="H1951" s="35" t="s">
        <v>94</v>
      </c>
      <c r="I1951" s="34">
        <v>3232</v>
      </c>
      <c r="J1951" s="46">
        <f t="shared" si="60"/>
        <v>234384.9103575625</v>
      </c>
      <c r="K1951" s="36">
        <f t="shared" si="61"/>
        <v>234385.45274572907</v>
      </c>
    </row>
    <row r="1952" spans="1:11" x14ac:dyDescent="0.25">
      <c r="A1952" s="58">
        <v>4300009</v>
      </c>
      <c r="B1952" s="34">
        <v>43</v>
      </c>
      <c r="C1952" s="35" t="s">
        <v>92</v>
      </c>
      <c r="D1952" s="34">
        <v>609</v>
      </c>
      <c r="E1952" s="34">
        <v>14</v>
      </c>
      <c r="F1952" s="35" t="s">
        <v>93</v>
      </c>
      <c r="G1952" s="34">
        <v>22</v>
      </c>
      <c r="H1952" s="35" t="s">
        <v>94</v>
      </c>
      <c r="I1952" s="34">
        <v>1889</v>
      </c>
      <c r="J1952" s="46">
        <f t="shared" si="60"/>
        <v>136960.70992110122</v>
      </c>
      <c r="K1952" s="36">
        <f t="shared" si="61"/>
        <v>136961.02686073797</v>
      </c>
    </row>
    <row r="1953" spans="1:11" x14ac:dyDescent="0.25">
      <c r="A1953" s="58">
        <v>4300010</v>
      </c>
      <c r="B1953" s="34">
        <v>43</v>
      </c>
      <c r="C1953" s="35" t="s">
        <v>92</v>
      </c>
      <c r="D1953" s="34">
        <v>558</v>
      </c>
      <c r="E1953" s="34">
        <v>14</v>
      </c>
      <c r="F1953" s="35" t="s">
        <v>93</v>
      </c>
      <c r="G1953" s="34">
        <v>22</v>
      </c>
      <c r="H1953" s="35" t="s">
        <v>94</v>
      </c>
      <c r="I1953" s="34">
        <v>3559</v>
      </c>
      <c r="J1953" s="46">
        <f t="shared" si="60"/>
        <v>258106.21604834645</v>
      </c>
      <c r="K1953" s="36">
        <f t="shared" si="61"/>
        <v>258106.81332978871</v>
      </c>
    </row>
    <row r="1954" spans="1:11" x14ac:dyDescent="0.25">
      <c r="A1954" s="58">
        <v>4300011</v>
      </c>
      <c r="B1954" s="34">
        <v>43</v>
      </c>
      <c r="C1954" s="35" t="s">
        <v>92</v>
      </c>
      <c r="D1954" s="34">
        <v>717</v>
      </c>
      <c r="E1954" s="34">
        <v>14</v>
      </c>
      <c r="F1954" s="35" t="s">
        <v>93</v>
      </c>
      <c r="G1954" s="34">
        <v>37</v>
      </c>
      <c r="H1954" s="35" t="s">
        <v>91</v>
      </c>
      <c r="I1954" s="34">
        <v>2890</v>
      </c>
      <c r="J1954" s="46">
        <f t="shared" si="60"/>
        <v>209575.4713782105</v>
      </c>
      <c r="K1954" s="36">
        <f t="shared" si="61"/>
        <v>209575.95635506121</v>
      </c>
    </row>
    <row r="1955" spans="1:11" x14ac:dyDescent="0.25">
      <c r="A1955" s="58">
        <v>4300012</v>
      </c>
      <c r="B1955" s="34">
        <v>43</v>
      </c>
      <c r="C1955" s="35" t="s">
        <v>92</v>
      </c>
      <c r="D1955" s="34">
        <v>603</v>
      </c>
      <c r="E1955" s="34">
        <v>14</v>
      </c>
      <c r="F1955" s="35" t="s">
        <v>93</v>
      </c>
      <c r="G1955" s="34">
        <v>22</v>
      </c>
      <c r="H1955" s="35" t="s">
        <v>94</v>
      </c>
      <c r="I1955" s="34">
        <v>2733</v>
      </c>
      <c r="J1955" s="46">
        <f t="shared" si="60"/>
        <v>198186.34295786469</v>
      </c>
      <c r="K1955" s="36">
        <f t="shared" si="61"/>
        <v>198186.80157922828</v>
      </c>
    </row>
    <row r="1956" spans="1:11" x14ac:dyDescent="0.25">
      <c r="A1956" s="58">
        <v>4300013</v>
      </c>
      <c r="B1956" s="34">
        <v>43</v>
      </c>
      <c r="C1956" s="35" t="s">
        <v>92</v>
      </c>
      <c r="D1956" s="34">
        <v>741</v>
      </c>
      <c r="E1956" s="34">
        <v>14</v>
      </c>
      <c r="F1956" s="35" t="s">
        <v>93</v>
      </c>
      <c r="G1956" s="34">
        <v>22</v>
      </c>
      <c r="H1956" s="35" t="s">
        <v>94</v>
      </c>
      <c r="I1956" s="34">
        <v>2748</v>
      </c>
      <c r="J1956" s="46">
        <f t="shared" si="60"/>
        <v>199274.47624643275</v>
      </c>
      <c r="K1956" s="36">
        <f t="shared" si="61"/>
        <v>199274.93738583653</v>
      </c>
    </row>
    <row r="1957" spans="1:11" x14ac:dyDescent="0.25">
      <c r="A1957" s="58">
        <v>4300014</v>
      </c>
      <c r="B1957" s="34">
        <v>43</v>
      </c>
      <c r="C1957" s="35" t="s">
        <v>92</v>
      </c>
      <c r="D1957" s="34">
        <v>666</v>
      </c>
      <c r="E1957" s="34">
        <v>14</v>
      </c>
      <c r="F1957" s="35" t="s">
        <v>93</v>
      </c>
      <c r="G1957" s="34">
        <v>37</v>
      </c>
      <c r="H1957" s="35" t="s">
        <v>91</v>
      </c>
      <c r="I1957" s="34">
        <v>3824</v>
      </c>
      <c r="J1957" s="46">
        <f t="shared" si="60"/>
        <v>277329.90414638241</v>
      </c>
      <c r="K1957" s="36">
        <f t="shared" si="61"/>
        <v>277330.545913201</v>
      </c>
    </row>
    <row r="1958" spans="1:11" x14ac:dyDescent="0.25">
      <c r="A1958" s="58">
        <v>4300015</v>
      </c>
      <c r="B1958" s="34">
        <v>43</v>
      </c>
      <c r="C1958" s="35" t="s">
        <v>92</v>
      </c>
      <c r="D1958" s="34">
        <v>843</v>
      </c>
      <c r="E1958" s="34">
        <v>14</v>
      </c>
      <c r="F1958" s="35" t="s">
        <v>93</v>
      </c>
      <c r="G1958" s="34">
        <v>37</v>
      </c>
      <c r="H1958" s="35" t="s">
        <v>91</v>
      </c>
      <c r="I1958" s="34">
        <v>3335</v>
      </c>
      <c r="J1958" s="46">
        <f t="shared" si="60"/>
        <v>241856.75893906326</v>
      </c>
      <c r="K1958" s="36">
        <f t="shared" si="61"/>
        <v>241857.31861777231</v>
      </c>
    </row>
    <row r="1959" spans="1:11" x14ac:dyDescent="0.25">
      <c r="A1959" s="58">
        <v>4300016</v>
      </c>
      <c r="B1959" s="34">
        <v>43</v>
      </c>
      <c r="C1959" s="35" t="s">
        <v>92</v>
      </c>
      <c r="D1959" s="34">
        <v>609</v>
      </c>
      <c r="E1959" s="34">
        <v>14</v>
      </c>
      <c r="F1959" s="35" t="s">
        <v>93</v>
      </c>
      <c r="G1959" s="34">
        <v>37</v>
      </c>
      <c r="H1959" s="35" t="s">
        <v>91</v>
      </c>
      <c r="I1959" s="34">
        <v>2702</v>
      </c>
      <c r="J1959" s="46">
        <f t="shared" si="60"/>
        <v>195937.53416149068</v>
      </c>
      <c r="K1959" s="36">
        <f t="shared" si="61"/>
        <v>195937.98757890461</v>
      </c>
    </row>
    <row r="1960" spans="1:11" x14ac:dyDescent="0.25">
      <c r="A1960" s="58">
        <v>4300017</v>
      </c>
      <c r="B1960" s="34">
        <v>43</v>
      </c>
      <c r="C1960" s="35" t="s">
        <v>92</v>
      </c>
      <c r="D1960" s="34">
        <v>936</v>
      </c>
      <c r="E1960" s="34">
        <v>14</v>
      </c>
      <c r="F1960" s="35" t="s">
        <v>93</v>
      </c>
      <c r="G1960" s="34">
        <v>22</v>
      </c>
      <c r="H1960" s="35" t="s">
        <v>94</v>
      </c>
      <c r="I1960" s="34">
        <v>4411</v>
      </c>
      <c r="J1960" s="46">
        <f t="shared" si="60"/>
        <v>319912.18683901289</v>
      </c>
      <c r="K1960" s="36">
        <f t="shared" si="61"/>
        <v>319912.92714513675</v>
      </c>
    </row>
    <row r="1961" spans="1:11" x14ac:dyDescent="0.25">
      <c r="A1961" s="58">
        <v>4300018</v>
      </c>
      <c r="B1961" s="34">
        <v>43</v>
      </c>
      <c r="C1961" s="35" t="s">
        <v>92</v>
      </c>
      <c r="D1961" s="34">
        <v>651</v>
      </c>
      <c r="E1961" s="34">
        <v>14</v>
      </c>
      <c r="F1961" s="35" t="s">
        <v>93</v>
      </c>
      <c r="G1961" s="34">
        <v>37</v>
      </c>
      <c r="H1961" s="35" t="s">
        <v>91</v>
      </c>
      <c r="I1961" s="34">
        <v>4316</v>
      </c>
      <c r="J1961" s="46">
        <f t="shared" si="60"/>
        <v>313020.67601141514</v>
      </c>
      <c r="K1961" s="36">
        <f t="shared" si="61"/>
        <v>313021.40036995127</v>
      </c>
    </row>
    <row r="1962" spans="1:11" x14ac:dyDescent="0.25">
      <c r="A1962" s="58">
        <v>4300019</v>
      </c>
      <c r="B1962" s="34">
        <v>43</v>
      </c>
      <c r="C1962" s="35" t="s">
        <v>92</v>
      </c>
      <c r="D1962" s="34">
        <v>822</v>
      </c>
      <c r="E1962" s="34">
        <v>14</v>
      </c>
      <c r="F1962" s="35" t="s">
        <v>93</v>
      </c>
      <c r="G1962" s="34">
        <v>22</v>
      </c>
      <c r="H1962" s="35" t="s">
        <v>94</v>
      </c>
      <c r="I1962" s="34">
        <v>2398</v>
      </c>
      <c r="J1962" s="46">
        <f t="shared" si="60"/>
        <v>173884.69951317777</v>
      </c>
      <c r="K1962" s="36">
        <f t="shared" si="61"/>
        <v>173885.10189831091</v>
      </c>
    </row>
    <row r="1963" spans="1:11" x14ac:dyDescent="0.25">
      <c r="A1963" s="58">
        <v>4300020</v>
      </c>
      <c r="B1963" s="34">
        <v>43</v>
      </c>
      <c r="C1963" s="35" t="s">
        <v>92</v>
      </c>
      <c r="D1963" s="34">
        <v>744</v>
      </c>
      <c r="E1963" s="34">
        <v>14</v>
      </c>
      <c r="F1963" s="35" t="s">
        <v>93</v>
      </c>
      <c r="G1963" s="34">
        <v>37</v>
      </c>
      <c r="H1963" s="35" t="s">
        <v>91</v>
      </c>
      <c r="I1963" s="34">
        <v>3848</v>
      </c>
      <c r="J1963" s="46">
        <f t="shared" si="60"/>
        <v>279070.91740809131</v>
      </c>
      <c r="K1963" s="36">
        <f t="shared" si="61"/>
        <v>279071.56320377416</v>
      </c>
    </row>
    <row r="1964" spans="1:11" x14ac:dyDescent="0.25">
      <c r="A1964" s="58">
        <v>4300021</v>
      </c>
      <c r="B1964" s="34">
        <v>43</v>
      </c>
      <c r="C1964" s="35" t="s">
        <v>92</v>
      </c>
      <c r="D1964" s="34">
        <v>600</v>
      </c>
      <c r="E1964" s="34">
        <v>14</v>
      </c>
      <c r="F1964" s="35" t="s">
        <v>93</v>
      </c>
      <c r="G1964" s="34">
        <v>37</v>
      </c>
      <c r="H1964" s="35" t="s">
        <v>91</v>
      </c>
      <c r="I1964" s="34">
        <v>2391</v>
      </c>
      <c r="J1964" s="46">
        <f t="shared" si="60"/>
        <v>173376.90397851265</v>
      </c>
      <c r="K1964" s="36">
        <f t="shared" si="61"/>
        <v>173377.30518856039</v>
      </c>
    </row>
    <row r="1965" spans="1:11" x14ac:dyDescent="0.25">
      <c r="A1965" s="58">
        <v>4300022</v>
      </c>
      <c r="B1965" s="34">
        <v>43</v>
      </c>
      <c r="C1965" s="35" t="s">
        <v>92</v>
      </c>
      <c r="D1965" s="34">
        <v>741</v>
      </c>
      <c r="E1965" s="34">
        <v>14</v>
      </c>
      <c r="F1965" s="35" t="s">
        <v>93</v>
      </c>
      <c r="G1965" s="34">
        <v>37</v>
      </c>
      <c r="H1965" s="35" t="s">
        <v>91</v>
      </c>
      <c r="I1965" s="34">
        <v>3501</v>
      </c>
      <c r="J1965" s="46">
        <f t="shared" si="60"/>
        <v>253898.76733254993</v>
      </c>
      <c r="K1965" s="36">
        <f t="shared" si="61"/>
        <v>253899.35487757021</v>
      </c>
    </row>
    <row r="1966" spans="1:11" x14ac:dyDescent="0.25">
      <c r="A1966" s="58">
        <v>4300023</v>
      </c>
      <c r="B1966" s="34">
        <v>43</v>
      </c>
      <c r="C1966" s="35" t="s">
        <v>92</v>
      </c>
      <c r="D1966" s="34">
        <v>840</v>
      </c>
      <c r="E1966" s="34">
        <v>14</v>
      </c>
      <c r="F1966" s="35" t="s">
        <v>93</v>
      </c>
      <c r="G1966" s="34">
        <v>37</v>
      </c>
      <c r="H1966" s="35" t="s">
        <v>91</v>
      </c>
      <c r="I1966" s="34">
        <v>3311</v>
      </c>
      <c r="J1966" s="46">
        <f t="shared" si="60"/>
        <v>240115.74567735437</v>
      </c>
      <c r="K1966" s="36">
        <f t="shared" si="61"/>
        <v>240116.30132719915</v>
      </c>
    </row>
    <row r="1967" spans="1:11" x14ac:dyDescent="0.25">
      <c r="A1967" s="58">
        <v>4300024</v>
      </c>
      <c r="B1967" s="34">
        <v>43</v>
      </c>
      <c r="C1967" s="35" t="s">
        <v>92</v>
      </c>
      <c r="D1967" s="34">
        <v>564</v>
      </c>
      <c r="E1967" s="34">
        <v>14</v>
      </c>
      <c r="F1967" s="35" t="s">
        <v>93</v>
      </c>
      <c r="G1967" s="34">
        <v>22</v>
      </c>
      <c r="H1967" s="35" t="s">
        <v>94</v>
      </c>
      <c r="I1967" s="34">
        <v>1638</v>
      </c>
      <c r="J1967" s="46">
        <f t="shared" si="60"/>
        <v>118752.6128923955</v>
      </c>
      <c r="K1967" s="36">
        <f t="shared" si="61"/>
        <v>118752.88769682673</v>
      </c>
    </row>
    <row r="1968" spans="1:11" x14ac:dyDescent="0.25">
      <c r="A1968" s="58">
        <v>4300025</v>
      </c>
      <c r="B1968" s="34">
        <v>43</v>
      </c>
      <c r="C1968" s="35" t="s">
        <v>92</v>
      </c>
      <c r="D1968" s="34">
        <v>654</v>
      </c>
      <c r="E1968" s="34">
        <v>14</v>
      </c>
      <c r="F1968" s="35" t="s">
        <v>93</v>
      </c>
      <c r="G1968" s="34">
        <v>37</v>
      </c>
      <c r="H1968" s="35" t="s">
        <v>91</v>
      </c>
      <c r="I1968" s="34">
        <v>4068</v>
      </c>
      <c r="J1968" s="46">
        <f t="shared" si="60"/>
        <v>295030.205640423</v>
      </c>
      <c r="K1968" s="36">
        <f t="shared" si="61"/>
        <v>295030.88836736168</v>
      </c>
    </row>
    <row r="1969" spans="1:11" x14ac:dyDescent="0.25">
      <c r="A1969" s="58">
        <v>4300026</v>
      </c>
      <c r="B1969" s="34">
        <v>43</v>
      </c>
      <c r="C1969" s="35" t="s">
        <v>92</v>
      </c>
      <c r="D1969" s="34">
        <v>885</v>
      </c>
      <c r="E1969" s="34">
        <v>14</v>
      </c>
      <c r="F1969" s="35" t="s">
        <v>93</v>
      </c>
      <c r="G1969" s="34">
        <v>37</v>
      </c>
      <c r="H1969" s="35" t="s">
        <v>91</v>
      </c>
      <c r="I1969" s="34">
        <v>3168</v>
      </c>
      <c r="J1969" s="46">
        <f t="shared" si="60"/>
        <v>229742.20832633876</v>
      </c>
      <c r="K1969" s="36">
        <f t="shared" si="61"/>
        <v>229742.73997086726</v>
      </c>
    </row>
    <row r="1970" spans="1:11" x14ac:dyDescent="0.25">
      <c r="A1970" s="58">
        <v>4300027</v>
      </c>
      <c r="B1970" s="34">
        <v>43</v>
      </c>
      <c r="C1970" s="35" t="s">
        <v>92</v>
      </c>
      <c r="D1970" s="34">
        <v>699</v>
      </c>
      <c r="E1970" s="34">
        <v>14</v>
      </c>
      <c r="F1970" s="35" t="s">
        <v>93</v>
      </c>
      <c r="G1970" s="34">
        <v>37</v>
      </c>
      <c r="H1970" s="35" t="s">
        <v>91</v>
      </c>
      <c r="I1970" s="34">
        <v>4261</v>
      </c>
      <c r="J1970" s="46">
        <f t="shared" si="60"/>
        <v>309030.85395333217</v>
      </c>
      <c r="K1970" s="36">
        <f t="shared" si="61"/>
        <v>309031.56907905434</v>
      </c>
    </row>
    <row r="1971" spans="1:11" x14ac:dyDescent="0.25">
      <c r="A1971" s="58">
        <v>4300028</v>
      </c>
      <c r="B1971" s="34">
        <v>43</v>
      </c>
      <c r="C1971" s="35" t="s">
        <v>92</v>
      </c>
      <c r="D1971" s="34">
        <v>741</v>
      </c>
      <c r="E1971" s="34">
        <v>14</v>
      </c>
      <c r="F1971" s="35" t="s">
        <v>93</v>
      </c>
      <c r="G1971" s="34">
        <v>37</v>
      </c>
      <c r="H1971" s="35" t="s">
        <v>91</v>
      </c>
      <c r="I1971" s="34">
        <v>4154</v>
      </c>
      <c r="J1971" s="46">
        <f t="shared" si="60"/>
        <v>301268.83649487997</v>
      </c>
      <c r="K1971" s="36">
        <f t="shared" si="61"/>
        <v>301269.53365858225</v>
      </c>
    </row>
    <row r="1972" spans="1:11" x14ac:dyDescent="0.25">
      <c r="A1972" s="58">
        <v>4300029</v>
      </c>
      <c r="B1972" s="34">
        <v>43</v>
      </c>
      <c r="C1972" s="35" t="s">
        <v>92</v>
      </c>
      <c r="D1972" s="34">
        <v>705</v>
      </c>
      <c r="E1972" s="34">
        <v>14</v>
      </c>
      <c r="F1972" s="35" t="s">
        <v>93</v>
      </c>
      <c r="G1972" s="34">
        <v>37</v>
      </c>
      <c r="H1972" s="35" t="s">
        <v>91</v>
      </c>
      <c r="I1972" s="34">
        <v>2926</v>
      </c>
      <c r="J1972" s="46">
        <f t="shared" si="60"/>
        <v>212186.99127077387</v>
      </c>
      <c r="K1972" s="36">
        <f t="shared" si="61"/>
        <v>212187.48229092098</v>
      </c>
    </row>
    <row r="1973" spans="1:11" x14ac:dyDescent="0.25">
      <c r="A1973" s="58">
        <v>4300030</v>
      </c>
      <c r="B1973" s="34">
        <v>43</v>
      </c>
      <c r="C1973" s="35" t="s">
        <v>92</v>
      </c>
      <c r="D1973" s="34">
        <v>813</v>
      </c>
      <c r="E1973" s="34">
        <v>14</v>
      </c>
      <c r="F1973" s="35" t="s">
        <v>93</v>
      </c>
      <c r="G1973" s="34">
        <v>37</v>
      </c>
      <c r="H1973" s="35" t="s">
        <v>91</v>
      </c>
      <c r="I1973" s="34">
        <v>4386</v>
      </c>
      <c r="J1973" s="46">
        <f t="shared" si="60"/>
        <v>318098.63135806611</v>
      </c>
      <c r="K1973" s="36">
        <f t="shared" si="61"/>
        <v>318099.36746745638</v>
      </c>
    </row>
    <row r="1974" spans="1:11" x14ac:dyDescent="0.25">
      <c r="A1974" s="58">
        <v>4300031</v>
      </c>
      <c r="B1974" s="34">
        <v>43</v>
      </c>
      <c r="C1974" s="35" t="s">
        <v>92</v>
      </c>
      <c r="D1974" s="34">
        <v>624</v>
      </c>
      <c r="E1974" s="34">
        <v>14</v>
      </c>
      <c r="F1974" s="35" t="s">
        <v>93</v>
      </c>
      <c r="G1974" s="34">
        <v>37</v>
      </c>
      <c r="H1974" s="35" t="s">
        <v>91</v>
      </c>
      <c r="I1974" s="34">
        <v>1497</v>
      </c>
      <c r="J1974" s="46">
        <f t="shared" si="60"/>
        <v>108524.15997985563</v>
      </c>
      <c r="K1974" s="36">
        <f t="shared" si="61"/>
        <v>108524.41111470928</v>
      </c>
    </row>
    <row r="1975" spans="1:11" x14ac:dyDescent="0.25">
      <c r="A1975" s="58">
        <v>4300032</v>
      </c>
      <c r="B1975" s="34">
        <v>43</v>
      </c>
      <c r="C1975" s="35" t="s">
        <v>92</v>
      </c>
      <c r="D1975" s="34">
        <v>972</v>
      </c>
      <c r="E1975" s="34">
        <v>14</v>
      </c>
      <c r="F1975" s="35" t="s">
        <v>93</v>
      </c>
      <c r="G1975" s="34">
        <v>37</v>
      </c>
      <c r="H1975" s="35" t="s">
        <v>91</v>
      </c>
      <c r="I1975" s="34">
        <v>182</v>
      </c>
      <c r="J1975" s="46">
        <f t="shared" si="60"/>
        <v>13131.141682054726</v>
      </c>
      <c r="K1975" s="36">
        <f t="shared" si="61"/>
        <v>13131.172068720194</v>
      </c>
    </row>
    <row r="1976" spans="1:11" x14ac:dyDescent="0.25">
      <c r="A1976" s="58">
        <v>4300033</v>
      </c>
      <c r="B1976" s="34">
        <v>43</v>
      </c>
      <c r="C1976" s="35" t="s">
        <v>92</v>
      </c>
      <c r="D1976" s="34">
        <v>732</v>
      </c>
      <c r="E1976" s="34">
        <v>14</v>
      </c>
      <c r="F1976" s="35" t="s">
        <v>93</v>
      </c>
      <c r="G1976" s="34">
        <v>22</v>
      </c>
      <c r="H1976" s="35" t="s">
        <v>94</v>
      </c>
      <c r="I1976" s="34">
        <v>1672</v>
      </c>
      <c r="J1976" s="46">
        <f t="shared" si="60"/>
        <v>121219.04834648312</v>
      </c>
      <c r="K1976" s="36">
        <f t="shared" si="61"/>
        <v>121219.32885847207</v>
      </c>
    </row>
    <row r="1977" spans="1:11" x14ac:dyDescent="0.25">
      <c r="A1977" s="58">
        <v>4300034</v>
      </c>
      <c r="B1977" s="34">
        <v>43</v>
      </c>
      <c r="C1977" s="35" t="s">
        <v>92</v>
      </c>
      <c r="D1977" s="34">
        <v>525</v>
      </c>
      <c r="E1977" s="34">
        <v>14</v>
      </c>
      <c r="F1977" s="35" t="s">
        <v>93</v>
      </c>
      <c r="G1977" s="34">
        <v>22</v>
      </c>
      <c r="H1977" s="35" t="s">
        <v>94</v>
      </c>
      <c r="I1977" s="34">
        <v>2721</v>
      </c>
      <c r="J1977" s="46">
        <f t="shared" si="60"/>
        <v>197315.83632701024</v>
      </c>
      <c r="K1977" s="36">
        <f t="shared" si="61"/>
        <v>197316.2929339417</v>
      </c>
    </row>
    <row r="1978" spans="1:11" x14ac:dyDescent="0.25">
      <c r="A1978" s="58">
        <v>4300035</v>
      </c>
      <c r="B1978" s="34">
        <v>43</v>
      </c>
      <c r="C1978" s="35" t="s">
        <v>92</v>
      </c>
      <c r="D1978" s="34">
        <v>525</v>
      </c>
      <c r="E1978" s="34">
        <v>14</v>
      </c>
      <c r="F1978" s="35" t="s">
        <v>93</v>
      </c>
      <c r="G1978" s="34">
        <v>37</v>
      </c>
      <c r="H1978" s="35" t="s">
        <v>91</v>
      </c>
      <c r="I1978" s="34">
        <v>4390</v>
      </c>
      <c r="J1978" s="46">
        <f t="shared" si="60"/>
        <v>318388.80023501761</v>
      </c>
      <c r="K1978" s="36">
        <f t="shared" si="61"/>
        <v>318389.53701588523</v>
      </c>
    </row>
    <row r="1979" spans="1:11" x14ac:dyDescent="0.25">
      <c r="A1979" s="58">
        <v>4300036</v>
      </c>
      <c r="B1979" s="34">
        <v>43</v>
      </c>
      <c r="C1979" s="35" t="s">
        <v>92</v>
      </c>
      <c r="D1979" s="34">
        <v>630</v>
      </c>
      <c r="E1979" s="34">
        <v>14</v>
      </c>
      <c r="F1979" s="35" t="s">
        <v>93</v>
      </c>
      <c r="G1979" s="34">
        <v>37</v>
      </c>
      <c r="H1979" s="35" t="s">
        <v>91</v>
      </c>
      <c r="I1979" s="34">
        <v>2742</v>
      </c>
      <c r="J1979" s="46">
        <f t="shared" si="60"/>
        <v>198839.22293100553</v>
      </c>
      <c r="K1979" s="36">
        <f t="shared" si="61"/>
        <v>198839.68306319322</v>
      </c>
    </row>
    <row r="1980" spans="1:11" x14ac:dyDescent="0.25">
      <c r="A1980" s="58">
        <v>4300037</v>
      </c>
      <c r="B1980" s="34">
        <v>43</v>
      </c>
      <c r="C1980" s="35" t="s">
        <v>92</v>
      </c>
      <c r="D1980" s="34">
        <v>933</v>
      </c>
      <c r="E1980" s="34">
        <v>14</v>
      </c>
      <c r="F1980" s="35" t="s">
        <v>93</v>
      </c>
      <c r="G1980" s="34">
        <v>22</v>
      </c>
      <c r="H1980" s="35" t="s">
        <v>94</v>
      </c>
      <c r="I1980" s="34">
        <v>778</v>
      </c>
      <c r="J1980" s="46">
        <f t="shared" si="60"/>
        <v>56366.304347826081</v>
      </c>
      <c r="K1980" s="36">
        <f t="shared" si="61"/>
        <v>56366.434784620942</v>
      </c>
    </row>
    <row r="1981" spans="1:11" x14ac:dyDescent="0.25">
      <c r="A1981" s="58">
        <v>4300038</v>
      </c>
      <c r="B1981" s="34">
        <v>43</v>
      </c>
      <c r="C1981" s="35" t="s">
        <v>92</v>
      </c>
      <c r="D1981" s="34">
        <v>723</v>
      </c>
      <c r="E1981" s="34">
        <v>14</v>
      </c>
      <c r="F1981" s="35" t="s">
        <v>93</v>
      </c>
      <c r="G1981" s="34">
        <v>37</v>
      </c>
      <c r="H1981" s="35" t="s">
        <v>91</v>
      </c>
      <c r="I1981" s="34">
        <v>1692</v>
      </c>
      <c r="J1981" s="46">
        <f t="shared" si="60"/>
        <v>122669.89273124054</v>
      </c>
      <c r="K1981" s="36">
        <f t="shared" si="61"/>
        <v>122670.1766006164</v>
      </c>
    </row>
    <row r="1982" spans="1:11" x14ac:dyDescent="0.25">
      <c r="A1982" s="58">
        <v>4300039</v>
      </c>
      <c r="B1982" s="34">
        <v>43</v>
      </c>
      <c r="C1982" s="35" t="s">
        <v>92</v>
      </c>
      <c r="D1982" s="34">
        <v>516</v>
      </c>
      <c r="E1982" s="34">
        <v>14</v>
      </c>
      <c r="F1982" s="35" t="s">
        <v>93</v>
      </c>
      <c r="G1982" s="34">
        <v>37</v>
      </c>
      <c r="H1982" s="35" t="s">
        <v>91</v>
      </c>
      <c r="I1982" s="34">
        <v>4833</v>
      </c>
      <c r="J1982" s="46">
        <f t="shared" si="60"/>
        <v>350525.00335739466</v>
      </c>
      <c r="K1982" s="36">
        <f t="shared" si="61"/>
        <v>350525.81450438197</v>
      </c>
    </row>
    <row r="1983" spans="1:11" x14ac:dyDescent="0.25">
      <c r="A1983" s="58">
        <v>4300040</v>
      </c>
      <c r="B1983" s="34">
        <v>43</v>
      </c>
      <c r="C1983" s="35" t="s">
        <v>92</v>
      </c>
      <c r="D1983" s="34">
        <v>597</v>
      </c>
      <c r="E1983" s="34">
        <v>14</v>
      </c>
      <c r="F1983" s="35" t="s">
        <v>93</v>
      </c>
      <c r="G1983" s="34">
        <v>37</v>
      </c>
      <c r="H1983" s="35" t="s">
        <v>91</v>
      </c>
      <c r="I1983" s="34">
        <v>4487</v>
      </c>
      <c r="J1983" s="46">
        <f t="shared" si="60"/>
        <v>325425.39550109114</v>
      </c>
      <c r="K1983" s="36">
        <f t="shared" si="61"/>
        <v>325426.1485652852</v>
      </c>
    </row>
    <row r="1984" spans="1:11" x14ac:dyDescent="0.25">
      <c r="A1984" s="58">
        <v>4300041</v>
      </c>
      <c r="B1984" s="34">
        <v>43</v>
      </c>
      <c r="C1984" s="35" t="s">
        <v>92</v>
      </c>
      <c r="D1984" s="34">
        <v>702</v>
      </c>
      <c r="E1984" s="34">
        <v>14</v>
      </c>
      <c r="F1984" s="35" t="s">
        <v>93</v>
      </c>
      <c r="G1984" s="34">
        <v>37</v>
      </c>
      <c r="H1984" s="35" t="s">
        <v>91</v>
      </c>
      <c r="I1984" s="34">
        <v>4974</v>
      </c>
      <c r="J1984" s="46">
        <f t="shared" si="60"/>
        <v>360753.45626993448</v>
      </c>
      <c r="K1984" s="36">
        <f t="shared" si="61"/>
        <v>360754.29108649935</v>
      </c>
    </row>
    <row r="1985" spans="1:11" x14ac:dyDescent="0.25">
      <c r="A1985" s="58">
        <v>4300042</v>
      </c>
      <c r="B1985" s="34">
        <v>43</v>
      </c>
      <c r="C1985" s="35" t="s">
        <v>92</v>
      </c>
      <c r="D1985" s="34">
        <v>675</v>
      </c>
      <c r="E1985" s="34">
        <v>14</v>
      </c>
      <c r="F1985" s="35" t="s">
        <v>93</v>
      </c>
      <c r="G1985" s="34">
        <v>37</v>
      </c>
      <c r="H1985" s="35" t="s">
        <v>91</v>
      </c>
      <c r="I1985" s="34">
        <v>4539</v>
      </c>
      <c r="J1985" s="46">
        <f t="shared" si="60"/>
        <v>329197.59090146044</v>
      </c>
      <c r="K1985" s="36">
        <f t="shared" si="61"/>
        <v>329198.35269486043</v>
      </c>
    </row>
    <row r="1986" spans="1:11" x14ac:dyDescent="0.25">
      <c r="A1986" s="58">
        <v>4300043</v>
      </c>
      <c r="B1986" s="34">
        <v>43</v>
      </c>
      <c r="C1986" s="35" t="s">
        <v>92</v>
      </c>
      <c r="D1986" s="34">
        <v>597</v>
      </c>
      <c r="E1986" s="34">
        <v>14</v>
      </c>
      <c r="F1986" s="35" t="s">
        <v>93</v>
      </c>
      <c r="G1986" s="34">
        <v>37</v>
      </c>
      <c r="H1986" s="35" t="s">
        <v>91</v>
      </c>
      <c r="I1986" s="34">
        <v>4843</v>
      </c>
      <c r="J1986" s="46">
        <f t="shared" si="60"/>
        <v>351250.42554977338</v>
      </c>
      <c r="K1986" s="36">
        <f t="shared" si="61"/>
        <v>351251.23837545415</v>
      </c>
    </row>
    <row r="1987" spans="1:11" x14ac:dyDescent="0.25">
      <c r="A1987" s="58">
        <v>4300044</v>
      </c>
      <c r="B1987" s="34">
        <v>43</v>
      </c>
      <c r="C1987" s="35" t="s">
        <v>92</v>
      </c>
      <c r="D1987" s="34">
        <v>711</v>
      </c>
      <c r="E1987" s="34">
        <v>14</v>
      </c>
      <c r="F1987" s="35" t="s">
        <v>93</v>
      </c>
      <c r="G1987" s="34">
        <v>37</v>
      </c>
      <c r="H1987" s="35" t="s">
        <v>91</v>
      </c>
      <c r="I1987" s="34">
        <v>4602</v>
      </c>
      <c r="J1987" s="46">
        <f t="shared" ref="J1987:J2050" si="62">(1+(I1987-1)*((432135-1)/(5958-1)))</f>
        <v>333767.75071344635</v>
      </c>
      <c r="K1987" s="36">
        <f t="shared" ref="K1987:K2050" si="63">J1987+(J1987/432135)</f>
        <v>333768.52308261505</v>
      </c>
    </row>
    <row r="1988" spans="1:11" x14ac:dyDescent="0.25">
      <c r="A1988" s="58">
        <v>4300045</v>
      </c>
      <c r="B1988" s="34">
        <v>43</v>
      </c>
      <c r="C1988" s="35" t="s">
        <v>92</v>
      </c>
      <c r="D1988" s="34">
        <v>870</v>
      </c>
      <c r="E1988" s="34">
        <v>14</v>
      </c>
      <c r="F1988" s="35" t="s">
        <v>93</v>
      </c>
      <c r="G1988" s="34">
        <v>37</v>
      </c>
      <c r="H1988" s="35" t="s">
        <v>91</v>
      </c>
      <c r="I1988" s="34">
        <v>4584</v>
      </c>
      <c r="J1988" s="46">
        <f t="shared" si="62"/>
        <v>332461.99076716468</v>
      </c>
      <c r="K1988" s="36">
        <f t="shared" si="63"/>
        <v>332462.76011468517</v>
      </c>
    </row>
    <row r="1989" spans="1:11" x14ac:dyDescent="0.25">
      <c r="A1989" s="58">
        <v>4300046</v>
      </c>
      <c r="B1989" s="34">
        <v>43</v>
      </c>
      <c r="C1989" s="35" t="s">
        <v>92</v>
      </c>
      <c r="D1989" s="34">
        <v>516</v>
      </c>
      <c r="E1989" s="34">
        <v>14</v>
      </c>
      <c r="F1989" s="35" t="s">
        <v>93</v>
      </c>
      <c r="G1989" s="34">
        <v>37</v>
      </c>
      <c r="H1989" s="35" t="s">
        <v>91</v>
      </c>
      <c r="I1989" s="34">
        <v>5011</v>
      </c>
      <c r="J1989" s="46">
        <f t="shared" si="62"/>
        <v>363437.51838173578</v>
      </c>
      <c r="K1989" s="36">
        <f t="shared" si="63"/>
        <v>363438.35940946644</v>
      </c>
    </row>
    <row r="1990" spans="1:11" x14ac:dyDescent="0.25">
      <c r="A1990" s="58">
        <v>4300047</v>
      </c>
      <c r="B1990" s="34">
        <v>43</v>
      </c>
      <c r="C1990" s="35" t="s">
        <v>92</v>
      </c>
      <c r="D1990" s="34">
        <v>597</v>
      </c>
      <c r="E1990" s="34">
        <v>14</v>
      </c>
      <c r="F1990" s="35" t="s">
        <v>93</v>
      </c>
      <c r="G1990" s="34">
        <v>37</v>
      </c>
      <c r="H1990" s="35" t="s">
        <v>91</v>
      </c>
      <c r="I1990" s="34">
        <v>4600</v>
      </c>
      <c r="J1990" s="46">
        <f t="shared" si="62"/>
        <v>333622.66627497063</v>
      </c>
      <c r="K1990" s="36">
        <f t="shared" si="63"/>
        <v>333623.43830840063</v>
      </c>
    </row>
    <row r="1991" spans="1:11" x14ac:dyDescent="0.25">
      <c r="A1991" s="58">
        <v>4300048</v>
      </c>
      <c r="B1991" s="34">
        <v>43</v>
      </c>
      <c r="C1991" s="35" t="s">
        <v>92</v>
      </c>
      <c r="D1991" s="34">
        <v>765</v>
      </c>
      <c r="E1991" s="34">
        <v>14</v>
      </c>
      <c r="F1991" s="35" t="s">
        <v>93</v>
      </c>
      <c r="G1991" s="34">
        <v>37</v>
      </c>
      <c r="H1991" s="35" t="s">
        <v>91</v>
      </c>
      <c r="I1991" s="34">
        <v>4495</v>
      </c>
      <c r="J1991" s="46">
        <f t="shared" si="62"/>
        <v>326005.73325499409</v>
      </c>
      <c r="K1991" s="36">
        <f t="shared" si="63"/>
        <v>326006.4876621429</v>
      </c>
    </row>
    <row r="1992" spans="1:11" x14ac:dyDescent="0.25">
      <c r="A1992" s="58">
        <v>4300049</v>
      </c>
      <c r="B1992" s="34">
        <v>43</v>
      </c>
      <c r="C1992" s="35" t="s">
        <v>92</v>
      </c>
      <c r="D1992" s="34">
        <v>504</v>
      </c>
      <c r="E1992" s="34">
        <v>14</v>
      </c>
      <c r="F1992" s="35" t="s">
        <v>93</v>
      </c>
      <c r="G1992" s="34">
        <v>37</v>
      </c>
      <c r="H1992" s="35" t="s">
        <v>91</v>
      </c>
      <c r="I1992" s="34">
        <v>4552</v>
      </c>
      <c r="J1992" s="46">
        <f t="shared" si="62"/>
        <v>330140.63975155278</v>
      </c>
      <c r="K1992" s="36">
        <f t="shared" si="63"/>
        <v>330141.40372725425</v>
      </c>
    </row>
    <row r="1993" spans="1:11" x14ac:dyDescent="0.25">
      <c r="A1993" s="58">
        <v>4300050</v>
      </c>
      <c r="B1993" s="34">
        <v>43</v>
      </c>
      <c r="C1993" s="35" t="s">
        <v>92</v>
      </c>
      <c r="D1993" s="34">
        <v>585</v>
      </c>
      <c r="E1993" s="34">
        <v>14</v>
      </c>
      <c r="F1993" s="35" t="s">
        <v>93</v>
      </c>
      <c r="G1993" s="34">
        <v>37</v>
      </c>
      <c r="H1993" s="35" t="s">
        <v>91</v>
      </c>
      <c r="I1993" s="34">
        <v>4117</v>
      </c>
      <c r="J1993" s="46">
        <f t="shared" si="62"/>
        <v>298584.77438307874</v>
      </c>
      <c r="K1993" s="36">
        <f t="shared" si="63"/>
        <v>298585.46533561527</v>
      </c>
    </row>
    <row r="1994" spans="1:11" x14ac:dyDescent="0.25">
      <c r="A1994" s="58">
        <v>4300051</v>
      </c>
      <c r="B1994" s="34">
        <v>43</v>
      </c>
      <c r="C1994" s="35" t="s">
        <v>92</v>
      </c>
      <c r="D1994" s="34">
        <v>870</v>
      </c>
      <c r="E1994" s="34">
        <v>14</v>
      </c>
      <c r="F1994" s="35" t="s">
        <v>93</v>
      </c>
      <c r="G1994" s="34">
        <v>37</v>
      </c>
      <c r="H1994" s="35" t="s">
        <v>91</v>
      </c>
      <c r="I1994" s="34">
        <v>4130</v>
      </c>
      <c r="J1994" s="46">
        <f t="shared" si="62"/>
        <v>299527.82323317102</v>
      </c>
      <c r="K1994" s="36">
        <f t="shared" si="63"/>
        <v>299528.51636800903</v>
      </c>
    </row>
    <row r="1995" spans="1:11" x14ac:dyDescent="0.25">
      <c r="A1995" s="58">
        <v>4300052</v>
      </c>
      <c r="B1995" s="34">
        <v>43</v>
      </c>
      <c r="C1995" s="35" t="s">
        <v>92</v>
      </c>
      <c r="D1995" s="34">
        <v>615</v>
      </c>
      <c r="E1995" s="34">
        <v>14</v>
      </c>
      <c r="F1995" s="35" t="s">
        <v>93</v>
      </c>
      <c r="G1995" s="34">
        <v>37</v>
      </c>
      <c r="H1995" s="35" t="s">
        <v>91</v>
      </c>
      <c r="I1995" s="34">
        <v>4228</v>
      </c>
      <c r="J1995" s="46">
        <f t="shared" si="62"/>
        <v>306636.96071848244</v>
      </c>
      <c r="K1995" s="36">
        <f t="shared" si="63"/>
        <v>306637.67030451627</v>
      </c>
    </row>
    <row r="1996" spans="1:11" x14ac:dyDescent="0.25">
      <c r="A1996" s="58">
        <v>4300053</v>
      </c>
      <c r="B1996" s="34">
        <v>43</v>
      </c>
      <c r="C1996" s="35" t="s">
        <v>92</v>
      </c>
      <c r="D1996" s="34">
        <v>519</v>
      </c>
      <c r="E1996" s="34">
        <v>14</v>
      </c>
      <c r="F1996" s="35" t="s">
        <v>93</v>
      </c>
      <c r="G1996" s="34">
        <v>37</v>
      </c>
      <c r="H1996" s="35" t="s">
        <v>91</v>
      </c>
      <c r="I1996" s="34">
        <v>4958</v>
      </c>
      <c r="J1996" s="46">
        <f t="shared" si="62"/>
        <v>359592.78076212859</v>
      </c>
      <c r="K1996" s="36">
        <f t="shared" si="63"/>
        <v>359593.61289278395</v>
      </c>
    </row>
    <row r="1997" spans="1:11" x14ac:dyDescent="0.25">
      <c r="A1997" s="58">
        <v>4300054</v>
      </c>
      <c r="B1997" s="34">
        <v>43</v>
      </c>
      <c r="C1997" s="35" t="s">
        <v>92</v>
      </c>
      <c r="D1997" s="34">
        <v>672</v>
      </c>
      <c r="E1997" s="34">
        <v>14</v>
      </c>
      <c r="F1997" s="35" t="s">
        <v>93</v>
      </c>
      <c r="G1997" s="34">
        <v>37</v>
      </c>
      <c r="H1997" s="35" t="s">
        <v>91</v>
      </c>
      <c r="I1997" s="34">
        <v>4239</v>
      </c>
      <c r="J1997" s="46">
        <f t="shared" si="62"/>
        <v>307434.925130099</v>
      </c>
      <c r="K1997" s="36">
        <f t="shared" si="63"/>
        <v>307435.63656269561</v>
      </c>
    </row>
    <row r="1998" spans="1:11" x14ac:dyDescent="0.25">
      <c r="A1998" s="58">
        <v>4300055</v>
      </c>
      <c r="B1998" s="34">
        <v>43</v>
      </c>
      <c r="C1998" s="35" t="s">
        <v>92</v>
      </c>
      <c r="D1998" s="34">
        <v>642</v>
      </c>
      <c r="E1998" s="34">
        <v>14</v>
      </c>
      <c r="F1998" s="35" t="s">
        <v>93</v>
      </c>
      <c r="G1998" s="34">
        <v>37</v>
      </c>
      <c r="H1998" s="35" t="s">
        <v>91</v>
      </c>
      <c r="I1998" s="34">
        <v>4517</v>
      </c>
      <c r="J1998" s="46">
        <f t="shared" si="62"/>
        <v>327601.66207822727</v>
      </c>
      <c r="K1998" s="36">
        <f t="shared" si="63"/>
        <v>327602.42017850169</v>
      </c>
    </row>
    <row r="1999" spans="1:11" x14ac:dyDescent="0.25">
      <c r="A1999" s="58">
        <v>4300056</v>
      </c>
      <c r="B1999" s="34">
        <v>43</v>
      </c>
      <c r="C1999" s="35" t="s">
        <v>92</v>
      </c>
      <c r="D1999" s="34">
        <v>720</v>
      </c>
      <c r="E1999" s="34">
        <v>14</v>
      </c>
      <c r="F1999" s="35" t="s">
        <v>93</v>
      </c>
      <c r="G1999" s="34">
        <v>37</v>
      </c>
      <c r="H1999" s="35" t="s">
        <v>91</v>
      </c>
      <c r="I1999" s="34">
        <v>4451</v>
      </c>
      <c r="J1999" s="46">
        <f t="shared" si="62"/>
        <v>322813.87560852774</v>
      </c>
      <c r="K1999" s="36">
        <f t="shared" si="63"/>
        <v>322814.62262942537</v>
      </c>
    </row>
    <row r="2000" spans="1:11" x14ac:dyDescent="0.25">
      <c r="A2000" s="58">
        <v>4300057</v>
      </c>
      <c r="B2000" s="34">
        <v>43</v>
      </c>
      <c r="C2000" s="35" t="s">
        <v>92</v>
      </c>
      <c r="D2000" s="34">
        <v>879</v>
      </c>
      <c r="E2000" s="34">
        <v>14</v>
      </c>
      <c r="F2000" s="35" t="s">
        <v>93</v>
      </c>
      <c r="G2000" s="34">
        <v>37</v>
      </c>
      <c r="H2000" s="35" t="s">
        <v>91</v>
      </c>
      <c r="I2000" s="34">
        <v>4470</v>
      </c>
      <c r="J2000" s="46">
        <f t="shared" si="62"/>
        <v>324192.1777740473</v>
      </c>
      <c r="K2000" s="36">
        <f t="shared" si="63"/>
        <v>324192.92798446253</v>
      </c>
    </row>
    <row r="2001" spans="1:11" x14ac:dyDescent="0.25">
      <c r="A2001" s="58">
        <v>4300058</v>
      </c>
      <c r="B2001" s="34">
        <v>43</v>
      </c>
      <c r="C2001" s="35" t="s">
        <v>92</v>
      </c>
      <c r="D2001" s="34">
        <v>582</v>
      </c>
      <c r="E2001" s="34">
        <v>14</v>
      </c>
      <c r="F2001" s="35" t="s">
        <v>93</v>
      </c>
      <c r="G2001" s="34">
        <v>37</v>
      </c>
      <c r="H2001" s="35" t="s">
        <v>91</v>
      </c>
      <c r="I2001" s="34">
        <v>4692</v>
      </c>
      <c r="J2001" s="46">
        <f t="shared" si="62"/>
        <v>340296.55044485477</v>
      </c>
      <c r="K2001" s="36">
        <f t="shared" si="63"/>
        <v>340297.33792226447</v>
      </c>
    </row>
    <row r="2002" spans="1:11" x14ac:dyDescent="0.25">
      <c r="A2002" s="58">
        <v>4300059</v>
      </c>
      <c r="B2002" s="34">
        <v>43</v>
      </c>
      <c r="C2002" s="35" t="s">
        <v>92</v>
      </c>
      <c r="D2002" s="34">
        <v>651</v>
      </c>
      <c r="E2002" s="34">
        <v>14</v>
      </c>
      <c r="F2002" s="35" t="s">
        <v>93</v>
      </c>
      <c r="G2002" s="34">
        <v>37</v>
      </c>
      <c r="H2002" s="35" t="s">
        <v>91</v>
      </c>
      <c r="I2002" s="34">
        <v>5446</v>
      </c>
      <c r="J2002" s="46">
        <f t="shared" si="62"/>
        <v>394993.38375020982</v>
      </c>
      <c r="K2002" s="36">
        <f t="shared" si="63"/>
        <v>394994.29780110536</v>
      </c>
    </row>
    <row r="2003" spans="1:11" x14ac:dyDescent="0.25">
      <c r="A2003" s="58">
        <v>4300060</v>
      </c>
      <c r="B2003" s="34">
        <v>43</v>
      </c>
      <c r="C2003" s="35" t="s">
        <v>92</v>
      </c>
      <c r="D2003" s="34">
        <v>804</v>
      </c>
      <c r="E2003" s="34">
        <v>12</v>
      </c>
      <c r="F2003" s="35" t="s">
        <v>86</v>
      </c>
      <c r="G2003" s="34">
        <v>37</v>
      </c>
      <c r="H2003" s="35" t="s">
        <v>91</v>
      </c>
      <c r="I2003" s="34">
        <v>5167</v>
      </c>
      <c r="J2003" s="46">
        <f t="shared" si="62"/>
        <v>374754.10458284366</v>
      </c>
      <c r="K2003" s="36">
        <f t="shared" si="63"/>
        <v>374754.97179819207</v>
      </c>
    </row>
    <row r="2004" spans="1:11" x14ac:dyDescent="0.25">
      <c r="A2004" s="58">
        <v>4300061</v>
      </c>
      <c r="B2004" s="34">
        <v>43</v>
      </c>
      <c r="C2004" s="35" t="s">
        <v>92</v>
      </c>
      <c r="D2004" s="34">
        <v>870</v>
      </c>
      <c r="E2004" s="34">
        <v>12</v>
      </c>
      <c r="F2004" s="35" t="s">
        <v>86</v>
      </c>
      <c r="G2004" s="34">
        <v>37</v>
      </c>
      <c r="H2004" s="35" t="s">
        <v>91</v>
      </c>
      <c r="I2004" s="34">
        <v>5213</v>
      </c>
      <c r="J2004" s="46">
        <f t="shared" si="62"/>
        <v>378091.04666778579</v>
      </c>
      <c r="K2004" s="36">
        <f t="shared" si="63"/>
        <v>378091.92160512402</v>
      </c>
    </row>
    <row r="2005" spans="1:11" x14ac:dyDescent="0.25">
      <c r="A2005" s="58">
        <v>4300062</v>
      </c>
      <c r="B2005" s="34">
        <v>43</v>
      </c>
      <c r="C2005" s="35" t="s">
        <v>92</v>
      </c>
      <c r="D2005" s="34">
        <v>756</v>
      </c>
      <c r="E2005" s="34">
        <v>12</v>
      </c>
      <c r="F2005" s="35" t="s">
        <v>86</v>
      </c>
      <c r="G2005" s="34">
        <v>37</v>
      </c>
      <c r="H2005" s="35" t="s">
        <v>91</v>
      </c>
      <c r="I2005" s="34">
        <v>5248</v>
      </c>
      <c r="J2005" s="46">
        <f t="shared" si="62"/>
        <v>380630.02434111125</v>
      </c>
      <c r="K2005" s="36">
        <f t="shared" si="63"/>
        <v>380630.90515387658</v>
      </c>
    </row>
    <row r="2006" spans="1:11" x14ac:dyDescent="0.25">
      <c r="A2006" s="58">
        <v>4300063</v>
      </c>
      <c r="B2006" s="34">
        <v>43</v>
      </c>
      <c r="C2006" s="35" t="s">
        <v>92</v>
      </c>
      <c r="D2006" s="34">
        <v>588</v>
      </c>
      <c r="E2006" s="34">
        <v>12</v>
      </c>
      <c r="F2006" s="35" t="s">
        <v>86</v>
      </c>
      <c r="G2006" s="34">
        <v>37</v>
      </c>
      <c r="H2006" s="35" t="s">
        <v>91</v>
      </c>
      <c r="I2006" s="34">
        <v>4784</v>
      </c>
      <c r="J2006" s="46">
        <f t="shared" si="62"/>
        <v>346970.43461473892</v>
      </c>
      <c r="K2006" s="36">
        <f t="shared" si="63"/>
        <v>346971.23753612832</v>
      </c>
    </row>
    <row r="2007" spans="1:11" x14ac:dyDescent="0.25">
      <c r="A2007" s="58">
        <v>4300064</v>
      </c>
      <c r="B2007" s="34">
        <v>43</v>
      </c>
      <c r="C2007" s="35" t="s">
        <v>92</v>
      </c>
      <c r="D2007" s="34">
        <v>693</v>
      </c>
      <c r="E2007" s="34">
        <v>12</v>
      </c>
      <c r="F2007" s="35" t="s">
        <v>86</v>
      </c>
      <c r="G2007" s="34">
        <v>37</v>
      </c>
      <c r="H2007" s="35" t="s">
        <v>91</v>
      </c>
      <c r="I2007" s="34">
        <v>4976</v>
      </c>
      <c r="J2007" s="46">
        <f t="shared" si="62"/>
        <v>360898.54070841026</v>
      </c>
      <c r="K2007" s="36">
        <f t="shared" si="63"/>
        <v>360899.37586071383</v>
      </c>
    </row>
    <row r="2008" spans="1:11" x14ac:dyDescent="0.25">
      <c r="A2008" s="58">
        <v>4300065</v>
      </c>
      <c r="B2008" s="34">
        <v>43</v>
      </c>
      <c r="C2008" s="35" t="s">
        <v>92</v>
      </c>
      <c r="D2008" s="34">
        <v>543</v>
      </c>
      <c r="E2008" s="34">
        <v>12</v>
      </c>
      <c r="F2008" s="35" t="s">
        <v>86</v>
      </c>
      <c r="G2008" s="34">
        <v>37</v>
      </c>
      <c r="H2008" s="35" t="s">
        <v>91</v>
      </c>
      <c r="I2008" s="34">
        <v>4952</v>
      </c>
      <c r="J2008" s="46">
        <f t="shared" si="62"/>
        <v>359157.52744670137</v>
      </c>
      <c r="K2008" s="36">
        <f t="shared" si="63"/>
        <v>359158.35857014067</v>
      </c>
    </row>
    <row r="2009" spans="1:11" x14ac:dyDescent="0.25">
      <c r="A2009" s="58">
        <v>4300066</v>
      </c>
      <c r="B2009" s="34">
        <v>43</v>
      </c>
      <c r="C2009" s="35" t="s">
        <v>92</v>
      </c>
      <c r="D2009" s="34">
        <v>717</v>
      </c>
      <c r="E2009" s="34">
        <v>12</v>
      </c>
      <c r="F2009" s="35" t="s">
        <v>86</v>
      </c>
      <c r="G2009" s="34">
        <v>37</v>
      </c>
      <c r="H2009" s="35" t="s">
        <v>91</v>
      </c>
      <c r="I2009" s="34">
        <v>4518</v>
      </c>
      <c r="J2009" s="46">
        <f t="shared" si="62"/>
        <v>327674.20429746516</v>
      </c>
      <c r="K2009" s="36">
        <f t="shared" si="63"/>
        <v>327674.9625656089</v>
      </c>
    </row>
    <row r="2010" spans="1:11" x14ac:dyDescent="0.25">
      <c r="A2010" s="58">
        <v>4300067</v>
      </c>
      <c r="B2010" s="34">
        <v>43</v>
      </c>
      <c r="C2010" s="35" t="s">
        <v>92</v>
      </c>
      <c r="D2010" s="34">
        <v>645</v>
      </c>
      <c r="E2010" s="34">
        <v>12</v>
      </c>
      <c r="F2010" s="35" t="s">
        <v>86</v>
      </c>
      <c r="G2010" s="34">
        <v>37</v>
      </c>
      <c r="H2010" s="35" t="s">
        <v>91</v>
      </c>
      <c r="I2010" s="34">
        <v>4277</v>
      </c>
      <c r="J2010" s="46">
        <f t="shared" si="62"/>
        <v>310191.52946113813</v>
      </c>
      <c r="K2010" s="36">
        <f t="shared" si="63"/>
        <v>310192.2472727698</v>
      </c>
    </row>
    <row r="2011" spans="1:11" x14ac:dyDescent="0.25">
      <c r="A2011" s="58">
        <v>4300068</v>
      </c>
      <c r="B2011" s="34">
        <v>43</v>
      </c>
      <c r="C2011" s="35" t="s">
        <v>92</v>
      </c>
      <c r="D2011" s="34">
        <v>597</v>
      </c>
      <c r="E2011" s="34">
        <v>12</v>
      </c>
      <c r="F2011" s="35" t="s">
        <v>86</v>
      </c>
      <c r="G2011" s="34">
        <v>37</v>
      </c>
      <c r="H2011" s="35" t="s">
        <v>91</v>
      </c>
      <c r="I2011" s="34">
        <v>4069</v>
      </c>
      <c r="J2011" s="46">
        <f t="shared" si="62"/>
        <v>295102.74785966089</v>
      </c>
      <c r="K2011" s="36">
        <f t="shared" si="63"/>
        <v>295103.43075446889</v>
      </c>
    </row>
    <row r="2012" spans="1:11" x14ac:dyDescent="0.25">
      <c r="A2012" s="58">
        <v>4300069</v>
      </c>
      <c r="B2012" s="34">
        <v>43</v>
      </c>
      <c r="C2012" s="35" t="s">
        <v>92</v>
      </c>
      <c r="D2012" s="34">
        <v>549</v>
      </c>
      <c r="E2012" s="34">
        <v>12</v>
      </c>
      <c r="F2012" s="35" t="s">
        <v>86</v>
      </c>
      <c r="G2012" s="34">
        <v>37</v>
      </c>
      <c r="H2012" s="35" t="s">
        <v>91</v>
      </c>
      <c r="I2012" s="34">
        <v>4237</v>
      </c>
      <c r="J2012" s="46">
        <f t="shared" si="62"/>
        <v>307289.84069162328</v>
      </c>
      <c r="K2012" s="36">
        <f t="shared" si="63"/>
        <v>307290.55178848119</v>
      </c>
    </row>
    <row r="2013" spans="1:11" x14ac:dyDescent="0.25">
      <c r="A2013" s="58">
        <v>4300070</v>
      </c>
      <c r="B2013" s="34">
        <v>43</v>
      </c>
      <c r="C2013" s="35" t="s">
        <v>92</v>
      </c>
      <c r="D2013" s="34">
        <v>504</v>
      </c>
      <c r="E2013" s="34">
        <v>12</v>
      </c>
      <c r="F2013" s="35" t="s">
        <v>86</v>
      </c>
      <c r="G2013" s="34">
        <v>37</v>
      </c>
      <c r="H2013" s="35" t="s">
        <v>91</v>
      </c>
      <c r="I2013" s="34">
        <v>4521</v>
      </c>
      <c r="J2013" s="46">
        <f t="shared" si="62"/>
        <v>327891.83095517877</v>
      </c>
      <c r="K2013" s="36">
        <f t="shared" si="63"/>
        <v>327892.58972693054</v>
      </c>
    </row>
    <row r="2014" spans="1:11" x14ac:dyDescent="0.25">
      <c r="A2014" s="58">
        <v>4300071</v>
      </c>
      <c r="B2014" s="34">
        <v>43</v>
      </c>
      <c r="C2014" s="35" t="s">
        <v>92</v>
      </c>
      <c r="D2014" s="34">
        <v>789</v>
      </c>
      <c r="E2014" s="34">
        <v>12</v>
      </c>
      <c r="F2014" s="35" t="s">
        <v>86</v>
      </c>
      <c r="G2014" s="34">
        <v>37</v>
      </c>
      <c r="H2014" s="35" t="s">
        <v>91</v>
      </c>
      <c r="I2014" s="34">
        <v>5317</v>
      </c>
      <c r="J2014" s="46">
        <f t="shared" si="62"/>
        <v>385635.43746852438</v>
      </c>
      <c r="K2014" s="36">
        <f t="shared" si="63"/>
        <v>385636.32986427448</v>
      </c>
    </row>
    <row r="2015" spans="1:11" x14ac:dyDescent="0.25">
      <c r="A2015" s="58">
        <v>4400001</v>
      </c>
      <c r="B2015" s="34">
        <v>44</v>
      </c>
      <c r="C2015" s="35" t="s">
        <v>95</v>
      </c>
      <c r="D2015" s="34">
        <v>651</v>
      </c>
      <c r="E2015" s="34">
        <v>14</v>
      </c>
      <c r="F2015" s="35" t="s">
        <v>93</v>
      </c>
      <c r="G2015" s="34">
        <v>22</v>
      </c>
      <c r="H2015" s="35" t="s">
        <v>94</v>
      </c>
      <c r="I2015" s="34">
        <v>3512</v>
      </c>
      <c r="J2015" s="46">
        <f t="shared" si="62"/>
        <v>254696.73174416652</v>
      </c>
      <c r="K2015" s="36">
        <f t="shared" si="63"/>
        <v>254697.32113574957</v>
      </c>
    </row>
    <row r="2016" spans="1:11" x14ac:dyDescent="0.25">
      <c r="A2016" s="58">
        <v>4400002</v>
      </c>
      <c r="B2016" s="34">
        <v>44</v>
      </c>
      <c r="C2016" s="35" t="s">
        <v>95</v>
      </c>
      <c r="D2016" s="34">
        <v>723</v>
      </c>
      <c r="E2016" s="34">
        <v>14</v>
      </c>
      <c r="F2016" s="35" t="s">
        <v>93</v>
      </c>
      <c r="G2016" s="34">
        <v>22</v>
      </c>
      <c r="H2016" s="35" t="s">
        <v>94</v>
      </c>
      <c r="I2016" s="34">
        <v>1830</v>
      </c>
      <c r="J2016" s="46">
        <f t="shared" si="62"/>
        <v>132680.71898606681</v>
      </c>
      <c r="K2016" s="36">
        <f t="shared" si="63"/>
        <v>132681.02602141222</v>
      </c>
    </row>
    <row r="2017" spans="1:11" x14ac:dyDescent="0.25">
      <c r="A2017" s="58">
        <v>4400003</v>
      </c>
      <c r="B2017" s="34">
        <v>44</v>
      </c>
      <c r="C2017" s="35" t="s">
        <v>95</v>
      </c>
      <c r="D2017" s="34">
        <v>714</v>
      </c>
      <c r="E2017" s="34">
        <v>14</v>
      </c>
      <c r="F2017" s="35" t="s">
        <v>93</v>
      </c>
      <c r="G2017" s="34">
        <v>22</v>
      </c>
      <c r="H2017" s="35" t="s">
        <v>94</v>
      </c>
      <c r="I2017" s="34">
        <v>1490</v>
      </c>
      <c r="J2017" s="46">
        <f t="shared" si="62"/>
        <v>108016.36444519053</v>
      </c>
      <c r="K2017" s="36">
        <f t="shared" si="63"/>
        <v>108016.61440495876</v>
      </c>
    </row>
    <row r="2018" spans="1:11" x14ac:dyDescent="0.25">
      <c r="A2018" s="58">
        <v>4400004</v>
      </c>
      <c r="B2018" s="34">
        <v>44</v>
      </c>
      <c r="C2018" s="35" t="s">
        <v>95</v>
      </c>
      <c r="D2018" s="34">
        <v>672</v>
      </c>
      <c r="E2018" s="34">
        <v>14</v>
      </c>
      <c r="F2018" s="35" t="s">
        <v>93</v>
      </c>
      <c r="G2018" s="34">
        <v>22</v>
      </c>
      <c r="H2018" s="35" t="s">
        <v>94</v>
      </c>
      <c r="I2018" s="34">
        <v>2481</v>
      </c>
      <c r="J2018" s="46">
        <f t="shared" si="62"/>
        <v>179905.7037099211</v>
      </c>
      <c r="K2018" s="36">
        <f t="shared" si="63"/>
        <v>179906.12002820984</v>
      </c>
    </row>
    <row r="2019" spans="1:11" x14ac:dyDescent="0.25">
      <c r="A2019" s="58">
        <v>4400005</v>
      </c>
      <c r="B2019" s="34">
        <v>44</v>
      </c>
      <c r="C2019" s="35" t="s">
        <v>95</v>
      </c>
      <c r="D2019" s="34">
        <v>666</v>
      </c>
      <c r="E2019" s="34">
        <v>14</v>
      </c>
      <c r="F2019" s="35" t="s">
        <v>93</v>
      </c>
      <c r="G2019" s="34">
        <v>22</v>
      </c>
      <c r="H2019" s="35" t="s">
        <v>94</v>
      </c>
      <c r="I2019" s="34">
        <v>2302</v>
      </c>
      <c r="J2019" s="46">
        <f t="shared" si="62"/>
        <v>166920.64646634212</v>
      </c>
      <c r="K2019" s="36">
        <f t="shared" si="63"/>
        <v>166921.03273601818</v>
      </c>
    </row>
    <row r="2020" spans="1:11" x14ac:dyDescent="0.25">
      <c r="A2020" s="58">
        <v>4400006</v>
      </c>
      <c r="B2020" s="34">
        <v>44</v>
      </c>
      <c r="C2020" s="35" t="s">
        <v>95</v>
      </c>
      <c r="D2020" s="34">
        <v>501</v>
      </c>
      <c r="E2020" s="34">
        <v>14</v>
      </c>
      <c r="F2020" s="35" t="s">
        <v>93</v>
      </c>
      <c r="G2020" s="34">
        <v>22</v>
      </c>
      <c r="H2020" s="35" t="s">
        <v>94</v>
      </c>
      <c r="I2020" s="34">
        <v>1880</v>
      </c>
      <c r="J2020" s="46">
        <f t="shared" si="62"/>
        <v>136307.82994796039</v>
      </c>
      <c r="K2020" s="36">
        <f t="shared" si="63"/>
        <v>136308.14537677303</v>
      </c>
    </row>
    <row r="2021" spans="1:11" x14ac:dyDescent="0.25">
      <c r="A2021" s="58">
        <v>4400007</v>
      </c>
      <c r="B2021" s="34">
        <v>44</v>
      </c>
      <c r="C2021" s="35" t="s">
        <v>95</v>
      </c>
      <c r="D2021" s="34">
        <v>834</v>
      </c>
      <c r="E2021" s="34">
        <v>14</v>
      </c>
      <c r="F2021" s="35" t="s">
        <v>93</v>
      </c>
      <c r="G2021" s="34">
        <v>22</v>
      </c>
      <c r="H2021" s="35" t="s">
        <v>94</v>
      </c>
      <c r="I2021" s="34">
        <v>2874</v>
      </c>
      <c r="J2021" s="46">
        <f t="shared" si="62"/>
        <v>208414.79587040454</v>
      </c>
      <c r="K2021" s="36">
        <f t="shared" si="63"/>
        <v>208415.27816134572</v>
      </c>
    </row>
    <row r="2022" spans="1:11" x14ac:dyDescent="0.25">
      <c r="A2022" s="58">
        <v>4400008</v>
      </c>
      <c r="B2022" s="34">
        <v>44</v>
      </c>
      <c r="C2022" s="35" t="s">
        <v>95</v>
      </c>
      <c r="D2022" s="34">
        <v>579</v>
      </c>
      <c r="E2022" s="34">
        <v>14</v>
      </c>
      <c r="F2022" s="35" t="s">
        <v>93</v>
      </c>
      <c r="G2022" s="34">
        <v>22</v>
      </c>
      <c r="H2022" s="35" t="s">
        <v>94</v>
      </c>
      <c r="I2022" s="34">
        <v>3468</v>
      </c>
      <c r="J2022" s="46">
        <f t="shared" si="62"/>
        <v>251504.87409770017</v>
      </c>
      <c r="K2022" s="36">
        <f t="shared" si="63"/>
        <v>251505.45610303208</v>
      </c>
    </row>
    <row r="2023" spans="1:11" x14ac:dyDescent="0.25">
      <c r="A2023" s="58">
        <v>4400009</v>
      </c>
      <c r="B2023" s="34">
        <v>44</v>
      </c>
      <c r="C2023" s="35" t="s">
        <v>95</v>
      </c>
      <c r="D2023" s="34">
        <v>861</v>
      </c>
      <c r="E2023" s="34">
        <v>14</v>
      </c>
      <c r="F2023" s="35" t="s">
        <v>93</v>
      </c>
      <c r="G2023" s="34">
        <v>22</v>
      </c>
      <c r="H2023" s="35" t="s">
        <v>94</v>
      </c>
      <c r="I2023" s="34">
        <v>1566</v>
      </c>
      <c r="J2023" s="46">
        <f t="shared" si="62"/>
        <v>113529.57310726875</v>
      </c>
      <c r="K2023" s="36">
        <f t="shared" si="63"/>
        <v>113529.83582510718</v>
      </c>
    </row>
    <row r="2024" spans="1:11" x14ac:dyDescent="0.25">
      <c r="A2024" s="58">
        <v>4400010</v>
      </c>
      <c r="B2024" s="34">
        <v>44</v>
      </c>
      <c r="C2024" s="35" t="s">
        <v>95</v>
      </c>
      <c r="D2024" s="34">
        <v>549</v>
      </c>
      <c r="E2024" s="34">
        <v>14</v>
      </c>
      <c r="F2024" s="35" t="s">
        <v>93</v>
      </c>
      <c r="G2024" s="34">
        <v>22</v>
      </c>
      <c r="H2024" s="35" t="s">
        <v>94</v>
      </c>
      <c r="I2024" s="34">
        <v>1856</v>
      </c>
      <c r="J2024" s="46">
        <f t="shared" si="62"/>
        <v>134566.81668625146</v>
      </c>
      <c r="K2024" s="36">
        <f t="shared" si="63"/>
        <v>134567.12808619984</v>
      </c>
    </row>
    <row r="2025" spans="1:11" x14ac:dyDescent="0.25">
      <c r="A2025" s="58">
        <v>4400011</v>
      </c>
      <c r="B2025" s="34">
        <v>44</v>
      </c>
      <c r="C2025" s="35" t="s">
        <v>95</v>
      </c>
      <c r="D2025" s="34">
        <v>546</v>
      </c>
      <c r="E2025" s="34">
        <v>14</v>
      </c>
      <c r="F2025" s="35" t="s">
        <v>93</v>
      </c>
      <c r="G2025" s="34">
        <v>22</v>
      </c>
      <c r="H2025" s="35" t="s">
        <v>94</v>
      </c>
      <c r="I2025" s="34">
        <v>2578</v>
      </c>
      <c r="J2025" s="46">
        <f t="shared" si="62"/>
        <v>186942.29897599461</v>
      </c>
      <c r="K2025" s="36">
        <f t="shared" si="63"/>
        <v>186942.73157760978</v>
      </c>
    </row>
    <row r="2026" spans="1:11" x14ac:dyDescent="0.25">
      <c r="A2026" s="58">
        <v>4400012</v>
      </c>
      <c r="B2026" s="34">
        <v>44</v>
      </c>
      <c r="C2026" s="35" t="s">
        <v>95</v>
      </c>
      <c r="D2026" s="34">
        <v>723</v>
      </c>
      <c r="E2026" s="34">
        <v>14</v>
      </c>
      <c r="F2026" s="35" t="s">
        <v>93</v>
      </c>
      <c r="G2026" s="34">
        <v>22</v>
      </c>
      <c r="H2026" s="35" t="s">
        <v>94</v>
      </c>
      <c r="I2026" s="34">
        <v>2672</v>
      </c>
      <c r="J2026" s="46">
        <f t="shared" si="62"/>
        <v>193761.26758435453</v>
      </c>
      <c r="K2026" s="36">
        <f t="shared" si="63"/>
        <v>193761.71596568811</v>
      </c>
    </row>
    <row r="2027" spans="1:11" x14ac:dyDescent="0.25">
      <c r="A2027" s="58">
        <v>4400013</v>
      </c>
      <c r="B2027" s="34">
        <v>44</v>
      </c>
      <c r="C2027" s="35" t="s">
        <v>95</v>
      </c>
      <c r="D2027" s="34">
        <v>615</v>
      </c>
      <c r="E2027" s="34">
        <v>14</v>
      </c>
      <c r="F2027" s="35" t="s">
        <v>93</v>
      </c>
      <c r="G2027" s="34">
        <v>22</v>
      </c>
      <c r="H2027" s="35" t="s">
        <v>94</v>
      </c>
      <c r="I2027" s="34">
        <v>3658</v>
      </c>
      <c r="J2027" s="46">
        <f t="shared" si="62"/>
        <v>265287.89575289574</v>
      </c>
      <c r="K2027" s="36">
        <f t="shared" si="63"/>
        <v>265288.50965340313</v>
      </c>
    </row>
    <row r="2028" spans="1:11" x14ac:dyDescent="0.25">
      <c r="A2028" s="58">
        <v>4400014</v>
      </c>
      <c r="B2028" s="34">
        <v>44</v>
      </c>
      <c r="C2028" s="35" t="s">
        <v>95</v>
      </c>
      <c r="D2028" s="34">
        <v>957</v>
      </c>
      <c r="E2028" s="34">
        <v>14</v>
      </c>
      <c r="F2028" s="35" t="s">
        <v>93</v>
      </c>
      <c r="G2028" s="34">
        <v>22</v>
      </c>
      <c r="H2028" s="35" t="s">
        <v>94</v>
      </c>
      <c r="I2028" s="34">
        <v>2606</v>
      </c>
      <c r="J2028" s="46">
        <f t="shared" si="62"/>
        <v>188973.48111465501</v>
      </c>
      <c r="K2028" s="36">
        <f t="shared" si="63"/>
        <v>188973.91841661182</v>
      </c>
    </row>
    <row r="2029" spans="1:11" x14ac:dyDescent="0.25">
      <c r="A2029" s="58">
        <v>4400015</v>
      </c>
      <c r="B2029" s="34">
        <v>44</v>
      </c>
      <c r="C2029" s="35" t="s">
        <v>95</v>
      </c>
      <c r="D2029" s="34">
        <v>801</v>
      </c>
      <c r="E2029" s="34">
        <v>14</v>
      </c>
      <c r="F2029" s="35" t="s">
        <v>93</v>
      </c>
      <c r="G2029" s="34">
        <v>22</v>
      </c>
      <c r="H2029" s="35" t="s">
        <v>94</v>
      </c>
      <c r="I2029" s="34">
        <v>1073</v>
      </c>
      <c r="J2029" s="46">
        <f t="shared" si="62"/>
        <v>77766.259022998143</v>
      </c>
      <c r="K2029" s="36">
        <f t="shared" si="63"/>
        <v>77766.438981249667</v>
      </c>
    </row>
    <row r="2030" spans="1:11" x14ac:dyDescent="0.25">
      <c r="A2030" s="58">
        <v>4400016</v>
      </c>
      <c r="B2030" s="34">
        <v>44</v>
      </c>
      <c r="C2030" s="35" t="s">
        <v>95</v>
      </c>
      <c r="D2030" s="34">
        <v>558</v>
      </c>
      <c r="E2030" s="34">
        <v>14</v>
      </c>
      <c r="F2030" s="35" t="s">
        <v>93</v>
      </c>
      <c r="G2030" s="34">
        <v>22</v>
      </c>
      <c r="H2030" s="35" t="s">
        <v>94</v>
      </c>
      <c r="I2030" s="34">
        <v>2500</v>
      </c>
      <c r="J2030" s="46">
        <f t="shared" si="62"/>
        <v>181284.00587544063</v>
      </c>
      <c r="K2030" s="36">
        <f t="shared" si="63"/>
        <v>181284.42538324694</v>
      </c>
    </row>
    <row r="2031" spans="1:11" x14ac:dyDescent="0.25">
      <c r="A2031" s="58">
        <v>4400017</v>
      </c>
      <c r="B2031" s="34">
        <v>44</v>
      </c>
      <c r="C2031" s="35" t="s">
        <v>95</v>
      </c>
      <c r="D2031" s="34">
        <v>846</v>
      </c>
      <c r="E2031" s="34">
        <v>14</v>
      </c>
      <c r="F2031" s="35" t="s">
        <v>93</v>
      </c>
      <c r="G2031" s="34">
        <v>22</v>
      </c>
      <c r="H2031" s="35" t="s">
        <v>94</v>
      </c>
      <c r="I2031" s="34">
        <v>3477</v>
      </c>
      <c r="J2031" s="46">
        <f t="shared" si="62"/>
        <v>252157.75407084101</v>
      </c>
      <c r="K2031" s="36">
        <f t="shared" si="63"/>
        <v>252158.33758699699</v>
      </c>
    </row>
    <row r="2032" spans="1:11" x14ac:dyDescent="0.25">
      <c r="A2032" s="58">
        <v>4400018</v>
      </c>
      <c r="B2032" s="34">
        <v>44</v>
      </c>
      <c r="C2032" s="35" t="s">
        <v>95</v>
      </c>
      <c r="D2032" s="34">
        <v>678</v>
      </c>
      <c r="E2032" s="34">
        <v>14</v>
      </c>
      <c r="F2032" s="35" t="s">
        <v>93</v>
      </c>
      <c r="G2032" s="34">
        <v>22</v>
      </c>
      <c r="H2032" s="35" t="s">
        <v>94</v>
      </c>
      <c r="I2032" s="34">
        <v>440</v>
      </c>
      <c r="J2032" s="46">
        <f t="shared" si="62"/>
        <v>31847.034245425548</v>
      </c>
      <c r="K2032" s="36">
        <f t="shared" si="63"/>
        <v>31847.107942381928</v>
      </c>
    </row>
    <row r="2033" spans="1:11" x14ac:dyDescent="0.25">
      <c r="A2033" s="58">
        <v>4400019</v>
      </c>
      <c r="B2033" s="34">
        <v>44</v>
      </c>
      <c r="C2033" s="35" t="s">
        <v>95</v>
      </c>
      <c r="D2033" s="34">
        <v>732</v>
      </c>
      <c r="E2033" s="34">
        <v>14</v>
      </c>
      <c r="F2033" s="35" t="s">
        <v>93</v>
      </c>
      <c r="G2033" s="34">
        <v>22</v>
      </c>
      <c r="H2033" s="35" t="s">
        <v>94</v>
      </c>
      <c r="I2033" s="34">
        <v>576</v>
      </c>
      <c r="J2033" s="46">
        <f t="shared" si="62"/>
        <v>41712.776061776058</v>
      </c>
      <c r="K2033" s="36">
        <f t="shared" si="63"/>
        <v>41712.872588963306</v>
      </c>
    </row>
    <row r="2034" spans="1:11" x14ac:dyDescent="0.25">
      <c r="A2034" s="58">
        <v>4400020</v>
      </c>
      <c r="B2034" s="34">
        <v>44</v>
      </c>
      <c r="C2034" s="35" t="s">
        <v>95</v>
      </c>
      <c r="D2034" s="34">
        <v>633</v>
      </c>
      <c r="E2034" s="34">
        <v>14</v>
      </c>
      <c r="F2034" s="35" t="s">
        <v>93</v>
      </c>
      <c r="G2034" s="34">
        <v>22</v>
      </c>
      <c r="H2034" s="35" t="s">
        <v>94</v>
      </c>
      <c r="I2034" s="34">
        <v>1711</v>
      </c>
      <c r="J2034" s="46">
        <f t="shared" si="62"/>
        <v>124048.19489676011</v>
      </c>
      <c r="K2034" s="36">
        <f t="shared" si="63"/>
        <v>124048.48195565349</v>
      </c>
    </row>
    <row r="2035" spans="1:11" x14ac:dyDescent="0.25">
      <c r="A2035" s="58">
        <v>4400021</v>
      </c>
      <c r="B2035" s="34">
        <v>44</v>
      </c>
      <c r="C2035" s="35" t="s">
        <v>95</v>
      </c>
      <c r="D2035" s="34">
        <v>585</v>
      </c>
      <c r="E2035" s="34">
        <v>14</v>
      </c>
      <c r="F2035" s="35" t="s">
        <v>93</v>
      </c>
      <c r="G2035" s="34">
        <v>22</v>
      </c>
      <c r="H2035" s="35" t="s">
        <v>94</v>
      </c>
      <c r="I2035" s="34">
        <v>1309</v>
      </c>
      <c r="J2035" s="46">
        <f t="shared" si="62"/>
        <v>94886.222763135796</v>
      </c>
      <c r="K2035" s="36">
        <f t="shared" si="63"/>
        <v>94886.442338552646</v>
      </c>
    </row>
    <row r="2036" spans="1:11" x14ac:dyDescent="0.25">
      <c r="A2036" s="58">
        <v>4400022</v>
      </c>
      <c r="B2036" s="34">
        <v>44</v>
      </c>
      <c r="C2036" s="35" t="s">
        <v>95</v>
      </c>
      <c r="D2036" s="34">
        <v>774</v>
      </c>
      <c r="E2036" s="34">
        <v>14</v>
      </c>
      <c r="F2036" s="35" t="s">
        <v>93</v>
      </c>
      <c r="G2036" s="34">
        <v>22</v>
      </c>
      <c r="H2036" s="35" t="s">
        <v>94</v>
      </c>
      <c r="I2036" s="34">
        <v>4137</v>
      </c>
      <c r="J2036" s="46">
        <f t="shared" si="62"/>
        <v>300035.61876783613</v>
      </c>
      <c r="K2036" s="36">
        <f t="shared" si="63"/>
        <v>300036.31307775958</v>
      </c>
    </row>
    <row r="2037" spans="1:11" x14ac:dyDescent="0.25">
      <c r="A2037" s="58">
        <v>4400023</v>
      </c>
      <c r="B2037" s="34">
        <v>44</v>
      </c>
      <c r="C2037" s="35" t="s">
        <v>95</v>
      </c>
      <c r="D2037" s="34">
        <v>783</v>
      </c>
      <c r="E2037" s="34">
        <v>14</v>
      </c>
      <c r="F2037" s="35" t="s">
        <v>93</v>
      </c>
      <c r="G2037" s="34">
        <v>22</v>
      </c>
      <c r="H2037" s="35" t="s">
        <v>94</v>
      </c>
      <c r="I2037" s="34">
        <v>4668</v>
      </c>
      <c r="J2037" s="46">
        <f t="shared" si="62"/>
        <v>338555.53718314588</v>
      </c>
      <c r="K2037" s="36">
        <f t="shared" si="63"/>
        <v>338556.32063169131</v>
      </c>
    </row>
    <row r="2038" spans="1:11" x14ac:dyDescent="0.25">
      <c r="A2038" s="58">
        <v>4400024</v>
      </c>
      <c r="B2038" s="34">
        <v>44</v>
      </c>
      <c r="C2038" s="35" t="s">
        <v>95</v>
      </c>
      <c r="D2038" s="34">
        <v>906</v>
      </c>
      <c r="E2038" s="34">
        <v>14</v>
      </c>
      <c r="F2038" s="35" t="s">
        <v>93</v>
      </c>
      <c r="G2038" s="34">
        <v>22</v>
      </c>
      <c r="H2038" s="35" t="s">
        <v>94</v>
      </c>
      <c r="I2038" s="34">
        <v>1831</v>
      </c>
      <c r="J2038" s="46">
        <f t="shared" si="62"/>
        <v>132753.26120530468</v>
      </c>
      <c r="K2038" s="36">
        <f t="shared" si="63"/>
        <v>132753.56840851944</v>
      </c>
    </row>
    <row r="2039" spans="1:11" x14ac:dyDescent="0.25">
      <c r="A2039" s="58">
        <v>4400025</v>
      </c>
      <c r="B2039" s="34">
        <v>44</v>
      </c>
      <c r="C2039" s="35" t="s">
        <v>95</v>
      </c>
      <c r="D2039" s="34">
        <v>570</v>
      </c>
      <c r="E2039" s="34">
        <v>14</v>
      </c>
      <c r="F2039" s="35" t="s">
        <v>93</v>
      </c>
      <c r="G2039" s="34">
        <v>22</v>
      </c>
      <c r="H2039" s="35" t="s">
        <v>94</v>
      </c>
      <c r="I2039" s="34">
        <v>1142</v>
      </c>
      <c r="J2039" s="46">
        <f t="shared" si="62"/>
        <v>82771.672150411279</v>
      </c>
      <c r="K2039" s="36">
        <f t="shared" si="63"/>
        <v>82771.863691647581</v>
      </c>
    </row>
    <row r="2040" spans="1:11" x14ac:dyDescent="0.25">
      <c r="A2040" s="58">
        <v>4400026</v>
      </c>
      <c r="B2040" s="34">
        <v>44</v>
      </c>
      <c r="C2040" s="35" t="s">
        <v>95</v>
      </c>
      <c r="D2040" s="34">
        <v>732</v>
      </c>
      <c r="E2040" s="34">
        <v>14</v>
      </c>
      <c r="F2040" s="35" t="s">
        <v>93</v>
      </c>
      <c r="G2040" s="34">
        <v>22</v>
      </c>
      <c r="H2040" s="35" t="s">
        <v>94</v>
      </c>
      <c r="I2040" s="34">
        <v>1283</v>
      </c>
      <c r="J2040" s="46">
        <f t="shared" si="62"/>
        <v>93000.125062951149</v>
      </c>
      <c r="K2040" s="36">
        <f t="shared" si="63"/>
        <v>93000.340273765047</v>
      </c>
    </row>
    <row r="2041" spans="1:11" x14ac:dyDescent="0.25">
      <c r="A2041" s="58">
        <v>4400027</v>
      </c>
      <c r="B2041" s="34">
        <v>44</v>
      </c>
      <c r="C2041" s="35" t="s">
        <v>95</v>
      </c>
      <c r="D2041" s="34">
        <v>627</v>
      </c>
      <c r="E2041" s="34">
        <v>14</v>
      </c>
      <c r="F2041" s="35" t="s">
        <v>93</v>
      </c>
      <c r="G2041" s="34">
        <v>22</v>
      </c>
      <c r="H2041" s="35" t="s">
        <v>94</v>
      </c>
      <c r="I2041" s="34">
        <v>2668</v>
      </c>
      <c r="J2041" s="46">
        <f t="shared" si="62"/>
        <v>193471.09870740306</v>
      </c>
      <c r="K2041" s="36">
        <f t="shared" si="63"/>
        <v>193471.54641725926</v>
      </c>
    </row>
    <row r="2042" spans="1:11" x14ac:dyDescent="0.25">
      <c r="A2042" s="58">
        <v>4400028</v>
      </c>
      <c r="B2042" s="34">
        <v>44</v>
      </c>
      <c r="C2042" s="35" t="s">
        <v>95</v>
      </c>
      <c r="D2042" s="34">
        <v>681</v>
      </c>
      <c r="E2042" s="34">
        <v>14</v>
      </c>
      <c r="F2042" s="35" t="s">
        <v>93</v>
      </c>
      <c r="G2042" s="34">
        <v>22</v>
      </c>
      <c r="H2042" s="35" t="s">
        <v>94</v>
      </c>
      <c r="I2042" s="34">
        <v>3884</v>
      </c>
      <c r="J2042" s="46">
        <f t="shared" si="62"/>
        <v>281682.43730065465</v>
      </c>
      <c r="K2042" s="36">
        <f t="shared" si="63"/>
        <v>281683.08913963393</v>
      </c>
    </row>
    <row r="2043" spans="1:11" x14ac:dyDescent="0.25">
      <c r="A2043" s="58">
        <v>4400029</v>
      </c>
      <c r="B2043" s="34">
        <v>44</v>
      </c>
      <c r="C2043" s="35" t="s">
        <v>95</v>
      </c>
      <c r="D2043" s="34">
        <v>657</v>
      </c>
      <c r="E2043" s="34">
        <v>14</v>
      </c>
      <c r="F2043" s="35" t="s">
        <v>93</v>
      </c>
      <c r="G2043" s="34">
        <v>22</v>
      </c>
      <c r="H2043" s="35" t="s">
        <v>94</v>
      </c>
      <c r="I2043" s="34">
        <v>1224</v>
      </c>
      <c r="J2043" s="46">
        <f t="shared" si="62"/>
        <v>88720.134127916725</v>
      </c>
      <c r="K2043" s="36">
        <f t="shared" si="63"/>
        <v>88720.339434439287</v>
      </c>
    </row>
    <row r="2044" spans="1:11" x14ac:dyDescent="0.25">
      <c r="A2044" s="58">
        <v>4400030</v>
      </c>
      <c r="B2044" s="34">
        <v>44</v>
      </c>
      <c r="C2044" s="35" t="s">
        <v>95</v>
      </c>
      <c r="D2044" s="34">
        <v>939</v>
      </c>
      <c r="E2044" s="34">
        <v>14</v>
      </c>
      <c r="F2044" s="35" t="s">
        <v>93</v>
      </c>
      <c r="G2044" s="34">
        <v>22</v>
      </c>
      <c r="H2044" s="35" t="s">
        <v>94</v>
      </c>
      <c r="I2044" s="34">
        <v>4394</v>
      </c>
      <c r="J2044" s="46">
        <f t="shared" si="62"/>
        <v>318678.96911196911</v>
      </c>
      <c r="K2044" s="36">
        <f t="shared" si="63"/>
        <v>318679.70656431414</v>
      </c>
    </row>
    <row r="2045" spans="1:11" x14ac:dyDescent="0.25">
      <c r="A2045" s="58">
        <v>4400031</v>
      </c>
      <c r="B2045" s="34">
        <v>44</v>
      </c>
      <c r="C2045" s="35" t="s">
        <v>95</v>
      </c>
      <c r="D2045" s="34">
        <v>837</v>
      </c>
      <c r="E2045" s="34">
        <v>14</v>
      </c>
      <c r="F2045" s="35" t="s">
        <v>93</v>
      </c>
      <c r="G2045" s="34">
        <v>22</v>
      </c>
      <c r="H2045" s="35" t="s">
        <v>94</v>
      </c>
      <c r="I2045" s="34">
        <v>3728</v>
      </c>
      <c r="J2045" s="46">
        <f t="shared" si="62"/>
        <v>270365.85109954671</v>
      </c>
      <c r="K2045" s="36">
        <f t="shared" si="63"/>
        <v>270366.47675090819</v>
      </c>
    </row>
    <row r="2046" spans="1:11" x14ac:dyDescent="0.25">
      <c r="A2046" s="58">
        <v>4400032</v>
      </c>
      <c r="B2046" s="34">
        <v>44</v>
      </c>
      <c r="C2046" s="35" t="s">
        <v>95</v>
      </c>
      <c r="D2046" s="34">
        <v>720</v>
      </c>
      <c r="E2046" s="34">
        <v>14</v>
      </c>
      <c r="F2046" s="35" t="s">
        <v>93</v>
      </c>
      <c r="G2046" s="34">
        <v>22</v>
      </c>
      <c r="H2046" s="35" t="s">
        <v>94</v>
      </c>
      <c r="I2046" s="34">
        <v>3759</v>
      </c>
      <c r="J2046" s="46">
        <f t="shared" si="62"/>
        <v>272614.65989592078</v>
      </c>
      <c r="K2046" s="36">
        <f t="shared" si="63"/>
        <v>272615.29075123195</v>
      </c>
    </row>
    <row r="2047" spans="1:11" x14ac:dyDescent="0.25">
      <c r="A2047" s="58">
        <v>4400033</v>
      </c>
      <c r="B2047" s="34">
        <v>44</v>
      </c>
      <c r="C2047" s="35" t="s">
        <v>95</v>
      </c>
      <c r="D2047" s="34">
        <v>600</v>
      </c>
      <c r="E2047" s="34">
        <v>14</v>
      </c>
      <c r="F2047" s="35" t="s">
        <v>93</v>
      </c>
      <c r="G2047" s="34">
        <v>22</v>
      </c>
      <c r="H2047" s="35" t="s">
        <v>94</v>
      </c>
      <c r="I2047" s="34">
        <v>1720</v>
      </c>
      <c r="J2047" s="46">
        <f t="shared" si="62"/>
        <v>124701.07486990094</v>
      </c>
      <c r="K2047" s="36">
        <f t="shared" si="63"/>
        <v>124701.36343961844</v>
      </c>
    </row>
    <row r="2048" spans="1:11" x14ac:dyDescent="0.25">
      <c r="A2048" s="58">
        <v>4400034</v>
      </c>
      <c r="B2048" s="34">
        <v>44</v>
      </c>
      <c r="C2048" s="35" t="s">
        <v>95</v>
      </c>
      <c r="D2048" s="34">
        <v>762</v>
      </c>
      <c r="E2048" s="34">
        <v>14</v>
      </c>
      <c r="F2048" s="35" t="s">
        <v>93</v>
      </c>
      <c r="G2048" s="34">
        <v>22</v>
      </c>
      <c r="H2048" s="35" t="s">
        <v>94</v>
      </c>
      <c r="I2048" s="34">
        <v>3997</v>
      </c>
      <c r="J2048" s="46">
        <f t="shared" si="62"/>
        <v>289879.70807453414</v>
      </c>
      <c r="K2048" s="36">
        <f t="shared" si="63"/>
        <v>289880.37888274936</v>
      </c>
    </row>
    <row r="2049" spans="1:11" x14ac:dyDescent="0.25">
      <c r="A2049" s="58">
        <v>4400035</v>
      </c>
      <c r="B2049" s="34">
        <v>44</v>
      </c>
      <c r="C2049" s="35" t="s">
        <v>95</v>
      </c>
      <c r="D2049" s="34">
        <v>795</v>
      </c>
      <c r="E2049" s="34">
        <v>14</v>
      </c>
      <c r="F2049" s="35" t="s">
        <v>93</v>
      </c>
      <c r="G2049" s="34">
        <v>22</v>
      </c>
      <c r="H2049" s="35" t="s">
        <v>94</v>
      </c>
      <c r="I2049" s="34">
        <v>4158</v>
      </c>
      <c r="J2049" s="46">
        <f t="shared" si="62"/>
        <v>301559.00537183142</v>
      </c>
      <c r="K2049" s="36">
        <f t="shared" si="63"/>
        <v>301559.7032070111</v>
      </c>
    </row>
    <row r="2050" spans="1:11" x14ac:dyDescent="0.25">
      <c r="A2050" s="58">
        <v>4400036</v>
      </c>
      <c r="B2050" s="34">
        <v>44</v>
      </c>
      <c r="C2050" s="35" t="s">
        <v>95</v>
      </c>
      <c r="D2050" s="34">
        <v>615</v>
      </c>
      <c r="E2050" s="34">
        <v>14</v>
      </c>
      <c r="F2050" s="35" t="s">
        <v>93</v>
      </c>
      <c r="G2050" s="34">
        <v>22</v>
      </c>
      <c r="H2050" s="35" t="s">
        <v>94</v>
      </c>
      <c r="I2050" s="34">
        <v>2131</v>
      </c>
      <c r="J2050" s="46">
        <f t="shared" si="62"/>
        <v>154515.92697666609</v>
      </c>
      <c r="K2050" s="36">
        <f t="shared" si="63"/>
        <v>154516.28454068422</v>
      </c>
    </row>
    <row r="2051" spans="1:11" x14ac:dyDescent="0.25">
      <c r="A2051" s="58">
        <v>4400037</v>
      </c>
      <c r="B2051" s="34">
        <v>44</v>
      </c>
      <c r="C2051" s="35" t="s">
        <v>95</v>
      </c>
      <c r="D2051" s="34">
        <v>798</v>
      </c>
      <c r="E2051" s="34">
        <v>14</v>
      </c>
      <c r="F2051" s="35" t="s">
        <v>93</v>
      </c>
      <c r="G2051" s="34">
        <v>22</v>
      </c>
      <c r="H2051" s="35" t="s">
        <v>94</v>
      </c>
      <c r="I2051" s="34">
        <v>1038</v>
      </c>
      <c r="J2051" s="46">
        <f t="shared" ref="J2051:J2114" si="64">(1+(I2051-1)*((432135-1)/(5958-1)))</f>
        <v>75227.281349672645</v>
      </c>
      <c r="K2051" s="36">
        <f t="shared" ref="K2051:K2114" si="65">J2051+(J2051/432135)</f>
        <v>75227.45543249711</v>
      </c>
    </row>
    <row r="2052" spans="1:11" x14ac:dyDescent="0.25">
      <c r="A2052" s="58">
        <v>4400038</v>
      </c>
      <c r="B2052" s="34">
        <v>44</v>
      </c>
      <c r="C2052" s="35" t="s">
        <v>95</v>
      </c>
      <c r="D2052" s="34">
        <v>591</v>
      </c>
      <c r="E2052" s="34">
        <v>14</v>
      </c>
      <c r="F2052" s="35" t="s">
        <v>93</v>
      </c>
      <c r="G2052" s="34">
        <v>22</v>
      </c>
      <c r="H2052" s="35" t="s">
        <v>94</v>
      </c>
      <c r="I2052" s="34">
        <v>4284</v>
      </c>
      <c r="J2052" s="46">
        <f t="shared" si="64"/>
        <v>310699.32499580324</v>
      </c>
      <c r="K2052" s="36">
        <f t="shared" si="65"/>
        <v>310700.04398252035</v>
      </c>
    </row>
    <row r="2053" spans="1:11" x14ac:dyDescent="0.25">
      <c r="A2053" s="58">
        <v>4400039</v>
      </c>
      <c r="B2053" s="34">
        <v>44</v>
      </c>
      <c r="C2053" s="35" t="s">
        <v>95</v>
      </c>
      <c r="D2053" s="34">
        <v>762</v>
      </c>
      <c r="E2053" s="34">
        <v>14</v>
      </c>
      <c r="F2053" s="35" t="s">
        <v>93</v>
      </c>
      <c r="G2053" s="34">
        <v>22</v>
      </c>
      <c r="H2053" s="35" t="s">
        <v>94</v>
      </c>
      <c r="I2053" s="34">
        <v>2762</v>
      </c>
      <c r="J2053" s="46">
        <f t="shared" si="64"/>
        <v>200290.06731576295</v>
      </c>
      <c r="K2053" s="36">
        <f t="shared" si="65"/>
        <v>200290.53080533753</v>
      </c>
    </row>
    <row r="2054" spans="1:11" x14ac:dyDescent="0.25">
      <c r="A2054" s="58">
        <v>4400040</v>
      </c>
      <c r="B2054" s="34">
        <v>44</v>
      </c>
      <c r="C2054" s="35" t="s">
        <v>95</v>
      </c>
      <c r="D2054" s="34">
        <v>618</v>
      </c>
      <c r="E2054" s="34">
        <v>14</v>
      </c>
      <c r="F2054" s="35" t="s">
        <v>93</v>
      </c>
      <c r="G2054" s="34">
        <v>22</v>
      </c>
      <c r="H2054" s="35" t="s">
        <v>94</v>
      </c>
      <c r="I2054" s="34">
        <v>3396</v>
      </c>
      <c r="J2054" s="46">
        <f t="shared" si="64"/>
        <v>246281.83431257342</v>
      </c>
      <c r="K2054" s="36">
        <f t="shared" si="65"/>
        <v>246282.40423131251</v>
      </c>
    </row>
    <row r="2055" spans="1:11" x14ac:dyDescent="0.25">
      <c r="A2055" s="58">
        <v>4400041</v>
      </c>
      <c r="B2055" s="34">
        <v>44</v>
      </c>
      <c r="C2055" s="35" t="s">
        <v>95</v>
      </c>
      <c r="D2055" s="34">
        <v>639</v>
      </c>
      <c r="E2055" s="34">
        <v>14</v>
      </c>
      <c r="F2055" s="35" t="s">
        <v>93</v>
      </c>
      <c r="G2055" s="34">
        <v>22</v>
      </c>
      <c r="H2055" s="35" t="s">
        <v>94</v>
      </c>
      <c r="I2055" s="34">
        <v>3875</v>
      </c>
      <c r="J2055" s="46">
        <f t="shared" si="64"/>
        <v>281029.55732751382</v>
      </c>
      <c r="K2055" s="36">
        <f t="shared" si="65"/>
        <v>281030.20765566896</v>
      </c>
    </row>
    <row r="2056" spans="1:11" x14ac:dyDescent="0.25">
      <c r="A2056" s="58">
        <v>4400042</v>
      </c>
      <c r="B2056" s="34">
        <v>44</v>
      </c>
      <c r="C2056" s="35" t="s">
        <v>95</v>
      </c>
      <c r="D2056" s="34">
        <v>921</v>
      </c>
      <c r="E2056" s="34">
        <v>14</v>
      </c>
      <c r="F2056" s="35" t="s">
        <v>93</v>
      </c>
      <c r="G2056" s="34">
        <v>22</v>
      </c>
      <c r="H2056" s="35" t="s">
        <v>94</v>
      </c>
      <c r="I2056" s="34">
        <v>1867</v>
      </c>
      <c r="J2056" s="46">
        <f t="shared" si="64"/>
        <v>135364.78109786805</v>
      </c>
      <c r="K2056" s="36">
        <f t="shared" si="65"/>
        <v>135365.09434437921</v>
      </c>
    </row>
    <row r="2057" spans="1:11" x14ac:dyDescent="0.25">
      <c r="A2057" s="58">
        <v>4400043</v>
      </c>
      <c r="B2057" s="34">
        <v>44</v>
      </c>
      <c r="C2057" s="35" t="s">
        <v>95</v>
      </c>
      <c r="D2057" s="34">
        <v>675</v>
      </c>
      <c r="E2057" s="34">
        <v>14</v>
      </c>
      <c r="F2057" s="35" t="s">
        <v>93</v>
      </c>
      <c r="G2057" s="34">
        <v>22</v>
      </c>
      <c r="H2057" s="35" t="s">
        <v>94</v>
      </c>
      <c r="I2057" s="34">
        <v>3730</v>
      </c>
      <c r="J2057" s="46">
        <f t="shared" si="64"/>
        <v>270510.93553802249</v>
      </c>
      <c r="K2057" s="36">
        <f t="shared" si="65"/>
        <v>270511.56152512267</v>
      </c>
    </row>
    <row r="2058" spans="1:11" x14ac:dyDescent="0.25">
      <c r="A2058" s="58">
        <v>4400044</v>
      </c>
      <c r="B2058" s="34">
        <v>44</v>
      </c>
      <c r="C2058" s="35" t="s">
        <v>95</v>
      </c>
      <c r="D2058" s="34">
        <v>663</v>
      </c>
      <c r="E2058" s="34">
        <v>14</v>
      </c>
      <c r="F2058" s="35" t="s">
        <v>93</v>
      </c>
      <c r="G2058" s="34">
        <v>22</v>
      </c>
      <c r="H2058" s="35" t="s">
        <v>94</v>
      </c>
      <c r="I2058" s="34">
        <v>2284</v>
      </c>
      <c r="J2058" s="46">
        <f t="shared" si="64"/>
        <v>165614.88652006042</v>
      </c>
      <c r="K2058" s="36">
        <f t="shared" si="65"/>
        <v>165615.26976808827</v>
      </c>
    </row>
    <row r="2059" spans="1:11" x14ac:dyDescent="0.25">
      <c r="A2059" s="58">
        <v>4400045</v>
      </c>
      <c r="B2059" s="34">
        <v>44</v>
      </c>
      <c r="C2059" s="35" t="s">
        <v>95</v>
      </c>
      <c r="D2059" s="34">
        <v>717</v>
      </c>
      <c r="E2059" s="34">
        <v>14</v>
      </c>
      <c r="F2059" s="35" t="s">
        <v>93</v>
      </c>
      <c r="G2059" s="34">
        <v>22</v>
      </c>
      <c r="H2059" s="35" t="s">
        <v>94</v>
      </c>
      <c r="I2059" s="34">
        <v>3932</v>
      </c>
      <c r="J2059" s="46">
        <f t="shared" si="64"/>
        <v>285164.4638240725</v>
      </c>
      <c r="K2059" s="36">
        <f t="shared" si="65"/>
        <v>285165.12372078031</v>
      </c>
    </row>
    <row r="2060" spans="1:11" x14ac:dyDescent="0.25">
      <c r="A2060" s="58">
        <v>4400046</v>
      </c>
      <c r="B2060" s="34">
        <v>44</v>
      </c>
      <c r="C2060" s="35" t="s">
        <v>95</v>
      </c>
      <c r="D2060" s="34">
        <v>636</v>
      </c>
      <c r="E2060" s="34">
        <v>14</v>
      </c>
      <c r="F2060" s="35" t="s">
        <v>93</v>
      </c>
      <c r="G2060" s="34">
        <v>22</v>
      </c>
      <c r="H2060" s="35" t="s">
        <v>94</v>
      </c>
      <c r="I2060" s="34">
        <v>3691</v>
      </c>
      <c r="J2060" s="46">
        <f t="shared" si="64"/>
        <v>267681.78898774547</v>
      </c>
      <c r="K2060" s="36">
        <f t="shared" si="65"/>
        <v>267682.40842794121</v>
      </c>
    </row>
    <row r="2061" spans="1:11" x14ac:dyDescent="0.25">
      <c r="A2061" s="58">
        <v>4400047</v>
      </c>
      <c r="B2061" s="34">
        <v>44</v>
      </c>
      <c r="C2061" s="35" t="s">
        <v>95</v>
      </c>
      <c r="D2061" s="34">
        <v>600</v>
      </c>
      <c r="E2061" s="34">
        <v>14</v>
      </c>
      <c r="F2061" s="35" t="s">
        <v>93</v>
      </c>
      <c r="G2061" s="34">
        <v>22</v>
      </c>
      <c r="H2061" s="35" t="s">
        <v>94</v>
      </c>
      <c r="I2061" s="34">
        <v>4236</v>
      </c>
      <c r="J2061" s="46">
        <f t="shared" si="64"/>
        <v>307217.29847238539</v>
      </c>
      <c r="K2061" s="36">
        <f t="shared" si="65"/>
        <v>307218.00940137397</v>
      </c>
    </row>
    <row r="2062" spans="1:11" x14ac:dyDescent="0.25">
      <c r="A2062" s="58">
        <v>4400048</v>
      </c>
      <c r="B2062" s="34">
        <v>44</v>
      </c>
      <c r="C2062" s="35" t="s">
        <v>95</v>
      </c>
      <c r="D2062" s="34">
        <v>630</v>
      </c>
      <c r="E2062" s="34">
        <v>14</v>
      </c>
      <c r="F2062" s="35" t="s">
        <v>93</v>
      </c>
      <c r="G2062" s="34">
        <v>22</v>
      </c>
      <c r="H2062" s="35" t="s">
        <v>94</v>
      </c>
      <c r="I2062" s="34">
        <v>2385</v>
      </c>
      <c r="J2062" s="46">
        <f t="shared" si="64"/>
        <v>172941.65066308543</v>
      </c>
      <c r="K2062" s="36">
        <f t="shared" si="65"/>
        <v>172942.05086591709</v>
      </c>
    </row>
    <row r="2063" spans="1:11" x14ac:dyDescent="0.25">
      <c r="A2063" s="58">
        <v>4400049</v>
      </c>
      <c r="B2063" s="34">
        <v>44</v>
      </c>
      <c r="C2063" s="35" t="s">
        <v>95</v>
      </c>
      <c r="D2063" s="34">
        <v>681</v>
      </c>
      <c r="E2063" s="34">
        <v>14</v>
      </c>
      <c r="F2063" s="35" t="s">
        <v>93</v>
      </c>
      <c r="G2063" s="34">
        <v>22</v>
      </c>
      <c r="H2063" s="35" t="s">
        <v>94</v>
      </c>
      <c r="I2063" s="34">
        <v>4047</v>
      </c>
      <c r="J2063" s="46">
        <f t="shared" si="64"/>
        <v>293506.81903642771</v>
      </c>
      <c r="K2063" s="36">
        <f t="shared" si="65"/>
        <v>293507.49823811016</v>
      </c>
    </row>
    <row r="2064" spans="1:11" x14ac:dyDescent="0.25">
      <c r="A2064" s="58">
        <v>4400050</v>
      </c>
      <c r="B2064" s="34">
        <v>44</v>
      </c>
      <c r="C2064" s="35" t="s">
        <v>95</v>
      </c>
      <c r="D2064" s="34">
        <v>966</v>
      </c>
      <c r="E2064" s="34">
        <v>14</v>
      </c>
      <c r="F2064" s="35" t="s">
        <v>93</v>
      </c>
      <c r="G2064" s="34">
        <v>22</v>
      </c>
      <c r="H2064" s="35" t="s">
        <v>94</v>
      </c>
      <c r="I2064" s="34">
        <v>2945</v>
      </c>
      <c r="J2064" s="46">
        <f t="shared" si="64"/>
        <v>213565.29343629343</v>
      </c>
      <c r="K2064" s="36">
        <f t="shared" si="65"/>
        <v>213565.7876459581</v>
      </c>
    </row>
    <row r="2065" spans="1:11" x14ac:dyDescent="0.25">
      <c r="A2065" s="58">
        <v>4400051</v>
      </c>
      <c r="B2065" s="34">
        <v>44</v>
      </c>
      <c r="C2065" s="35" t="s">
        <v>95</v>
      </c>
      <c r="D2065" s="34">
        <v>696</v>
      </c>
      <c r="E2065" s="34">
        <v>14</v>
      </c>
      <c r="F2065" s="35" t="s">
        <v>93</v>
      </c>
      <c r="G2065" s="34">
        <v>22</v>
      </c>
      <c r="H2065" s="35" t="s">
        <v>94</v>
      </c>
      <c r="I2065" s="34">
        <v>2637</v>
      </c>
      <c r="J2065" s="46">
        <f t="shared" si="64"/>
        <v>191222.28991102902</v>
      </c>
      <c r="K2065" s="36">
        <f t="shared" si="65"/>
        <v>191222.73241693553</v>
      </c>
    </row>
    <row r="2066" spans="1:11" x14ac:dyDescent="0.25">
      <c r="A2066" s="58">
        <v>4400052</v>
      </c>
      <c r="B2066" s="34">
        <v>44</v>
      </c>
      <c r="C2066" s="35" t="s">
        <v>95</v>
      </c>
      <c r="D2066" s="34">
        <v>714</v>
      </c>
      <c r="E2066" s="34">
        <v>14</v>
      </c>
      <c r="F2066" s="35" t="s">
        <v>93</v>
      </c>
      <c r="G2066" s="34">
        <v>22</v>
      </c>
      <c r="H2066" s="35" t="s">
        <v>94</v>
      </c>
      <c r="I2066" s="34">
        <v>3341</v>
      </c>
      <c r="J2066" s="46">
        <f t="shared" si="64"/>
        <v>242292.01225449049</v>
      </c>
      <c r="K2066" s="36">
        <f t="shared" si="65"/>
        <v>242292.57294041562</v>
      </c>
    </row>
    <row r="2067" spans="1:11" x14ac:dyDescent="0.25">
      <c r="A2067" s="58">
        <v>4400053</v>
      </c>
      <c r="B2067" s="34">
        <v>44</v>
      </c>
      <c r="C2067" s="35" t="s">
        <v>95</v>
      </c>
      <c r="D2067" s="34">
        <v>645</v>
      </c>
      <c r="E2067" s="34">
        <v>14</v>
      </c>
      <c r="F2067" s="35" t="s">
        <v>93</v>
      </c>
      <c r="G2067" s="34">
        <v>22</v>
      </c>
      <c r="H2067" s="35" t="s">
        <v>94</v>
      </c>
      <c r="I2067" s="34">
        <v>3132</v>
      </c>
      <c r="J2067" s="46">
        <f t="shared" si="64"/>
        <v>227130.68843377539</v>
      </c>
      <c r="K2067" s="36">
        <f t="shared" si="65"/>
        <v>227131.21403500749</v>
      </c>
    </row>
    <row r="2068" spans="1:11" x14ac:dyDescent="0.25">
      <c r="A2068" s="58">
        <v>4400054</v>
      </c>
      <c r="B2068" s="34">
        <v>44</v>
      </c>
      <c r="C2068" s="35" t="s">
        <v>95</v>
      </c>
      <c r="D2068" s="34">
        <v>528</v>
      </c>
      <c r="E2068" s="34">
        <v>14</v>
      </c>
      <c r="F2068" s="35" t="s">
        <v>93</v>
      </c>
      <c r="G2068" s="34">
        <v>22</v>
      </c>
      <c r="H2068" s="35" t="s">
        <v>94</v>
      </c>
      <c r="I2068" s="34">
        <v>3749</v>
      </c>
      <c r="J2068" s="46">
        <f t="shared" si="64"/>
        <v>271889.23770354205</v>
      </c>
      <c r="K2068" s="36">
        <f t="shared" si="65"/>
        <v>271889.86688015977</v>
      </c>
    </row>
    <row r="2069" spans="1:11" x14ac:dyDescent="0.25">
      <c r="A2069" s="58">
        <v>4400055</v>
      </c>
      <c r="B2069" s="34">
        <v>44</v>
      </c>
      <c r="C2069" s="35" t="s">
        <v>95</v>
      </c>
      <c r="D2069" s="34">
        <v>852</v>
      </c>
      <c r="E2069" s="34">
        <v>14</v>
      </c>
      <c r="F2069" s="35" t="s">
        <v>93</v>
      </c>
      <c r="G2069" s="34">
        <v>22</v>
      </c>
      <c r="H2069" s="35" t="s">
        <v>94</v>
      </c>
      <c r="I2069" s="34">
        <v>2784</v>
      </c>
      <c r="J2069" s="46">
        <f t="shared" si="64"/>
        <v>201885.99613899612</v>
      </c>
      <c r="K2069" s="36">
        <f t="shared" si="65"/>
        <v>201886.4633216963</v>
      </c>
    </row>
    <row r="2070" spans="1:11" x14ac:dyDescent="0.25">
      <c r="A2070" s="58">
        <v>4400056</v>
      </c>
      <c r="B2070" s="34">
        <v>44</v>
      </c>
      <c r="C2070" s="35" t="s">
        <v>95</v>
      </c>
      <c r="D2070" s="34">
        <v>870</v>
      </c>
      <c r="E2070" s="34">
        <v>14</v>
      </c>
      <c r="F2070" s="35" t="s">
        <v>93</v>
      </c>
      <c r="G2070" s="34">
        <v>22</v>
      </c>
      <c r="H2070" s="35" t="s">
        <v>94</v>
      </c>
      <c r="I2070" s="34">
        <v>4359</v>
      </c>
      <c r="J2070" s="46">
        <f t="shared" si="64"/>
        <v>316139.9914386436</v>
      </c>
      <c r="K2070" s="36">
        <f t="shared" si="65"/>
        <v>316140.72301556153</v>
      </c>
    </row>
    <row r="2071" spans="1:11" x14ac:dyDescent="0.25">
      <c r="A2071" s="58">
        <v>4400057</v>
      </c>
      <c r="B2071" s="34">
        <v>44</v>
      </c>
      <c r="C2071" s="35" t="s">
        <v>95</v>
      </c>
      <c r="D2071" s="34">
        <v>552</v>
      </c>
      <c r="E2071" s="34">
        <v>14</v>
      </c>
      <c r="F2071" s="35" t="s">
        <v>93</v>
      </c>
      <c r="G2071" s="34">
        <v>22</v>
      </c>
      <c r="H2071" s="35" t="s">
        <v>94</v>
      </c>
      <c r="I2071" s="34">
        <v>4903</v>
      </c>
      <c r="J2071" s="46">
        <f t="shared" si="64"/>
        <v>355602.95870404562</v>
      </c>
      <c r="K2071" s="36">
        <f t="shared" si="65"/>
        <v>355603.78160188702</v>
      </c>
    </row>
    <row r="2072" spans="1:11" x14ac:dyDescent="0.25">
      <c r="A2072" s="58">
        <v>4400058</v>
      </c>
      <c r="B2072" s="34">
        <v>44</v>
      </c>
      <c r="C2072" s="35" t="s">
        <v>95</v>
      </c>
      <c r="D2072" s="34">
        <v>834</v>
      </c>
      <c r="E2072" s="34">
        <v>14</v>
      </c>
      <c r="F2072" s="35" t="s">
        <v>93</v>
      </c>
      <c r="G2072" s="34">
        <v>22</v>
      </c>
      <c r="H2072" s="35" t="s">
        <v>94</v>
      </c>
      <c r="I2072" s="34">
        <v>2972</v>
      </c>
      <c r="J2072" s="46">
        <f t="shared" si="64"/>
        <v>215523.93335571594</v>
      </c>
      <c r="K2072" s="36">
        <f t="shared" si="65"/>
        <v>215524.4320978529</v>
      </c>
    </row>
    <row r="2073" spans="1:11" x14ac:dyDescent="0.25">
      <c r="A2073" s="58">
        <v>4400059</v>
      </c>
      <c r="B2073" s="34">
        <v>44</v>
      </c>
      <c r="C2073" s="35" t="s">
        <v>95</v>
      </c>
      <c r="D2073" s="34">
        <v>618</v>
      </c>
      <c r="E2073" s="34">
        <v>14</v>
      </c>
      <c r="F2073" s="35" t="s">
        <v>93</v>
      </c>
      <c r="G2073" s="34">
        <v>22</v>
      </c>
      <c r="H2073" s="35" t="s">
        <v>94</v>
      </c>
      <c r="I2073" s="34">
        <v>3886</v>
      </c>
      <c r="J2073" s="46">
        <f t="shared" si="64"/>
        <v>281827.52173913043</v>
      </c>
      <c r="K2073" s="36">
        <f t="shared" si="65"/>
        <v>281828.17391384835</v>
      </c>
    </row>
    <row r="2074" spans="1:11" x14ac:dyDescent="0.25">
      <c r="A2074" s="58">
        <v>4400060</v>
      </c>
      <c r="B2074" s="34">
        <v>44</v>
      </c>
      <c r="C2074" s="35" t="s">
        <v>95</v>
      </c>
      <c r="D2074" s="34">
        <v>594</v>
      </c>
      <c r="E2074" s="34">
        <v>14</v>
      </c>
      <c r="F2074" s="35" t="s">
        <v>93</v>
      </c>
      <c r="G2074" s="34">
        <v>22</v>
      </c>
      <c r="H2074" s="35" t="s">
        <v>94</v>
      </c>
      <c r="I2074" s="34">
        <v>4146</v>
      </c>
      <c r="J2074" s="46">
        <f t="shared" si="64"/>
        <v>300688.49874097697</v>
      </c>
      <c r="K2074" s="36">
        <f t="shared" si="65"/>
        <v>300689.19456172449</v>
      </c>
    </row>
    <row r="2075" spans="1:11" x14ac:dyDescent="0.25">
      <c r="A2075" s="58">
        <v>4400061</v>
      </c>
      <c r="B2075" s="34">
        <v>44</v>
      </c>
      <c r="C2075" s="35" t="s">
        <v>95</v>
      </c>
      <c r="D2075" s="34">
        <v>597</v>
      </c>
      <c r="E2075" s="34">
        <v>14</v>
      </c>
      <c r="F2075" s="35" t="s">
        <v>93</v>
      </c>
      <c r="G2075" s="34">
        <v>22</v>
      </c>
      <c r="H2075" s="35" t="s">
        <v>94</v>
      </c>
      <c r="I2075" s="34">
        <v>3830</v>
      </c>
      <c r="J2075" s="46">
        <f t="shared" si="64"/>
        <v>277765.15746180963</v>
      </c>
      <c r="K2075" s="36">
        <f t="shared" si="65"/>
        <v>277765.80023584428</v>
      </c>
    </row>
    <row r="2076" spans="1:11" x14ac:dyDescent="0.25">
      <c r="A2076" s="58">
        <v>4400062</v>
      </c>
      <c r="B2076" s="34">
        <v>44</v>
      </c>
      <c r="C2076" s="35" t="s">
        <v>95</v>
      </c>
      <c r="D2076" s="34">
        <v>759</v>
      </c>
      <c r="E2076" s="34">
        <v>14</v>
      </c>
      <c r="F2076" s="35" t="s">
        <v>93</v>
      </c>
      <c r="G2076" s="34">
        <v>22</v>
      </c>
      <c r="H2076" s="35" t="s">
        <v>94</v>
      </c>
      <c r="I2076" s="34">
        <v>4350</v>
      </c>
      <c r="J2076" s="46">
        <f t="shared" si="64"/>
        <v>315487.11146550276</v>
      </c>
      <c r="K2076" s="36">
        <f t="shared" si="65"/>
        <v>315487.84153159661</v>
      </c>
    </row>
    <row r="2077" spans="1:11" x14ac:dyDescent="0.25">
      <c r="A2077" s="58">
        <v>4400063</v>
      </c>
      <c r="B2077" s="34">
        <v>44</v>
      </c>
      <c r="C2077" s="35" t="s">
        <v>95</v>
      </c>
      <c r="D2077" s="34">
        <v>810</v>
      </c>
      <c r="E2077" s="34">
        <v>14</v>
      </c>
      <c r="F2077" s="35" t="s">
        <v>93</v>
      </c>
      <c r="G2077" s="34">
        <v>22</v>
      </c>
      <c r="H2077" s="35" t="s">
        <v>94</v>
      </c>
      <c r="I2077" s="34">
        <v>4144</v>
      </c>
      <c r="J2077" s="46">
        <f t="shared" si="64"/>
        <v>300543.41430250125</v>
      </c>
      <c r="K2077" s="36">
        <f t="shared" si="65"/>
        <v>300544.10978751013</v>
      </c>
    </row>
    <row r="2078" spans="1:11" x14ac:dyDescent="0.25">
      <c r="A2078" s="58">
        <v>4400064</v>
      </c>
      <c r="B2078" s="34">
        <v>44</v>
      </c>
      <c r="C2078" s="35" t="s">
        <v>95</v>
      </c>
      <c r="D2078" s="34">
        <v>756</v>
      </c>
      <c r="E2078" s="34">
        <v>14</v>
      </c>
      <c r="F2078" s="35" t="s">
        <v>93</v>
      </c>
      <c r="G2078" s="34">
        <v>22</v>
      </c>
      <c r="H2078" s="35" t="s">
        <v>94</v>
      </c>
      <c r="I2078" s="34">
        <v>4994</v>
      </c>
      <c r="J2078" s="46">
        <f t="shared" si="64"/>
        <v>362204.30065469194</v>
      </c>
      <c r="K2078" s="36">
        <f t="shared" si="65"/>
        <v>362205.13882864371</v>
      </c>
    </row>
    <row r="2079" spans="1:11" x14ac:dyDescent="0.25">
      <c r="A2079" s="58">
        <v>4400065</v>
      </c>
      <c r="B2079" s="34">
        <v>44</v>
      </c>
      <c r="C2079" s="35" t="s">
        <v>95</v>
      </c>
      <c r="D2079" s="34">
        <v>726</v>
      </c>
      <c r="E2079" s="34">
        <v>14</v>
      </c>
      <c r="F2079" s="35" t="s">
        <v>93</v>
      </c>
      <c r="G2079" s="34">
        <v>22</v>
      </c>
      <c r="H2079" s="35" t="s">
        <v>94</v>
      </c>
      <c r="I2079" s="34">
        <v>4313</v>
      </c>
      <c r="J2079" s="46">
        <f t="shared" si="64"/>
        <v>312803.04935370153</v>
      </c>
      <c r="K2079" s="36">
        <f t="shared" si="65"/>
        <v>312803.77320862963</v>
      </c>
    </row>
    <row r="2080" spans="1:11" x14ac:dyDescent="0.25">
      <c r="A2080" s="58">
        <v>4400066</v>
      </c>
      <c r="B2080" s="34">
        <v>44</v>
      </c>
      <c r="C2080" s="35" t="s">
        <v>95</v>
      </c>
      <c r="D2080" s="34">
        <v>669</v>
      </c>
      <c r="E2080" s="34">
        <v>14</v>
      </c>
      <c r="F2080" s="35" t="s">
        <v>93</v>
      </c>
      <c r="G2080" s="34">
        <v>22</v>
      </c>
      <c r="H2080" s="35" t="s">
        <v>94</v>
      </c>
      <c r="I2080" s="34">
        <v>5017</v>
      </c>
      <c r="J2080" s="46">
        <f t="shared" si="64"/>
        <v>363872.771697163</v>
      </c>
      <c r="K2080" s="36">
        <f t="shared" si="65"/>
        <v>363873.61373210972</v>
      </c>
    </row>
    <row r="2081" spans="1:11" x14ac:dyDescent="0.25">
      <c r="A2081" s="58">
        <v>4400067</v>
      </c>
      <c r="B2081" s="34">
        <v>44</v>
      </c>
      <c r="C2081" s="35" t="s">
        <v>95</v>
      </c>
      <c r="D2081" s="34">
        <v>792</v>
      </c>
      <c r="E2081" s="34">
        <v>14</v>
      </c>
      <c r="F2081" s="35" t="s">
        <v>93</v>
      </c>
      <c r="G2081" s="34">
        <v>22</v>
      </c>
      <c r="H2081" s="35" t="s">
        <v>94</v>
      </c>
      <c r="I2081" s="34">
        <v>4463</v>
      </c>
      <c r="J2081" s="46">
        <f t="shared" si="64"/>
        <v>323684.38223938219</v>
      </c>
      <c r="K2081" s="36">
        <f t="shared" si="65"/>
        <v>323685.13127471198</v>
      </c>
    </row>
    <row r="2082" spans="1:11" x14ac:dyDescent="0.25">
      <c r="A2082" s="58">
        <v>4400068</v>
      </c>
      <c r="B2082" s="34">
        <v>44</v>
      </c>
      <c r="C2082" s="35" t="s">
        <v>95</v>
      </c>
      <c r="D2082" s="34">
        <v>726</v>
      </c>
      <c r="E2082" s="34">
        <v>14</v>
      </c>
      <c r="F2082" s="35" t="s">
        <v>93</v>
      </c>
      <c r="G2082" s="34">
        <v>22</v>
      </c>
      <c r="H2082" s="35" t="s">
        <v>94</v>
      </c>
      <c r="I2082" s="34">
        <v>4532</v>
      </c>
      <c r="J2082" s="46">
        <f t="shared" si="64"/>
        <v>328689.79536679533</v>
      </c>
      <c r="K2082" s="36">
        <f t="shared" si="65"/>
        <v>328690.55598510988</v>
      </c>
    </row>
    <row r="2083" spans="1:11" x14ac:dyDescent="0.25">
      <c r="A2083" s="58">
        <v>4400069</v>
      </c>
      <c r="B2083" s="34">
        <v>44</v>
      </c>
      <c r="C2083" s="35" t="s">
        <v>95</v>
      </c>
      <c r="D2083" s="34">
        <v>699</v>
      </c>
      <c r="E2083" s="34">
        <v>14</v>
      </c>
      <c r="F2083" s="35" t="s">
        <v>93</v>
      </c>
      <c r="G2083" s="34">
        <v>22</v>
      </c>
      <c r="H2083" s="35" t="s">
        <v>94</v>
      </c>
      <c r="I2083" s="34">
        <v>4587</v>
      </c>
      <c r="J2083" s="46">
        <f t="shared" si="64"/>
        <v>332679.61742487829</v>
      </c>
      <c r="K2083" s="36">
        <f t="shared" si="65"/>
        <v>332680.3872760068</v>
      </c>
    </row>
    <row r="2084" spans="1:11" x14ac:dyDescent="0.25">
      <c r="A2084" s="58">
        <v>4400070</v>
      </c>
      <c r="B2084" s="34">
        <v>44</v>
      </c>
      <c r="C2084" s="35" t="s">
        <v>95</v>
      </c>
      <c r="D2084" s="34">
        <v>945</v>
      </c>
      <c r="E2084" s="34">
        <v>14</v>
      </c>
      <c r="F2084" s="35" t="s">
        <v>93</v>
      </c>
      <c r="G2084" s="34">
        <v>22</v>
      </c>
      <c r="H2084" s="35" t="s">
        <v>94</v>
      </c>
      <c r="I2084" s="34">
        <v>4579</v>
      </c>
      <c r="J2084" s="46">
        <f t="shared" si="64"/>
        <v>332099.27967097529</v>
      </c>
      <c r="K2084" s="36">
        <f t="shared" si="65"/>
        <v>332100.04817914905</v>
      </c>
    </row>
    <row r="2085" spans="1:11" x14ac:dyDescent="0.25">
      <c r="A2085" s="58">
        <v>4400071</v>
      </c>
      <c r="B2085" s="34">
        <v>44</v>
      </c>
      <c r="C2085" s="35" t="s">
        <v>95</v>
      </c>
      <c r="D2085" s="34">
        <v>549</v>
      </c>
      <c r="E2085" s="34">
        <v>14</v>
      </c>
      <c r="F2085" s="35" t="s">
        <v>93</v>
      </c>
      <c r="G2085" s="34">
        <v>22</v>
      </c>
      <c r="H2085" s="35" t="s">
        <v>94</v>
      </c>
      <c r="I2085" s="34">
        <v>5221</v>
      </c>
      <c r="J2085" s="46">
        <f t="shared" si="64"/>
        <v>378671.38442168874</v>
      </c>
      <c r="K2085" s="36">
        <f t="shared" si="65"/>
        <v>378672.26070198178</v>
      </c>
    </row>
    <row r="2086" spans="1:11" x14ac:dyDescent="0.25">
      <c r="A2086" s="58">
        <v>4400072</v>
      </c>
      <c r="B2086" s="34">
        <v>44</v>
      </c>
      <c r="C2086" s="35" t="s">
        <v>95</v>
      </c>
      <c r="D2086" s="34">
        <v>747</v>
      </c>
      <c r="E2086" s="34">
        <v>14</v>
      </c>
      <c r="F2086" s="35" t="s">
        <v>93</v>
      </c>
      <c r="G2086" s="34">
        <v>22</v>
      </c>
      <c r="H2086" s="35" t="s">
        <v>94</v>
      </c>
      <c r="I2086" s="34">
        <v>4674</v>
      </c>
      <c r="J2086" s="46">
        <f t="shared" si="64"/>
        <v>338990.7904985731</v>
      </c>
      <c r="K2086" s="36">
        <f t="shared" si="65"/>
        <v>338991.57495433459</v>
      </c>
    </row>
    <row r="2087" spans="1:11" x14ac:dyDescent="0.25">
      <c r="A2087" s="58">
        <v>4400073</v>
      </c>
      <c r="B2087" s="34">
        <v>44</v>
      </c>
      <c r="C2087" s="35" t="s">
        <v>95</v>
      </c>
      <c r="D2087" s="34">
        <v>717</v>
      </c>
      <c r="E2087" s="34">
        <v>14</v>
      </c>
      <c r="F2087" s="35" t="s">
        <v>93</v>
      </c>
      <c r="G2087" s="34">
        <v>22</v>
      </c>
      <c r="H2087" s="35" t="s">
        <v>94</v>
      </c>
      <c r="I2087" s="34">
        <v>5025</v>
      </c>
      <c r="J2087" s="46">
        <f t="shared" si="64"/>
        <v>364453.10945106595</v>
      </c>
      <c r="K2087" s="36">
        <f t="shared" si="65"/>
        <v>364453.95282896742</v>
      </c>
    </row>
    <row r="2088" spans="1:11" x14ac:dyDescent="0.25">
      <c r="A2088" s="58">
        <v>4500001</v>
      </c>
      <c r="B2088" s="34">
        <v>45</v>
      </c>
      <c r="C2088" s="35" t="s">
        <v>96</v>
      </c>
      <c r="D2088" s="34">
        <v>918</v>
      </c>
      <c r="E2088" s="34">
        <v>13</v>
      </c>
      <c r="F2088" s="35" t="s">
        <v>97</v>
      </c>
      <c r="G2088" s="34">
        <v>44</v>
      </c>
      <c r="H2088" s="35" t="s">
        <v>98</v>
      </c>
      <c r="I2088" s="34">
        <v>4311</v>
      </c>
      <c r="J2088" s="46">
        <f t="shared" si="64"/>
        <v>312657.96491522575</v>
      </c>
      <c r="K2088" s="36">
        <f t="shared" si="65"/>
        <v>312658.68843441515</v>
      </c>
    </row>
    <row r="2089" spans="1:11" x14ac:dyDescent="0.25">
      <c r="A2089" s="58">
        <v>4500002</v>
      </c>
      <c r="B2089" s="34">
        <v>45</v>
      </c>
      <c r="C2089" s="35" t="s">
        <v>96</v>
      </c>
      <c r="D2089" s="34">
        <v>855</v>
      </c>
      <c r="E2089" s="34">
        <v>13</v>
      </c>
      <c r="F2089" s="35" t="s">
        <v>97</v>
      </c>
      <c r="G2089" s="34">
        <v>44</v>
      </c>
      <c r="H2089" s="35" t="s">
        <v>98</v>
      </c>
      <c r="I2089" s="34">
        <v>4310</v>
      </c>
      <c r="J2089" s="46">
        <f t="shared" si="64"/>
        <v>312585.42269598792</v>
      </c>
      <c r="K2089" s="36">
        <f t="shared" si="65"/>
        <v>312586.14604730799</v>
      </c>
    </row>
    <row r="2090" spans="1:11" x14ac:dyDescent="0.25">
      <c r="A2090" s="58">
        <v>4500003</v>
      </c>
      <c r="B2090" s="34">
        <v>45</v>
      </c>
      <c r="C2090" s="35" t="s">
        <v>96</v>
      </c>
      <c r="D2090" s="34">
        <v>564</v>
      </c>
      <c r="E2090" s="34">
        <v>13</v>
      </c>
      <c r="F2090" s="35" t="s">
        <v>97</v>
      </c>
      <c r="G2090" s="34">
        <v>44</v>
      </c>
      <c r="H2090" s="35" t="s">
        <v>98</v>
      </c>
      <c r="I2090" s="34">
        <v>3627</v>
      </c>
      <c r="J2090" s="46">
        <f t="shared" si="64"/>
        <v>263039.08695652173</v>
      </c>
      <c r="K2090" s="36">
        <f t="shared" si="65"/>
        <v>263039.69565307943</v>
      </c>
    </row>
    <row r="2091" spans="1:11" x14ac:dyDescent="0.25">
      <c r="A2091" s="58">
        <v>4500004</v>
      </c>
      <c r="B2091" s="34">
        <v>45</v>
      </c>
      <c r="C2091" s="35" t="s">
        <v>96</v>
      </c>
      <c r="D2091" s="34">
        <v>693</v>
      </c>
      <c r="E2091" s="34">
        <v>13</v>
      </c>
      <c r="F2091" s="35" t="s">
        <v>97</v>
      </c>
      <c r="G2091" s="34">
        <v>44</v>
      </c>
      <c r="H2091" s="35" t="s">
        <v>98</v>
      </c>
      <c r="I2091" s="34">
        <v>3982</v>
      </c>
      <c r="J2091" s="46">
        <f t="shared" si="64"/>
        <v>288791.57478596608</v>
      </c>
      <c r="K2091" s="36">
        <f t="shared" si="65"/>
        <v>288792.24307614111</v>
      </c>
    </row>
    <row r="2092" spans="1:11" x14ac:dyDescent="0.25">
      <c r="A2092" s="58">
        <v>4500005</v>
      </c>
      <c r="B2092" s="34">
        <v>45</v>
      </c>
      <c r="C2092" s="35" t="s">
        <v>96</v>
      </c>
      <c r="D2092" s="34">
        <v>882</v>
      </c>
      <c r="E2092" s="34">
        <v>13</v>
      </c>
      <c r="F2092" s="35" t="s">
        <v>97</v>
      </c>
      <c r="G2092" s="34">
        <v>44</v>
      </c>
      <c r="H2092" s="35" t="s">
        <v>98</v>
      </c>
      <c r="I2092" s="34">
        <v>4651</v>
      </c>
      <c r="J2092" s="46">
        <f t="shared" si="64"/>
        <v>337322.31945610204</v>
      </c>
      <c r="K2092" s="36">
        <f t="shared" si="65"/>
        <v>337323.10005086864</v>
      </c>
    </row>
    <row r="2093" spans="1:11" x14ac:dyDescent="0.25">
      <c r="A2093" s="58">
        <v>4500006</v>
      </c>
      <c r="B2093" s="34">
        <v>45</v>
      </c>
      <c r="C2093" s="35" t="s">
        <v>96</v>
      </c>
      <c r="D2093" s="34">
        <v>945</v>
      </c>
      <c r="E2093" s="34">
        <v>13</v>
      </c>
      <c r="F2093" s="35" t="s">
        <v>97</v>
      </c>
      <c r="G2093" s="34">
        <v>44</v>
      </c>
      <c r="H2093" s="35" t="s">
        <v>98</v>
      </c>
      <c r="I2093" s="34">
        <v>4549</v>
      </c>
      <c r="J2093" s="46">
        <f t="shared" si="64"/>
        <v>329923.01309383917</v>
      </c>
      <c r="K2093" s="36">
        <f t="shared" si="65"/>
        <v>329923.77656593261</v>
      </c>
    </row>
    <row r="2094" spans="1:11" x14ac:dyDescent="0.25">
      <c r="A2094" s="58">
        <v>4500007</v>
      </c>
      <c r="B2094" s="34">
        <v>45</v>
      </c>
      <c r="C2094" s="35" t="s">
        <v>96</v>
      </c>
      <c r="D2094" s="34">
        <v>627</v>
      </c>
      <c r="E2094" s="34">
        <v>13</v>
      </c>
      <c r="F2094" s="35" t="s">
        <v>97</v>
      </c>
      <c r="G2094" s="34">
        <v>44</v>
      </c>
      <c r="H2094" s="35" t="s">
        <v>98</v>
      </c>
      <c r="I2094" s="34">
        <v>4314</v>
      </c>
      <c r="J2094" s="46">
        <f t="shared" si="64"/>
        <v>312875.59157293936</v>
      </c>
      <c r="K2094" s="36">
        <f t="shared" si="65"/>
        <v>312876.31559573679</v>
      </c>
    </row>
    <row r="2095" spans="1:11" x14ac:dyDescent="0.25">
      <c r="A2095" s="58">
        <v>4500008</v>
      </c>
      <c r="B2095" s="34">
        <v>45</v>
      </c>
      <c r="C2095" s="35" t="s">
        <v>96</v>
      </c>
      <c r="D2095" s="34">
        <v>564</v>
      </c>
      <c r="E2095" s="34">
        <v>13</v>
      </c>
      <c r="F2095" s="35" t="s">
        <v>97</v>
      </c>
      <c r="G2095" s="34">
        <v>44</v>
      </c>
      <c r="H2095" s="35" t="s">
        <v>98</v>
      </c>
      <c r="I2095" s="34">
        <v>3854</v>
      </c>
      <c r="J2095" s="46">
        <f t="shared" si="64"/>
        <v>279506.17072351853</v>
      </c>
      <c r="K2095" s="36">
        <f t="shared" si="65"/>
        <v>279506.81752641744</v>
      </c>
    </row>
    <row r="2096" spans="1:11" x14ac:dyDescent="0.25">
      <c r="A2096" s="58">
        <v>4500009</v>
      </c>
      <c r="B2096" s="34">
        <v>45</v>
      </c>
      <c r="C2096" s="35" t="s">
        <v>96</v>
      </c>
      <c r="D2096" s="34">
        <v>630</v>
      </c>
      <c r="E2096" s="34">
        <v>13</v>
      </c>
      <c r="F2096" s="35" t="s">
        <v>97</v>
      </c>
      <c r="G2096" s="34">
        <v>44</v>
      </c>
      <c r="H2096" s="35" t="s">
        <v>98</v>
      </c>
      <c r="I2096" s="34">
        <v>3239</v>
      </c>
      <c r="J2096" s="46">
        <f t="shared" si="64"/>
        <v>234892.70589222762</v>
      </c>
      <c r="K2096" s="36">
        <f t="shared" si="65"/>
        <v>234893.24945547958</v>
      </c>
    </row>
    <row r="2097" spans="1:11" x14ac:dyDescent="0.25">
      <c r="A2097" s="58">
        <v>4500010</v>
      </c>
      <c r="B2097" s="34">
        <v>45</v>
      </c>
      <c r="C2097" s="35" t="s">
        <v>96</v>
      </c>
      <c r="D2097" s="34">
        <v>780</v>
      </c>
      <c r="E2097" s="34">
        <v>13</v>
      </c>
      <c r="F2097" s="35" t="s">
        <v>97</v>
      </c>
      <c r="G2097" s="34">
        <v>44</v>
      </c>
      <c r="H2097" s="35" t="s">
        <v>98</v>
      </c>
      <c r="I2097" s="34">
        <v>3234</v>
      </c>
      <c r="J2097" s="46">
        <f t="shared" si="64"/>
        <v>234529.99479603826</v>
      </c>
      <c r="K2097" s="36">
        <f t="shared" si="65"/>
        <v>234530.53751994352</v>
      </c>
    </row>
    <row r="2098" spans="1:11" x14ac:dyDescent="0.25">
      <c r="A2098" s="58">
        <v>4500011</v>
      </c>
      <c r="B2098" s="34">
        <v>45</v>
      </c>
      <c r="C2098" s="35" t="s">
        <v>96</v>
      </c>
      <c r="D2098" s="34">
        <v>591</v>
      </c>
      <c r="E2098" s="34">
        <v>13</v>
      </c>
      <c r="F2098" s="35" t="s">
        <v>97</v>
      </c>
      <c r="G2098" s="34">
        <v>44</v>
      </c>
      <c r="H2098" s="35" t="s">
        <v>98</v>
      </c>
      <c r="I2098" s="34">
        <v>3896</v>
      </c>
      <c r="J2098" s="46">
        <f t="shared" si="64"/>
        <v>282552.94393150916</v>
      </c>
      <c r="K2098" s="36">
        <f t="shared" si="65"/>
        <v>282553.59778492054</v>
      </c>
    </row>
    <row r="2099" spans="1:11" x14ac:dyDescent="0.25">
      <c r="A2099" s="58">
        <v>4500012</v>
      </c>
      <c r="B2099" s="34">
        <v>45</v>
      </c>
      <c r="C2099" s="35" t="s">
        <v>96</v>
      </c>
      <c r="D2099" s="34">
        <v>627</v>
      </c>
      <c r="E2099" s="34">
        <v>13</v>
      </c>
      <c r="F2099" s="35" t="s">
        <v>97</v>
      </c>
      <c r="G2099" s="34">
        <v>44</v>
      </c>
      <c r="H2099" s="35" t="s">
        <v>98</v>
      </c>
      <c r="I2099" s="34">
        <v>2892</v>
      </c>
      <c r="J2099" s="46">
        <f t="shared" si="64"/>
        <v>209720.55581668625</v>
      </c>
      <c r="K2099" s="36">
        <f t="shared" si="65"/>
        <v>209721.04112927563</v>
      </c>
    </row>
    <row r="2100" spans="1:11" x14ac:dyDescent="0.25">
      <c r="A2100" s="58">
        <v>4500013</v>
      </c>
      <c r="B2100" s="34">
        <v>45</v>
      </c>
      <c r="C2100" s="35" t="s">
        <v>96</v>
      </c>
      <c r="D2100" s="34">
        <v>699</v>
      </c>
      <c r="E2100" s="34">
        <v>13</v>
      </c>
      <c r="F2100" s="35" t="s">
        <v>97</v>
      </c>
      <c r="G2100" s="34">
        <v>44</v>
      </c>
      <c r="H2100" s="35" t="s">
        <v>98</v>
      </c>
      <c r="I2100" s="34">
        <v>3366</v>
      </c>
      <c r="J2100" s="46">
        <f t="shared" si="64"/>
        <v>244105.56773543727</v>
      </c>
      <c r="K2100" s="36">
        <f t="shared" si="65"/>
        <v>244106.13261809602</v>
      </c>
    </row>
    <row r="2101" spans="1:11" x14ac:dyDescent="0.25">
      <c r="A2101" s="58">
        <v>4500014</v>
      </c>
      <c r="B2101" s="34">
        <v>45</v>
      </c>
      <c r="C2101" s="35" t="s">
        <v>96</v>
      </c>
      <c r="D2101" s="34">
        <v>645</v>
      </c>
      <c r="E2101" s="34">
        <v>13</v>
      </c>
      <c r="F2101" s="35" t="s">
        <v>97</v>
      </c>
      <c r="G2101" s="34">
        <v>44</v>
      </c>
      <c r="H2101" s="35" t="s">
        <v>98</v>
      </c>
      <c r="I2101" s="34">
        <v>3437</v>
      </c>
      <c r="J2101" s="46">
        <f t="shared" si="64"/>
        <v>249256.06530132616</v>
      </c>
      <c r="K2101" s="36">
        <f t="shared" si="65"/>
        <v>249256.64210270837</v>
      </c>
    </row>
    <row r="2102" spans="1:11" x14ac:dyDescent="0.25">
      <c r="A2102" s="58">
        <v>4500015</v>
      </c>
      <c r="B2102" s="34">
        <v>45</v>
      </c>
      <c r="C2102" s="35" t="s">
        <v>96</v>
      </c>
      <c r="D2102" s="34">
        <v>669</v>
      </c>
      <c r="E2102" s="34">
        <v>13</v>
      </c>
      <c r="F2102" s="35" t="s">
        <v>97</v>
      </c>
      <c r="G2102" s="34">
        <v>44</v>
      </c>
      <c r="H2102" s="35" t="s">
        <v>98</v>
      </c>
      <c r="I2102" s="34">
        <v>4633</v>
      </c>
      <c r="J2102" s="46">
        <f t="shared" si="64"/>
        <v>336016.55950982036</v>
      </c>
      <c r="K2102" s="36">
        <f t="shared" si="65"/>
        <v>336017.33708293876</v>
      </c>
    </row>
    <row r="2103" spans="1:11" x14ac:dyDescent="0.25">
      <c r="A2103" s="58">
        <v>4500016</v>
      </c>
      <c r="B2103" s="34">
        <v>45</v>
      </c>
      <c r="C2103" s="35" t="s">
        <v>96</v>
      </c>
      <c r="D2103" s="34">
        <v>759</v>
      </c>
      <c r="E2103" s="34">
        <v>13</v>
      </c>
      <c r="F2103" s="35" t="s">
        <v>97</v>
      </c>
      <c r="G2103" s="34">
        <v>44</v>
      </c>
      <c r="H2103" s="35" t="s">
        <v>98</v>
      </c>
      <c r="I2103" s="34">
        <v>3251</v>
      </c>
      <c r="J2103" s="46">
        <f t="shared" si="64"/>
        <v>235763.21252308207</v>
      </c>
      <c r="K2103" s="36">
        <f t="shared" si="65"/>
        <v>235763.75810076616</v>
      </c>
    </row>
    <row r="2104" spans="1:11" x14ac:dyDescent="0.25">
      <c r="A2104" s="58">
        <v>4500017</v>
      </c>
      <c r="B2104" s="34">
        <v>45</v>
      </c>
      <c r="C2104" s="35" t="s">
        <v>96</v>
      </c>
      <c r="D2104" s="34">
        <v>915</v>
      </c>
      <c r="E2104" s="34">
        <v>13</v>
      </c>
      <c r="F2104" s="35" t="s">
        <v>97</v>
      </c>
      <c r="G2104" s="34">
        <v>44</v>
      </c>
      <c r="H2104" s="35" t="s">
        <v>98</v>
      </c>
      <c r="I2104" s="34">
        <v>3259</v>
      </c>
      <c r="J2104" s="46">
        <f t="shared" si="64"/>
        <v>236343.55027698504</v>
      </c>
      <c r="K2104" s="36">
        <f t="shared" si="65"/>
        <v>236344.09719762392</v>
      </c>
    </row>
    <row r="2105" spans="1:11" x14ac:dyDescent="0.25">
      <c r="A2105" s="58">
        <v>4500018</v>
      </c>
      <c r="B2105" s="34">
        <v>45</v>
      </c>
      <c r="C2105" s="35" t="s">
        <v>96</v>
      </c>
      <c r="D2105" s="34">
        <v>714</v>
      </c>
      <c r="E2105" s="34">
        <v>13</v>
      </c>
      <c r="F2105" s="35" t="s">
        <v>97</v>
      </c>
      <c r="G2105" s="34">
        <v>44</v>
      </c>
      <c r="H2105" s="35" t="s">
        <v>98</v>
      </c>
      <c r="I2105" s="34">
        <v>4787</v>
      </c>
      <c r="J2105" s="46">
        <f t="shared" si="64"/>
        <v>347188.06127245253</v>
      </c>
      <c r="K2105" s="36">
        <f t="shared" si="65"/>
        <v>347188.86469744996</v>
      </c>
    </row>
    <row r="2106" spans="1:11" x14ac:dyDescent="0.25">
      <c r="A2106" s="58">
        <v>4500019</v>
      </c>
      <c r="B2106" s="34">
        <v>45</v>
      </c>
      <c r="C2106" s="35" t="s">
        <v>96</v>
      </c>
      <c r="D2106" s="34">
        <v>729</v>
      </c>
      <c r="E2106" s="34">
        <v>13</v>
      </c>
      <c r="F2106" s="35" t="s">
        <v>97</v>
      </c>
      <c r="G2106" s="34">
        <v>44</v>
      </c>
      <c r="H2106" s="35" t="s">
        <v>98</v>
      </c>
      <c r="I2106" s="34">
        <v>3263</v>
      </c>
      <c r="J2106" s="46">
        <f t="shared" si="64"/>
        <v>236633.71915393654</v>
      </c>
      <c r="K2106" s="36">
        <f t="shared" si="65"/>
        <v>236634.2667460528</v>
      </c>
    </row>
    <row r="2107" spans="1:11" x14ac:dyDescent="0.25">
      <c r="A2107" s="58">
        <v>4500020</v>
      </c>
      <c r="B2107" s="34">
        <v>45</v>
      </c>
      <c r="C2107" s="35" t="s">
        <v>96</v>
      </c>
      <c r="D2107" s="34">
        <v>639</v>
      </c>
      <c r="E2107" s="34">
        <v>13</v>
      </c>
      <c r="F2107" s="35" t="s">
        <v>97</v>
      </c>
      <c r="G2107" s="34">
        <v>44</v>
      </c>
      <c r="H2107" s="35" t="s">
        <v>98</v>
      </c>
      <c r="I2107" s="34">
        <v>3777</v>
      </c>
      <c r="J2107" s="46">
        <f t="shared" si="64"/>
        <v>273920.41984220245</v>
      </c>
      <c r="K2107" s="36">
        <f t="shared" si="65"/>
        <v>273921.05371916184</v>
      </c>
    </row>
    <row r="2108" spans="1:11" x14ac:dyDescent="0.25">
      <c r="A2108" s="58">
        <v>4500021</v>
      </c>
      <c r="B2108" s="34">
        <v>45</v>
      </c>
      <c r="C2108" s="35" t="s">
        <v>96</v>
      </c>
      <c r="D2108" s="34">
        <v>786</v>
      </c>
      <c r="E2108" s="34">
        <v>13</v>
      </c>
      <c r="F2108" s="35" t="s">
        <v>97</v>
      </c>
      <c r="G2108" s="34">
        <v>44</v>
      </c>
      <c r="H2108" s="35" t="s">
        <v>98</v>
      </c>
      <c r="I2108" s="34">
        <v>3481</v>
      </c>
      <c r="J2108" s="46">
        <f t="shared" si="64"/>
        <v>252447.92294779251</v>
      </c>
      <c r="K2108" s="36">
        <f t="shared" si="65"/>
        <v>252448.5071354259</v>
      </c>
    </row>
    <row r="2109" spans="1:11" x14ac:dyDescent="0.25">
      <c r="A2109" s="58">
        <v>4500023</v>
      </c>
      <c r="B2109" s="34">
        <v>45</v>
      </c>
      <c r="C2109" s="35" t="s">
        <v>96</v>
      </c>
      <c r="D2109" s="34">
        <v>849</v>
      </c>
      <c r="E2109" s="34">
        <v>13</v>
      </c>
      <c r="F2109" s="35" t="s">
        <v>97</v>
      </c>
      <c r="G2109" s="34">
        <v>44</v>
      </c>
      <c r="H2109" s="35" t="s">
        <v>98</v>
      </c>
      <c r="I2109" s="34">
        <v>2634</v>
      </c>
      <c r="J2109" s="46">
        <f t="shared" si="64"/>
        <v>191004.6632533154</v>
      </c>
      <c r="K2109" s="36">
        <f t="shared" si="65"/>
        <v>191005.10525561389</v>
      </c>
    </row>
    <row r="2110" spans="1:11" x14ac:dyDescent="0.25">
      <c r="A2110" s="58">
        <v>4500024</v>
      </c>
      <c r="B2110" s="34">
        <v>45</v>
      </c>
      <c r="C2110" s="35" t="s">
        <v>96</v>
      </c>
      <c r="D2110" s="34">
        <v>825</v>
      </c>
      <c r="E2110" s="34">
        <v>13</v>
      </c>
      <c r="F2110" s="35" t="s">
        <v>97</v>
      </c>
      <c r="G2110" s="34">
        <v>44</v>
      </c>
      <c r="H2110" s="35" t="s">
        <v>98</v>
      </c>
      <c r="I2110" s="34">
        <v>5097</v>
      </c>
      <c r="J2110" s="46">
        <f t="shared" si="64"/>
        <v>369676.14923619269</v>
      </c>
      <c r="K2110" s="36">
        <f t="shared" si="65"/>
        <v>369677.00470068696</v>
      </c>
    </row>
    <row r="2111" spans="1:11" x14ac:dyDescent="0.25">
      <c r="A2111" s="58">
        <v>4500025</v>
      </c>
      <c r="B2111" s="34">
        <v>45</v>
      </c>
      <c r="C2111" s="35" t="s">
        <v>96</v>
      </c>
      <c r="D2111" s="34">
        <v>597</v>
      </c>
      <c r="E2111" s="34">
        <v>13</v>
      </c>
      <c r="F2111" s="35" t="s">
        <v>97</v>
      </c>
      <c r="G2111" s="34">
        <v>44</v>
      </c>
      <c r="H2111" s="35" t="s">
        <v>98</v>
      </c>
      <c r="I2111" s="34">
        <v>2893</v>
      </c>
      <c r="J2111" s="46">
        <f t="shared" si="64"/>
        <v>209793.09803592411</v>
      </c>
      <c r="K2111" s="36">
        <f t="shared" si="65"/>
        <v>209793.58351638285</v>
      </c>
    </row>
    <row r="2112" spans="1:11" x14ac:dyDescent="0.25">
      <c r="A2112" s="58">
        <v>4500026</v>
      </c>
      <c r="B2112" s="34">
        <v>45</v>
      </c>
      <c r="C2112" s="35" t="s">
        <v>96</v>
      </c>
      <c r="D2112" s="34">
        <v>789</v>
      </c>
      <c r="E2112" s="34">
        <v>13</v>
      </c>
      <c r="F2112" s="35" t="s">
        <v>97</v>
      </c>
      <c r="G2112" s="34">
        <v>44</v>
      </c>
      <c r="H2112" s="35" t="s">
        <v>98</v>
      </c>
      <c r="I2112" s="34">
        <v>2849</v>
      </c>
      <c r="J2112" s="46">
        <f t="shared" si="64"/>
        <v>206601.24038945776</v>
      </c>
      <c r="K2112" s="36">
        <f t="shared" si="65"/>
        <v>206601.71848366532</v>
      </c>
    </row>
    <row r="2113" spans="1:11" x14ac:dyDescent="0.25">
      <c r="A2113" s="58">
        <v>4500027</v>
      </c>
      <c r="B2113" s="34">
        <v>45</v>
      </c>
      <c r="C2113" s="35" t="s">
        <v>96</v>
      </c>
      <c r="D2113" s="34">
        <v>525</v>
      </c>
      <c r="E2113" s="34">
        <v>13</v>
      </c>
      <c r="F2113" s="35" t="s">
        <v>97</v>
      </c>
      <c r="G2113" s="34">
        <v>44</v>
      </c>
      <c r="H2113" s="35" t="s">
        <v>98</v>
      </c>
      <c r="I2113" s="34">
        <v>2054</v>
      </c>
      <c r="J2113" s="46">
        <f t="shared" si="64"/>
        <v>148930.17609535001</v>
      </c>
      <c r="K2113" s="36">
        <f t="shared" si="65"/>
        <v>148930.5207334286</v>
      </c>
    </row>
    <row r="2114" spans="1:11" x14ac:dyDescent="0.25">
      <c r="A2114" s="58">
        <v>4500028</v>
      </c>
      <c r="B2114" s="34">
        <v>45</v>
      </c>
      <c r="C2114" s="35" t="s">
        <v>96</v>
      </c>
      <c r="D2114" s="34">
        <v>570</v>
      </c>
      <c r="E2114" s="34">
        <v>13</v>
      </c>
      <c r="F2114" s="35" t="s">
        <v>97</v>
      </c>
      <c r="G2114" s="34">
        <v>44</v>
      </c>
      <c r="H2114" s="35" t="s">
        <v>98</v>
      </c>
      <c r="I2114" s="34">
        <v>1552</v>
      </c>
      <c r="J2114" s="46">
        <f t="shared" si="64"/>
        <v>112513.98203793855</v>
      </c>
      <c r="K2114" s="36">
        <f t="shared" si="65"/>
        <v>112514.24240560614</v>
      </c>
    </row>
    <row r="2115" spans="1:11" x14ac:dyDescent="0.25">
      <c r="A2115" s="58">
        <v>4500029</v>
      </c>
      <c r="B2115" s="34">
        <v>45</v>
      </c>
      <c r="C2115" s="35" t="s">
        <v>96</v>
      </c>
      <c r="D2115" s="34">
        <v>564</v>
      </c>
      <c r="E2115" s="34">
        <v>13</v>
      </c>
      <c r="F2115" s="35" t="s">
        <v>97</v>
      </c>
      <c r="G2115" s="34">
        <v>44</v>
      </c>
      <c r="H2115" s="35" t="s">
        <v>98</v>
      </c>
      <c r="I2115" s="34">
        <v>1567</v>
      </c>
      <c r="J2115" s="46">
        <f t="shared" ref="J2115:J2178" si="66">(1+(I2115-1)*((432135-1)/(5958-1)))</f>
        <v>113602.11532650662</v>
      </c>
      <c r="K2115" s="36">
        <f t="shared" ref="K2115:K2178" si="67">J2115+(J2115/432135)</f>
        <v>113602.37821221439</v>
      </c>
    </row>
    <row r="2116" spans="1:11" x14ac:dyDescent="0.25">
      <c r="A2116" s="58">
        <v>4500030</v>
      </c>
      <c r="B2116" s="34">
        <v>45</v>
      </c>
      <c r="C2116" s="35" t="s">
        <v>96</v>
      </c>
      <c r="D2116" s="34">
        <v>549</v>
      </c>
      <c r="E2116" s="34">
        <v>13</v>
      </c>
      <c r="F2116" s="35" t="s">
        <v>97</v>
      </c>
      <c r="G2116" s="34">
        <v>44</v>
      </c>
      <c r="H2116" s="35" t="s">
        <v>98</v>
      </c>
      <c r="I2116" s="34">
        <v>2208</v>
      </c>
      <c r="J2116" s="46">
        <f t="shared" si="66"/>
        <v>160101.6778579822</v>
      </c>
      <c r="K2116" s="36">
        <f t="shared" si="67"/>
        <v>160102.04834793988</v>
      </c>
    </row>
    <row r="2117" spans="1:11" x14ac:dyDescent="0.25">
      <c r="A2117" s="58">
        <v>4500031</v>
      </c>
      <c r="B2117" s="34">
        <v>45</v>
      </c>
      <c r="C2117" s="35" t="s">
        <v>96</v>
      </c>
      <c r="D2117" s="34">
        <v>765</v>
      </c>
      <c r="E2117" s="34">
        <v>13</v>
      </c>
      <c r="F2117" s="35" t="s">
        <v>97</v>
      </c>
      <c r="G2117" s="34">
        <v>44</v>
      </c>
      <c r="H2117" s="35" t="s">
        <v>98</v>
      </c>
      <c r="I2117" s="34">
        <v>1514</v>
      </c>
      <c r="J2117" s="46">
        <f t="shared" si="66"/>
        <v>109757.37770689944</v>
      </c>
      <c r="K2117" s="36">
        <f t="shared" si="67"/>
        <v>109757.63169553195</v>
      </c>
    </row>
    <row r="2118" spans="1:11" x14ac:dyDescent="0.25">
      <c r="A2118" s="58">
        <v>4500032</v>
      </c>
      <c r="B2118" s="34">
        <v>45</v>
      </c>
      <c r="C2118" s="35" t="s">
        <v>96</v>
      </c>
      <c r="D2118" s="34">
        <v>816</v>
      </c>
      <c r="E2118" s="34">
        <v>13</v>
      </c>
      <c r="F2118" s="35" t="s">
        <v>97</v>
      </c>
      <c r="G2118" s="34">
        <v>44</v>
      </c>
      <c r="H2118" s="35" t="s">
        <v>98</v>
      </c>
      <c r="I2118" s="34">
        <v>1606</v>
      </c>
      <c r="J2118" s="46">
        <f t="shared" si="66"/>
        <v>116431.26187678361</v>
      </c>
      <c r="K2118" s="36">
        <f t="shared" si="67"/>
        <v>116431.53130939582</v>
      </c>
    </row>
    <row r="2119" spans="1:11" x14ac:dyDescent="0.25">
      <c r="A2119" s="58">
        <v>4500033</v>
      </c>
      <c r="B2119" s="34">
        <v>45</v>
      </c>
      <c r="C2119" s="35" t="s">
        <v>96</v>
      </c>
      <c r="D2119" s="34">
        <v>912</v>
      </c>
      <c r="E2119" s="34">
        <v>13</v>
      </c>
      <c r="F2119" s="35" t="s">
        <v>97</v>
      </c>
      <c r="G2119" s="34">
        <v>44</v>
      </c>
      <c r="H2119" s="35" t="s">
        <v>98</v>
      </c>
      <c r="I2119" s="34">
        <v>2295</v>
      </c>
      <c r="J2119" s="46">
        <f t="shared" si="66"/>
        <v>166412.85093167701</v>
      </c>
      <c r="K2119" s="36">
        <f t="shared" si="67"/>
        <v>166413.23602626767</v>
      </c>
    </row>
    <row r="2120" spans="1:11" x14ac:dyDescent="0.25">
      <c r="A2120" s="58">
        <v>4500034</v>
      </c>
      <c r="B2120" s="34">
        <v>45</v>
      </c>
      <c r="C2120" s="35" t="s">
        <v>96</v>
      </c>
      <c r="D2120" s="34">
        <v>609</v>
      </c>
      <c r="E2120" s="34">
        <v>13</v>
      </c>
      <c r="F2120" s="35" t="s">
        <v>97</v>
      </c>
      <c r="G2120" s="34">
        <v>44</v>
      </c>
      <c r="H2120" s="35" t="s">
        <v>98</v>
      </c>
      <c r="I2120" s="34">
        <v>1502</v>
      </c>
      <c r="J2120" s="46">
        <f t="shared" si="66"/>
        <v>108886.87107604498</v>
      </c>
      <c r="K2120" s="36">
        <f t="shared" si="67"/>
        <v>108887.12305024534</v>
      </c>
    </row>
    <row r="2121" spans="1:11" x14ac:dyDescent="0.25">
      <c r="A2121" s="58">
        <v>4500035</v>
      </c>
      <c r="B2121" s="34">
        <v>45</v>
      </c>
      <c r="C2121" s="35" t="s">
        <v>96</v>
      </c>
      <c r="D2121" s="34">
        <v>525</v>
      </c>
      <c r="E2121" s="34">
        <v>13</v>
      </c>
      <c r="F2121" s="35" t="s">
        <v>97</v>
      </c>
      <c r="G2121" s="34">
        <v>44</v>
      </c>
      <c r="H2121" s="35" t="s">
        <v>98</v>
      </c>
      <c r="I2121" s="34">
        <v>899</v>
      </c>
      <c r="J2121" s="46">
        <f t="shared" si="66"/>
        <v>65143.912875608527</v>
      </c>
      <c r="K2121" s="36">
        <f t="shared" si="67"/>
        <v>65144.063624594091</v>
      </c>
    </row>
    <row r="2122" spans="1:11" x14ac:dyDescent="0.25">
      <c r="A2122" s="58">
        <v>4500036</v>
      </c>
      <c r="B2122" s="34">
        <v>45</v>
      </c>
      <c r="C2122" s="35" t="s">
        <v>96</v>
      </c>
      <c r="D2122" s="34">
        <v>720</v>
      </c>
      <c r="E2122" s="34">
        <v>13</v>
      </c>
      <c r="F2122" s="35" t="s">
        <v>97</v>
      </c>
      <c r="G2122" s="34">
        <v>44</v>
      </c>
      <c r="H2122" s="35" t="s">
        <v>98</v>
      </c>
      <c r="I2122" s="34">
        <v>2328</v>
      </c>
      <c r="J2122" s="46">
        <f t="shared" si="66"/>
        <v>168806.74416652677</v>
      </c>
      <c r="K2122" s="36">
        <f t="shared" si="67"/>
        <v>168807.1348008058</v>
      </c>
    </row>
    <row r="2123" spans="1:11" x14ac:dyDescent="0.25">
      <c r="A2123" s="58">
        <v>4500037</v>
      </c>
      <c r="B2123" s="34">
        <v>45</v>
      </c>
      <c r="C2123" s="35" t="s">
        <v>96</v>
      </c>
      <c r="D2123" s="34">
        <v>612</v>
      </c>
      <c r="E2123" s="34">
        <v>13</v>
      </c>
      <c r="F2123" s="35" t="s">
        <v>97</v>
      </c>
      <c r="G2123" s="34">
        <v>44</v>
      </c>
      <c r="H2123" s="35" t="s">
        <v>98</v>
      </c>
      <c r="I2123" s="34">
        <v>1930</v>
      </c>
      <c r="J2123" s="46">
        <f t="shared" si="66"/>
        <v>139934.94090985393</v>
      </c>
      <c r="K2123" s="36">
        <f t="shared" si="67"/>
        <v>139935.2647321338</v>
      </c>
    </row>
    <row r="2124" spans="1:11" x14ac:dyDescent="0.25">
      <c r="A2124" s="58">
        <v>4500038</v>
      </c>
      <c r="B2124" s="34">
        <v>45</v>
      </c>
      <c r="C2124" s="35" t="s">
        <v>96</v>
      </c>
      <c r="D2124" s="34">
        <v>597</v>
      </c>
      <c r="E2124" s="34">
        <v>13</v>
      </c>
      <c r="F2124" s="35" t="s">
        <v>97</v>
      </c>
      <c r="G2124" s="34">
        <v>44</v>
      </c>
      <c r="H2124" s="35" t="s">
        <v>98</v>
      </c>
      <c r="I2124" s="34">
        <v>2592</v>
      </c>
      <c r="J2124" s="46">
        <f t="shared" si="66"/>
        <v>187957.89004532481</v>
      </c>
      <c r="K2124" s="36">
        <f t="shared" si="67"/>
        <v>187958.32499711082</v>
      </c>
    </row>
    <row r="2125" spans="1:11" x14ac:dyDescent="0.25">
      <c r="A2125" s="58">
        <v>4500039</v>
      </c>
      <c r="B2125" s="34">
        <v>45</v>
      </c>
      <c r="C2125" s="35" t="s">
        <v>96</v>
      </c>
      <c r="D2125" s="34">
        <v>762</v>
      </c>
      <c r="E2125" s="34">
        <v>13</v>
      </c>
      <c r="F2125" s="35" t="s">
        <v>97</v>
      </c>
      <c r="G2125" s="34">
        <v>44</v>
      </c>
      <c r="H2125" s="35" t="s">
        <v>98</v>
      </c>
      <c r="I2125" s="34">
        <v>3973</v>
      </c>
      <c r="J2125" s="46">
        <f t="shared" si="66"/>
        <v>288138.69481282524</v>
      </c>
      <c r="K2125" s="36">
        <f t="shared" si="67"/>
        <v>288139.3615921762</v>
      </c>
    </row>
    <row r="2126" spans="1:11" x14ac:dyDescent="0.25">
      <c r="A2126" s="58">
        <v>4500040</v>
      </c>
      <c r="B2126" s="34">
        <v>45</v>
      </c>
      <c r="C2126" s="35" t="s">
        <v>96</v>
      </c>
      <c r="D2126" s="34">
        <v>666</v>
      </c>
      <c r="E2126" s="34">
        <v>13</v>
      </c>
      <c r="F2126" s="35" t="s">
        <v>97</v>
      </c>
      <c r="G2126" s="34">
        <v>44</v>
      </c>
      <c r="H2126" s="35" t="s">
        <v>98</v>
      </c>
      <c r="I2126" s="34">
        <v>3790</v>
      </c>
      <c r="J2126" s="46">
        <f t="shared" si="66"/>
        <v>274863.46869229479</v>
      </c>
      <c r="K2126" s="36">
        <f t="shared" si="67"/>
        <v>274864.10475155566</v>
      </c>
    </row>
    <row r="2127" spans="1:11" x14ac:dyDescent="0.25">
      <c r="A2127" s="58">
        <v>4500041</v>
      </c>
      <c r="B2127" s="34">
        <v>45</v>
      </c>
      <c r="C2127" s="35" t="s">
        <v>96</v>
      </c>
      <c r="D2127" s="34">
        <v>645</v>
      </c>
      <c r="E2127" s="34">
        <v>13</v>
      </c>
      <c r="F2127" s="35" t="s">
        <v>97</v>
      </c>
      <c r="G2127" s="34">
        <v>44</v>
      </c>
      <c r="H2127" s="35" t="s">
        <v>98</v>
      </c>
      <c r="I2127" s="34">
        <v>3570</v>
      </c>
      <c r="J2127" s="46">
        <f t="shared" si="66"/>
        <v>258904.18045996304</v>
      </c>
      <c r="K2127" s="36">
        <f t="shared" si="67"/>
        <v>258904.77958796808</v>
      </c>
    </row>
    <row r="2128" spans="1:11" x14ac:dyDescent="0.25">
      <c r="A2128" s="58">
        <v>4500042</v>
      </c>
      <c r="B2128" s="34">
        <v>45</v>
      </c>
      <c r="C2128" s="35" t="s">
        <v>96</v>
      </c>
      <c r="D2128" s="34">
        <v>522</v>
      </c>
      <c r="E2128" s="34">
        <v>13</v>
      </c>
      <c r="F2128" s="35" t="s">
        <v>97</v>
      </c>
      <c r="G2128" s="34">
        <v>44</v>
      </c>
      <c r="H2128" s="35" t="s">
        <v>98</v>
      </c>
      <c r="I2128" s="34">
        <v>3344</v>
      </c>
      <c r="J2128" s="46">
        <f t="shared" si="66"/>
        <v>242509.6389122041</v>
      </c>
      <c r="K2128" s="36">
        <f t="shared" si="67"/>
        <v>242510.20010173725</v>
      </c>
    </row>
    <row r="2129" spans="1:11" x14ac:dyDescent="0.25">
      <c r="A2129" s="58">
        <v>4500043</v>
      </c>
      <c r="B2129" s="34">
        <v>45</v>
      </c>
      <c r="C2129" s="35" t="s">
        <v>96</v>
      </c>
      <c r="D2129" s="34">
        <v>798</v>
      </c>
      <c r="E2129" s="34">
        <v>13</v>
      </c>
      <c r="F2129" s="35" t="s">
        <v>97</v>
      </c>
      <c r="G2129" s="34">
        <v>44</v>
      </c>
      <c r="H2129" s="35" t="s">
        <v>98</v>
      </c>
      <c r="I2129" s="34">
        <v>4084</v>
      </c>
      <c r="J2129" s="46">
        <f t="shared" si="66"/>
        <v>296190.88114822895</v>
      </c>
      <c r="K2129" s="36">
        <f t="shared" si="67"/>
        <v>296191.56656107714</v>
      </c>
    </row>
    <row r="2130" spans="1:11" x14ac:dyDescent="0.25">
      <c r="A2130" s="58">
        <v>4500044</v>
      </c>
      <c r="B2130" s="34">
        <v>45</v>
      </c>
      <c r="C2130" s="35" t="s">
        <v>96</v>
      </c>
      <c r="D2130" s="34">
        <v>696</v>
      </c>
      <c r="E2130" s="34">
        <v>13</v>
      </c>
      <c r="F2130" s="35" t="s">
        <v>97</v>
      </c>
      <c r="G2130" s="34">
        <v>44</v>
      </c>
      <c r="H2130" s="35" t="s">
        <v>98</v>
      </c>
      <c r="I2130" s="34">
        <v>3878</v>
      </c>
      <c r="J2130" s="46">
        <f t="shared" si="66"/>
        <v>281247.18398522743</v>
      </c>
      <c r="K2130" s="36">
        <f t="shared" si="67"/>
        <v>281247.83481699059</v>
      </c>
    </row>
    <row r="2131" spans="1:11" x14ac:dyDescent="0.25">
      <c r="A2131" s="58">
        <v>4500045</v>
      </c>
      <c r="B2131" s="34">
        <v>45</v>
      </c>
      <c r="C2131" s="35" t="s">
        <v>96</v>
      </c>
      <c r="D2131" s="34">
        <v>648</v>
      </c>
      <c r="E2131" s="34">
        <v>13</v>
      </c>
      <c r="F2131" s="35" t="s">
        <v>97</v>
      </c>
      <c r="G2131" s="34">
        <v>44</v>
      </c>
      <c r="H2131" s="35" t="s">
        <v>98</v>
      </c>
      <c r="I2131" s="34">
        <v>4320</v>
      </c>
      <c r="J2131" s="46">
        <f t="shared" si="66"/>
        <v>313310.84488836658</v>
      </c>
      <c r="K2131" s="36">
        <f t="shared" si="67"/>
        <v>313311.56991838012</v>
      </c>
    </row>
    <row r="2132" spans="1:11" x14ac:dyDescent="0.25">
      <c r="A2132" s="58">
        <v>4500046</v>
      </c>
      <c r="B2132" s="34">
        <v>45</v>
      </c>
      <c r="C2132" s="35" t="s">
        <v>96</v>
      </c>
      <c r="D2132" s="34">
        <v>633</v>
      </c>
      <c r="E2132" s="34">
        <v>13</v>
      </c>
      <c r="F2132" s="35" t="s">
        <v>97</v>
      </c>
      <c r="G2132" s="34">
        <v>44</v>
      </c>
      <c r="H2132" s="35" t="s">
        <v>98</v>
      </c>
      <c r="I2132" s="34">
        <v>4581</v>
      </c>
      <c r="J2132" s="46">
        <f t="shared" si="66"/>
        <v>332244.36410945107</v>
      </c>
      <c r="K2132" s="36">
        <f t="shared" si="67"/>
        <v>332245.13295336353</v>
      </c>
    </row>
    <row r="2133" spans="1:11" x14ac:dyDescent="0.25">
      <c r="A2133" s="58">
        <v>4500047</v>
      </c>
      <c r="B2133" s="34">
        <v>45</v>
      </c>
      <c r="C2133" s="35" t="s">
        <v>96</v>
      </c>
      <c r="D2133" s="34">
        <v>765</v>
      </c>
      <c r="E2133" s="34">
        <v>13</v>
      </c>
      <c r="F2133" s="35" t="s">
        <v>97</v>
      </c>
      <c r="G2133" s="34">
        <v>44</v>
      </c>
      <c r="H2133" s="35" t="s">
        <v>98</v>
      </c>
      <c r="I2133" s="34">
        <v>4417</v>
      </c>
      <c r="J2133" s="46">
        <f t="shared" si="66"/>
        <v>320347.44015444012</v>
      </c>
      <c r="K2133" s="36">
        <f t="shared" si="67"/>
        <v>320348.18146778009</v>
      </c>
    </row>
    <row r="2134" spans="1:11" x14ac:dyDescent="0.25">
      <c r="A2134" s="58">
        <v>4500048</v>
      </c>
      <c r="B2134" s="34">
        <v>45</v>
      </c>
      <c r="C2134" s="35" t="s">
        <v>96</v>
      </c>
      <c r="D2134" s="34">
        <v>744</v>
      </c>
      <c r="E2134" s="34">
        <v>13</v>
      </c>
      <c r="F2134" s="35" t="s">
        <v>97</v>
      </c>
      <c r="G2134" s="34">
        <v>44</v>
      </c>
      <c r="H2134" s="35" t="s">
        <v>98</v>
      </c>
      <c r="I2134" s="34">
        <v>4253</v>
      </c>
      <c r="J2134" s="46">
        <f t="shared" si="66"/>
        <v>308450.51619942923</v>
      </c>
      <c r="K2134" s="36">
        <f t="shared" si="67"/>
        <v>308451.22998219664</v>
      </c>
    </row>
    <row r="2135" spans="1:11" x14ac:dyDescent="0.25">
      <c r="A2135" s="58">
        <v>4500049</v>
      </c>
      <c r="B2135" s="34">
        <v>45</v>
      </c>
      <c r="C2135" s="35" t="s">
        <v>96</v>
      </c>
      <c r="D2135" s="34">
        <v>735</v>
      </c>
      <c r="E2135" s="34">
        <v>13</v>
      </c>
      <c r="F2135" s="35" t="s">
        <v>97</v>
      </c>
      <c r="G2135" s="34">
        <v>44</v>
      </c>
      <c r="H2135" s="35" t="s">
        <v>98</v>
      </c>
      <c r="I2135" s="34">
        <v>4471</v>
      </c>
      <c r="J2135" s="46">
        <f t="shared" si="66"/>
        <v>324264.71999328519</v>
      </c>
      <c r="K2135" s="36">
        <f t="shared" si="67"/>
        <v>324265.47037156974</v>
      </c>
    </row>
    <row r="2136" spans="1:11" x14ac:dyDescent="0.25">
      <c r="A2136" s="58">
        <v>4500050</v>
      </c>
      <c r="B2136" s="34">
        <v>45</v>
      </c>
      <c r="C2136" s="35" t="s">
        <v>96</v>
      </c>
      <c r="D2136" s="34">
        <v>684</v>
      </c>
      <c r="E2136" s="34">
        <v>13</v>
      </c>
      <c r="F2136" s="35" t="s">
        <v>97</v>
      </c>
      <c r="G2136" s="34">
        <v>44</v>
      </c>
      <c r="H2136" s="35" t="s">
        <v>98</v>
      </c>
      <c r="I2136" s="34">
        <v>4857</v>
      </c>
      <c r="J2136" s="46">
        <f t="shared" si="66"/>
        <v>352266.01661910355</v>
      </c>
      <c r="K2136" s="36">
        <f t="shared" si="67"/>
        <v>352266.83179495513</v>
      </c>
    </row>
    <row r="2137" spans="1:11" x14ac:dyDescent="0.25">
      <c r="A2137" s="58">
        <v>4500051</v>
      </c>
      <c r="B2137" s="34">
        <v>45</v>
      </c>
      <c r="C2137" s="35" t="s">
        <v>96</v>
      </c>
      <c r="D2137" s="34">
        <v>756</v>
      </c>
      <c r="E2137" s="34">
        <v>13</v>
      </c>
      <c r="F2137" s="35" t="s">
        <v>97</v>
      </c>
      <c r="G2137" s="34">
        <v>44</v>
      </c>
      <c r="H2137" s="35" t="s">
        <v>98</v>
      </c>
      <c r="I2137" s="34">
        <v>4379</v>
      </c>
      <c r="J2137" s="46">
        <f t="shared" si="66"/>
        <v>317590.83582340099</v>
      </c>
      <c r="K2137" s="36">
        <f t="shared" si="67"/>
        <v>317591.57075770583</v>
      </c>
    </row>
    <row r="2138" spans="1:11" x14ac:dyDescent="0.25">
      <c r="A2138" s="58">
        <v>4500052</v>
      </c>
      <c r="B2138" s="34">
        <v>45</v>
      </c>
      <c r="C2138" s="35" t="s">
        <v>96</v>
      </c>
      <c r="D2138" s="34">
        <v>564</v>
      </c>
      <c r="E2138" s="34">
        <v>13</v>
      </c>
      <c r="F2138" s="35" t="s">
        <v>97</v>
      </c>
      <c r="G2138" s="34">
        <v>44</v>
      </c>
      <c r="H2138" s="35" t="s">
        <v>98</v>
      </c>
      <c r="I2138" s="34">
        <v>4889</v>
      </c>
      <c r="J2138" s="46">
        <f t="shared" si="66"/>
        <v>354587.36763471545</v>
      </c>
      <c r="K2138" s="36">
        <f t="shared" si="67"/>
        <v>354588.18818238605</v>
      </c>
    </row>
    <row r="2139" spans="1:11" x14ac:dyDescent="0.25">
      <c r="A2139" s="58">
        <v>4500053</v>
      </c>
      <c r="B2139" s="34">
        <v>45</v>
      </c>
      <c r="C2139" s="35" t="s">
        <v>96</v>
      </c>
      <c r="D2139" s="34">
        <v>606</v>
      </c>
      <c r="E2139" s="34">
        <v>13</v>
      </c>
      <c r="F2139" s="35" t="s">
        <v>97</v>
      </c>
      <c r="G2139" s="34">
        <v>44</v>
      </c>
      <c r="H2139" s="35" t="s">
        <v>98</v>
      </c>
      <c r="I2139" s="34">
        <v>5141</v>
      </c>
      <c r="J2139" s="46">
        <f t="shared" si="66"/>
        <v>372868.00688265904</v>
      </c>
      <c r="K2139" s="36">
        <f t="shared" si="67"/>
        <v>372868.86973340448</v>
      </c>
    </row>
    <row r="2140" spans="1:11" x14ac:dyDescent="0.25">
      <c r="A2140" s="58">
        <v>4500054</v>
      </c>
      <c r="B2140" s="34">
        <v>45</v>
      </c>
      <c r="C2140" s="35" t="s">
        <v>96</v>
      </c>
      <c r="D2140" s="34">
        <v>678</v>
      </c>
      <c r="E2140" s="34">
        <v>13</v>
      </c>
      <c r="F2140" s="35" t="s">
        <v>97</v>
      </c>
      <c r="G2140" s="34">
        <v>44</v>
      </c>
      <c r="H2140" s="35" t="s">
        <v>98</v>
      </c>
      <c r="I2140" s="34">
        <v>4829</v>
      </c>
      <c r="J2140" s="46">
        <f t="shared" si="66"/>
        <v>350234.83448044315</v>
      </c>
      <c r="K2140" s="36">
        <f t="shared" si="67"/>
        <v>350235.64495595306</v>
      </c>
    </row>
    <row r="2141" spans="1:11" x14ac:dyDescent="0.25">
      <c r="A2141" s="58">
        <v>4500055</v>
      </c>
      <c r="B2141" s="34">
        <v>45</v>
      </c>
      <c r="C2141" s="35" t="s">
        <v>96</v>
      </c>
      <c r="D2141" s="34">
        <v>603</v>
      </c>
      <c r="E2141" s="34">
        <v>13</v>
      </c>
      <c r="F2141" s="35" t="s">
        <v>97</v>
      </c>
      <c r="G2141" s="34">
        <v>44</v>
      </c>
      <c r="H2141" s="35" t="s">
        <v>98</v>
      </c>
      <c r="I2141" s="34">
        <v>4813</v>
      </c>
      <c r="J2141" s="46">
        <f t="shared" si="66"/>
        <v>349074.1589726372</v>
      </c>
      <c r="K2141" s="36">
        <f t="shared" si="67"/>
        <v>349074.9667622376</v>
      </c>
    </row>
    <row r="2142" spans="1:11" x14ac:dyDescent="0.25">
      <c r="A2142" s="58">
        <v>4500056</v>
      </c>
      <c r="B2142" s="34">
        <v>45</v>
      </c>
      <c r="C2142" s="35" t="s">
        <v>96</v>
      </c>
      <c r="D2142" s="34">
        <v>873</v>
      </c>
      <c r="E2142" s="34">
        <v>13</v>
      </c>
      <c r="F2142" s="35" t="s">
        <v>97</v>
      </c>
      <c r="G2142" s="34">
        <v>44</v>
      </c>
      <c r="H2142" s="35" t="s">
        <v>98</v>
      </c>
      <c r="I2142" s="34">
        <v>4931</v>
      </c>
      <c r="J2142" s="46">
        <f t="shared" si="66"/>
        <v>357634.14084270602</v>
      </c>
      <c r="K2142" s="36">
        <f t="shared" si="67"/>
        <v>357634.96844088909</v>
      </c>
    </row>
    <row r="2143" spans="1:11" x14ac:dyDescent="0.25">
      <c r="A2143" s="58">
        <v>4500057</v>
      </c>
      <c r="B2143" s="34">
        <v>45</v>
      </c>
      <c r="C2143" s="35" t="s">
        <v>96</v>
      </c>
      <c r="D2143" s="34">
        <v>594</v>
      </c>
      <c r="E2143" s="34">
        <v>13</v>
      </c>
      <c r="F2143" s="35" t="s">
        <v>97</v>
      </c>
      <c r="G2143" s="34">
        <v>44</v>
      </c>
      <c r="H2143" s="35" t="s">
        <v>98</v>
      </c>
      <c r="I2143" s="34">
        <v>5015</v>
      </c>
      <c r="J2143" s="46">
        <f t="shared" si="66"/>
        <v>363727.68725868722</v>
      </c>
      <c r="K2143" s="36">
        <f t="shared" si="67"/>
        <v>363728.52895789524</v>
      </c>
    </row>
    <row r="2144" spans="1:11" x14ac:dyDescent="0.25">
      <c r="A2144" s="58">
        <v>4500058</v>
      </c>
      <c r="B2144" s="34">
        <v>45</v>
      </c>
      <c r="C2144" s="35" t="s">
        <v>96</v>
      </c>
      <c r="D2144" s="34">
        <v>549</v>
      </c>
      <c r="E2144" s="34">
        <v>13</v>
      </c>
      <c r="F2144" s="35" t="s">
        <v>97</v>
      </c>
      <c r="G2144" s="34">
        <v>44</v>
      </c>
      <c r="H2144" s="35" t="s">
        <v>98</v>
      </c>
      <c r="I2144" s="34">
        <v>5051</v>
      </c>
      <c r="J2144" s="46">
        <f t="shared" si="66"/>
        <v>366339.20715125062</v>
      </c>
      <c r="K2144" s="36">
        <f t="shared" si="67"/>
        <v>366340.05489375506</v>
      </c>
    </row>
    <row r="2145" spans="1:11" x14ac:dyDescent="0.25">
      <c r="A2145" s="58">
        <v>4600001</v>
      </c>
      <c r="B2145" s="34">
        <v>46</v>
      </c>
      <c r="C2145" s="35" t="s">
        <v>99</v>
      </c>
      <c r="D2145" s="34">
        <v>684</v>
      </c>
      <c r="E2145" s="34">
        <v>13</v>
      </c>
      <c r="F2145" s="35" t="s">
        <v>97</v>
      </c>
      <c r="G2145" s="34">
        <v>17</v>
      </c>
      <c r="H2145" s="35" t="s">
        <v>100</v>
      </c>
      <c r="I2145" s="34">
        <v>3803</v>
      </c>
      <c r="J2145" s="46">
        <f t="shared" si="66"/>
        <v>275806.51754238707</v>
      </c>
      <c r="K2145" s="36">
        <f t="shared" si="67"/>
        <v>275807.15578394942</v>
      </c>
    </row>
    <row r="2146" spans="1:11" x14ac:dyDescent="0.25">
      <c r="A2146" s="58">
        <v>4600002</v>
      </c>
      <c r="B2146" s="34">
        <v>46</v>
      </c>
      <c r="C2146" s="35" t="s">
        <v>99</v>
      </c>
      <c r="D2146" s="34">
        <v>657</v>
      </c>
      <c r="E2146" s="34">
        <v>13</v>
      </c>
      <c r="F2146" s="35" t="s">
        <v>97</v>
      </c>
      <c r="G2146" s="34">
        <v>17</v>
      </c>
      <c r="H2146" s="35" t="s">
        <v>100</v>
      </c>
      <c r="I2146" s="34">
        <v>4044</v>
      </c>
      <c r="J2146" s="46">
        <f t="shared" si="66"/>
        <v>293289.1923787141</v>
      </c>
      <c r="K2146" s="36">
        <f t="shared" si="67"/>
        <v>293289.87107678852</v>
      </c>
    </row>
    <row r="2147" spans="1:11" x14ac:dyDescent="0.25">
      <c r="A2147" s="58">
        <v>4600003</v>
      </c>
      <c r="B2147" s="34">
        <v>46</v>
      </c>
      <c r="C2147" s="35" t="s">
        <v>99</v>
      </c>
      <c r="D2147" s="34">
        <v>903</v>
      </c>
      <c r="E2147" s="34">
        <v>13</v>
      </c>
      <c r="F2147" s="35" t="s">
        <v>97</v>
      </c>
      <c r="G2147" s="34">
        <v>17</v>
      </c>
      <c r="H2147" s="35" t="s">
        <v>100</v>
      </c>
      <c r="I2147" s="34">
        <v>215</v>
      </c>
      <c r="J2147" s="46">
        <f t="shared" si="66"/>
        <v>15525.03491690448</v>
      </c>
      <c r="K2147" s="36">
        <f t="shared" si="67"/>
        <v>15525.070843258321</v>
      </c>
    </row>
    <row r="2148" spans="1:11" x14ac:dyDescent="0.25">
      <c r="A2148" s="58">
        <v>4600004</v>
      </c>
      <c r="B2148" s="34">
        <v>46</v>
      </c>
      <c r="C2148" s="35" t="s">
        <v>99</v>
      </c>
      <c r="D2148" s="34">
        <v>828</v>
      </c>
      <c r="E2148" s="34">
        <v>13</v>
      </c>
      <c r="F2148" s="35" t="s">
        <v>97</v>
      </c>
      <c r="G2148" s="34">
        <v>17</v>
      </c>
      <c r="H2148" s="35" t="s">
        <v>100</v>
      </c>
      <c r="I2148" s="34">
        <v>4302</v>
      </c>
      <c r="J2148" s="46">
        <f t="shared" si="66"/>
        <v>312005.08494208491</v>
      </c>
      <c r="K2148" s="36">
        <f t="shared" si="67"/>
        <v>312005.80695045023</v>
      </c>
    </row>
    <row r="2149" spans="1:11" x14ac:dyDescent="0.25">
      <c r="A2149" s="58">
        <v>4600005</v>
      </c>
      <c r="B2149" s="34">
        <v>46</v>
      </c>
      <c r="C2149" s="35" t="s">
        <v>99</v>
      </c>
      <c r="D2149" s="34">
        <v>570</v>
      </c>
      <c r="E2149" s="34">
        <v>13</v>
      </c>
      <c r="F2149" s="35" t="s">
        <v>97</v>
      </c>
      <c r="G2149" s="34">
        <v>17</v>
      </c>
      <c r="H2149" s="35" t="s">
        <v>100</v>
      </c>
      <c r="I2149" s="34">
        <v>187</v>
      </c>
      <c r="J2149" s="46">
        <f t="shared" si="66"/>
        <v>13493.852778244081</v>
      </c>
      <c r="K2149" s="36">
        <f t="shared" si="67"/>
        <v>13493.884004256273</v>
      </c>
    </row>
    <row r="2150" spans="1:11" x14ac:dyDescent="0.25">
      <c r="A2150" s="58">
        <v>4600006</v>
      </c>
      <c r="B2150" s="34">
        <v>46</v>
      </c>
      <c r="C2150" s="35" t="s">
        <v>99</v>
      </c>
      <c r="D2150" s="34">
        <v>885</v>
      </c>
      <c r="E2150" s="34">
        <v>13</v>
      </c>
      <c r="F2150" s="35" t="s">
        <v>97</v>
      </c>
      <c r="G2150" s="34">
        <v>17</v>
      </c>
      <c r="H2150" s="35" t="s">
        <v>100</v>
      </c>
      <c r="I2150" s="34">
        <v>4329</v>
      </c>
      <c r="J2150" s="46">
        <f t="shared" si="66"/>
        <v>313963.72486150748</v>
      </c>
      <c r="K2150" s="36">
        <f t="shared" si="67"/>
        <v>313964.45140234509</v>
      </c>
    </row>
    <row r="2151" spans="1:11" x14ac:dyDescent="0.25">
      <c r="A2151" s="58">
        <v>4600007</v>
      </c>
      <c r="B2151" s="34">
        <v>46</v>
      </c>
      <c r="C2151" s="35" t="s">
        <v>99</v>
      </c>
      <c r="D2151" s="34">
        <v>801</v>
      </c>
      <c r="E2151" s="34">
        <v>13</v>
      </c>
      <c r="F2151" s="35" t="s">
        <v>97</v>
      </c>
      <c r="G2151" s="34">
        <v>17</v>
      </c>
      <c r="H2151" s="35" t="s">
        <v>100</v>
      </c>
      <c r="I2151" s="34">
        <v>283</v>
      </c>
      <c r="J2151" s="46">
        <f t="shared" si="66"/>
        <v>20457.905825079735</v>
      </c>
      <c r="K2151" s="36">
        <f t="shared" si="67"/>
        <v>20457.95316654901</v>
      </c>
    </row>
    <row r="2152" spans="1:11" x14ac:dyDescent="0.25">
      <c r="A2152" s="58">
        <v>4600008</v>
      </c>
      <c r="B2152" s="34">
        <v>46</v>
      </c>
      <c r="C2152" s="35" t="s">
        <v>99</v>
      </c>
      <c r="D2152" s="34">
        <v>642</v>
      </c>
      <c r="E2152" s="34">
        <v>13</v>
      </c>
      <c r="F2152" s="35" t="s">
        <v>97</v>
      </c>
      <c r="G2152" s="34">
        <v>17</v>
      </c>
      <c r="H2152" s="35" t="s">
        <v>100</v>
      </c>
      <c r="I2152" s="34">
        <v>259</v>
      </c>
      <c r="J2152" s="46">
        <f t="shared" si="66"/>
        <v>18716.892563370824</v>
      </c>
      <c r="K2152" s="36">
        <f t="shared" si="67"/>
        <v>18716.935875975829</v>
      </c>
    </row>
    <row r="2153" spans="1:11" x14ac:dyDescent="0.25">
      <c r="A2153" s="58">
        <v>4600009</v>
      </c>
      <c r="B2153" s="34">
        <v>46</v>
      </c>
      <c r="C2153" s="35" t="s">
        <v>99</v>
      </c>
      <c r="D2153" s="34">
        <v>567</v>
      </c>
      <c r="E2153" s="34">
        <v>13</v>
      </c>
      <c r="F2153" s="35" t="s">
        <v>97</v>
      </c>
      <c r="G2153" s="34">
        <v>17</v>
      </c>
      <c r="H2153" s="35" t="s">
        <v>100</v>
      </c>
      <c r="I2153" s="34">
        <v>3479</v>
      </c>
      <c r="J2153" s="46">
        <f t="shared" si="66"/>
        <v>252302.83850931676</v>
      </c>
      <c r="K2153" s="36">
        <f t="shared" si="67"/>
        <v>252303.42236121144</v>
      </c>
    </row>
    <row r="2154" spans="1:11" x14ac:dyDescent="0.25">
      <c r="A2154" s="58">
        <v>4600010</v>
      </c>
      <c r="B2154" s="34">
        <v>46</v>
      </c>
      <c r="C2154" s="35" t="s">
        <v>99</v>
      </c>
      <c r="D2154" s="34">
        <v>741</v>
      </c>
      <c r="E2154" s="34">
        <v>13</v>
      </c>
      <c r="F2154" s="35" t="s">
        <v>97</v>
      </c>
      <c r="G2154" s="34">
        <v>17</v>
      </c>
      <c r="H2154" s="35" t="s">
        <v>100</v>
      </c>
      <c r="I2154" s="34">
        <v>3636</v>
      </c>
      <c r="J2154" s="46">
        <f t="shared" si="66"/>
        <v>263691.96692966257</v>
      </c>
      <c r="K2154" s="36">
        <f t="shared" si="67"/>
        <v>263692.57713704434</v>
      </c>
    </row>
    <row r="2155" spans="1:11" x14ac:dyDescent="0.25">
      <c r="A2155" s="58">
        <v>4600011</v>
      </c>
      <c r="B2155" s="34">
        <v>46</v>
      </c>
      <c r="C2155" s="35" t="s">
        <v>99</v>
      </c>
      <c r="D2155" s="34">
        <v>765</v>
      </c>
      <c r="E2155" s="34">
        <v>13</v>
      </c>
      <c r="F2155" s="35" t="s">
        <v>97</v>
      </c>
      <c r="G2155" s="34">
        <v>17</v>
      </c>
      <c r="H2155" s="35" t="s">
        <v>100</v>
      </c>
      <c r="I2155" s="34">
        <v>4172</v>
      </c>
      <c r="J2155" s="46">
        <f t="shared" si="66"/>
        <v>302574.59644116164</v>
      </c>
      <c r="K2155" s="36">
        <f t="shared" si="67"/>
        <v>302575.29662651214</v>
      </c>
    </row>
    <row r="2156" spans="1:11" x14ac:dyDescent="0.25">
      <c r="A2156" s="58">
        <v>4600012</v>
      </c>
      <c r="B2156" s="34">
        <v>46</v>
      </c>
      <c r="C2156" s="35" t="s">
        <v>99</v>
      </c>
      <c r="D2156" s="34">
        <v>627</v>
      </c>
      <c r="E2156" s="34">
        <v>13</v>
      </c>
      <c r="F2156" s="35" t="s">
        <v>97</v>
      </c>
      <c r="G2156" s="34">
        <v>17</v>
      </c>
      <c r="H2156" s="35" t="s">
        <v>100</v>
      </c>
      <c r="I2156" s="34">
        <v>547</v>
      </c>
      <c r="J2156" s="46">
        <f t="shared" si="66"/>
        <v>39609.051703877791</v>
      </c>
      <c r="K2156" s="36">
        <f t="shared" si="67"/>
        <v>39609.143362854047</v>
      </c>
    </row>
    <row r="2157" spans="1:11" x14ac:dyDescent="0.25">
      <c r="A2157" s="58">
        <v>4600013</v>
      </c>
      <c r="B2157" s="34">
        <v>46</v>
      </c>
      <c r="C2157" s="35" t="s">
        <v>99</v>
      </c>
      <c r="D2157" s="34">
        <v>783</v>
      </c>
      <c r="E2157" s="34">
        <v>13</v>
      </c>
      <c r="F2157" s="35" t="s">
        <v>97</v>
      </c>
      <c r="G2157" s="34">
        <v>17</v>
      </c>
      <c r="H2157" s="35" t="s">
        <v>100</v>
      </c>
      <c r="I2157" s="34">
        <v>615</v>
      </c>
      <c r="J2157" s="46">
        <f t="shared" si="66"/>
        <v>44541.922612053044</v>
      </c>
      <c r="K2157" s="36">
        <f t="shared" si="67"/>
        <v>44542.025686144734</v>
      </c>
    </row>
    <row r="2158" spans="1:11" x14ac:dyDescent="0.25">
      <c r="A2158" s="58">
        <v>4600014</v>
      </c>
      <c r="B2158" s="34">
        <v>46</v>
      </c>
      <c r="C2158" s="35" t="s">
        <v>99</v>
      </c>
      <c r="D2158" s="34">
        <v>681</v>
      </c>
      <c r="E2158" s="34">
        <v>13</v>
      </c>
      <c r="F2158" s="35" t="s">
        <v>97</v>
      </c>
      <c r="G2158" s="34">
        <v>17</v>
      </c>
      <c r="H2158" s="35" t="s">
        <v>100</v>
      </c>
      <c r="I2158" s="34">
        <v>746</v>
      </c>
      <c r="J2158" s="46">
        <f t="shared" si="66"/>
        <v>54044.953332214202</v>
      </c>
      <c r="K2158" s="36">
        <f t="shared" si="67"/>
        <v>54045.078397190038</v>
      </c>
    </row>
    <row r="2159" spans="1:11" x14ac:dyDescent="0.25">
      <c r="A2159" s="58">
        <v>4600015</v>
      </c>
      <c r="B2159" s="34">
        <v>46</v>
      </c>
      <c r="C2159" s="35" t="s">
        <v>99</v>
      </c>
      <c r="D2159" s="34">
        <v>786</v>
      </c>
      <c r="E2159" s="34">
        <v>13</v>
      </c>
      <c r="F2159" s="35" t="s">
        <v>97</v>
      </c>
      <c r="G2159" s="34">
        <v>17</v>
      </c>
      <c r="H2159" s="35" t="s">
        <v>100</v>
      </c>
      <c r="I2159" s="34">
        <v>833</v>
      </c>
      <c r="J2159" s="46">
        <f t="shared" si="66"/>
        <v>60356.12640590901</v>
      </c>
      <c r="K2159" s="36">
        <f t="shared" si="67"/>
        <v>60356.266075517829</v>
      </c>
    </row>
    <row r="2160" spans="1:11" x14ac:dyDescent="0.25">
      <c r="A2160" s="58">
        <v>4600016</v>
      </c>
      <c r="B2160" s="34">
        <v>46</v>
      </c>
      <c r="C2160" s="35" t="s">
        <v>99</v>
      </c>
      <c r="D2160" s="34">
        <v>852</v>
      </c>
      <c r="E2160" s="34">
        <v>13</v>
      </c>
      <c r="F2160" s="35" t="s">
        <v>97</v>
      </c>
      <c r="G2160" s="34">
        <v>17</v>
      </c>
      <c r="H2160" s="35" t="s">
        <v>100</v>
      </c>
      <c r="I2160" s="34">
        <v>4981</v>
      </c>
      <c r="J2160" s="46">
        <f t="shared" si="66"/>
        <v>361261.2518045996</v>
      </c>
      <c r="K2160" s="36">
        <f t="shared" si="67"/>
        <v>361262.08779624989</v>
      </c>
    </row>
    <row r="2161" spans="1:11" x14ac:dyDescent="0.25">
      <c r="A2161" s="58">
        <v>4600017</v>
      </c>
      <c r="B2161" s="34">
        <v>46</v>
      </c>
      <c r="C2161" s="35" t="s">
        <v>99</v>
      </c>
      <c r="D2161" s="34">
        <v>792</v>
      </c>
      <c r="E2161" s="34">
        <v>13</v>
      </c>
      <c r="F2161" s="35" t="s">
        <v>97</v>
      </c>
      <c r="G2161" s="34">
        <v>17</v>
      </c>
      <c r="H2161" s="35" t="s">
        <v>100</v>
      </c>
      <c r="I2161" s="34">
        <v>3754</v>
      </c>
      <c r="J2161" s="46">
        <f t="shared" si="66"/>
        <v>272251.94879973138</v>
      </c>
      <c r="K2161" s="36">
        <f t="shared" si="67"/>
        <v>272252.57881569583</v>
      </c>
    </row>
    <row r="2162" spans="1:11" x14ac:dyDescent="0.25">
      <c r="A2162" s="58">
        <v>4600018</v>
      </c>
      <c r="B2162" s="34">
        <v>46</v>
      </c>
      <c r="C2162" s="35" t="s">
        <v>99</v>
      </c>
      <c r="D2162" s="34">
        <v>648</v>
      </c>
      <c r="E2162" s="34">
        <v>13</v>
      </c>
      <c r="F2162" s="35" t="s">
        <v>97</v>
      </c>
      <c r="G2162" s="34">
        <v>17</v>
      </c>
      <c r="H2162" s="35" t="s">
        <v>100</v>
      </c>
      <c r="I2162" s="34">
        <v>1012</v>
      </c>
      <c r="J2162" s="46">
        <f t="shared" si="66"/>
        <v>73341.183649487997</v>
      </c>
      <c r="K2162" s="36">
        <f t="shared" si="67"/>
        <v>73341.353367709497</v>
      </c>
    </row>
    <row r="2163" spans="1:11" x14ac:dyDescent="0.25">
      <c r="A2163" s="58">
        <v>4600019</v>
      </c>
      <c r="B2163" s="34">
        <v>46</v>
      </c>
      <c r="C2163" s="35" t="s">
        <v>99</v>
      </c>
      <c r="D2163" s="34">
        <v>645</v>
      </c>
      <c r="E2163" s="34">
        <v>13</v>
      </c>
      <c r="F2163" s="35" t="s">
        <v>97</v>
      </c>
      <c r="G2163" s="34">
        <v>17</v>
      </c>
      <c r="H2163" s="35" t="s">
        <v>100</v>
      </c>
      <c r="I2163" s="34">
        <v>4235</v>
      </c>
      <c r="J2163" s="46">
        <f t="shared" si="66"/>
        <v>307144.75625314756</v>
      </c>
      <c r="K2163" s="36">
        <f t="shared" si="67"/>
        <v>307145.46701426676</v>
      </c>
    </row>
    <row r="2164" spans="1:11" x14ac:dyDescent="0.25">
      <c r="A2164" s="58">
        <v>4600020</v>
      </c>
      <c r="B2164" s="34">
        <v>46</v>
      </c>
      <c r="C2164" s="35" t="s">
        <v>99</v>
      </c>
      <c r="D2164" s="34">
        <v>549</v>
      </c>
      <c r="E2164" s="34">
        <v>13</v>
      </c>
      <c r="F2164" s="35" t="s">
        <v>97</v>
      </c>
      <c r="G2164" s="34">
        <v>17</v>
      </c>
      <c r="H2164" s="35" t="s">
        <v>100</v>
      </c>
      <c r="I2164" s="34">
        <v>4929</v>
      </c>
      <c r="J2164" s="46">
        <f t="shared" si="66"/>
        <v>357489.0564042303</v>
      </c>
      <c r="K2164" s="36">
        <f t="shared" si="67"/>
        <v>357489.88366667466</v>
      </c>
    </row>
    <row r="2165" spans="1:11" x14ac:dyDescent="0.25">
      <c r="A2165" s="58">
        <v>4600021</v>
      </c>
      <c r="B2165" s="34">
        <v>46</v>
      </c>
      <c r="C2165" s="35" t="s">
        <v>99</v>
      </c>
      <c r="D2165" s="34">
        <v>984</v>
      </c>
      <c r="E2165" s="34">
        <v>13</v>
      </c>
      <c r="F2165" s="35" t="s">
        <v>97</v>
      </c>
      <c r="G2165" s="34">
        <v>17</v>
      </c>
      <c r="H2165" s="35" t="s">
        <v>100</v>
      </c>
      <c r="I2165" s="34">
        <v>1380</v>
      </c>
      <c r="J2165" s="46">
        <f t="shared" si="66"/>
        <v>100036.72032902467</v>
      </c>
      <c r="K2165" s="36">
        <f t="shared" si="67"/>
        <v>100036.951823165</v>
      </c>
    </row>
    <row r="2166" spans="1:11" x14ac:dyDescent="0.25">
      <c r="A2166" s="58">
        <v>4600022</v>
      </c>
      <c r="B2166" s="34">
        <v>46</v>
      </c>
      <c r="C2166" s="35" t="s">
        <v>99</v>
      </c>
      <c r="D2166" s="34">
        <v>540</v>
      </c>
      <c r="E2166" s="34">
        <v>13</v>
      </c>
      <c r="F2166" s="35" t="s">
        <v>97</v>
      </c>
      <c r="G2166" s="34">
        <v>17</v>
      </c>
      <c r="H2166" s="35" t="s">
        <v>100</v>
      </c>
      <c r="I2166" s="34">
        <v>4660</v>
      </c>
      <c r="J2166" s="46">
        <f t="shared" si="66"/>
        <v>337975.19942924287</v>
      </c>
      <c r="K2166" s="36">
        <f t="shared" si="67"/>
        <v>337975.98153483355</v>
      </c>
    </row>
    <row r="2167" spans="1:11" x14ac:dyDescent="0.25">
      <c r="A2167" s="58">
        <v>4600023</v>
      </c>
      <c r="B2167" s="34">
        <v>46</v>
      </c>
      <c r="C2167" s="35" t="s">
        <v>99</v>
      </c>
      <c r="D2167" s="34">
        <v>609</v>
      </c>
      <c r="E2167" s="34">
        <v>13</v>
      </c>
      <c r="F2167" s="35" t="s">
        <v>97</v>
      </c>
      <c r="G2167" s="34">
        <v>17</v>
      </c>
      <c r="H2167" s="35" t="s">
        <v>100</v>
      </c>
      <c r="I2167" s="34">
        <v>874</v>
      </c>
      <c r="J2167" s="46">
        <f t="shared" si="66"/>
        <v>63330.35739466174</v>
      </c>
      <c r="K2167" s="36">
        <f t="shared" si="67"/>
        <v>63330.503946913683</v>
      </c>
    </row>
    <row r="2168" spans="1:11" x14ac:dyDescent="0.25">
      <c r="A2168" s="58">
        <v>4600024</v>
      </c>
      <c r="B2168" s="34">
        <v>46</v>
      </c>
      <c r="C2168" s="35" t="s">
        <v>99</v>
      </c>
      <c r="D2168" s="34">
        <v>678</v>
      </c>
      <c r="E2168" s="34">
        <v>13</v>
      </c>
      <c r="F2168" s="35" t="s">
        <v>97</v>
      </c>
      <c r="G2168" s="34">
        <v>17</v>
      </c>
      <c r="H2168" s="35" t="s">
        <v>100</v>
      </c>
      <c r="I2168" s="34">
        <v>372</v>
      </c>
      <c r="J2168" s="46">
        <f t="shared" si="66"/>
        <v>26914.163337250291</v>
      </c>
      <c r="K2168" s="36">
        <f t="shared" si="67"/>
        <v>26914.225619091238</v>
      </c>
    </row>
    <row r="2169" spans="1:11" x14ac:dyDescent="0.25">
      <c r="A2169" s="58">
        <v>4600025</v>
      </c>
      <c r="B2169" s="34">
        <v>46</v>
      </c>
      <c r="C2169" s="35" t="s">
        <v>99</v>
      </c>
      <c r="D2169" s="34">
        <v>642</v>
      </c>
      <c r="E2169" s="34">
        <v>13</v>
      </c>
      <c r="F2169" s="35" t="s">
        <v>97</v>
      </c>
      <c r="G2169" s="34">
        <v>17</v>
      </c>
      <c r="H2169" s="35" t="s">
        <v>100</v>
      </c>
      <c r="I2169" s="34">
        <v>816</v>
      </c>
      <c r="J2169" s="46">
        <f t="shared" si="66"/>
        <v>59122.908678865198</v>
      </c>
      <c r="K2169" s="36">
        <f t="shared" si="67"/>
        <v>59123.045494695158</v>
      </c>
    </row>
    <row r="2170" spans="1:11" x14ac:dyDescent="0.25">
      <c r="A2170" s="58">
        <v>4600026</v>
      </c>
      <c r="B2170" s="34">
        <v>46</v>
      </c>
      <c r="C2170" s="35" t="s">
        <v>99</v>
      </c>
      <c r="D2170" s="34">
        <v>612</v>
      </c>
      <c r="E2170" s="34">
        <v>13</v>
      </c>
      <c r="F2170" s="35" t="s">
        <v>97</v>
      </c>
      <c r="G2170" s="34">
        <v>17</v>
      </c>
      <c r="H2170" s="35" t="s">
        <v>100</v>
      </c>
      <c r="I2170" s="34">
        <v>1618</v>
      </c>
      <c r="J2170" s="46">
        <f t="shared" si="66"/>
        <v>117301.76850763806</v>
      </c>
      <c r="K2170" s="36">
        <f t="shared" si="67"/>
        <v>117302.0399546824</v>
      </c>
    </row>
    <row r="2171" spans="1:11" x14ac:dyDescent="0.25">
      <c r="A2171" s="58">
        <v>4600027</v>
      </c>
      <c r="B2171" s="34">
        <v>46</v>
      </c>
      <c r="C2171" s="35" t="s">
        <v>99</v>
      </c>
      <c r="D2171" s="34">
        <v>630</v>
      </c>
      <c r="E2171" s="34">
        <v>13</v>
      </c>
      <c r="F2171" s="35" t="s">
        <v>97</v>
      </c>
      <c r="G2171" s="34">
        <v>17</v>
      </c>
      <c r="H2171" s="35" t="s">
        <v>100</v>
      </c>
      <c r="I2171" s="34">
        <v>4753</v>
      </c>
      <c r="J2171" s="46">
        <f t="shared" si="66"/>
        <v>344721.6258183649</v>
      </c>
      <c r="K2171" s="36">
        <f t="shared" si="67"/>
        <v>344722.42353580461</v>
      </c>
    </row>
    <row r="2172" spans="1:11" x14ac:dyDescent="0.25">
      <c r="A2172" s="58">
        <v>4600028</v>
      </c>
      <c r="B2172" s="34">
        <v>46</v>
      </c>
      <c r="C2172" s="35" t="s">
        <v>99</v>
      </c>
      <c r="D2172" s="34">
        <v>630</v>
      </c>
      <c r="E2172" s="34">
        <v>13</v>
      </c>
      <c r="F2172" s="35" t="s">
        <v>97</v>
      </c>
      <c r="G2172" s="34">
        <v>17</v>
      </c>
      <c r="H2172" s="35" t="s">
        <v>100</v>
      </c>
      <c r="I2172" s="34">
        <v>3333</v>
      </c>
      <c r="J2172" s="46">
        <f t="shared" si="66"/>
        <v>241711.67450058754</v>
      </c>
      <c r="K2172" s="36">
        <f t="shared" si="67"/>
        <v>241712.23384355791</v>
      </c>
    </row>
    <row r="2173" spans="1:11" x14ac:dyDescent="0.25">
      <c r="A2173" s="58">
        <v>4600029</v>
      </c>
      <c r="B2173" s="34">
        <v>46</v>
      </c>
      <c r="C2173" s="35" t="s">
        <v>99</v>
      </c>
      <c r="D2173" s="34">
        <v>684</v>
      </c>
      <c r="E2173" s="34">
        <v>13</v>
      </c>
      <c r="F2173" s="35" t="s">
        <v>97</v>
      </c>
      <c r="G2173" s="34">
        <v>17</v>
      </c>
      <c r="H2173" s="35" t="s">
        <v>100</v>
      </c>
      <c r="I2173" s="34">
        <v>1305</v>
      </c>
      <c r="J2173" s="46">
        <f t="shared" si="66"/>
        <v>94596.053886184309</v>
      </c>
      <c r="K2173" s="36">
        <f t="shared" si="67"/>
        <v>94596.272790123781</v>
      </c>
    </row>
    <row r="2174" spans="1:11" x14ac:dyDescent="0.25">
      <c r="A2174" s="58">
        <v>4600030</v>
      </c>
      <c r="B2174" s="34">
        <v>46</v>
      </c>
      <c r="C2174" s="35" t="s">
        <v>99</v>
      </c>
      <c r="D2174" s="34">
        <v>708</v>
      </c>
      <c r="E2174" s="34">
        <v>13</v>
      </c>
      <c r="F2174" s="35" t="s">
        <v>97</v>
      </c>
      <c r="G2174" s="34">
        <v>17</v>
      </c>
      <c r="H2174" s="35" t="s">
        <v>100</v>
      </c>
      <c r="I2174" s="34">
        <v>1527</v>
      </c>
      <c r="J2174" s="46">
        <f t="shared" si="66"/>
        <v>110700.42655699176</v>
      </c>
      <c r="K2174" s="36">
        <f t="shared" si="67"/>
        <v>110700.68272792574</v>
      </c>
    </row>
    <row r="2175" spans="1:11" x14ac:dyDescent="0.25">
      <c r="A2175" s="58">
        <v>4600031</v>
      </c>
      <c r="B2175" s="34">
        <v>46</v>
      </c>
      <c r="C2175" s="35" t="s">
        <v>99</v>
      </c>
      <c r="D2175" s="34">
        <v>912</v>
      </c>
      <c r="E2175" s="34">
        <v>13</v>
      </c>
      <c r="F2175" s="35" t="s">
        <v>97</v>
      </c>
      <c r="G2175" s="34">
        <v>17</v>
      </c>
      <c r="H2175" s="35" t="s">
        <v>100</v>
      </c>
      <c r="I2175" s="34">
        <v>246</v>
      </c>
      <c r="J2175" s="46">
        <f t="shared" si="66"/>
        <v>17773.843713278497</v>
      </c>
      <c r="K2175" s="36">
        <f t="shared" si="67"/>
        <v>17773.884843582022</v>
      </c>
    </row>
    <row r="2176" spans="1:11" x14ac:dyDescent="0.25">
      <c r="A2176" s="58">
        <v>4600032</v>
      </c>
      <c r="B2176" s="34">
        <v>46</v>
      </c>
      <c r="C2176" s="35" t="s">
        <v>99</v>
      </c>
      <c r="D2176" s="34">
        <v>582</v>
      </c>
      <c r="E2176" s="34">
        <v>13</v>
      </c>
      <c r="F2176" s="35" t="s">
        <v>97</v>
      </c>
      <c r="G2176" s="34">
        <v>17</v>
      </c>
      <c r="H2176" s="35" t="s">
        <v>100</v>
      </c>
      <c r="I2176" s="34">
        <v>4733</v>
      </c>
      <c r="J2176" s="46">
        <f t="shared" si="66"/>
        <v>343270.78143360751</v>
      </c>
      <c r="K2176" s="36">
        <f t="shared" si="67"/>
        <v>343271.57579366036</v>
      </c>
    </row>
    <row r="2177" spans="1:11" x14ac:dyDescent="0.25">
      <c r="A2177" s="58">
        <v>4600033</v>
      </c>
      <c r="B2177" s="34">
        <v>46</v>
      </c>
      <c r="C2177" s="35" t="s">
        <v>99</v>
      </c>
      <c r="D2177" s="34">
        <v>531</v>
      </c>
      <c r="E2177" s="34">
        <v>13</v>
      </c>
      <c r="F2177" s="35" t="s">
        <v>97</v>
      </c>
      <c r="G2177" s="34">
        <v>17</v>
      </c>
      <c r="H2177" s="35" t="s">
        <v>100</v>
      </c>
      <c r="I2177" s="34">
        <v>1187</v>
      </c>
      <c r="J2177" s="46">
        <f t="shared" si="66"/>
        <v>86036.07201611549</v>
      </c>
      <c r="K2177" s="36">
        <f t="shared" si="67"/>
        <v>86036.271111472306</v>
      </c>
    </row>
    <row r="2178" spans="1:11" x14ac:dyDescent="0.25">
      <c r="A2178" s="58">
        <v>4600034</v>
      </c>
      <c r="B2178" s="34">
        <v>46</v>
      </c>
      <c r="C2178" s="35" t="s">
        <v>99</v>
      </c>
      <c r="D2178" s="34">
        <v>648</v>
      </c>
      <c r="E2178" s="34">
        <v>13</v>
      </c>
      <c r="F2178" s="35" t="s">
        <v>97</v>
      </c>
      <c r="G2178" s="34">
        <v>17</v>
      </c>
      <c r="H2178" s="35" t="s">
        <v>100</v>
      </c>
      <c r="I2178" s="34">
        <v>377</v>
      </c>
      <c r="J2178" s="46">
        <f t="shared" si="66"/>
        <v>27276.874433439651</v>
      </c>
      <c r="K2178" s="36">
        <f t="shared" si="67"/>
        <v>27276.937554627319</v>
      </c>
    </row>
    <row r="2179" spans="1:11" x14ac:dyDescent="0.25">
      <c r="A2179" s="58">
        <v>4600035</v>
      </c>
      <c r="B2179" s="34">
        <v>46</v>
      </c>
      <c r="C2179" s="35" t="s">
        <v>99</v>
      </c>
      <c r="D2179" s="34">
        <v>531</v>
      </c>
      <c r="E2179" s="34">
        <v>13</v>
      </c>
      <c r="F2179" s="35" t="s">
        <v>97</v>
      </c>
      <c r="G2179" s="34">
        <v>17</v>
      </c>
      <c r="H2179" s="35" t="s">
        <v>100</v>
      </c>
      <c r="I2179" s="34">
        <v>1808</v>
      </c>
      <c r="J2179" s="46">
        <f t="shared" ref="J2179:J2242" si="68">(1+(I2179-1)*((432135-1)/(5958-1)))</f>
        <v>131084.79016283364</v>
      </c>
      <c r="K2179" s="36">
        <f t="shared" ref="K2179:K2242" si="69">J2179+(J2179/432135)</f>
        <v>131085.09350505346</v>
      </c>
    </row>
    <row r="2180" spans="1:11" x14ac:dyDescent="0.25">
      <c r="A2180" s="58">
        <v>4600036</v>
      </c>
      <c r="B2180" s="34">
        <v>46</v>
      </c>
      <c r="C2180" s="35" t="s">
        <v>99</v>
      </c>
      <c r="D2180" s="34">
        <v>714</v>
      </c>
      <c r="E2180" s="34">
        <v>13</v>
      </c>
      <c r="F2180" s="35" t="s">
        <v>97</v>
      </c>
      <c r="G2180" s="34">
        <v>17</v>
      </c>
      <c r="H2180" s="35" t="s">
        <v>100</v>
      </c>
      <c r="I2180" s="34">
        <v>4595</v>
      </c>
      <c r="J2180" s="46">
        <f t="shared" si="68"/>
        <v>333259.95517878124</v>
      </c>
      <c r="K2180" s="36">
        <f t="shared" si="69"/>
        <v>333260.7263728645</v>
      </c>
    </row>
    <row r="2181" spans="1:11" x14ac:dyDescent="0.25">
      <c r="A2181" s="58">
        <v>4600037</v>
      </c>
      <c r="B2181" s="34">
        <v>46</v>
      </c>
      <c r="C2181" s="35" t="s">
        <v>99</v>
      </c>
      <c r="D2181" s="34">
        <v>855</v>
      </c>
      <c r="E2181" s="34">
        <v>13</v>
      </c>
      <c r="F2181" s="35" t="s">
        <v>97</v>
      </c>
      <c r="G2181" s="34">
        <v>17</v>
      </c>
      <c r="H2181" s="35" t="s">
        <v>100</v>
      </c>
      <c r="I2181" s="34">
        <v>893</v>
      </c>
      <c r="J2181" s="46">
        <f t="shared" si="68"/>
        <v>64708.659560181295</v>
      </c>
      <c r="K2181" s="36">
        <f t="shared" si="69"/>
        <v>64708.809301950787</v>
      </c>
    </row>
    <row r="2182" spans="1:11" x14ac:dyDescent="0.25">
      <c r="A2182" s="58">
        <v>4600038</v>
      </c>
      <c r="B2182" s="34">
        <v>46</v>
      </c>
      <c r="C2182" s="35" t="s">
        <v>99</v>
      </c>
      <c r="D2182" s="34">
        <v>756</v>
      </c>
      <c r="E2182" s="34">
        <v>13</v>
      </c>
      <c r="F2182" s="35" t="s">
        <v>97</v>
      </c>
      <c r="G2182" s="34">
        <v>17</v>
      </c>
      <c r="H2182" s="35" t="s">
        <v>100</v>
      </c>
      <c r="I2182" s="34">
        <v>148</v>
      </c>
      <c r="J2182" s="46">
        <f t="shared" si="68"/>
        <v>10664.706227967097</v>
      </c>
      <c r="K2182" s="36">
        <f t="shared" si="69"/>
        <v>10664.730907074849</v>
      </c>
    </row>
    <row r="2183" spans="1:11" x14ac:dyDescent="0.25">
      <c r="A2183" s="58">
        <v>4600039</v>
      </c>
      <c r="B2183" s="34">
        <v>46</v>
      </c>
      <c r="C2183" s="35" t="s">
        <v>99</v>
      </c>
      <c r="D2183" s="34">
        <v>582</v>
      </c>
      <c r="E2183" s="34">
        <v>13</v>
      </c>
      <c r="F2183" s="35" t="s">
        <v>97</v>
      </c>
      <c r="G2183" s="34">
        <v>17</v>
      </c>
      <c r="H2183" s="35" t="s">
        <v>100</v>
      </c>
      <c r="I2183" s="34">
        <v>2408</v>
      </c>
      <c r="J2183" s="46">
        <f t="shared" si="68"/>
        <v>174610.12170555646</v>
      </c>
      <c r="K2183" s="36">
        <f t="shared" si="69"/>
        <v>174610.52576938306</v>
      </c>
    </row>
    <row r="2184" spans="1:11" x14ac:dyDescent="0.25">
      <c r="A2184" s="58">
        <v>4600040</v>
      </c>
      <c r="B2184" s="34">
        <v>46</v>
      </c>
      <c r="C2184" s="35" t="s">
        <v>99</v>
      </c>
      <c r="D2184" s="34">
        <v>795</v>
      </c>
      <c r="E2184" s="34">
        <v>13</v>
      </c>
      <c r="F2184" s="35" t="s">
        <v>97</v>
      </c>
      <c r="G2184" s="34">
        <v>17</v>
      </c>
      <c r="H2184" s="35" t="s">
        <v>100</v>
      </c>
      <c r="I2184" s="34">
        <v>4535</v>
      </c>
      <c r="J2184" s="46">
        <f t="shared" si="68"/>
        <v>328907.42202450894</v>
      </c>
      <c r="K2184" s="36">
        <f t="shared" si="69"/>
        <v>328908.18314643152</v>
      </c>
    </row>
    <row r="2185" spans="1:11" x14ac:dyDescent="0.25">
      <c r="A2185" s="58">
        <v>4600041</v>
      </c>
      <c r="B2185" s="34">
        <v>46</v>
      </c>
      <c r="C2185" s="35" t="s">
        <v>99</v>
      </c>
      <c r="D2185" s="34">
        <v>822</v>
      </c>
      <c r="E2185" s="34">
        <v>13</v>
      </c>
      <c r="F2185" s="35" t="s">
        <v>97</v>
      </c>
      <c r="G2185" s="34">
        <v>17</v>
      </c>
      <c r="H2185" s="35" t="s">
        <v>100</v>
      </c>
      <c r="I2185" s="34">
        <v>425</v>
      </c>
      <c r="J2185" s="46">
        <f t="shared" si="68"/>
        <v>30758.900956857477</v>
      </c>
      <c r="K2185" s="36">
        <f t="shared" si="69"/>
        <v>30758.972135773689</v>
      </c>
    </row>
    <row r="2186" spans="1:11" x14ac:dyDescent="0.25">
      <c r="A2186" s="58">
        <v>4600042</v>
      </c>
      <c r="B2186" s="34">
        <v>46</v>
      </c>
      <c r="C2186" s="35" t="s">
        <v>99</v>
      </c>
      <c r="D2186" s="34">
        <v>528</v>
      </c>
      <c r="E2186" s="34">
        <v>13</v>
      </c>
      <c r="F2186" s="35" t="s">
        <v>97</v>
      </c>
      <c r="G2186" s="34">
        <v>17</v>
      </c>
      <c r="H2186" s="35" t="s">
        <v>100</v>
      </c>
      <c r="I2186" s="34">
        <v>4407</v>
      </c>
      <c r="J2186" s="46">
        <f t="shared" si="68"/>
        <v>319622.01796206139</v>
      </c>
      <c r="K2186" s="36">
        <f t="shared" si="69"/>
        <v>319622.7575967079</v>
      </c>
    </row>
    <row r="2187" spans="1:11" x14ac:dyDescent="0.25">
      <c r="A2187" s="58">
        <v>4600043</v>
      </c>
      <c r="B2187" s="34">
        <v>46</v>
      </c>
      <c r="C2187" s="35" t="s">
        <v>99</v>
      </c>
      <c r="D2187" s="34">
        <v>645</v>
      </c>
      <c r="E2187" s="34">
        <v>13</v>
      </c>
      <c r="F2187" s="35" t="s">
        <v>97</v>
      </c>
      <c r="G2187" s="34">
        <v>17</v>
      </c>
      <c r="H2187" s="35" t="s">
        <v>100</v>
      </c>
      <c r="I2187" s="34">
        <v>676</v>
      </c>
      <c r="J2187" s="46">
        <f t="shared" si="68"/>
        <v>48966.997985563197</v>
      </c>
      <c r="K2187" s="36">
        <f t="shared" si="69"/>
        <v>48967.111299684912</v>
      </c>
    </row>
    <row r="2188" spans="1:11" x14ac:dyDescent="0.25">
      <c r="A2188" s="58">
        <v>4600044</v>
      </c>
      <c r="B2188" s="34">
        <v>46</v>
      </c>
      <c r="C2188" s="35" t="s">
        <v>99</v>
      </c>
      <c r="D2188" s="34">
        <v>660</v>
      </c>
      <c r="E2188" s="34">
        <v>13</v>
      </c>
      <c r="F2188" s="35" t="s">
        <v>97</v>
      </c>
      <c r="G2188" s="34">
        <v>17</v>
      </c>
      <c r="H2188" s="35" t="s">
        <v>100</v>
      </c>
      <c r="I2188" s="34">
        <v>1069</v>
      </c>
      <c r="J2188" s="46">
        <f t="shared" si="68"/>
        <v>77476.090146046656</v>
      </c>
      <c r="K2188" s="36">
        <f t="shared" si="69"/>
        <v>77476.269432820802</v>
      </c>
    </row>
    <row r="2189" spans="1:11" x14ac:dyDescent="0.25">
      <c r="A2189" s="58">
        <v>4600045</v>
      </c>
      <c r="B2189" s="34">
        <v>46</v>
      </c>
      <c r="C2189" s="35" t="s">
        <v>99</v>
      </c>
      <c r="D2189" s="34">
        <v>651</v>
      </c>
      <c r="E2189" s="34">
        <v>13</v>
      </c>
      <c r="F2189" s="35" t="s">
        <v>97</v>
      </c>
      <c r="G2189" s="34">
        <v>17</v>
      </c>
      <c r="H2189" s="35" t="s">
        <v>100</v>
      </c>
      <c r="I2189" s="34">
        <v>1509</v>
      </c>
      <c r="J2189" s="46">
        <f t="shared" si="68"/>
        <v>109394.66661071008</v>
      </c>
      <c r="K2189" s="36">
        <f t="shared" si="69"/>
        <v>109394.91975999586</v>
      </c>
    </row>
    <row r="2190" spans="1:11" x14ac:dyDescent="0.25">
      <c r="A2190" s="58">
        <v>4600046</v>
      </c>
      <c r="B2190" s="34">
        <v>46</v>
      </c>
      <c r="C2190" s="35" t="s">
        <v>99</v>
      </c>
      <c r="D2190" s="34">
        <v>525</v>
      </c>
      <c r="E2190" s="34">
        <v>13</v>
      </c>
      <c r="F2190" s="35" t="s">
        <v>97</v>
      </c>
      <c r="G2190" s="34">
        <v>17</v>
      </c>
      <c r="H2190" s="35" t="s">
        <v>100</v>
      </c>
      <c r="I2190" s="34">
        <v>1019</v>
      </c>
      <c r="J2190" s="46">
        <f t="shared" si="68"/>
        <v>73848.979184153097</v>
      </c>
      <c r="K2190" s="36">
        <f t="shared" si="69"/>
        <v>73849.150077460014</v>
      </c>
    </row>
    <row r="2191" spans="1:11" x14ac:dyDescent="0.25">
      <c r="A2191" s="58">
        <v>4600047</v>
      </c>
      <c r="B2191" s="34">
        <v>46</v>
      </c>
      <c r="C2191" s="35" t="s">
        <v>99</v>
      </c>
      <c r="D2191" s="34">
        <v>804</v>
      </c>
      <c r="E2191" s="34">
        <v>13</v>
      </c>
      <c r="F2191" s="35" t="s">
        <v>97</v>
      </c>
      <c r="G2191" s="34">
        <v>17</v>
      </c>
      <c r="H2191" s="35" t="s">
        <v>100</v>
      </c>
      <c r="I2191" s="34">
        <v>142</v>
      </c>
      <c r="J2191" s="46">
        <f t="shared" si="68"/>
        <v>10229.452912539868</v>
      </c>
      <c r="K2191" s="36">
        <f t="shared" si="69"/>
        <v>10229.476584431552</v>
      </c>
    </row>
    <row r="2192" spans="1:11" x14ac:dyDescent="0.25">
      <c r="A2192" s="58">
        <v>4600048</v>
      </c>
      <c r="B2192" s="34">
        <v>46</v>
      </c>
      <c r="C2192" s="35" t="s">
        <v>99</v>
      </c>
      <c r="D2192" s="34">
        <v>687</v>
      </c>
      <c r="E2192" s="34">
        <v>13</v>
      </c>
      <c r="F2192" s="35" t="s">
        <v>97</v>
      </c>
      <c r="G2192" s="34">
        <v>17</v>
      </c>
      <c r="H2192" s="35" t="s">
        <v>100</v>
      </c>
      <c r="I2192" s="34">
        <v>4177</v>
      </c>
      <c r="J2192" s="46">
        <f t="shared" si="68"/>
        <v>302937.30753735098</v>
      </c>
      <c r="K2192" s="36">
        <f t="shared" si="69"/>
        <v>302938.0085620482</v>
      </c>
    </row>
    <row r="2193" spans="1:11" x14ac:dyDescent="0.25">
      <c r="A2193" s="58">
        <v>4600049</v>
      </c>
      <c r="B2193" s="34">
        <v>46</v>
      </c>
      <c r="C2193" s="35" t="s">
        <v>99</v>
      </c>
      <c r="D2193" s="34">
        <v>882</v>
      </c>
      <c r="E2193" s="34">
        <v>13</v>
      </c>
      <c r="F2193" s="35" t="s">
        <v>97</v>
      </c>
      <c r="G2193" s="34">
        <v>17</v>
      </c>
      <c r="H2193" s="35" t="s">
        <v>100</v>
      </c>
      <c r="I2193" s="34">
        <v>727</v>
      </c>
      <c r="J2193" s="46">
        <f t="shared" si="68"/>
        <v>52666.651166694639</v>
      </c>
      <c r="K2193" s="36">
        <f t="shared" si="69"/>
        <v>52666.773042152927</v>
      </c>
    </row>
    <row r="2194" spans="1:11" x14ac:dyDescent="0.25">
      <c r="A2194" s="58">
        <v>4600050</v>
      </c>
      <c r="B2194" s="34">
        <v>46</v>
      </c>
      <c r="C2194" s="35" t="s">
        <v>99</v>
      </c>
      <c r="D2194" s="34">
        <v>801</v>
      </c>
      <c r="E2194" s="34">
        <v>13</v>
      </c>
      <c r="F2194" s="35" t="s">
        <v>97</v>
      </c>
      <c r="G2194" s="34">
        <v>17</v>
      </c>
      <c r="H2194" s="35" t="s">
        <v>100</v>
      </c>
      <c r="I2194" s="34">
        <v>210</v>
      </c>
      <c r="J2194" s="46">
        <f t="shared" si="68"/>
        <v>15162.323820715124</v>
      </c>
      <c r="K2194" s="36">
        <f t="shared" si="69"/>
        <v>15162.358907722242</v>
      </c>
    </row>
    <row r="2195" spans="1:11" x14ac:dyDescent="0.25">
      <c r="A2195" s="58">
        <v>4600051</v>
      </c>
      <c r="B2195" s="34">
        <v>46</v>
      </c>
      <c r="C2195" s="35" t="s">
        <v>99</v>
      </c>
      <c r="D2195" s="34">
        <v>834</v>
      </c>
      <c r="E2195" s="34">
        <v>13</v>
      </c>
      <c r="F2195" s="35" t="s">
        <v>97</v>
      </c>
      <c r="G2195" s="34">
        <v>17</v>
      </c>
      <c r="H2195" s="35" t="s">
        <v>100</v>
      </c>
      <c r="I2195" s="34">
        <v>1846</v>
      </c>
      <c r="J2195" s="46">
        <f t="shared" si="68"/>
        <v>133841.39449387274</v>
      </c>
      <c r="K2195" s="36">
        <f t="shared" si="69"/>
        <v>133841.70421512765</v>
      </c>
    </row>
    <row r="2196" spans="1:11" x14ac:dyDescent="0.25">
      <c r="A2196" s="58">
        <v>4600052</v>
      </c>
      <c r="B2196" s="34">
        <v>46</v>
      </c>
      <c r="C2196" s="35" t="s">
        <v>99</v>
      </c>
      <c r="D2196" s="34">
        <v>753</v>
      </c>
      <c r="E2196" s="34">
        <v>13</v>
      </c>
      <c r="F2196" s="35" t="s">
        <v>97</v>
      </c>
      <c r="G2196" s="34">
        <v>17</v>
      </c>
      <c r="H2196" s="35" t="s">
        <v>100</v>
      </c>
      <c r="I2196" s="34">
        <v>3509</v>
      </c>
      <c r="J2196" s="46">
        <f t="shared" si="68"/>
        <v>254479.10508645291</v>
      </c>
      <c r="K2196" s="36">
        <f t="shared" si="69"/>
        <v>254479.69397442794</v>
      </c>
    </row>
    <row r="2197" spans="1:11" x14ac:dyDescent="0.25">
      <c r="A2197" s="58">
        <v>4600053</v>
      </c>
      <c r="B2197" s="34">
        <v>46</v>
      </c>
      <c r="C2197" s="35" t="s">
        <v>99</v>
      </c>
      <c r="D2197" s="34">
        <v>648</v>
      </c>
      <c r="E2197" s="34">
        <v>13</v>
      </c>
      <c r="F2197" s="35" t="s">
        <v>97</v>
      </c>
      <c r="G2197" s="34">
        <v>17</v>
      </c>
      <c r="H2197" s="35" t="s">
        <v>100</v>
      </c>
      <c r="I2197" s="34">
        <v>866</v>
      </c>
      <c r="J2197" s="46">
        <f t="shared" si="68"/>
        <v>62750.019640758765</v>
      </c>
      <c r="K2197" s="36">
        <f t="shared" si="69"/>
        <v>62750.164850055953</v>
      </c>
    </row>
    <row r="2198" spans="1:11" x14ac:dyDescent="0.25">
      <c r="A2198" s="58">
        <v>4600054</v>
      </c>
      <c r="B2198" s="34">
        <v>46</v>
      </c>
      <c r="C2198" s="35" t="s">
        <v>99</v>
      </c>
      <c r="D2198" s="34">
        <v>591</v>
      </c>
      <c r="E2198" s="34">
        <v>13</v>
      </c>
      <c r="F2198" s="35" t="s">
        <v>97</v>
      </c>
      <c r="G2198" s="34">
        <v>17</v>
      </c>
      <c r="H2198" s="35" t="s">
        <v>100</v>
      </c>
      <c r="I2198" s="34">
        <v>2078</v>
      </c>
      <c r="J2198" s="46">
        <f t="shared" si="68"/>
        <v>150671.1893570589</v>
      </c>
      <c r="K2198" s="36">
        <f t="shared" si="69"/>
        <v>150671.53802400178</v>
      </c>
    </row>
    <row r="2199" spans="1:11" x14ac:dyDescent="0.25">
      <c r="A2199" s="58">
        <v>4600055</v>
      </c>
      <c r="B2199" s="34">
        <v>46</v>
      </c>
      <c r="C2199" s="35" t="s">
        <v>99</v>
      </c>
      <c r="D2199" s="34">
        <v>777</v>
      </c>
      <c r="E2199" s="34">
        <v>13</v>
      </c>
      <c r="F2199" s="35" t="s">
        <v>97</v>
      </c>
      <c r="G2199" s="34">
        <v>17</v>
      </c>
      <c r="H2199" s="35" t="s">
        <v>100</v>
      </c>
      <c r="I2199" s="34">
        <v>1117</v>
      </c>
      <c r="J2199" s="46">
        <f t="shared" si="68"/>
        <v>80958.116669464493</v>
      </c>
      <c r="K2199" s="36">
        <f t="shared" si="69"/>
        <v>80958.304013967179</v>
      </c>
    </row>
    <row r="2200" spans="1:11" x14ac:dyDescent="0.25">
      <c r="A2200" s="58">
        <v>4600056</v>
      </c>
      <c r="B2200" s="34">
        <v>46</v>
      </c>
      <c r="C2200" s="35" t="s">
        <v>99</v>
      </c>
      <c r="D2200" s="34">
        <v>597</v>
      </c>
      <c r="E2200" s="34">
        <v>13</v>
      </c>
      <c r="F2200" s="35" t="s">
        <v>97</v>
      </c>
      <c r="G2200" s="34">
        <v>17</v>
      </c>
      <c r="H2200" s="35" t="s">
        <v>100</v>
      </c>
      <c r="I2200" s="34">
        <v>452</v>
      </c>
      <c r="J2200" s="46">
        <f t="shared" si="68"/>
        <v>32717.540876280003</v>
      </c>
      <c r="K2200" s="36">
        <f t="shared" si="69"/>
        <v>32717.616587668519</v>
      </c>
    </row>
    <row r="2201" spans="1:11" x14ac:dyDescent="0.25">
      <c r="A2201" s="58">
        <v>4600057</v>
      </c>
      <c r="B2201" s="34">
        <v>46</v>
      </c>
      <c r="C2201" s="35" t="s">
        <v>99</v>
      </c>
      <c r="D2201" s="34">
        <v>783</v>
      </c>
      <c r="E2201" s="34">
        <v>13</v>
      </c>
      <c r="F2201" s="35" t="s">
        <v>97</v>
      </c>
      <c r="G2201" s="34">
        <v>17</v>
      </c>
      <c r="H2201" s="35" t="s">
        <v>100</v>
      </c>
      <c r="I2201" s="34">
        <v>351</v>
      </c>
      <c r="J2201" s="46">
        <f t="shared" si="68"/>
        <v>25390.776733254992</v>
      </c>
      <c r="K2201" s="36">
        <f t="shared" si="69"/>
        <v>25390.835489839701</v>
      </c>
    </row>
    <row r="2202" spans="1:11" x14ac:dyDescent="0.25">
      <c r="A2202" s="58">
        <v>4600058</v>
      </c>
      <c r="B2202" s="34">
        <v>46</v>
      </c>
      <c r="C2202" s="35" t="s">
        <v>99</v>
      </c>
      <c r="D2202" s="34">
        <v>735</v>
      </c>
      <c r="E2202" s="34">
        <v>13</v>
      </c>
      <c r="F2202" s="35" t="s">
        <v>97</v>
      </c>
      <c r="G2202" s="34">
        <v>17</v>
      </c>
      <c r="H2202" s="35" t="s">
        <v>100</v>
      </c>
      <c r="I2202" s="34">
        <v>4010</v>
      </c>
      <c r="J2202" s="46">
        <f t="shared" si="68"/>
        <v>290822.75692462648</v>
      </c>
      <c r="K2202" s="36">
        <f t="shared" si="69"/>
        <v>290823.42991514318</v>
      </c>
    </row>
    <row r="2203" spans="1:11" x14ac:dyDescent="0.25">
      <c r="A2203" s="58">
        <v>4600059</v>
      </c>
      <c r="B2203" s="34">
        <v>46</v>
      </c>
      <c r="C2203" s="35" t="s">
        <v>99</v>
      </c>
      <c r="D2203" s="34">
        <v>603</v>
      </c>
      <c r="E2203" s="34">
        <v>13</v>
      </c>
      <c r="F2203" s="35" t="s">
        <v>97</v>
      </c>
      <c r="G2203" s="34">
        <v>17</v>
      </c>
      <c r="H2203" s="35" t="s">
        <v>100</v>
      </c>
      <c r="I2203" s="34">
        <v>1016</v>
      </c>
      <c r="J2203" s="46">
        <f t="shared" si="68"/>
        <v>73631.352526439485</v>
      </c>
      <c r="K2203" s="36">
        <f t="shared" si="69"/>
        <v>73631.522916138361</v>
      </c>
    </row>
    <row r="2204" spans="1:11" x14ac:dyDescent="0.25">
      <c r="A2204" s="58">
        <v>4600060</v>
      </c>
      <c r="B2204" s="34">
        <v>46</v>
      </c>
      <c r="C2204" s="35" t="s">
        <v>99</v>
      </c>
      <c r="D2204" s="34">
        <v>813</v>
      </c>
      <c r="E2204" s="34">
        <v>13</v>
      </c>
      <c r="F2204" s="35" t="s">
        <v>97</v>
      </c>
      <c r="G2204" s="34">
        <v>17</v>
      </c>
      <c r="H2204" s="35" t="s">
        <v>100</v>
      </c>
      <c r="I2204" s="34">
        <v>163</v>
      </c>
      <c r="J2204" s="46">
        <f t="shared" si="68"/>
        <v>11752.839516535169</v>
      </c>
      <c r="K2204" s="36">
        <f t="shared" si="69"/>
        <v>11752.866713683088</v>
      </c>
    </row>
    <row r="2205" spans="1:11" x14ac:dyDescent="0.25">
      <c r="A2205" s="58">
        <v>4600061</v>
      </c>
      <c r="B2205" s="34">
        <v>46</v>
      </c>
      <c r="C2205" s="35" t="s">
        <v>99</v>
      </c>
      <c r="D2205" s="34">
        <v>750</v>
      </c>
      <c r="E2205" s="34">
        <v>13</v>
      </c>
      <c r="F2205" s="35" t="s">
        <v>97</v>
      </c>
      <c r="G2205" s="34">
        <v>17</v>
      </c>
      <c r="H2205" s="35" t="s">
        <v>100</v>
      </c>
      <c r="I2205" s="34">
        <v>1926</v>
      </c>
      <c r="J2205" s="46">
        <f t="shared" si="68"/>
        <v>139644.77203290246</v>
      </c>
      <c r="K2205" s="36">
        <f t="shared" si="69"/>
        <v>139645.09518370495</v>
      </c>
    </row>
    <row r="2206" spans="1:11" x14ac:dyDescent="0.25">
      <c r="A2206" s="58">
        <v>4600062</v>
      </c>
      <c r="B2206" s="34">
        <v>46</v>
      </c>
      <c r="C2206" s="35" t="s">
        <v>99</v>
      </c>
      <c r="D2206" s="34">
        <v>810</v>
      </c>
      <c r="E2206" s="34">
        <v>13</v>
      </c>
      <c r="F2206" s="35" t="s">
        <v>97</v>
      </c>
      <c r="G2206" s="34">
        <v>17</v>
      </c>
      <c r="H2206" s="35" t="s">
        <v>100</v>
      </c>
      <c r="I2206" s="34">
        <v>236</v>
      </c>
      <c r="J2206" s="46">
        <f t="shared" si="68"/>
        <v>17048.421520899781</v>
      </c>
      <c r="K2206" s="36">
        <f t="shared" si="69"/>
        <v>17048.46097250986</v>
      </c>
    </row>
    <row r="2207" spans="1:11" x14ac:dyDescent="0.25">
      <c r="A2207" s="58">
        <v>4600063</v>
      </c>
      <c r="B2207" s="34">
        <v>46</v>
      </c>
      <c r="C2207" s="35" t="s">
        <v>99</v>
      </c>
      <c r="D2207" s="34">
        <v>846</v>
      </c>
      <c r="E2207" s="34">
        <v>13</v>
      </c>
      <c r="F2207" s="35" t="s">
        <v>97</v>
      </c>
      <c r="G2207" s="34">
        <v>17</v>
      </c>
      <c r="H2207" s="35" t="s">
        <v>100</v>
      </c>
      <c r="I2207" s="34">
        <v>3668</v>
      </c>
      <c r="J2207" s="46">
        <f t="shared" si="68"/>
        <v>266013.31794527447</v>
      </c>
      <c r="K2207" s="36">
        <f t="shared" si="69"/>
        <v>266013.93352447526</v>
      </c>
    </row>
    <row r="2208" spans="1:11" x14ac:dyDescent="0.25">
      <c r="A2208" s="58">
        <v>4600064</v>
      </c>
      <c r="B2208" s="34">
        <v>46</v>
      </c>
      <c r="C2208" s="35" t="s">
        <v>99</v>
      </c>
      <c r="D2208" s="34">
        <v>696</v>
      </c>
      <c r="E2208" s="34">
        <v>13</v>
      </c>
      <c r="F2208" s="35" t="s">
        <v>97</v>
      </c>
      <c r="G2208" s="34">
        <v>17</v>
      </c>
      <c r="H2208" s="35" t="s">
        <v>100</v>
      </c>
      <c r="I2208" s="34">
        <v>1390</v>
      </c>
      <c r="J2208" s="46">
        <f t="shared" si="68"/>
        <v>100762.14252140338</v>
      </c>
      <c r="K2208" s="36">
        <f t="shared" si="69"/>
        <v>100762.37569423715</v>
      </c>
    </row>
    <row r="2209" spans="1:11" x14ac:dyDescent="0.25">
      <c r="A2209" s="58">
        <v>4600065</v>
      </c>
      <c r="B2209" s="34">
        <v>46</v>
      </c>
      <c r="C2209" s="35" t="s">
        <v>99</v>
      </c>
      <c r="D2209" s="34">
        <v>702</v>
      </c>
      <c r="E2209" s="34">
        <v>13</v>
      </c>
      <c r="F2209" s="35" t="s">
        <v>97</v>
      </c>
      <c r="G2209" s="34">
        <v>17</v>
      </c>
      <c r="H2209" s="35" t="s">
        <v>100</v>
      </c>
      <c r="I2209" s="34">
        <v>1605</v>
      </c>
      <c r="J2209" s="46">
        <f t="shared" si="68"/>
        <v>116358.71965754573</v>
      </c>
      <c r="K2209" s="36">
        <f t="shared" si="69"/>
        <v>116358.9889222886</v>
      </c>
    </row>
    <row r="2210" spans="1:11" x14ac:dyDescent="0.25">
      <c r="A2210" s="58">
        <v>4600066</v>
      </c>
      <c r="B2210" s="34">
        <v>46</v>
      </c>
      <c r="C2210" s="35" t="s">
        <v>99</v>
      </c>
      <c r="D2210" s="34">
        <v>717</v>
      </c>
      <c r="E2210" s="34">
        <v>13</v>
      </c>
      <c r="F2210" s="35" t="s">
        <v>97</v>
      </c>
      <c r="G2210" s="34">
        <v>17</v>
      </c>
      <c r="H2210" s="35" t="s">
        <v>100</v>
      </c>
      <c r="I2210" s="34">
        <v>3562</v>
      </c>
      <c r="J2210" s="46">
        <f t="shared" si="68"/>
        <v>258323.8427060601</v>
      </c>
      <c r="K2210" s="36">
        <f t="shared" si="69"/>
        <v>258324.44049111038</v>
      </c>
    </row>
    <row r="2211" spans="1:11" x14ac:dyDescent="0.25">
      <c r="A2211" s="58">
        <v>4600067</v>
      </c>
      <c r="B2211" s="34">
        <v>46</v>
      </c>
      <c r="C2211" s="35" t="s">
        <v>99</v>
      </c>
      <c r="D2211" s="34">
        <v>819</v>
      </c>
      <c r="E2211" s="34">
        <v>13</v>
      </c>
      <c r="F2211" s="35" t="s">
        <v>97</v>
      </c>
      <c r="G2211" s="34">
        <v>17</v>
      </c>
      <c r="H2211" s="35" t="s">
        <v>100</v>
      </c>
      <c r="I2211" s="34">
        <v>4197</v>
      </c>
      <c r="J2211" s="46">
        <f t="shared" si="68"/>
        <v>304388.15192210843</v>
      </c>
      <c r="K2211" s="36">
        <f t="shared" si="69"/>
        <v>304388.85630419257</v>
      </c>
    </row>
    <row r="2212" spans="1:11" x14ac:dyDescent="0.25">
      <c r="A2212" s="58">
        <v>4600068</v>
      </c>
      <c r="B2212" s="34">
        <v>46</v>
      </c>
      <c r="C2212" s="35" t="s">
        <v>99</v>
      </c>
      <c r="D2212" s="34">
        <v>714</v>
      </c>
      <c r="E2212" s="34">
        <v>13</v>
      </c>
      <c r="F2212" s="35" t="s">
        <v>97</v>
      </c>
      <c r="G2212" s="34">
        <v>17</v>
      </c>
      <c r="H2212" s="35" t="s">
        <v>100</v>
      </c>
      <c r="I2212" s="34">
        <v>3462</v>
      </c>
      <c r="J2212" s="46">
        <f t="shared" si="68"/>
        <v>251069.62078227295</v>
      </c>
      <c r="K2212" s="36">
        <f t="shared" si="69"/>
        <v>251070.20178038877</v>
      </c>
    </row>
    <row r="2213" spans="1:11" x14ac:dyDescent="0.25">
      <c r="A2213" s="58">
        <v>4600069</v>
      </c>
      <c r="B2213" s="34">
        <v>46</v>
      </c>
      <c r="C2213" s="35" t="s">
        <v>99</v>
      </c>
      <c r="D2213" s="34">
        <v>765</v>
      </c>
      <c r="E2213" s="34">
        <v>13</v>
      </c>
      <c r="F2213" s="35" t="s">
        <v>97</v>
      </c>
      <c r="G2213" s="34">
        <v>17</v>
      </c>
      <c r="H2213" s="35" t="s">
        <v>100</v>
      </c>
      <c r="I2213" s="34">
        <v>2256</v>
      </c>
      <c r="J2213" s="46">
        <f t="shared" si="68"/>
        <v>163583.70438140002</v>
      </c>
      <c r="K2213" s="36">
        <f t="shared" si="69"/>
        <v>163584.08292908623</v>
      </c>
    </row>
    <row r="2214" spans="1:11" x14ac:dyDescent="0.25">
      <c r="A2214" s="58">
        <v>4600070</v>
      </c>
      <c r="B2214" s="34">
        <v>46</v>
      </c>
      <c r="C2214" s="35" t="s">
        <v>99</v>
      </c>
      <c r="D2214" s="34">
        <v>789</v>
      </c>
      <c r="E2214" s="34">
        <v>13</v>
      </c>
      <c r="F2214" s="35" t="s">
        <v>97</v>
      </c>
      <c r="G2214" s="34">
        <v>17</v>
      </c>
      <c r="H2214" s="35" t="s">
        <v>100</v>
      </c>
      <c r="I2214" s="34">
        <v>1541</v>
      </c>
      <c r="J2214" s="46">
        <f t="shared" si="68"/>
        <v>111716.01762632196</v>
      </c>
      <c r="K2214" s="36">
        <f t="shared" si="69"/>
        <v>111716.27614742678</v>
      </c>
    </row>
    <row r="2215" spans="1:11" x14ac:dyDescent="0.25">
      <c r="A2215" s="58">
        <v>4600071</v>
      </c>
      <c r="B2215" s="34">
        <v>46</v>
      </c>
      <c r="C2215" s="35" t="s">
        <v>99</v>
      </c>
      <c r="D2215" s="34">
        <v>864</v>
      </c>
      <c r="E2215" s="34">
        <v>13</v>
      </c>
      <c r="F2215" s="35" t="s">
        <v>97</v>
      </c>
      <c r="G2215" s="34">
        <v>17</v>
      </c>
      <c r="H2215" s="35" t="s">
        <v>100</v>
      </c>
      <c r="I2215" s="34">
        <v>542</v>
      </c>
      <c r="J2215" s="46">
        <f t="shared" si="68"/>
        <v>39246.340607688435</v>
      </c>
      <c r="K2215" s="36">
        <f t="shared" si="69"/>
        <v>39246.43142731797</v>
      </c>
    </row>
    <row r="2216" spans="1:11" x14ac:dyDescent="0.25">
      <c r="A2216" s="58">
        <v>4600072</v>
      </c>
      <c r="B2216" s="34">
        <v>46</v>
      </c>
      <c r="C2216" s="35" t="s">
        <v>99</v>
      </c>
      <c r="D2216" s="34">
        <v>828</v>
      </c>
      <c r="E2216" s="34">
        <v>13</v>
      </c>
      <c r="F2216" s="35" t="s">
        <v>97</v>
      </c>
      <c r="G2216" s="34">
        <v>17</v>
      </c>
      <c r="H2216" s="35" t="s">
        <v>100</v>
      </c>
      <c r="I2216" s="34">
        <v>291</v>
      </c>
      <c r="J2216" s="46">
        <f t="shared" si="68"/>
        <v>21038.243578982707</v>
      </c>
      <c r="K2216" s="36">
        <f t="shared" si="69"/>
        <v>21038.29226340674</v>
      </c>
    </row>
    <row r="2217" spans="1:11" x14ac:dyDescent="0.25">
      <c r="A2217" s="58">
        <v>4600073</v>
      </c>
      <c r="B2217" s="34">
        <v>46</v>
      </c>
      <c r="C2217" s="35" t="s">
        <v>99</v>
      </c>
      <c r="D2217" s="34">
        <v>837</v>
      </c>
      <c r="E2217" s="34">
        <v>13</v>
      </c>
      <c r="F2217" s="35" t="s">
        <v>97</v>
      </c>
      <c r="G2217" s="34">
        <v>17</v>
      </c>
      <c r="H2217" s="35" t="s">
        <v>100</v>
      </c>
      <c r="I2217" s="34">
        <v>3889</v>
      </c>
      <c r="J2217" s="46">
        <f t="shared" si="68"/>
        <v>282045.14839684404</v>
      </c>
      <c r="K2217" s="36">
        <f t="shared" si="69"/>
        <v>282045.80107517005</v>
      </c>
    </row>
    <row r="2218" spans="1:11" x14ac:dyDescent="0.25">
      <c r="A2218" s="58">
        <v>4600074</v>
      </c>
      <c r="B2218" s="34">
        <v>46</v>
      </c>
      <c r="C2218" s="35" t="s">
        <v>99</v>
      </c>
      <c r="D2218" s="34">
        <v>606</v>
      </c>
      <c r="E2218" s="34">
        <v>13</v>
      </c>
      <c r="F2218" s="35" t="s">
        <v>97</v>
      </c>
      <c r="G2218" s="34">
        <v>17</v>
      </c>
      <c r="H2218" s="35" t="s">
        <v>100</v>
      </c>
      <c r="I2218" s="34">
        <v>4273</v>
      </c>
      <c r="J2218" s="46">
        <f t="shared" si="68"/>
        <v>309901.36058418662</v>
      </c>
      <c r="K2218" s="36">
        <f t="shared" si="69"/>
        <v>309902.07772434095</v>
      </c>
    </row>
    <row r="2219" spans="1:11" x14ac:dyDescent="0.25">
      <c r="A2219" s="58">
        <v>4600075</v>
      </c>
      <c r="B2219" s="34">
        <v>46</v>
      </c>
      <c r="C2219" s="35" t="s">
        <v>99</v>
      </c>
      <c r="D2219" s="34">
        <v>606</v>
      </c>
      <c r="E2219" s="34">
        <v>13</v>
      </c>
      <c r="F2219" s="35" t="s">
        <v>97</v>
      </c>
      <c r="G2219" s="34">
        <v>17</v>
      </c>
      <c r="H2219" s="35" t="s">
        <v>100</v>
      </c>
      <c r="I2219" s="34">
        <v>4183</v>
      </c>
      <c r="J2219" s="46">
        <f t="shared" si="68"/>
        <v>303372.5608527782</v>
      </c>
      <c r="K2219" s="36">
        <f t="shared" si="69"/>
        <v>303373.26288469147</v>
      </c>
    </row>
    <row r="2220" spans="1:11" x14ac:dyDescent="0.25">
      <c r="A2220" s="58">
        <v>4600076</v>
      </c>
      <c r="B2220" s="34">
        <v>46</v>
      </c>
      <c r="C2220" s="35" t="s">
        <v>99</v>
      </c>
      <c r="D2220" s="34">
        <v>735</v>
      </c>
      <c r="E2220" s="34">
        <v>13</v>
      </c>
      <c r="F2220" s="35" t="s">
        <v>97</v>
      </c>
      <c r="G2220" s="34">
        <v>17</v>
      </c>
      <c r="H2220" s="35" t="s">
        <v>100</v>
      </c>
      <c r="I2220" s="34">
        <v>2167</v>
      </c>
      <c r="J2220" s="46">
        <f t="shared" si="68"/>
        <v>157127.44686922946</v>
      </c>
      <c r="K2220" s="36">
        <f t="shared" si="69"/>
        <v>157127.81047654399</v>
      </c>
    </row>
    <row r="2221" spans="1:11" x14ac:dyDescent="0.25">
      <c r="A2221" s="58">
        <v>4600077</v>
      </c>
      <c r="B2221" s="34">
        <v>46</v>
      </c>
      <c r="C2221" s="35" t="s">
        <v>99</v>
      </c>
      <c r="D2221" s="34">
        <v>573</v>
      </c>
      <c r="E2221" s="34">
        <v>13</v>
      </c>
      <c r="F2221" s="35" t="s">
        <v>97</v>
      </c>
      <c r="G2221" s="34">
        <v>17</v>
      </c>
      <c r="H2221" s="35" t="s">
        <v>100</v>
      </c>
      <c r="I2221" s="34">
        <v>2989</v>
      </c>
      <c r="J2221" s="46">
        <f t="shared" si="68"/>
        <v>216757.15108275975</v>
      </c>
      <c r="K2221" s="36">
        <f t="shared" si="69"/>
        <v>216757.65267867557</v>
      </c>
    </row>
    <row r="2222" spans="1:11" x14ac:dyDescent="0.25">
      <c r="A2222" s="58">
        <v>4600078</v>
      </c>
      <c r="B2222" s="34">
        <v>46</v>
      </c>
      <c r="C2222" s="35" t="s">
        <v>99</v>
      </c>
      <c r="D2222" s="34">
        <v>558</v>
      </c>
      <c r="E2222" s="34">
        <v>13</v>
      </c>
      <c r="F2222" s="35" t="s">
        <v>97</v>
      </c>
      <c r="G2222" s="34">
        <v>17</v>
      </c>
      <c r="H2222" s="35" t="s">
        <v>100</v>
      </c>
      <c r="I2222" s="34">
        <v>3242</v>
      </c>
      <c r="J2222" s="46">
        <f t="shared" si="68"/>
        <v>235110.33254994123</v>
      </c>
      <c r="K2222" s="36">
        <f t="shared" si="69"/>
        <v>235110.87661680125</v>
      </c>
    </row>
    <row r="2223" spans="1:11" x14ac:dyDescent="0.25">
      <c r="A2223" s="58">
        <v>4600079</v>
      </c>
      <c r="B2223" s="34">
        <v>46</v>
      </c>
      <c r="C2223" s="35" t="s">
        <v>99</v>
      </c>
      <c r="D2223" s="34">
        <v>657</v>
      </c>
      <c r="E2223" s="34">
        <v>13</v>
      </c>
      <c r="F2223" s="35" t="s">
        <v>97</v>
      </c>
      <c r="G2223" s="34">
        <v>17</v>
      </c>
      <c r="H2223" s="35" t="s">
        <v>100</v>
      </c>
      <c r="I2223" s="34">
        <v>1152</v>
      </c>
      <c r="J2223" s="46">
        <f t="shared" si="68"/>
        <v>83497.094342789991</v>
      </c>
      <c r="K2223" s="36">
        <f t="shared" si="69"/>
        <v>83497.287562719735</v>
      </c>
    </row>
    <row r="2224" spans="1:11" x14ac:dyDescent="0.25">
      <c r="A2224" s="58">
        <v>4600080</v>
      </c>
      <c r="B2224" s="34">
        <v>46</v>
      </c>
      <c r="C2224" s="35" t="s">
        <v>99</v>
      </c>
      <c r="D2224" s="34">
        <v>810</v>
      </c>
      <c r="E2224" s="34">
        <v>13</v>
      </c>
      <c r="F2224" s="35" t="s">
        <v>97</v>
      </c>
      <c r="G2224" s="34">
        <v>44</v>
      </c>
      <c r="H2224" s="35" t="s">
        <v>98</v>
      </c>
      <c r="I2224" s="34">
        <v>1330</v>
      </c>
      <c r="J2224" s="46">
        <f t="shared" si="68"/>
        <v>96409.609367131095</v>
      </c>
      <c r="K2224" s="36">
        <f t="shared" si="69"/>
        <v>96409.832467804183</v>
      </c>
    </row>
    <row r="2225" spans="1:11" x14ac:dyDescent="0.25">
      <c r="A2225" s="58">
        <v>4600081</v>
      </c>
      <c r="B2225" s="34">
        <v>46</v>
      </c>
      <c r="C2225" s="35" t="s">
        <v>99</v>
      </c>
      <c r="D2225" s="34">
        <v>798</v>
      </c>
      <c r="E2225" s="34">
        <v>13</v>
      </c>
      <c r="F2225" s="35" t="s">
        <v>97</v>
      </c>
      <c r="G2225" s="34">
        <v>44</v>
      </c>
      <c r="H2225" s="35" t="s">
        <v>98</v>
      </c>
      <c r="I2225" s="34">
        <v>342</v>
      </c>
      <c r="J2225" s="46">
        <f t="shared" si="68"/>
        <v>24737.896760114148</v>
      </c>
      <c r="K2225" s="36">
        <f t="shared" si="69"/>
        <v>24737.954005874755</v>
      </c>
    </row>
    <row r="2226" spans="1:11" x14ac:dyDescent="0.25">
      <c r="A2226" s="58">
        <v>4600082</v>
      </c>
      <c r="B2226" s="34">
        <v>46</v>
      </c>
      <c r="C2226" s="35" t="s">
        <v>99</v>
      </c>
      <c r="D2226" s="34">
        <v>774</v>
      </c>
      <c r="E2226" s="34">
        <v>13</v>
      </c>
      <c r="F2226" s="35" t="s">
        <v>97</v>
      </c>
      <c r="G2226" s="34">
        <v>17</v>
      </c>
      <c r="H2226" s="35" t="s">
        <v>100</v>
      </c>
      <c r="I2226" s="34">
        <v>3571</v>
      </c>
      <c r="J2226" s="46">
        <f t="shared" si="68"/>
        <v>258976.72267920093</v>
      </c>
      <c r="K2226" s="36">
        <f t="shared" si="69"/>
        <v>258977.32197507532</v>
      </c>
    </row>
    <row r="2227" spans="1:11" x14ac:dyDescent="0.25">
      <c r="A2227" s="58">
        <v>4600083</v>
      </c>
      <c r="B2227" s="34">
        <v>46</v>
      </c>
      <c r="C2227" s="35" t="s">
        <v>99</v>
      </c>
      <c r="D2227" s="34">
        <v>765</v>
      </c>
      <c r="E2227" s="34">
        <v>13</v>
      </c>
      <c r="F2227" s="35" t="s">
        <v>97</v>
      </c>
      <c r="G2227" s="34">
        <v>44</v>
      </c>
      <c r="H2227" s="35" t="s">
        <v>98</v>
      </c>
      <c r="I2227" s="34">
        <v>2153</v>
      </c>
      <c r="J2227" s="46">
        <f t="shared" si="68"/>
        <v>156111.85579989926</v>
      </c>
      <c r="K2227" s="36">
        <f t="shared" si="69"/>
        <v>156112.21705704299</v>
      </c>
    </row>
    <row r="2228" spans="1:11" x14ac:dyDescent="0.25">
      <c r="A2228" s="58">
        <v>4600084</v>
      </c>
      <c r="B2228" s="34">
        <v>46</v>
      </c>
      <c r="C2228" s="35" t="s">
        <v>99</v>
      </c>
      <c r="D2228" s="34">
        <v>549</v>
      </c>
      <c r="E2228" s="34">
        <v>13</v>
      </c>
      <c r="F2228" s="35" t="s">
        <v>97</v>
      </c>
      <c r="G2228" s="34">
        <v>17</v>
      </c>
      <c r="H2228" s="35" t="s">
        <v>100</v>
      </c>
      <c r="I2228" s="34">
        <v>4906</v>
      </c>
      <c r="J2228" s="46">
        <f t="shared" si="68"/>
        <v>355820.58536175924</v>
      </c>
      <c r="K2228" s="36">
        <f t="shared" si="69"/>
        <v>355821.40876320872</v>
      </c>
    </row>
    <row r="2229" spans="1:11" x14ac:dyDescent="0.25">
      <c r="A2229" s="58">
        <v>4600085</v>
      </c>
      <c r="B2229" s="34">
        <v>46</v>
      </c>
      <c r="C2229" s="35" t="s">
        <v>99</v>
      </c>
      <c r="D2229" s="34">
        <v>627</v>
      </c>
      <c r="E2229" s="34">
        <v>13</v>
      </c>
      <c r="F2229" s="35" t="s">
        <v>97</v>
      </c>
      <c r="G2229" s="34">
        <v>44</v>
      </c>
      <c r="H2229" s="35" t="s">
        <v>98</v>
      </c>
      <c r="I2229" s="34">
        <v>338</v>
      </c>
      <c r="J2229" s="46">
        <f t="shared" si="68"/>
        <v>24447.727883162665</v>
      </c>
      <c r="K2229" s="36">
        <f t="shared" si="69"/>
        <v>24447.784457445894</v>
      </c>
    </row>
    <row r="2230" spans="1:11" x14ac:dyDescent="0.25">
      <c r="A2230" s="58">
        <v>4600086</v>
      </c>
      <c r="B2230" s="34">
        <v>46</v>
      </c>
      <c r="C2230" s="35" t="s">
        <v>99</v>
      </c>
      <c r="D2230" s="34">
        <v>765</v>
      </c>
      <c r="E2230" s="34">
        <v>13</v>
      </c>
      <c r="F2230" s="35" t="s">
        <v>97</v>
      </c>
      <c r="G2230" s="34">
        <v>17</v>
      </c>
      <c r="H2230" s="35" t="s">
        <v>100</v>
      </c>
      <c r="I2230" s="34">
        <v>3908</v>
      </c>
      <c r="J2230" s="46">
        <f t="shared" si="68"/>
        <v>283423.45056236361</v>
      </c>
      <c r="K2230" s="36">
        <f t="shared" si="69"/>
        <v>283424.10643020715</v>
      </c>
    </row>
    <row r="2231" spans="1:11" x14ac:dyDescent="0.25">
      <c r="A2231" s="58">
        <v>4600087</v>
      </c>
      <c r="B2231" s="34">
        <v>46</v>
      </c>
      <c r="C2231" s="35" t="s">
        <v>99</v>
      </c>
      <c r="D2231" s="34">
        <v>903</v>
      </c>
      <c r="E2231" s="34">
        <v>13</v>
      </c>
      <c r="F2231" s="35" t="s">
        <v>97</v>
      </c>
      <c r="G2231" s="34">
        <v>17</v>
      </c>
      <c r="H2231" s="35" t="s">
        <v>100</v>
      </c>
      <c r="I2231" s="34">
        <v>4388</v>
      </c>
      <c r="J2231" s="46">
        <f t="shared" si="68"/>
        <v>318243.71579654189</v>
      </c>
      <c r="K2231" s="36">
        <f t="shared" si="69"/>
        <v>318244.45224167081</v>
      </c>
    </row>
    <row r="2232" spans="1:11" x14ac:dyDescent="0.25">
      <c r="A2232" s="58">
        <v>4600088</v>
      </c>
      <c r="B2232" s="34">
        <v>46</v>
      </c>
      <c r="C2232" s="35" t="s">
        <v>99</v>
      </c>
      <c r="D2232" s="34">
        <v>765</v>
      </c>
      <c r="E2232" s="34">
        <v>13</v>
      </c>
      <c r="F2232" s="35" t="s">
        <v>97</v>
      </c>
      <c r="G2232" s="34">
        <v>17</v>
      </c>
      <c r="H2232" s="35" t="s">
        <v>100</v>
      </c>
      <c r="I2232" s="34">
        <v>4596</v>
      </c>
      <c r="J2232" s="46">
        <f t="shared" si="68"/>
        <v>333332.49739801913</v>
      </c>
      <c r="K2232" s="36">
        <f t="shared" si="69"/>
        <v>333333.26875997178</v>
      </c>
    </row>
    <row r="2233" spans="1:11" x14ac:dyDescent="0.25">
      <c r="A2233" s="58">
        <v>4600089</v>
      </c>
      <c r="B2233" s="34">
        <v>46</v>
      </c>
      <c r="C2233" s="35" t="s">
        <v>99</v>
      </c>
      <c r="D2233" s="34">
        <v>876</v>
      </c>
      <c r="E2233" s="34">
        <v>13</v>
      </c>
      <c r="F2233" s="35" t="s">
        <v>97</v>
      </c>
      <c r="G2233" s="34">
        <v>44</v>
      </c>
      <c r="H2233" s="35" t="s">
        <v>98</v>
      </c>
      <c r="I2233" s="34">
        <v>1798</v>
      </c>
      <c r="J2233" s="46">
        <f t="shared" si="68"/>
        <v>130359.36797045491</v>
      </c>
      <c r="K2233" s="36">
        <f t="shared" si="69"/>
        <v>130359.66963398129</v>
      </c>
    </row>
    <row r="2234" spans="1:11" x14ac:dyDescent="0.25">
      <c r="A2234" s="58">
        <v>4600090</v>
      </c>
      <c r="B2234" s="34">
        <v>46</v>
      </c>
      <c r="C2234" s="35" t="s">
        <v>99</v>
      </c>
      <c r="D2234" s="34">
        <v>879</v>
      </c>
      <c r="E2234" s="34">
        <v>13</v>
      </c>
      <c r="F2234" s="35" t="s">
        <v>97</v>
      </c>
      <c r="G2234" s="34">
        <v>44</v>
      </c>
      <c r="H2234" s="35" t="s">
        <v>98</v>
      </c>
      <c r="I2234" s="34">
        <v>2052</v>
      </c>
      <c r="J2234" s="46">
        <f t="shared" si="68"/>
        <v>148785.09165687425</v>
      </c>
      <c r="K2234" s="36">
        <f t="shared" si="69"/>
        <v>148785.43595921417</v>
      </c>
    </row>
    <row r="2235" spans="1:11" x14ac:dyDescent="0.25">
      <c r="A2235" s="58">
        <v>4600091</v>
      </c>
      <c r="B2235" s="34">
        <v>46</v>
      </c>
      <c r="C2235" s="35" t="s">
        <v>99</v>
      </c>
      <c r="D2235" s="34">
        <v>633</v>
      </c>
      <c r="E2235" s="34">
        <v>13</v>
      </c>
      <c r="F2235" s="35" t="s">
        <v>97</v>
      </c>
      <c r="G2235" s="34">
        <v>17</v>
      </c>
      <c r="H2235" s="35" t="s">
        <v>100</v>
      </c>
      <c r="I2235" s="34">
        <v>4371</v>
      </c>
      <c r="J2235" s="46">
        <f t="shared" si="68"/>
        <v>317010.49806949805</v>
      </c>
      <c r="K2235" s="36">
        <f t="shared" si="69"/>
        <v>317011.23166084813</v>
      </c>
    </row>
    <row r="2236" spans="1:11" x14ac:dyDescent="0.25">
      <c r="A2236" s="58">
        <v>4600092</v>
      </c>
      <c r="B2236" s="34">
        <v>46</v>
      </c>
      <c r="C2236" s="35" t="s">
        <v>99</v>
      </c>
      <c r="D2236" s="34">
        <v>588</v>
      </c>
      <c r="E2236" s="34">
        <v>13</v>
      </c>
      <c r="F2236" s="35" t="s">
        <v>97</v>
      </c>
      <c r="G2236" s="34">
        <v>17</v>
      </c>
      <c r="H2236" s="35" t="s">
        <v>100</v>
      </c>
      <c r="I2236" s="34">
        <v>3035</v>
      </c>
      <c r="J2236" s="46">
        <f t="shared" si="68"/>
        <v>220094.09316770185</v>
      </c>
      <c r="K2236" s="36">
        <f t="shared" si="69"/>
        <v>220094.60248560752</v>
      </c>
    </row>
    <row r="2237" spans="1:11" x14ac:dyDescent="0.25">
      <c r="A2237" s="58">
        <v>4600093</v>
      </c>
      <c r="B2237" s="34">
        <v>46</v>
      </c>
      <c r="C2237" s="35" t="s">
        <v>99</v>
      </c>
      <c r="D2237" s="34">
        <v>531</v>
      </c>
      <c r="E2237" s="34">
        <v>13</v>
      </c>
      <c r="F2237" s="35" t="s">
        <v>97</v>
      </c>
      <c r="G2237" s="34">
        <v>17</v>
      </c>
      <c r="H2237" s="35" t="s">
        <v>100</v>
      </c>
      <c r="I2237" s="34">
        <v>4479</v>
      </c>
      <c r="J2237" s="46">
        <f t="shared" si="68"/>
        <v>324845.05774718814</v>
      </c>
      <c r="K2237" s="36">
        <f t="shared" si="69"/>
        <v>324845.80946842744</v>
      </c>
    </row>
    <row r="2238" spans="1:11" x14ac:dyDescent="0.25">
      <c r="A2238" s="58">
        <v>4600094</v>
      </c>
      <c r="B2238" s="34">
        <v>46</v>
      </c>
      <c r="C2238" s="35" t="s">
        <v>99</v>
      </c>
      <c r="D2238" s="34">
        <v>711</v>
      </c>
      <c r="E2238" s="34">
        <v>13</v>
      </c>
      <c r="F2238" s="35" t="s">
        <v>97</v>
      </c>
      <c r="G2238" s="34">
        <v>44</v>
      </c>
      <c r="H2238" s="35" t="s">
        <v>98</v>
      </c>
      <c r="I2238" s="34">
        <v>1634</v>
      </c>
      <c r="J2238" s="46">
        <f t="shared" si="68"/>
        <v>118462.44401544401</v>
      </c>
      <c r="K2238" s="36">
        <f t="shared" si="69"/>
        <v>118462.71814839786</v>
      </c>
    </row>
    <row r="2239" spans="1:11" x14ac:dyDescent="0.25">
      <c r="A2239" s="58">
        <v>4600095</v>
      </c>
      <c r="B2239" s="34">
        <v>46</v>
      </c>
      <c r="C2239" s="35" t="s">
        <v>99</v>
      </c>
      <c r="D2239" s="34">
        <v>567</v>
      </c>
      <c r="E2239" s="34">
        <v>13</v>
      </c>
      <c r="F2239" s="35" t="s">
        <v>97</v>
      </c>
      <c r="G2239" s="34">
        <v>17</v>
      </c>
      <c r="H2239" s="35" t="s">
        <v>100</v>
      </c>
      <c r="I2239" s="34">
        <v>3710</v>
      </c>
      <c r="J2239" s="46">
        <f t="shared" si="68"/>
        <v>269060.09115326504</v>
      </c>
      <c r="K2239" s="36">
        <f t="shared" si="69"/>
        <v>269060.7137829783</v>
      </c>
    </row>
    <row r="2240" spans="1:11" x14ac:dyDescent="0.25">
      <c r="A2240" s="58">
        <v>4600096</v>
      </c>
      <c r="B2240" s="34">
        <v>46</v>
      </c>
      <c r="C2240" s="35" t="s">
        <v>99</v>
      </c>
      <c r="D2240" s="34">
        <v>549</v>
      </c>
      <c r="E2240" s="34">
        <v>13</v>
      </c>
      <c r="F2240" s="35" t="s">
        <v>97</v>
      </c>
      <c r="G2240" s="34">
        <v>17</v>
      </c>
      <c r="H2240" s="35" t="s">
        <v>100</v>
      </c>
      <c r="I2240" s="34">
        <v>4095</v>
      </c>
      <c r="J2240" s="46">
        <f t="shared" si="68"/>
        <v>296988.84555984556</v>
      </c>
      <c r="K2240" s="36">
        <f t="shared" si="69"/>
        <v>296989.53281925654</v>
      </c>
    </row>
    <row r="2241" spans="1:11" x14ac:dyDescent="0.25">
      <c r="A2241" s="58">
        <v>4600097</v>
      </c>
      <c r="B2241" s="34">
        <v>46</v>
      </c>
      <c r="C2241" s="35" t="s">
        <v>99</v>
      </c>
      <c r="D2241" s="34">
        <v>576</v>
      </c>
      <c r="E2241" s="34">
        <v>13</v>
      </c>
      <c r="F2241" s="35" t="s">
        <v>97</v>
      </c>
      <c r="G2241" s="34">
        <v>17</v>
      </c>
      <c r="H2241" s="35" t="s">
        <v>100</v>
      </c>
      <c r="I2241" s="34">
        <v>4079</v>
      </c>
      <c r="J2241" s="46">
        <f t="shared" si="68"/>
        <v>295828.17005203961</v>
      </c>
      <c r="K2241" s="36">
        <f t="shared" si="69"/>
        <v>295828.85462554108</v>
      </c>
    </row>
    <row r="2242" spans="1:11" x14ac:dyDescent="0.25">
      <c r="A2242" s="58">
        <v>4600098</v>
      </c>
      <c r="B2242" s="34">
        <v>46</v>
      </c>
      <c r="C2242" s="35" t="s">
        <v>99</v>
      </c>
      <c r="D2242" s="34">
        <v>675</v>
      </c>
      <c r="E2242" s="34">
        <v>13</v>
      </c>
      <c r="F2242" s="35" t="s">
        <v>97</v>
      </c>
      <c r="G2242" s="34">
        <v>17</v>
      </c>
      <c r="H2242" s="35" t="s">
        <v>100</v>
      </c>
      <c r="I2242" s="34">
        <v>4187</v>
      </c>
      <c r="J2242" s="46">
        <f t="shared" si="68"/>
        <v>303662.7297297297</v>
      </c>
      <c r="K2242" s="36">
        <f t="shared" si="69"/>
        <v>303663.43243312038</v>
      </c>
    </row>
    <row r="2243" spans="1:11" x14ac:dyDescent="0.25">
      <c r="A2243" s="58">
        <v>4600099</v>
      </c>
      <c r="B2243" s="34">
        <v>46</v>
      </c>
      <c r="C2243" s="35" t="s">
        <v>99</v>
      </c>
      <c r="D2243" s="34">
        <v>627</v>
      </c>
      <c r="E2243" s="34">
        <v>13</v>
      </c>
      <c r="F2243" s="35" t="s">
        <v>97</v>
      </c>
      <c r="G2243" s="34">
        <v>17</v>
      </c>
      <c r="H2243" s="35" t="s">
        <v>100</v>
      </c>
      <c r="I2243" s="34">
        <v>4395</v>
      </c>
      <c r="J2243" s="46">
        <f t="shared" ref="J2243:J2306" si="70">(1+(I2243-1)*((432135-1)/(5958-1)))</f>
        <v>318751.51133120694</v>
      </c>
      <c r="K2243" s="36">
        <f t="shared" ref="K2243:K2306" si="71">J2243+(J2243/432135)</f>
        <v>318752.24895142129</v>
      </c>
    </row>
    <row r="2244" spans="1:11" x14ac:dyDescent="0.25">
      <c r="A2244" s="58">
        <v>4600100</v>
      </c>
      <c r="B2244" s="34">
        <v>46</v>
      </c>
      <c r="C2244" s="35" t="s">
        <v>99</v>
      </c>
      <c r="D2244" s="34">
        <v>696</v>
      </c>
      <c r="E2244" s="34">
        <v>13</v>
      </c>
      <c r="F2244" s="35" t="s">
        <v>97</v>
      </c>
      <c r="G2244" s="34">
        <v>17</v>
      </c>
      <c r="H2244" s="35" t="s">
        <v>100</v>
      </c>
      <c r="I2244" s="34">
        <v>3906</v>
      </c>
      <c r="J2244" s="46">
        <f t="shared" si="70"/>
        <v>283278.36612388783</v>
      </c>
      <c r="K2244" s="36">
        <f t="shared" si="71"/>
        <v>283279.02165599266</v>
      </c>
    </row>
    <row r="2245" spans="1:11" x14ac:dyDescent="0.25">
      <c r="A2245" s="58">
        <v>4600101</v>
      </c>
      <c r="B2245" s="34">
        <v>46</v>
      </c>
      <c r="C2245" s="35" t="s">
        <v>99</v>
      </c>
      <c r="D2245" s="34">
        <v>552</v>
      </c>
      <c r="E2245" s="34">
        <v>13</v>
      </c>
      <c r="F2245" s="35" t="s">
        <v>97</v>
      </c>
      <c r="G2245" s="34">
        <v>17</v>
      </c>
      <c r="H2245" s="35" t="s">
        <v>100</v>
      </c>
      <c r="I2245" s="34">
        <v>4526</v>
      </c>
      <c r="J2245" s="46">
        <f t="shared" si="70"/>
        <v>328254.5420513681</v>
      </c>
      <c r="K2245" s="36">
        <f t="shared" si="71"/>
        <v>328255.30166246661</v>
      </c>
    </row>
    <row r="2246" spans="1:11" x14ac:dyDescent="0.25">
      <c r="A2246" s="58">
        <v>4600102</v>
      </c>
      <c r="B2246" s="34">
        <v>46</v>
      </c>
      <c r="C2246" s="35" t="s">
        <v>99</v>
      </c>
      <c r="D2246" s="34">
        <v>654</v>
      </c>
      <c r="E2246" s="34">
        <v>13</v>
      </c>
      <c r="F2246" s="35" t="s">
        <v>97</v>
      </c>
      <c r="G2246" s="34">
        <v>17</v>
      </c>
      <c r="H2246" s="35" t="s">
        <v>100</v>
      </c>
      <c r="I2246" s="34">
        <v>4248</v>
      </c>
      <c r="J2246" s="46">
        <f t="shared" si="70"/>
        <v>308087.80510323989</v>
      </c>
      <c r="K2246" s="36">
        <f t="shared" si="71"/>
        <v>308088.51804666058</v>
      </c>
    </row>
    <row r="2247" spans="1:11" x14ac:dyDescent="0.25">
      <c r="A2247" s="58">
        <v>4600103</v>
      </c>
      <c r="B2247" s="34">
        <v>46</v>
      </c>
      <c r="C2247" s="35" t="s">
        <v>99</v>
      </c>
      <c r="D2247" s="34">
        <v>672</v>
      </c>
      <c r="E2247" s="34">
        <v>13</v>
      </c>
      <c r="F2247" s="35" t="s">
        <v>97</v>
      </c>
      <c r="G2247" s="34">
        <v>44</v>
      </c>
      <c r="H2247" s="35" t="s">
        <v>98</v>
      </c>
      <c r="I2247" s="34">
        <v>1655</v>
      </c>
      <c r="J2247" s="46">
        <f t="shared" si="70"/>
        <v>119985.83061943931</v>
      </c>
      <c r="K2247" s="36">
        <f t="shared" si="71"/>
        <v>119986.1082776494</v>
      </c>
    </row>
    <row r="2248" spans="1:11" x14ac:dyDescent="0.25">
      <c r="A2248" s="58">
        <v>4600104</v>
      </c>
      <c r="B2248" s="34">
        <v>46</v>
      </c>
      <c r="C2248" s="35" t="s">
        <v>99</v>
      </c>
      <c r="D2248" s="34">
        <v>678</v>
      </c>
      <c r="E2248" s="34">
        <v>13</v>
      </c>
      <c r="F2248" s="35" t="s">
        <v>97</v>
      </c>
      <c r="G2248" s="34">
        <v>44</v>
      </c>
      <c r="H2248" s="35" t="s">
        <v>98</v>
      </c>
      <c r="I2248" s="34">
        <v>443</v>
      </c>
      <c r="J2248" s="46">
        <f t="shared" si="70"/>
        <v>32064.660903139164</v>
      </c>
      <c r="K2248" s="36">
        <f t="shared" si="71"/>
        <v>32064.735103703577</v>
      </c>
    </row>
    <row r="2249" spans="1:11" x14ac:dyDescent="0.25">
      <c r="A2249" s="58">
        <v>4600105</v>
      </c>
      <c r="B2249" s="34">
        <v>46</v>
      </c>
      <c r="C2249" s="35" t="s">
        <v>99</v>
      </c>
      <c r="D2249" s="34">
        <v>825</v>
      </c>
      <c r="E2249" s="34">
        <v>13</v>
      </c>
      <c r="F2249" s="35" t="s">
        <v>97</v>
      </c>
      <c r="G2249" s="34">
        <v>44</v>
      </c>
      <c r="H2249" s="35" t="s">
        <v>98</v>
      </c>
      <c r="I2249" s="34">
        <v>1455</v>
      </c>
      <c r="J2249" s="46">
        <f t="shared" si="70"/>
        <v>105477.38677186503</v>
      </c>
      <c r="K2249" s="36">
        <f t="shared" si="71"/>
        <v>105477.6308562062</v>
      </c>
    </row>
    <row r="2250" spans="1:11" x14ac:dyDescent="0.25">
      <c r="A2250" s="58">
        <v>4600106</v>
      </c>
      <c r="B2250" s="34">
        <v>46</v>
      </c>
      <c r="C2250" s="35" t="s">
        <v>99</v>
      </c>
      <c r="D2250" s="34">
        <v>879</v>
      </c>
      <c r="E2250" s="34">
        <v>13</v>
      </c>
      <c r="F2250" s="35" t="s">
        <v>97</v>
      </c>
      <c r="G2250" s="34">
        <v>17</v>
      </c>
      <c r="H2250" s="35" t="s">
        <v>100</v>
      </c>
      <c r="I2250" s="34">
        <v>4053</v>
      </c>
      <c r="J2250" s="46">
        <f t="shared" si="70"/>
        <v>293942.07235185493</v>
      </c>
      <c r="K2250" s="36">
        <f t="shared" si="71"/>
        <v>293942.75256075343</v>
      </c>
    </row>
    <row r="2251" spans="1:11" x14ac:dyDescent="0.25">
      <c r="A2251" s="58">
        <v>4600107</v>
      </c>
      <c r="B2251" s="34">
        <v>46</v>
      </c>
      <c r="C2251" s="35" t="s">
        <v>99</v>
      </c>
      <c r="D2251" s="34">
        <v>810</v>
      </c>
      <c r="E2251" s="34">
        <v>13</v>
      </c>
      <c r="F2251" s="35" t="s">
        <v>97</v>
      </c>
      <c r="G2251" s="34">
        <v>17</v>
      </c>
      <c r="H2251" s="35" t="s">
        <v>100</v>
      </c>
      <c r="I2251" s="34">
        <v>3967</v>
      </c>
      <c r="J2251" s="46">
        <f t="shared" si="70"/>
        <v>287703.44149739802</v>
      </c>
      <c r="K2251" s="36">
        <f t="shared" si="71"/>
        <v>287704.10726953286</v>
      </c>
    </row>
    <row r="2252" spans="1:11" x14ac:dyDescent="0.25">
      <c r="A2252" s="58">
        <v>4600108</v>
      </c>
      <c r="B2252" s="34">
        <v>46</v>
      </c>
      <c r="C2252" s="35" t="s">
        <v>99</v>
      </c>
      <c r="D2252" s="34">
        <v>675</v>
      </c>
      <c r="E2252" s="34">
        <v>13</v>
      </c>
      <c r="F2252" s="35" t="s">
        <v>97</v>
      </c>
      <c r="G2252" s="34">
        <v>44</v>
      </c>
      <c r="H2252" s="35" t="s">
        <v>98</v>
      </c>
      <c r="I2252" s="34">
        <v>630</v>
      </c>
      <c r="J2252" s="46">
        <f t="shared" si="70"/>
        <v>45630.055900621119</v>
      </c>
      <c r="K2252" s="36">
        <f t="shared" si="71"/>
        <v>45630.161492752974</v>
      </c>
    </row>
    <row r="2253" spans="1:11" x14ac:dyDescent="0.25">
      <c r="A2253" s="58">
        <v>4600109</v>
      </c>
      <c r="B2253" s="34">
        <v>46</v>
      </c>
      <c r="C2253" s="35" t="s">
        <v>99</v>
      </c>
      <c r="D2253" s="34">
        <v>705</v>
      </c>
      <c r="E2253" s="34">
        <v>13</v>
      </c>
      <c r="F2253" s="35" t="s">
        <v>97</v>
      </c>
      <c r="G2253" s="34">
        <v>44</v>
      </c>
      <c r="H2253" s="35" t="s">
        <v>98</v>
      </c>
      <c r="I2253" s="34">
        <v>1669</v>
      </c>
      <c r="J2253" s="46">
        <f t="shared" si="70"/>
        <v>121001.42168876951</v>
      </c>
      <c r="K2253" s="36">
        <f t="shared" si="71"/>
        <v>121001.70169715043</v>
      </c>
    </row>
    <row r="2254" spans="1:11" x14ac:dyDescent="0.25">
      <c r="A2254" s="58">
        <v>4600110</v>
      </c>
      <c r="B2254" s="34">
        <v>46</v>
      </c>
      <c r="C2254" s="35" t="s">
        <v>99</v>
      </c>
      <c r="D2254" s="34">
        <v>669</v>
      </c>
      <c r="E2254" s="34">
        <v>13</v>
      </c>
      <c r="F2254" s="35" t="s">
        <v>97</v>
      </c>
      <c r="G2254" s="34">
        <v>44</v>
      </c>
      <c r="H2254" s="35" t="s">
        <v>98</v>
      </c>
      <c r="I2254" s="34">
        <v>1694</v>
      </c>
      <c r="J2254" s="46">
        <f t="shared" si="70"/>
        <v>122814.97716971629</v>
      </c>
      <c r="K2254" s="36">
        <f t="shared" si="71"/>
        <v>122815.26137483084</v>
      </c>
    </row>
    <row r="2255" spans="1:11" x14ac:dyDescent="0.25">
      <c r="A2255" s="58">
        <v>4600111</v>
      </c>
      <c r="B2255" s="34">
        <v>46</v>
      </c>
      <c r="C2255" s="35" t="s">
        <v>99</v>
      </c>
      <c r="D2255" s="34">
        <v>594</v>
      </c>
      <c r="E2255" s="34">
        <v>13</v>
      </c>
      <c r="F2255" s="35" t="s">
        <v>97</v>
      </c>
      <c r="G2255" s="34">
        <v>44</v>
      </c>
      <c r="H2255" s="35" t="s">
        <v>98</v>
      </c>
      <c r="I2255" s="34">
        <v>1832</v>
      </c>
      <c r="J2255" s="46">
        <f t="shared" si="70"/>
        <v>132825.80342454254</v>
      </c>
      <c r="K2255" s="36">
        <f t="shared" si="71"/>
        <v>132826.11079562662</v>
      </c>
    </row>
    <row r="2256" spans="1:11" x14ac:dyDescent="0.25">
      <c r="A2256" s="58">
        <v>4600112</v>
      </c>
      <c r="B2256" s="34">
        <v>46</v>
      </c>
      <c r="C2256" s="35" t="s">
        <v>99</v>
      </c>
      <c r="D2256" s="34">
        <v>732</v>
      </c>
      <c r="E2256" s="34">
        <v>13</v>
      </c>
      <c r="F2256" s="35" t="s">
        <v>97</v>
      </c>
      <c r="G2256" s="34">
        <v>44</v>
      </c>
      <c r="H2256" s="35" t="s">
        <v>98</v>
      </c>
      <c r="I2256" s="34">
        <v>1578</v>
      </c>
      <c r="J2256" s="46">
        <f t="shared" si="70"/>
        <v>114400.07973812321</v>
      </c>
      <c r="K2256" s="36">
        <f t="shared" si="71"/>
        <v>114400.34447039377</v>
      </c>
    </row>
    <row r="2257" spans="1:11" x14ac:dyDescent="0.25">
      <c r="A2257" s="58">
        <v>4600113</v>
      </c>
      <c r="B2257" s="34">
        <v>46</v>
      </c>
      <c r="C2257" s="35" t="s">
        <v>99</v>
      </c>
      <c r="D2257" s="34">
        <v>759</v>
      </c>
      <c r="E2257" s="34">
        <v>13</v>
      </c>
      <c r="F2257" s="35" t="s">
        <v>97</v>
      </c>
      <c r="G2257" s="34">
        <v>44</v>
      </c>
      <c r="H2257" s="35" t="s">
        <v>98</v>
      </c>
      <c r="I2257" s="34">
        <v>1748</v>
      </c>
      <c r="J2257" s="46">
        <f t="shared" si="70"/>
        <v>126732.25700856136</v>
      </c>
      <c r="K2257" s="36">
        <f t="shared" si="71"/>
        <v>126732.5502786205</v>
      </c>
    </row>
    <row r="2258" spans="1:11" x14ac:dyDescent="0.25">
      <c r="A2258" s="58">
        <v>4600114</v>
      </c>
      <c r="B2258" s="34">
        <v>46</v>
      </c>
      <c r="C2258" s="35" t="s">
        <v>99</v>
      </c>
      <c r="D2258" s="34">
        <v>723</v>
      </c>
      <c r="E2258" s="34">
        <v>13</v>
      </c>
      <c r="F2258" s="35" t="s">
        <v>97</v>
      </c>
      <c r="G2258" s="34">
        <v>17</v>
      </c>
      <c r="H2258" s="35" t="s">
        <v>100</v>
      </c>
      <c r="I2258" s="34">
        <v>4331</v>
      </c>
      <c r="J2258" s="46">
        <f t="shared" si="70"/>
        <v>314108.8092999832</v>
      </c>
      <c r="K2258" s="36">
        <f t="shared" si="71"/>
        <v>314109.53617655952</v>
      </c>
    </row>
    <row r="2259" spans="1:11" x14ac:dyDescent="0.25">
      <c r="A2259" s="58">
        <v>4600115</v>
      </c>
      <c r="B2259" s="34">
        <v>46</v>
      </c>
      <c r="C2259" s="35" t="s">
        <v>99</v>
      </c>
      <c r="D2259" s="34">
        <v>846</v>
      </c>
      <c r="E2259" s="34">
        <v>13</v>
      </c>
      <c r="F2259" s="35" t="s">
        <v>97</v>
      </c>
      <c r="G2259" s="34">
        <v>44</v>
      </c>
      <c r="H2259" s="35" t="s">
        <v>98</v>
      </c>
      <c r="I2259" s="34">
        <v>2154</v>
      </c>
      <c r="J2259" s="46">
        <f t="shared" si="70"/>
        <v>156184.39801913715</v>
      </c>
      <c r="K2259" s="36">
        <f t="shared" si="71"/>
        <v>156184.7594441502</v>
      </c>
    </row>
    <row r="2260" spans="1:11" x14ac:dyDescent="0.25">
      <c r="A2260" s="58">
        <v>4600116</v>
      </c>
      <c r="B2260" s="34">
        <v>46</v>
      </c>
      <c r="C2260" s="35" t="s">
        <v>99</v>
      </c>
      <c r="D2260" s="34">
        <v>669</v>
      </c>
      <c r="E2260" s="34">
        <v>13</v>
      </c>
      <c r="F2260" s="35" t="s">
        <v>97</v>
      </c>
      <c r="G2260" s="34">
        <v>44</v>
      </c>
      <c r="H2260" s="35" t="s">
        <v>98</v>
      </c>
      <c r="I2260" s="34">
        <v>1421</v>
      </c>
      <c r="J2260" s="46">
        <f t="shared" si="70"/>
        <v>103010.95131777739</v>
      </c>
      <c r="K2260" s="36">
        <f t="shared" si="71"/>
        <v>103011.18969456085</v>
      </c>
    </row>
    <row r="2261" spans="1:11" x14ac:dyDescent="0.25">
      <c r="A2261" s="58">
        <v>4600117</v>
      </c>
      <c r="B2261" s="34">
        <v>46</v>
      </c>
      <c r="C2261" s="35" t="s">
        <v>99</v>
      </c>
      <c r="D2261" s="34">
        <v>792</v>
      </c>
      <c r="E2261" s="34">
        <v>13</v>
      </c>
      <c r="F2261" s="35" t="s">
        <v>97</v>
      </c>
      <c r="G2261" s="34">
        <v>44</v>
      </c>
      <c r="H2261" s="35" t="s">
        <v>98</v>
      </c>
      <c r="I2261" s="34">
        <v>1528</v>
      </c>
      <c r="J2261" s="46">
        <f t="shared" si="70"/>
        <v>110772.96877622964</v>
      </c>
      <c r="K2261" s="36">
        <f t="shared" si="71"/>
        <v>110773.22511503297</v>
      </c>
    </row>
    <row r="2262" spans="1:11" x14ac:dyDescent="0.25">
      <c r="A2262" s="58">
        <v>4600118</v>
      </c>
      <c r="B2262" s="34">
        <v>46</v>
      </c>
      <c r="C2262" s="35" t="s">
        <v>99</v>
      </c>
      <c r="D2262" s="34">
        <v>669</v>
      </c>
      <c r="E2262" s="34">
        <v>13</v>
      </c>
      <c r="F2262" s="35" t="s">
        <v>97</v>
      </c>
      <c r="G2262" s="34">
        <v>17</v>
      </c>
      <c r="H2262" s="35" t="s">
        <v>100</v>
      </c>
      <c r="I2262" s="34">
        <v>4267</v>
      </c>
      <c r="J2262" s="46">
        <f t="shared" si="70"/>
        <v>309466.1072687594</v>
      </c>
      <c r="K2262" s="36">
        <f t="shared" si="71"/>
        <v>309466.82340169762</v>
      </c>
    </row>
    <row r="2263" spans="1:11" x14ac:dyDescent="0.25">
      <c r="A2263" s="58">
        <v>4600119</v>
      </c>
      <c r="B2263" s="34">
        <v>46</v>
      </c>
      <c r="C2263" s="35" t="s">
        <v>99</v>
      </c>
      <c r="D2263" s="34">
        <v>558</v>
      </c>
      <c r="E2263" s="34">
        <v>13</v>
      </c>
      <c r="F2263" s="35" t="s">
        <v>97</v>
      </c>
      <c r="G2263" s="34">
        <v>44</v>
      </c>
      <c r="H2263" s="35" t="s">
        <v>98</v>
      </c>
      <c r="I2263" s="34">
        <v>2210</v>
      </c>
      <c r="J2263" s="46">
        <f t="shared" si="70"/>
        <v>160246.76229645795</v>
      </c>
      <c r="K2263" s="36">
        <f t="shared" si="71"/>
        <v>160247.13312215431</v>
      </c>
    </row>
    <row r="2264" spans="1:11" x14ac:dyDescent="0.25">
      <c r="A2264" s="58">
        <v>4600120</v>
      </c>
      <c r="B2264" s="34">
        <v>46</v>
      </c>
      <c r="C2264" s="35" t="s">
        <v>99</v>
      </c>
      <c r="D2264" s="34">
        <v>573</v>
      </c>
      <c r="E2264" s="34">
        <v>13</v>
      </c>
      <c r="F2264" s="35" t="s">
        <v>97</v>
      </c>
      <c r="G2264" s="34">
        <v>44</v>
      </c>
      <c r="H2264" s="35" t="s">
        <v>98</v>
      </c>
      <c r="I2264" s="34">
        <v>2774</v>
      </c>
      <c r="J2264" s="46">
        <f t="shared" si="70"/>
        <v>201160.5739466174</v>
      </c>
      <c r="K2264" s="36">
        <f t="shared" si="71"/>
        <v>201161.03945062411</v>
      </c>
    </row>
    <row r="2265" spans="1:11" x14ac:dyDescent="0.25">
      <c r="A2265" s="58">
        <v>4600121</v>
      </c>
      <c r="B2265" s="34">
        <v>46</v>
      </c>
      <c r="C2265" s="35" t="s">
        <v>99</v>
      </c>
      <c r="D2265" s="34">
        <v>951</v>
      </c>
      <c r="E2265" s="34">
        <v>13</v>
      </c>
      <c r="F2265" s="35" t="s">
        <v>97</v>
      </c>
      <c r="G2265" s="34">
        <v>44</v>
      </c>
      <c r="H2265" s="35" t="s">
        <v>98</v>
      </c>
      <c r="I2265" s="34">
        <v>1219</v>
      </c>
      <c r="J2265" s="46">
        <f t="shared" si="70"/>
        <v>88357.423031727376</v>
      </c>
      <c r="K2265" s="36">
        <f t="shared" si="71"/>
        <v>88357.62749890321</v>
      </c>
    </row>
    <row r="2266" spans="1:11" x14ac:dyDescent="0.25">
      <c r="A2266" s="58">
        <v>4600122</v>
      </c>
      <c r="B2266" s="34">
        <v>46</v>
      </c>
      <c r="C2266" s="35" t="s">
        <v>99</v>
      </c>
      <c r="D2266" s="34">
        <v>798</v>
      </c>
      <c r="E2266" s="34">
        <v>13</v>
      </c>
      <c r="F2266" s="35" t="s">
        <v>97</v>
      </c>
      <c r="G2266" s="34">
        <v>44</v>
      </c>
      <c r="H2266" s="35" t="s">
        <v>98</v>
      </c>
      <c r="I2266" s="34">
        <v>1629</v>
      </c>
      <c r="J2266" s="46">
        <f t="shared" si="70"/>
        <v>118099.73291925465</v>
      </c>
      <c r="K2266" s="36">
        <f t="shared" si="71"/>
        <v>118100.00621286179</v>
      </c>
    </row>
    <row r="2267" spans="1:11" x14ac:dyDescent="0.25">
      <c r="A2267" s="58">
        <v>4600123</v>
      </c>
      <c r="B2267" s="34">
        <v>46</v>
      </c>
      <c r="C2267" s="35" t="s">
        <v>99</v>
      </c>
      <c r="D2267" s="34">
        <v>630</v>
      </c>
      <c r="E2267" s="34">
        <v>13</v>
      </c>
      <c r="F2267" s="35" t="s">
        <v>97</v>
      </c>
      <c r="G2267" s="34">
        <v>44</v>
      </c>
      <c r="H2267" s="35" t="s">
        <v>98</v>
      </c>
      <c r="I2267" s="34">
        <v>4643</v>
      </c>
      <c r="J2267" s="46">
        <f t="shared" si="70"/>
        <v>336741.98170219909</v>
      </c>
      <c r="K2267" s="36">
        <f t="shared" si="71"/>
        <v>336742.76095401094</v>
      </c>
    </row>
    <row r="2268" spans="1:11" x14ac:dyDescent="0.25">
      <c r="A2268" s="58">
        <v>4600124</v>
      </c>
      <c r="B2268" s="34">
        <v>46</v>
      </c>
      <c r="C2268" s="35" t="s">
        <v>99</v>
      </c>
      <c r="D2268" s="34">
        <v>699</v>
      </c>
      <c r="E2268" s="34">
        <v>13</v>
      </c>
      <c r="F2268" s="35" t="s">
        <v>97</v>
      </c>
      <c r="G2268" s="34">
        <v>44</v>
      </c>
      <c r="H2268" s="35" t="s">
        <v>98</v>
      </c>
      <c r="I2268" s="34">
        <v>3139</v>
      </c>
      <c r="J2268" s="46">
        <f t="shared" si="70"/>
        <v>227638.48396844047</v>
      </c>
      <c r="K2268" s="36">
        <f t="shared" si="71"/>
        <v>227639.01074475798</v>
      </c>
    </row>
    <row r="2269" spans="1:11" x14ac:dyDescent="0.25">
      <c r="A2269" s="58">
        <v>4600125</v>
      </c>
      <c r="B2269" s="34">
        <v>46</v>
      </c>
      <c r="C2269" s="35" t="s">
        <v>99</v>
      </c>
      <c r="D2269" s="34">
        <v>879</v>
      </c>
      <c r="E2269" s="34">
        <v>13</v>
      </c>
      <c r="F2269" s="35" t="s">
        <v>97</v>
      </c>
      <c r="G2269" s="34">
        <v>44</v>
      </c>
      <c r="H2269" s="35" t="s">
        <v>98</v>
      </c>
      <c r="I2269" s="34">
        <v>2132</v>
      </c>
      <c r="J2269" s="46">
        <f t="shared" si="70"/>
        <v>154588.46919590398</v>
      </c>
      <c r="K2269" s="36">
        <f t="shared" si="71"/>
        <v>154588.82692779147</v>
      </c>
    </row>
    <row r="2270" spans="1:11" x14ac:dyDescent="0.25">
      <c r="A2270" s="58">
        <v>4600126</v>
      </c>
      <c r="B2270" s="34">
        <v>46</v>
      </c>
      <c r="C2270" s="35" t="s">
        <v>99</v>
      </c>
      <c r="D2270" s="34">
        <v>510</v>
      </c>
      <c r="E2270" s="34">
        <v>13</v>
      </c>
      <c r="F2270" s="35" t="s">
        <v>97</v>
      </c>
      <c r="G2270" s="34">
        <v>44</v>
      </c>
      <c r="H2270" s="35" t="s">
        <v>98</v>
      </c>
      <c r="I2270" s="34">
        <v>4534</v>
      </c>
      <c r="J2270" s="46">
        <f t="shared" si="70"/>
        <v>328834.87980527111</v>
      </c>
      <c r="K2270" s="36">
        <f t="shared" si="71"/>
        <v>328835.64075932436</v>
      </c>
    </row>
    <row r="2271" spans="1:11" x14ac:dyDescent="0.25">
      <c r="A2271" s="58">
        <v>4600127</v>
      </c>
      <c r="B2271" s="34">
        <v>46</v>
      </c>
      <c r="C2271" s="35" t="s">
        <v>99</v>
      </c>
      <c r="D2271" s="34">
        <v>672</v>
      </c>
      <c r="E2271" s="34">
        <v>13</v>
      </c>
      <c r="F2271" s="35" t="s">
        <v>97</v>
      </c>
      <c r="G2271" s="34">
        <v>44</v>
      </c>
      <c r="H2271" s="35" t="s">
        <v>98</v>
      </c>
      <c r="I2271" s="34">
        <v>4221</v>
      </c>
      <c r="J2271" s="46">
        <f t="shared" si="70"/>
        <v>306129.16518381733</v>
      </c>
      <c r="K2271" s="36">
        <f t="shared" si="71"/>
        <v>306129.87359476573</v>
      </c>
    </row>
    <row r="2272" spans="1:11" x14ac:dyDescent="0.25">
      <c r="A2272" s="58">
        <v>4600128</v>
      </c>
      <c r="B2272" s="34">
        <v>46</v>
      </c>
      <c r="C2272" s="35" t="s">
        <v>99</v>
      </c>
      <c r="D2272" s="34">
        <v>615</v>
      </c>
      <c r="E2272" s="34">
        <v>13</v>
      </c>
      <c r="F2272" s="35" t="s">
        <v>97</v>
      </c>
      <c r="G2272" s="34">
        <v>44</v>
      </c>
      <c r="H2272" s="35" t="s">
        <v>98</v>
      </c>
      <c r="I2272" s="34">
        <v>4450</v>
      </c>
      <c r="J2272" s="46">
        <f t="shared" si="70"/>
        <v>322741.33338928991</v>
      </c>
      <c r="K2272" s="36">
        <f t="shared" si="71"/>
        <v>322742.08024231822</v>
      </c>
    </row>
    <row r="2273" spans="1:11" x14ac:dyDescent="0.25">
      <c r="A2273" s="58">
        <v>4600129</v>
      </c>
      <c r="B2273" s="34">
        <v>46</v>
      </c>
      <c r="C2273" s="35" t="s">
        <v>99</v>
      </c>
      <c r="D2273" s="34">
        <v>660</v>
      </c>
      <c r="E2273" s="34">
        <v>13</v>
      </c>
      <c r="F2273" s="35" t="s">
        <v>97</v>
      </c>
      <c r="G2273" s="34">
        <v>44</v>
      </c>
      <c r="H2273" s="35" t="s">
        <v>98</v>
      </c>
      <c r="I2273" s="34">
        <v>4003</v>
      </c>
      <c r="J2273" s="46">
        <f t="shared" si="70"/>
        <v>290314.96138996136</v>
      </c>
      <c r="K2273" s="36">
        <f t="shared" si="71"/>
        <v>290315.63320539263</v>
      </c>
    </row>
    <row r="2274" spans="1:11" x14ac:dyDescent="0.25">
      <c r="A2274" s="58">
        <v>4600130</v>
      </c>
      <c r="B2274" s="34">
        <v>46</v>
      </c>
      <c r="C2274" s="35" t="s">
        <v>99</v>
      </c>
      <c r="D2274" s="34">
        <v>678</v>
      </c>
      <c r="E2274" s="34">
        <v>13</v>
      </c>
      <c r="F2274" s="35" t="s">
        <v>97</v>
      </c>
      <c r="G2274" s="34">
        <v>44</v>
      </c>
      <c r="H2274" s="35" t="s">
        <v>98</v>
      </c>
      <c r="I2274" s="34">
        <v>4375</v>
      </c>
      <c r="J2274" s="46">
        <f t="shared" si="70"/>
        <v>317300.66694644955</v>
      </c>
      <c r="K2274" s="36">
        <f t="shared" si="71"/>
        <v>317301.40120927704</v>
      </c>
    </row>
    <row r="2275" spans="1:11" x14ac:dyDescent="0.25">
      <c r="A2275" s="58">
        <v>4600131</v>
      </c>
      <c r="B2275" s="34">
        <v>46</v>
      </c>
      <c r="C2275" s="35" t="s">
        <v>99</v>
      </c>
      <c r="D2275" s="34">
        <v>561</v>
      </c>
      <c r="E2275" s="34">
        <v>13</v>
      </c>
      <c r="F2275" s="35" t="s">
        <v>97</v>
      </c>
      <c r="G2275" s="34">
        <v>44</v>
      </c>
      <c r="H2275" s="35" t="s">
        <v>98</v>
      </c>
      <c r="I2275" s="34">
        <v>4672</v>
      </c>
      <c r="J2275" s="46">
        <f t="shared" si="70"/>
        <v>338845.70606009732</v>
      </c>
      <c r="K2275" s="36">
        <f t="shared" si="71"/>
        <v>338846.49018012016</v>
      </c>
    </row>
    <row r="2276" spans="1:11" x14ac:dyDescent="0.25">
      <c r="A2276" s="58">
        <v>4600132</v>
      </c>
      <c r="B2276" s="34">
        <v>46</v>
      </c>
      <c r="C2276" s="35" t="s">
        <v>99</v>
      </c>
      <c r="D2276" s="34">
        <v>780</v>
      </c>
      <c r="E2276" s="34">
        <v>13</v>
      </c>
      <c r="F2276" s="35" t="s">
        <v>97</v>
      </c>
      <c r="G2276" s="34">
        <v>44</v>
      </c>
      <c r="H2276" s="35" t="s">
        <v>98</v>
      </c>
      <c r="I2276" s="34">
        <v>4067</v>
      </c>
      <c r="J2276" s="46">
        <f t="shared" si="70"/>
        <v>294957.66342118516</v>
      </c>
      <c r="K2276" s="36">
        <f t="shared" si="71"/>
        <v>294958.34598025447</v>
      </c>
    </row>
    <row r="2277" spans="1:11" x14ac:dyDescent="0.25">
      <c r="A2277" s="58">
        <v>4600133</v>
      </c>
      <c r="B2277" s="34">
        <v>46</v>
      </c>
      <c r="C2277" s="35" t="s">
        <v>99</v>
      </c>
      <c r="D2277" s="34">
        <v>762</v>
      </c>
      <c r="E2277" s="34">
        <v>13</v>
      </c>
      <c r="F2277" s="35" t="s">
        <v>97</v>
      </c>
      <c r="G2277" s="34">
        <v>44</v>
      </c>
      <c r="H2277" s="35" t="s">
        <v>98</v>
      </c>
      <c r="I2277" s="34">
        <v>4368</v>
      </c>
      <c r="J2277" s="46">
        <f t="shared" si="70"/>
        <v>316792.87141178444</v>
      </c>
      <c r="K2277" s="36">
        <f t="shared" si="71"/>
        <v>316793.6044995265</v>
      </c>
    </row>
    <row r="2278" spans="1:11" x14ac:dyDescent="0.25">
      <c r="A2278" s="58">
        <v>4600134</v>
      </c>
      <c r="B2278" s="34">
        <v>46</v>
      </c>
      <c r="C2278" s="35" t="s">
        <v>99</v>
      </c>
      <c r="D2278" s="34">
        <v>831</v>
      </c>
      <c r="E2278" s="34">
        <v>13</v>
      </c>
      <c r="F2278" s="35" t="s">
        <v>97</v>
      </c>
      <c r="G2278" s="34">
        <v>44</v>
      </c>
      <c r="H2278" s="35" t="s">
        <v>98</v>
      </c>
      <c r="I2278" s="34">
        <v>4565</v>
      </c>
      <c r="J2278" s="46">
        <f t="shared" si="70"/>
        <v>331083.68860164512</v>
      </c>
      <c r="K2278" s="36">
        <f t="shared" si="71"/>
        <v>331084.45475964807</v>
      </c>
    </row>
    <row r="2279" spans="1:11" x14ac:dyDescent="0.25">
      <c r="A2279" s="58">
        <v>4600135</v>
      </c>
      <c r="B2279" s="34">
        <v>46</v>
      </c>
      <c r="C2279" s="35" t="s">
        <v>99</v>
      </c>
      <c r="D2279" s="34">
        <v>645</v>
      </c>
      <c r="E2279" s="34">
        <v>13</v>
      </c>
      <c r="F2279" s="35" t="s">
        <v>97</v>
      </c>
      <c r="G2279" s="34">
        <v>44</v>
      </c>
      <c r="H2279" s="35" t="s">
        <v>98</v>
      </c>
      <c r="I2279" s="34">
        <v>3704</v>
      </c>
      <c r="J2279" s="46">
        <f t="shared" si="70"/>
        <v>268624.83783783781</v>
      </c>
      <c r="K2279" s="36">
        <f t="shared" si="71"/>
        <v>268625.45946033503</v>
      </c>
    </row>
    <row r="2280" spans="1:11" x14ac:dyDescent="0.25">
      <c r="A2280" s="58">
        <v>4600136</v>
      </c>
      <c r="B2280" s="34">
        <v>46</v>
      </c>
      <c r="C2280" s="35" t="s">
        <v>99</v>
      </c>
      <c r="D2280" s="34">
        <v>882</v>
      </c>
      <c r="E2280" s="34">
        <v>13</v>
      </c>
      <c r="F2280" s="35" t="s">
        <v>97</v>
      </c>
      <c r="G2280" s="34">
        <v>44</v>
      </c>
      <c r="H2280" s="35" t="s">
        <v>98</v>
      </c>
      <c r="I2280" s="34">
        <v>4680</v>
      </c>
      <c r="J2280" s="46">
        <f t="shared" si="70"/>
        <v>339426.04381400032</v>
      </c>
      <c r="K2280" s="36">
        <f t="shared" si="71"/>
        <v>339426.82927697792</v>
      </c>
    </row>
    <row r="2281" spans="1:11" x14ac:dyDescent="0.25">
      <c r="A2281" s="58">
        <v>4600137</v>
      </c>
      <c r="B2281" s="34">
        <v>46</v>
      </c>
      <c r="C2281" s="35" t="s">
        <v>99</v>
      </c>
      <c r="D2281" s="34">
        <v>654</v>
      </c>
      <c r="E2281" s="34">
        <v>13</v>
      </c>
      <c r="F2281" s="35" t="s">
        <v>97</v>
      </c>
      <c r="G2281" s="34">
        <v>44</v>
      </c>
      <c r="H2281" s="35" t="s">
        <v>98</v>
      </c>
      <c r="I2281" s="34">
        <v>4178</v>
      </c>
      <c r="J2281" s="46">
        <f t="shared" si="70"/>
        <v>303009.84975658887</v>
      </c>
      <c r="K2281" s="36">
        <f t="shared" si="71"/>
        <v>303010.55094915547</v>
      </c>
    </row>
    <row r="2282" spans="1:11" x14ac:dyDescent="0.25">
      <c r="A2282" s="58">
        <v>4600138</v>
      </c>
      <c r="B2282" s="34">
        <v>46</v>
      </c>
      <c r="C2282" s="35" t="s">
        <v>99</v>
      </c>
      <c r="D2282" s="34">
        <v>558</v>
      </c>
      <c r="E2282" s="34">
        <v>13</v>
      </c>
      <c r="F2282" s="35" t="s">
        <v>97</v>
      </c>
      <c r="G2282" s="34">
        <v>44</v>
      </c>
      <c r="H2282" s="35" t="s">
        <v>98</v>
      </c>
      <c r="I2282" s="34">
        <v>4405</v>
      </c>
      <c r="J2282" s="46">
        <f t="shared" si="70"/>
        <v>319476.93352358567</v>
      </c>
      <c r="K2282" s="36">
        <f t="shared" si="71"/>
        <v>319477.67282249348</v>
      </c>
    </row>
    <row r="2283" spans="1:11" x14ac:dyDescent="0.25">
      <c r="A2283" s="58">
        <v>4600139</v>
      </c>
      <c r="B2283" s="34">
        <v>46</v>
      </c>
      <c r="C2283" s="35" t="s">
        <v>99</v>
      </c>
      <c r="D2283" s="34">
        <v>732</v>
      </c>
      <c r="E2283" s="34">
        <v>13</v>
      </c>
      <c r="F2283" s="35" t="s">
        <v>97</v>
      </c>
      <c r="G2283" s="34">
        <v>44</v>
      </c>
      <c r="H2283" s="35" t="s">
        <v>98</v>
      </c>
      <c r="I2283" s="34">
        <v>4504</v>
      </c>
      <c r="J2283" s="46">
        <f t="shared" si="70"/>
        <v>326658.61322813493</v>
      </c>
      <c r="K2283" s="36">
        <f t="shared" si="71"/>
        <v>326659.36914610787</v>
      </c>
    </row>
    <row r="2284" spans="1:11" x14ac:dyDescent="0.25">
      <c r="A2284" s="58">
        <v>4700001</v>
      </c>
      <c r="B2284" s="34">
        <v>47</v>
      </c>
      <c r="C2284" s="35" t="s">
        <v>101</v>
      </c>
      <c r="D2284" s="34">
        <v>810</v>
      </c>
      <c r="E2284" s="34">
        <v>14</v>
      </c>
      <c r="F2284" s="35" t="s">
        <v>93</v>
      </c>
      <c r="G2284" s="34">
        <v>60</v>
      </c>
      <c r="H2284" s="35" t="s">
        <v>102</v>
      </c>
      <c r="I2284" s="34">
        <v>3983</v>
      </c>
      <c r="J2284" s="46">
        <f t="shared" si="70"/>
        <v>288864.11700520397</v>
      </c>
      <c r="K2284" s="36">
        <f t="shared" si="71"/>
        <v>288864.78546324832</v>
      </c>
    </row>
    <row r="2285" spans="1:11" x14ac:dyDescent="0.25">
      <c r="A2285" s="58">
        <v>4700002</v>
      </c>
      <c r="B2285" s="34">
        <v>47</v>
      </c>
      <c r="C2285" s="35" t="s">
        <v>101</v>
      </c>
      <c r="D2285" s="34">
        <v>699</v>
      </c>
      <c r="E2285" s="34">
        <v>14</v>
      </c>
      <c r="F2285" s="35" t="s">
        <v>93</v>
      </c>
      <c r="G2285" s="34">
        <v>60</v>
      </c>
      <c r="H2285" s="35" t="s">
        <v>102</v>
      </c>
      <c r="I2285" s="34">
        <v>4037</v>
      </c>
      <c r="J2285" s="46">
        <f t="shared" si="70"/>
        <v>292781.39684404898</v>
      </c>
      <c r="K2285" s="36">
        <f t="shared" si="71"/>
        <v>292782.07436703797</v>
      </c>
    </row>
    <row r="2286" spans="1:11" x14ac:dyDescent="0.25">
      <c r="A2286" s="58">
        <v>4700003</v>
      </c>
      <c r="B2286" s="34">
        <v>47</v>
      </c>
      <c r="C2286" s="35" t="s">
        <v>101</v>
      </c>
      <c r="D2286" s="34">
        <v>816</v>
      </c>
      <c r="E2286" s="34">
        <v>14</v>
      </c>
      <c r="F2286" s="35" t="s">
        <v>93</v>
      </c>
      <c r="G2286" s="34">
        <v>60</v>
      </c>
      <c r="H2286" s="35" t="s">
        <v>102</v>
      </c>
      <c r="I2286" s="34">
        <v>4299</v>
      </c>
      <c r="J2286" s="46">
        <f t="shared" si="70"/>
        <v>311787.4582843713</v>
      </c>
      <c r="K2286" s="36">
        <f t="shared" si="71"/>
        <v>311788.1797891286</v>
      </c>
    </row>
    <row r="2287" spans="1:11" x14ac:dyDescent="0.25">
      <c r="A2287" s="58">
        <v>4700004</v>
      </c>
      <c r="B2287" s="34">
        <v>47</v>
      </c>
      <c r="C2287" s="35" t="s">
        <v>101</v>
      </c>
      <c r="D2287" s="34">
        <v>822</v>
      </c>
      <c r="E2287" s="34">
        <v>14</v>
      </c>
      <c r="F2287" s="35" t="s">
        <v>93</v>
      </c>
      <c r="G2287" s="34">
        <v>60</v>
      </c>
      <c r="H2287" s="35" t="s">
        <v>102</v>
      </c>
      <c r="I2287" s="34">
        <v>3751</v>
      </c>
      <c r="J2287" s="46">
        <f t="shared" si="70"/>
        <v>272034.32214201777</v>
      </c>
      <c r="K2287" s="36">
        <f t="shared" si="71"/>
        <v>272034.95165437419</v>
      </c>
    </row>
    <row r="2288" spans="1:11" x14ac:dyDescent="0.25">
      <c r="A2288" s="58">
        <v>4700005</v>
      </c>
      <c r="B2288" s="34">
        <v>47</v>
      </c>
      <c r="C2288" s="35" t="s">
        <v>101</v>
      </c>
      <c r="D2288" s="34">
        <v>666</v>
      </c>
      <c r="E2288" s="34">
        <v>14</v>
      </c>
      <c r="F2288" s="35" t="s">
        <v>93</v>
      </c>
      <c r="G2288" s="34">
        <v>60</v>
      </c>
      <c r="H2288" s="35" t="s">
        <v>102</v>
      </c>
      <c r="I2288" s="34">
        <v>3921</v>
      </c>
      <c r="J2288" s="46">
        <f t="shared" si="70"/>
        <v>284366.49941245595</v>
      </c>
      <c r="K2288" s="36">
        <f t="shared" si="71"/>
        <v>284367.15746260097</v>
      </c>
    </row>
    <row r="2289" spans="1:11" x14ac:dyDescent="0.25">
      <c r="A2289" s="58">
        <v>4700006</v>
      </c>
      <c r="B2289" s="34">
        <v>47</v>
      </c>
      <c r="C2289" s="35" t="s">
        <v>101</v>
      </c>
      <c r="D2289" s="34">
        <v>585</v>
      </c>
      <c r="E2289" s="34">
        <v>14</v>
      </c>
      <c r="F2289" s="35" t="s">
        <v>93</v>
      </c>
      <c r="G2289" s="34">
        <v>60</v>
      </c>
      <c r="H2289" s="35" t="s">
        <v>102</v>
      </c>
      <c r="I2289" s="34">
        <v>3266</v>
      </c>
      <c r="J2289" s="46">
        <f t="shared" si="70"/>
        <v>236851.34581165016</v>
      </c>
      <c r="K2289" s="36">
        <f t="shared" si="71"/>
        <v>236851.89390737444</v>
      </c>
    </row>
    <row r="2290" spans="1:11" x14ac:dyDescent="0.25">
      <c r="A2290" s="58">
        <v>4700007</v>
      </c>
      <c r="B2290" s="34">
        <v>47</v>
      </c>
      <c r="C2290" s="35" t="s">
        <v>101</v>
      </c>
      <c r="D2290" s="34">
        <v>744</v>
      </c>
      <c r="E2290" s="34">
        <v>14</v>
      </c>
      <c r="F2290" s="35" t="s">
        <v>93</v>
      </c>
      <c r="G2290" s="34">
        <v>60</v>
      </c>
      <c r="H2290" s="35" t="s">
        <v>102</v>
      </c>
      <c r="I2290" s="34">
        <v>3431</v>
      </c>
      <c r="J2290" s="46">
        <f t="shared" si="70"/>
        <v>248820.81198589894</v>
      </c>
      <c r="K2290" s="36">
        <f t="shared" si="71"/>
        <v>248821.38778006507</v>
      </c>
    </row>
    <row r="2291" spans="1:11" x14ac:dyDescent="0.25">
      <c r="A2291" s="58">
        <v>4700008</v>
      </c>
      <c r="B2291" s="34">
        <v>47</v>
      </c>
      <c r="C2291" s="35" t="s">
        <v>101</v>
      </c>
      <c r="D2291" s="34">
        <v>540</v>
      </c>
      <c r="E2291" s="34">
        <v>14</v>
      </c>
      <c r="F2291" s="35" t="s">
        <v>93</v>
      </c>
      <c r="G2291" s="34">
        <v>60</v>
      </c>
      <c r="H2291" s="35" t="s">
        <v>102</v>
      </c>
      <c r="I2291" s="34">
        <v>4406</v>
      </c>
      <c r="J2291" s="46">
        <f t="shared" si="70"/>
        <v>319549.47574282356</v>
      </c>
      <c r="K2291" s="36">
        <f t="shared" si="71"/>
        <v>319550.21520960069</v>
      </c>
    </row>
    <row r="2292" spans="1:11" x14ac:dyDescent="0.25">
      <c r="A2292" s="58">
        <v>4700009</v>
      </c>
      <c r="B2292" s="34">
        <v>47</v>
      </c>
      <c r="C2292" s="35" t="s">
        <v>101</v>
      </c>
      <c r="D2292" s="34">
        <v>663</v>
      </c>
      <c r="E2292" s="34">
        <v>14</v>
      </c>
      <c r="F2292" s="35" t="s">
        <v>93</v>
      </c>
      <c r="G2292" s="34">
        <v>60</v>
      </c>
      <c r="H2292" s="35" t="s">
        <v>102</v>
      </c>
      <c r="I2292" s="34">
        <v>3219</v>
      </c>
      <c r="J2292" s="46">
        <f t="shared" si="70"/>
        <v>233441.8615074702</v>
      </c>
      <c r="K2292" s="36">
        <f t="shared" si="71"/>
        <v>233442.40171333528</v>
      </c>
    </row>
    <row r="2293" spans="1:11" x14ac:dyDescent="0.25">
      <c r="A2293" s="58">
        <v>4700010</v>
      </c>
      <c r="B2293" s="34">
        <v>47</v>
      </c>
      <c r="C2293" s="35" t="s">
        <v>101</v>
      </c>
      <c r="D2293" s="34">
        <v>732</v>
      </c>
      <c r="E2293" s="34">
        <v>14</v>
      </c>
      <c r="F2293" s="35" t="s">
        <v>93</v>
      </c>
      <c r="G2293" s="34">
        <v>60</v>
      </c>
      <c r="H2293" s="35" t="s">
        <v>102</v>
      </c>
      <c r="I2293" s="34">
        <v>1997</v>
      </c>
      <c r="J2293" s="46">
        <f t="shared" si="70"/>
        <v>144795.26959879132</v>
      </c>
      <c r="K2293" s="36">
        <f t="shared" si="71"/>
        <v>144795.60466831728</v>
      </c>
    </row>
    <row r="2294" spans="1:11" x14ac:dyDescent="0.25">
      <c r="A2294" s="58">
        <v>4700011</v>
      </c>
      <c r="B2294" s="34">
        <v>47</v>
      </c>
      <c r="C2294" s="35" t="s">
        <v>101</v>
      </c>
      <c r="D2294" s="34">
        <v>582</v>
      </c>
      <c r="E2294" s="34">
        <v>14</v>
      </c>
      <c r="F2294" s="35" t="s">
        <v>93</v>
      </c>
      <c r="G2294" s="34">
        <v>60</v>
      </c>
      <c r="H2294" s="35" t="s">
        <v>102</v>
      </c>
      <c r="I2294" s="34">
        <v>2840</v>
      </c>
      <c r="J2294" s="46">
        <f t="shared" si="70"/>
        <v>205948.36041631692</v>
      </c>
      <c r="K2294" s="36">
        <f t="shared" si="71"/>
        <v>205948.8369997004</v>
      </c>
    </row>
    <row r="2295" spans="1:11" x14ac:dyDescent="0.25">
      <c r="A2295" s="58">
        <v>4700012</v>
      </c>
      <c r="B2295" s="34">
        <v>47</v>
      </c>
      <c r="C2295" s="35" t="s">
        <v>101</v>
      </c>
      <c r="D2295" s="34">
        <v>669</v>
      </c>
      <c r="E2295" s="34">
        <v>14</v>
      </c>
      <c r="F2295" s="35" t="s">
        <v>93</v>
      </c>
      <c r="G2295" s="34">
        <v>60</v>
      </c>
      <c r="H2295" s="35" t="s">
        <v>102</v>
      </c>
      <c r="I2295" s="34">
        <v>1783</v>
      </c>
      <c r="J2295" s="46">
        <f t="shared" si="70"/>
        <v>129271.23468188685</v>
      </c>
      <c r="K2295" s="36">
        <f t="shared" si="71"/>
        <v>129271.53382737306</v>
      </c>
    </row>
    <row r="2296" spans="1:11" x14ac:dyDescent="0.25">
      <c r="A2296" s="58">
        <v>4700013</v>
      </c>
      <c r="B2296" s="34">
        <v>47</v>
      </c>
      <c r="C2296" s="35" t="s">
        <v>101</v>
      </c>
      <c r="D2296" s="34">
        <v>846</v>
      </c>
      <c r="E2296" s="34">
        <v>14</v>
      </c>
      <c r="F2296" s="35" t="s">
        <v>93</v>
      </c>
      <c r="G2296" s="34">
        <v>60</v>
      </c>
      <c r="H2296" s="35" t="s">
        <v>102</v>
      </c>
      <c r="I2296" s="34">
        <v>3158</v>
      </c>
      <c r="J2296" s="46">
        <f t="shared" si="70"/>
        <v>229016.78613396003</v>
      </c>
      <c r="K2296" s="36">
        <f t="shared" si="71"/>
        <v>229017.31609979511</v>
      </c>
    </row>
    <row r="2297" spans="1:11" x14ac:dyDescent="0.25">
      <c r="A2297" s="58">
        <v>4700014</v>
      </c>
      <c r="B2297" s="34">
        <v>47</v>
      </c>
      <c r="C2297" s="35" t="s">
        <v>101</v>
      </c>
      <c r="D2297" s="34">
        <v>837</v>
      </c>
      <c r="E2297" s="34">
        <v>14</v>
      </c>
      <c r="F2297" s="35" t="s">
        <v>93</v>
      </c>
      <c r="G2297" s="34">
        <v>36</v>
      </c>
      <c r="H2297" s="35" t="s">
        <v>103</v>
      </c>
      <c r="I2297" s="34">
        <v>5159</v>
      </c>
      <c r="J2297" s="46">
        <f t="shared" si="70"/>
        <v>374173.76682894072</v>
      </c>
      <c r="K2297" s="36">
        <f t="shared" si="71"/>
        <v>374174.63270133437</v>
      </c>
    </row>
    <row r="2298" spans="1:11" x14ac:dyDescent="0.25">
      <c r="A2298" s="58">
        <v>4700015</v>
      </c>
      <c r="B2298" s="34">
        <v>47</v>
      </c>
      <c r="C2298" s="35" t="s">
        <v>101</v>
      </c>
      <c r="D2298" s="34">
        <v>633</v>
      </c>
      <c r="E2298" s="34">
        <v>14</v>
      </c>
      <c r="F2298" s="35" t="s">
        <v>93</v>
      </c>
      <c r="G2298" s="34">
        <v>60</v>
      </c>
      <c r="H2298" s="35" t="s">
        <v>102</v>
      </c>
      <c r="I2298" s="34">
        <v>1253</v>
      </c>
      <c r="J2298" s="46">
        <f t="shared" si="70"/>
        <v>90823.858485814999</v>
      </c>
      <c r="K2298" s="36">
        <f t="shared" si="71"/>
        <v>90824.068660548553</v>
      </c>
    </row>
    <row r="2299" spans="1:11" x14ac:dyDescent="0.25">
      <c r="A2299" s="58">
        <v>4700016</v>
      </c>
      <c r="B2299" s="34">
        <v>47</v>
      </c>
      <c r="C2299" s="35" t="s">
        <v>101</v>
      </c>
      <c r="D2299" s="34">
        <v>672</v>
      </c>
      <c r="E2299" s="34">
        <v>14</v>
      </c>
      <c r="F2299" s="35" t="s">
        <v>93</v>
      </c>
      <c r="G2299" s="34">
        <v>60</v>
      </c>
      <c r="H2299" s="35" t="s">
        <v>102</v>
      </c>
      <c r="I2299" s="34">
        <v>1786</v>
      </c>
      <c r="J2299" s="46">
        <f t="shared" si="70"/>
        <v>129488.86133960047</v>
      </c>
      <c r="K2299" s="36">
        <f t="shared" si="71"/>
        <v>129489.16098869471</v>
      </c>
    </row>
    <row r="2300" spans="1:11" x14ac:dyDescent="0.25">
      <c r="A2300" s="58">
        <v>4700017</v>
      </c>
      <c r="B2300" s="34">
        <v>47</v>
      </c>
      <c r="C2300" s="35" t="s">
        <v>101</v>
      </c>
      <c r="D2300" s="34">
        <v>729</v>
      </c>
      <c r="E2300" s="34">
        <v>14</v>
      </c>
      <c r="F2300" s="35" t="s">
        <v>93</v>
      </c>
      <c r="G2300" s="34">
        <v>60</v>
      </c>
      <c r="H2300" s="35" t="s">
        <v>102</v>
      </c>
      <c r="I2300" s="34">
        <v>1810</v>
      </c>
      <c r="J2300" s="46">
        <f t="shared" si="70"/>
        <v>131229.87460130936</v>
      </c>
      <c r="K2300" s="36">
        <f t="shared" si="71"/>
        <v>131230.17827926789</v>
      </c>
    </row>
    <row r="2301" spans="1:11" x14ac:dyDescent="0.25">
      <c r="A2301" s="58">
        <v>4700018</v>
      </c>
      <c r="B2301" s="34">
        <v>47</v>
      </c>
      <c r="C2301" s="35" t="s">
        <v>101</v>
      </c>
      <c r="D2301" s="34">
        <v>750</v>
      </c>
      <c r="E2301" s="34">
        <v>14</v>
      </c>
      <c r="F2301" s="35" t="s">
        <v>93</v>
      </c>
      <c r="G2301" s="34">
        <v>60</v>
      </c>
      <c r="H2301" s="35" t="s">
        <v>102</v>
      </c>
      <c r="I2301" s="34">
        <v>1732</v>
      </c>
      <c r="J2301" s="46">
        <f t="shared" si="70"/>
        <v>125571.5815007554</v>
      </c>
      <c r="K2301" s="36">
        <f t="shared" si="71"/>
        <v>125571.87208490503</v>
      </c>
    </row>
    <row r="2302" spans="1:11" x14ac:dyDescent="0.25">
      <c r="A2302" s="58">
        <v>4700019</v>
      </c>
      <c r="B2302" s="34">
        <v>47</v>
      </c>
      <c r="C2302" s="35" t="s">
        <v>101</v>
      </c>
      <c r="D2302" s="34">
        <v>579</v>
      </c>
      <c r="E2302" s="34">
        <v>14</v>
      </c>
      <c r="F2302" s="35" t="s">
        <v>93</v>
      </c>
      <c r="G2302" s="34">
        <v>60</v>
      </c>
      <c r="H2302" s="35" t="s">
        <v>102</v>
      </c>
      <c r="I2302" s="34">
        <v>3338</v>
      </c>
      <c r="J2302" s="46">
        <f t="shared" si="70"/>
        <v>242074.38559677688</v>
      </c>
      <c r="K2302" s="36">
        <f t="shared" si="71"/>
        <v>242074.94577909398</v>
      </c>
    </row>
    <row r="2303" spans="1:11" x14ac:dyDescent="0.25">
      <c r="A2303" s="58">
        <v>4700020</v>
      </c>
      <c r="B2303" s="34">
        <v>47</v>
      </c>
      <c r="C2303" s="35" t="s">
        <v>101</v>
      </c>
      <c r="D2303" s="34">
        <v>822</v>
      </c>
      <c r="E2303" s="34">
        <v>14</v>
      </c>
      <c r="F2303" s="35" t="s">
        <v>93</v>
      </c>
      <c r="G2303" s="34">
        <v>60</v>
      </c>
      <c r="H2303" s="35" t="s">
        <v>102</v>
      </c>
      <c r="I2303" s="34">
        <v>2049</v>
      </c>
      <c r="J2303" s="46">
        <f t="shared" si="70"/>
        <v>148567.46499916064</v>
      </c>
      <c r="K2303" s="36">
        <f t="shared" si="71"/>
        <v>148567.80879789253</v>
      </c>
    </row>
    <row r="2304" spans="1:11" x14ac:dyDescent="0.25">
      <c r="A2304" s="58">
        <v>4700021</v>
      </c>
      <c r="B2304" s="34">
        <v>47</v>
      </c>
      <c r="C2304" s="35" t="s">
        <v>101</v>
      </c>
      <c r="D2304" s="34">
        <v>711</v>
      </c>
      <c r="E2304" s="34">
        <v>14</v>
      </c>
      <c r="F2304" s="35" t="s">
        <v>93</v>
      </c>
      <c r="G2304" s="34">
        <v>60</v>
      </c>
      <c r="H2304" s="35" t="s">
        <v>102</v>
      </c>
      <c r="I2304" s="34">
        <v>1403</v>
      </c>
      <c r="J2304" s="46">
        <f t="shared" si="70"/>
        <v>101705.19137149572</v>
      </c>
      <c r="K2304" s="36">
        <f t="shared" si="71"/>
        <v>101705.42672663098</v>
      </c>
    </row>
    <row r="2305" spans="1:11" x14ac:dyDescent="0.25">
      <c r="A2305" s="58">
        <v>4700022</v>
      </c>
      <c r="B2305" s="34">
        <v>47</v>
      </c>
      <c r="C2305" s="35" t="s">
        <v>101</v>
      </c>
      <c r="D2305" s="34">
        <v>630</v>
      </c>
      <c r="E2305" s="34">
        <v>14</v>
      </c>
      <c r="F2305" s="35" t="s">
        <v>93</v>
      </c>
      <c r="G2305" s="34">
        <v>60</v>
      </c>
      <c r="H2305" s="35" t="s">
        <v>102</v>
      </c>
      <c r="I2305" s="34">
        <v>2085</v>
      </c>
      <c r="J2305" s="46">
        <f t="shared" si="70"/>
        <v>151178.98489172402</v>
      </c>
      <c r="K2305" s="36">
        <f t="shared" si="71"/>
        <v>151179.3347337523</v>
      </c>
    </row>
    <row r="2306" spans="1:11" x14ac:dyDescent="0.25">
      <c r="A2306" s="58">
        <v>4700023</v>
      </c>
      <c r="B2306" s="34">
        <v>47</v>
      </c>
      <c r="C2306" s="35" t="s">
        <v>101</v>
      </c>
      <c r="D2306" s="34">
        <v>825</v>
      </c>
      <c r="E2306" s="34">
        <v>14</v>
      </c>
      <c r="F2306" s="35" t="s">
        <v>93</v>
      </c>
      <c r="G2306" s="34">
        <v>60</v>
      </c>
      <c r="H2306" s="35" t="s">
        <v>102</v>
      </c>
      <c r="I2306" s="34">
        <v>2314</v>
      </c>
      <c r="J2306" s="46">
        <f t="shared" si="70"/>
        <v>167791.15309719657</v>
      </c>
      <c r="K2306" s="36">
        <f t="shared" si="71"/>
        <v>167791.54138130476</v>
      </c>
    </row>
    <row r="2307" spans="1:11" x14ac:dyDescent="0.25">
      <c r="A2307" s="58">
        <v>4700024</v>
      </c>
      <c r="B2307" s="34">
        <v>47</v>
      </c>
      <c r="C2307" s="35" t="s">
        <v>101</v>
      </c>
      <c r="D2307" s="34">
        <v>684</v>
      </c>
      <c r="E2307" s="34">
        <v>14</v>
      </c>
      <c r="F2307" s="35" t="s">
        <v>93</v>
      </c>
      <c r="G2307" s="34">
        <v>60</v>
      </c>
      <c r="H2307" s="35" t="s">
        <v>102</v>
      </c>
      <c r="I2307" s="34">
        <v>2807</v>
      </c>
      <c r="J2307" s="46">
        <f t="shared" ref="J2307:J2370" si="72">(1+(I2307-1)*((432135-1)/(5958-1)))</f>
        <v>203554.46718146716</v>
      </c>
      <c r="K2307" s="36">
        <f t="shared" ref="K2307:K2370" si="73">J2307+(J2307/432135)</f>
        <v>203554.93822516224</v>
      </c>
    </row>
    <row r="2308" spans="1:11" x14ac:dyDescent="0.25">
      <c r="A2308" s="58">
        <v>4700025</v>
      </c>
      <c r="B2308" s="34">
        <v>47</v>
      </c>
      <c r="C2308" s="35" t="s">
        <v>101</v>
      </c>
      <c r="D2308" s="34">
        <v>669</v>
      </c>
      <c r="E2308" s="34">
        <v>14</v>
      </c>
      <c r="F2308" s="35" t="s">
        <v>93</v>
      </c>
      <c r="G2308" s="34">
        <v>60</v>
      </c>
      <c r="H2308" s="35" t="s">
        <v>102</v>
      </c>
      <c r="I2308" s="34">
        <v>2065</v>
      </c>
      <c r="J2308" s="46">
        <f t="shared" si="72"/>
        <v>149728.14050696659</v>
      </c>
      <c r="K2308" s="36">
        <f t="shared" si="73"/>
        <v>149728.48699160799</v>
      </c>
    </row>
    <row r="2309" spans="1:11" x14ac:dyDescent="0.25">
      <c r="A2309" s="58">
        <v>4700026</v>
      </c>
      <c r="B2309" s="34">
        <v>47</v>
      </c>
      <c r="C2309" s="35" t="s">
        <v>101</v>
      </c>
      <c r="D2309" s="34">
        <v>768</v>
      </c>
      <c r="E2309" s="34">
        <v>14</v>
      </c>
      <c r="F2309" s="35" t="s">
        <v>93</v>
      </c>
      <c r="G2309" s="34">
        <v>60</v>
      </c>
      <c r="H2309" s="35" t="s">
        <v>102</v>
      </c>
      <c r="I2309" s="34">
        <v>2563</v>
      </c>
      <c r="J2309" s="46">
        <f t="shared" si="72"/>
        <v>185854.16568742655</v>
      </c>
      <c r="K2309" s="36">
        <f t="shared" si="73"/>
        <v>185854.59577100156</v>
      </c>
    </row>
    <row r="2310" spans="1:11" x14ac:dyDescent="0.25">
      <c r="A2310" s="58">
        <v>4700027</v>
      </c>
      <c r="B2310" s="34">
        <v>47</v>
      </c>
      <c r="C2310" s="35" t="s">
        <v>101</v>
      </c>
      <c r="D2310" s="34">
        <v>708</v>
      </c>
      <c r="E2310" s="34">
        <v>14</v>
      </c>
      <c r="F2310" s="35" t="s">
        <v>93</v>
      </c>
      <c r="G2310" s="34">
        <v>60</v>
      </c>
      <c r="H2310" s="35" t="s">
        <v>102</v>
      </c>
      <c r="I2310" s="34">
        <v>2944</v>
      </c>
      <c r="J2310" s="46">
        <f t="shared" si="72"/>
        <v>213492.75121705554</v>
      </c>
      <c r="K2310" s="36">
        <f t="shared" si="73"/>
        <v>213493.24525885086</v>
      </c>
    </row>
    <row r="2311" spans="1:11" x14ac:dyDescent="0.25">
      <c r="A2311" s="58">
        <v>4700028</v>
      </c>
      <c r="B2311" s="34">
        <v>47</v>
      </c>
      <c r="C2311" s="35" t="s">
        <v>101</v>
      </c>
      <c r="D2311" s="34">
        <v>861</v>
      </c>
      <c r="E2311" s="34">
        <v>14</v>
      </c>
      <c r="F2311" s="35" t="s">
        <v>93</v>
      </c>
      <c r="G2311" s="34">
        <v>46</v>
      </c>
      <c r="H2311" s="35" t="s">
        <v>104</v>
      </c>
      <c r="I2311" s="34">
        <v>4167</v>
      </c>
      <c r="J2311" s="46">
        <f t="shared" si="72"/>
        <v>302211.88534497231</v>
      </c>
      <c r="K2311" s="36">
        <f t="shared" si="73"/>
        <v>302212.58469097607</v>
      </c>
    </row>
    <row r="2312" spans="1:11" x14ac:dyDescent="0.25">
      <c r="A2312" s="58">
        <v>4700029</v>
      </c>
      <c r="B2312" s="34">
        <v>47</v>
      </c>
      <c r="C2312" s="35" t="s">
        <v>101</v>
      </c>
      <c r="D2312" s="34">
        <v>765</v>
      </c>
      <c r="E2312" s="34">
        <v>14</v>
      </c>
      <c r="F2312" s="35" t="s">
        <v>93</v>
      </c>
      <c r="G2312" s="34">
        <v>60</v>
      </c>
      <c r="H2312" s="35" t="s">
        <v>102</v>
      </c>
      <c r="I2312" s="34">
        <v>1894</v>
      </c>
      <c r="J2312" s="46">
        <f t="shared" si="72"/>
        <v>137323.42101729059</v>
      </c>
      <c r="K2312" s="36">
        <f t="shared" si="73"/>
        <v>137323.73879627406</v>
      </c>
    </row>
    <row r="2313" spans="1:11" x14ac:dyDescent="0.25">
      <c r="A2313" s="58">
        <v>4700030</v>
      </c>
      <c r="B2313" s="34">
        <v>47</v>
      </c>
      <c r="C2313" s="35" t="s">
        <v>101</v>
      </c>
      <c r="D2313" s="34">
        <v>540</v>
      </c>
      <c r="E2313" s="34">
        <v>14</v>
      </c>
      <c r="F2313" s="35" t="s">
        <v>93</v>
      </c>
      <c r="G2313" s="34">
        <v>60</v>
      </c>
      <c r="H2313" s="35" t="s">
        <v>102</v>
      </c>
      <c r="I2313" s="34">
        <v>1621</v>
      </c>
      <c r="J2313" s="46">
        <f t="shared" si="72"/>
        <v>117519.39516535169</v>
      </c>
      <c r="K2313" s="36">
        <f t="shared" si="73"/>
        <v>117519.66711600406</v>
      </c>
    </row>
    <row r="2314" spans="1:11" x14ac:dyDescent="0.25">
      <c r="A2314" s="58">
        <v>4700031</v>
      </c>
      <c r="B2314" s="34">
        <v>47</v>
      </c>
      <c r="C2314" s="35" t="s">
        <v>101</v>
      </c>
      <c r="D2314" s="34">
        <v>540</v>
      </c>
      <c r="E2314" s="34">
        <v>14</v>
      </c>
      <c r="F2314" s="35" t="s">
        <v>93</v>
      </c>
      <c r="G2314" s="34">
        <v>60</v>
      </c>
      <c r="H2314" s="35" t="s">
        <v>102</v>
      </c>
      <c r="I2314" s="34">
        <v>2520</v>
      </c>
      <c r="J2314" s="46">
        <f t="shared" si="72"/>
        <v>182734.85026019809</v>
      </c>
      <c r="K2314" s="36">
        <f t="shared" si="73"/>
        <v>182735.27312539128</v>
      </c>
    </row>
    <row r="2315" spans="1:11" x14ac:dyDescent="0.25">
      <c r="A2315" s="58">
        <v>4700032</v>
      </c>
      <c r="B2315" s="34">
        <v>47</v>
      </c>
      <c r="C2315" s="35" t="s">
        <v>101</v>
      </c>
      <c r="D2315" s="34">
        <v>801</v>
      </c>
      <c r="E2315" s="34">
        <v>14</v>
      </c>
      <c r="F2315" s="35" t="s">
        <v>93</v>
      </c>
      <c r="G2315" s="34">
        <v>60</v>
      </c>
      <c r="H2315" s="35" t="s">
        <v>102</v>
      </c>
      <c r="I2315" s="34">
        <v>2504</v>
      </c>
      <c r="J2315" s="46">
        <f t="shared" si="72"/>
        <v>181574.17475239214</v>
      </c>
      <c r="K2315" s="36">
        <f t="shared" si="73"/>
        <v>181574.59493167582</v>
      </c>
    </row>
    <row r="2316" spans="1:11" x14ac:dyDescent="0.25">
      <c r="A2316" s="58">
        <v>4700033</v>
      </c>
      <c r="B2316" s="34">
        <v>47</v>
      </c>
      <c r="C2316" s="35" t="s">
        <v>101</v>
      </c>
      <c r="D2316" s="34">
        <v>888</v>
      </c>
      <c r="E2316" s="34">
        <v>14</v>
      </c>
      <c r="F2316" s="35" t="s">
        <v>93</v>
      </c>
      <c r="G2316" s="34">
        <v>60</v>
      </c>
      <c r="H2316" s="35" t="s">
        <v>102</v>
      </c>
      <c r="I2316" s="34">
        <v>1068</v>
      </c>
      <c r="J2316" s="46">
        <f t="shared" si="72"/>
        <v>77403.547926808795</v>
      </c>
      <c r="K2316" s="36">
        <f t="shared" si="73"/>
        <v>77403.727045713604</v>
      </c>
    </row>
    <row r="2317" spans="1:11" x14ac:dyDescent="0.25">
      <c r="A2317" s="58">
        <v>4700034</v>
      </c>
      <c r="B2317" s="34">
        <v>47</v>
      </c>
      <c r="C2317" s="35" t="s">
        <v>101</v>
      </c>
      <c r="D2317" s="34">
        <v>750</v>
      </c>
      <c r="E2317" s="34">
        <v>14</v>
      </c>
      <c r="F2317" s="35" t="s">
        <v>93</v>
      </c>
      <c r="G2317" s="34">
        <v>60</v>
      </c>
      <c r="H2317" s="35" t="s">
        <v>102</v>
      </c>
      <c r="I2317" s="34">
        <v>3629</v>
      </c>
      <c r="J2317" s="46">
        <f t="shared" si="72"/>
        <v>263184.17139499745</v>
      </c>
      <c r="K2317" s="36">
        <f t="shared" si="73"/>
        <v>263184.78042729385</v>
      </c>
    </row>
    <row r="2318" spans="1:11" x14ac:dyDescent="0.25">
      <c r="A2318" s="58">
        <v>4700035</v>
      </c>
      <c r="B2318" s="34">
        <v>47</v>
      </c>
      <c r="C2318" s="35" t="s">
        <v>101</v>
      </c>
      <c r="D2318" s="34">
        <v>558</v>
      </c>
      <c r="E2318" s="34">
        <v>14</v>
      </c>
      <c r="F2318" s="35" t="s">
        <v>93</v>
      </c>
      <c r="G2318" s="34">
        <v>60</v>
      </c>
      <c r="H2318" s="35" t="s">
        <v>102</v>
      </c>
      <c r="I2318" s="34">
        <v>449</v>
      </c>
      <c r="J2318" s="46">
        <f t="shared" si="72"/>
        <v>32499.914218566391</v>
      </c>
      <c r="K2318" s="36">
        <f t="shared" si="73"/>
        <v>32499.989426346874</v>
      </c>
    </row>
    <row r="2319" spans="1:11" x14ac:dyDescent="0.25">
      <c r="A2319" s="58">
        <v>4700036</v>
      </c>
      <c r="B2319" s="34">
        <v>47</v>
      </c>
      <c r="C2319" s="35" t="s">
        <v>101</v>
      </c>
      <c r="D2319" s="34">
        <v>885</v>
      </c>
      <c r="E2319" s="34">
        <v>14</v>
      </c>
      <c r="F2319" s="35" t="s">
        <v>93</v>
      </c>
      <c r="G2319" s="34">
        <v>46</v>
      </c>
      <c r="H2319" s="35" t="s">
        <v>104</v>
      </c>
      <c r="I2319" s="34">
        <v>4111</v>
      </c>
      <c r="J2319" s="46">
        <f t="shared" si="72"/>
        <v>298149.52106765151</v>
      </c>
      <c r="K2319" s="36">
        <f t="shared" si="73"/>
        <v>298150.21101297199</v>
      </c>
    </row>
    <row r="2320" spans="1:11" x14ac:dyDescent="0.25">
      <c r="A2320" s="58">
        <v>4700037</v>
      </c>
      <c r="B2320" s="34">
        <v>47</v>
      </c>
      <c r="C2320" s="35" t="s">
        <v>101</v>
      </c>
      <c r="D2320" s="34">
        <v>744</v>
      </c>
      <c r="E2320" s="34">
        <v>14</v>
      </c>
      <c r="F2320" s="35" t="s">
        <v>93</v>
      </c>
      <c r="G2320" s="34">
        <v>46</v>
      </c>
      <c r="H2320" s="35" t="s">
        <v>104</v>
      </c>
      <c r="I2320" s="34">
        <v>3073</v>
      </c>
      <c r="J2320" s="46">
        <f t="shared" si="72"/>
        <v>222850.69749874098</v>
      </c>
      <c r="K2320" s="36">
        <f t="shared" si="73"/>
        <v>222851.21319568175</v>
      </c>
    </row>
    <row r="2321" spans="1:11" x14ac:dyDescent="0.25">
      <c r="A2321" s="58">
        <v>4700038</v>
      </c>
      <c r="B2321" s="34">
        <v>47</v>
      </c>
      <c r="C2321" s="35" t="s">
        <v>101</v>
      </c>
      <c r="D2321" s="34">
        <v>714</v>
      </c>
      <c r="E2321" s="34">
        <v>14</v>
      </c>
      <c r="F2321" s="35" t="s">
        <v>93</v>
      </c>
      <c r="G2321" s="34">
        <v>60</v>
      </c>
      <c r="H2321" s="35" t="s">
        <v>102</v>
      </c>
      <c r="I2321" s="34">
        <v>3008</v>
      </c>
      <c r="J2321" s="46">
        <f t="shared" si="72"/>
        <v>218135.45324827931</v>
      </c>
      <c r="K2321" s="36">
        <f t="shared" si="73"/>
        <v>218135.95803371267</v>
      </c>
    </row>
    <row r="2322" spans="1:11" x14ac:dyDescent="0.25">
      <c r="A2322" s="58">
        <v>4700039</v>
      </c>
      <c r="B2322" s="34">
        <v>47</v>
      </c>
      <c r="C2322" s="35" t="s">
        <v>101</v>
      </c>
      <c r="D2322" s="34">
        <v>537</v>
      </c>
      <c r="E2322" s="34">
        <v>14</v>
      </c>
      <c r="F2322" s="35" t="s">
        <v>93</v>
      </c>
      <c r="G2322" s="34">
        <v>60</v>
      </c>
      <c r="H2322" s="35" t="s">
        <v>102</v>
      </c>
      <c r="I2322" s="34">
        <v>453</v>
      </c>
      <c r="J2322" s="46">
        <f t="shared" si="72"/>
        <v>32790.083095517875</v>
      </c>
      <c r="K2322" s="36">
        <f t="shared" si="73"/>
        <v>32790.158974775739</v>
      </c>
    </row>
    <row r="2323" spans="1:11" x14ac:dyDescent="0.25">
      <c r="A2323" s="58">
        <v>4700040</v>
      </c>
      <c r="B2323" s="34">
        <v>47</v>
      </c>
      <c r="C2323" s="35" t="s">
        <v>101</v>
      </c>
      <c r="D2323" s="34">
        <v>693</v>
      </c>
      <c r="E2323" s="34">
        <v>14</v>
      </c>
      <c r="F2323" s="35" t="s">
        <v>93</v>
      </c>
      <c r="G2323" s="34">
        <v>60</v>
      </c>
      <c r="H2323" s="35" t="s">
        <v>102</v>
      </c>
      <c r="I2323" s="34">
        <v>1172</v>
      </c>
      <c r="J2323" s="46">
        <f t="shared" si="72"/>
        <v>84947.938727547415</v>
      </c>
      <c r="K2323" s="36">
        <f t="shared" si="73"/>
        <v>84948.135304864059</v>
      </c>
    </row>
    <row r="2324" spans="1:11" x14ac:dyDescent="0.25">
      <c r="A2324" s="58">
        <v>4700041</v>
      </c>
      <c r="B2324" s="34">
        <v>47</v>
      </c>
      <c r="C2324" s="35" t="s">
        <v>101</v>
      </c>
      <c r="D2324" s="34">
        <v>537</v>
      </c>
      <c r="E2324" s="34">
        <v>14</v>
      </c>
      <c r="F2324" s="35" t="s">
        <v>93</v>
      </c>
      <c r="G2324" s="34">
        <v>46</v>
      </c>
      <c r="H2324" s="35" t="s">
        <v>104</v>
      </c>
      <c r="I2324" s="34">
        <v>1186</v>
      </c>
      <c r="J2324" s="46">
        <f t="shared" si="72"/>
        <v>85963.529796877614</v>
      </c>
      <c r="K2324" s="36">
        <f t="shared" si="73"/>
        <v>85963.728724365079</v>
      </c>
    </row>
    <row r="2325" spans="1:11" x14ac:dyDescent="0.25">
      <c r="A2325" s="58">
        <v>4700042</v>
      </c>
      <c r="B2325" s="34">
        <v>47</v>
      </c>
      <c r="C2325" s="35" t="s">
        <v>101</v>
      </c>
      <c r="D2325" s="34">
        <v>762</v>
      </c>
      <c r="E2325" s="34">
        <v>14</v>
      </c>
      <c r="F2325" s="35" t="s">
        <v>93</v>
      </c>
      <c r="G2325" s="34">
        <v>36</v>
      </c>
      <c r="H2325" s="35" t="s">
        <v>103</v>
      </c>
      <c r="I2325" s="34">
        <v>3410</v>
      </c>
      <c r="J2325" s="46">
        <f t="shared" si="72"/>
        <v>247297.42538190362</v>
      </c>
      <c r="K2325" s="36">
        <f t="shared" si="73"/>
        <v>247297.99765081352</v>
      </c>
    </row>
    <row r="2326" spans="1:11" x14ac:dyDescent="0.25">
      <c r="A2326" s="58">
        <v>4700043</v>
      </c>
      <c r="B2326" s="34">
        <v>47</v>
      </c>
      <c r="C2326" s="35" t="s">
        <v>101</v>
      </c>
      <c r="D2326" s="34">
        <v>630</v>
      </c>
      <c r="E2326" s="34">
        <v>14</v>
      </c>
      <c r="F2326" s="35" t="s">
        <v>93</v>
      </c>
      <c r="G2326" s="34">
        <v>60</v>
      </c>
      <c r="H2326" s="35" t="s">
        <v>102</v>
      </c>
      <c r="I2326" s="34">
        <v>1360</v>
      </c>
      <c r="J2326" s="46">
        <f t="shared" si="72"/>
        <v>98585.875944267245</v>
      </c>
      <c r="K2326" s="36">
        <f t="shared" si="73"/>
        <v>98586.104081020676</v>
      </c>
    </row>
    <row r="2327" spans="1:11" x14ac:dyDescent="0.25">
      <c r="A2327" s="58">
        <v>4700044</v>
      </c>
      <c r="B2327" s="34">
        <v>47</v>
      </c>
      <c r="C2327" s="35" t="s">
        <v>101</v>
      </c>
      <c r="D2327" s="34">
        <v>672</v>
      </c>
      <c r="E2327" s="34">
        <v>14</v>
      </c>
      <c r="F2327" s="35" t="s">
        <v>93</v>
      </c>
      <c r="G2327" s="34">
        <v>60</v>
      </c>
      <c r="H2327" s="35" t="s">
        <v>102</v>
      </c>
      <c r="I2327" s="34">
        <v>2581</v>
      </c>
      <c r="J2327" s="46">
        <f t="shared" si="72"/>
        <v>187159.92563370822</v>
      </c>
      <c r="K2327" s="36">
        <f t="shared" si="73"/>
        <v>187160.35873893142</v>
      </c>
    </row>
    <row r="2328" spans="1:11" x14ac:dyDescent="0.25">
      <c r="A2328" s="58">
        <v>4700045</v>
      </c>
      <c r="B2328" s="34">
        <v>47</v>
      </c>
      <c r="C2328" s="35" t="s">
        <v>101</v>
      </c>
      <c r="D2328" s="34">
        <v>612</v>
      </c>
      <c r="E2328" s="34">
        <v>14</v>
      </c>
      <c r="F2328" s="35" t="s">
        <v>93</v>
      </c>
      <c r="G2328" s="34">
        <v>60</v>
      </c>
      <c r="H2328" s="35" t="s">
        <v>102</v>
      </c>
      <c r="I2328" s="34">
        <v>619</v>
      </c>
      <c r="J2328" s="46">
        <f t="shared" si="72"/>
        <v>44832.091489004531</v>
      </c>
      <c r="K2328" s="36">
        <f t="shared" si="73"/>
        <v>44832.195234573599</v>
      </c>
    </row>
    <row r="2329" spans="1:11" x14ac:dyDescent="0.25">
      <c r="A2329" s="58">
        <v>4700046</v>
      </c>
      <c r="B2329" s="34">
        <v>47</v>
      </c>
      <c r="C2329" s="35" t="s">
        <v>101</v>
      </c>
      <c r="D2329" s="34">
        <v>783</v>
      </c>
      <c r="E2329" s="34">
        <v>14</v>
      </c>
      <c r="F2329" s="35" t="s">
        <v>93</v>
      </c>
      <c r="G2329" s="34">
        <v>36</v>
      </c>
      <c r="H2329" s="35" t="s">
        <v>103</v>
      </c>
      <c r="I2329" s="34">
        <v>3294</v>
      </c>
      <c r="J2329" s="46">
        <f t="shared" si="72"/>
        <v>238882.52795031056</v>
      </c>
      <c r="K2329" s="36">
        <f t="shared" si="73"/>
        <v>238883.08074637648</v>
      </c>
    </row>
    <row r="2330" spans="1:11" x14ac:dyDescent="0.25">
      <c r="A2330" s="58">
        <v>4700047</v>
      </c>
      <c r="B2330" s="34">
        <v>47</v>
      </c>
      <c r="C2330" s="35" t="s">
        <v>101</v>
      </c>
      <c r="D2330" s="34">
        <v>672</v>
      </c>
      <c r="E2330" s="34">
        <v>14</v>
      </c>
      <c r="F2330" s="35" t="s">
        <v>93</v>
      </c>
      <c r="G2330" s="34">
        <v>46</v>
      </c>
      <c r="H2330" s="35" t="s">
        <v>104</v>
      </c>
      <c r="I2330" s="34">
        <v>3792</v>
      </c>
      <c r="J2330" s="46">
        <f t="shared" si="72"/>
        <v>275008.55313077051</v>
      </c>
      <c r="K2330" s="36">
        <f t="shared" si="73"/>
        <v>275009.18952577008</v>
      </c>
    </row>
    <row r="2331" spans="1:11" x14ac:dyDescent="0.25">
      <c r="A2331" s="58">
        <v>4700048</v>
      </c>
      <c r="B2331" s="34">
        <v>47</v>
      </c>
      <c r="C2331" s="35" t="s">
        <v>101</v>
      </c>
      <c r="D2331" s="34">
        <v>873</v>
      </c>
      <c r="E2331" s="34">
        <v>14</v>
      </c>
      <c r="F2331" s="35" t="s">
        <v>93</v>
      </c>
      <c r="G2331" s="34">
        <v>60</v>
      </c>
      <c r="H2331" s="35" t="s">
        <v>102</v>
      </c>
      <c r="I2331" s="34">
        <v>404</v>
      </c>
      <c r="J2331" s="46">
        <f t="shared" si="72"/>
        <v>29235.514352862177</v>
      </c>
      <c r="K2331" s="36">
        <f t="shared" si="73"/>
        <v>29235.582006522152</v>
      </c>
    </row>
    <row r="2332" spans="1:11" x14ac:dyDescent="0.25">
      <c r="A2332" s="58">
        <v>4700049</v>
      </c>
      <c r="B2332" s="34">
        <v>47</v>
      </c>
      <c r="C2332" s="35" t="s">
        <v>101</v>
      </c>
      <c r="D2332" s="34">
        <v>771</v>
      </c>
      <c r="E2332" s="34">
        <v>14</v>
      </c>
      <c r="F2332" s="35" t="s">
        <v>93</v>
      </c>
      <c r="G2332" s="34">
        <v>46</v>
      </c>
      <c r="H2332" s="35" t="s">
        <v>104</v>
      </c>
      <c r="I2332" s="34">
        <v>1937</v>
      </c>
      <c r="J2332" s="46">
        <f t="shared" si="72"/>
        <v>140442.73644451905</v>
      </c>
      <c r="K2332" s="36">
        <f t="shared" si="73"/>
        <v>140443.06144188432</v>
      </c>
    </row>
    <row r="2333" spans="1:11" x14ac:dyDescent="0.25">
      <c r="A2333" s="58">
        <v>4700050</v>
      </c>
      <c r="B2333" s="34">
        <v>47</v>
      </c>
      <c r="C2333" s="35" t="s">
        <v>101</v>
      </c>
      <c r="D2333" s="34">
        <v>693</v>
      </c>
      <c r="E2333" s="34">
        <v>14</v>
      </c>
      <c r="F2333" s="35" t="s">
        <v>93</v>
      </c>
      <c r="G2333" s="34">
        <v>46</v>
      </c>
      <c r="H2333" s="35" t="s">
        <v>104</v>
      </c>
      <c r="I2333" s="34">
        <v>2144</v>
      </c>
      <c r="J2333" s="46">
        <f t="shared" si="72"/>
        <v>155458.97582675843</v>
      </c>
      <c r="K2333" s="36">
        <f t="shared" si="73"/>
        <v>155459.33557307805</v>
      </c>
    </row>
    <row r="2334" spans="1:11" x14ac:dyDescent="0.25">
      <c r="A2334" s="58">
        <v>4700051</v>
      </c>
      <c r="B2334" s="34">
        <v>47</v>
      </c>
      <c r="C2334" s="35" t="s">
        <v>101</v>
      </c>
      <c r="D2334" s="34">
        <v>582</v>
      </c>
      <c r="E2334" s="34">
        <v>14</v>
      </c>
      <c r="F2334" s="35" t="s">
        <v>93</v>
      </c>
      <c r="G2334" s="34">
        <v>46</v>
      </c>
      <c r="H2334" s="35" t="s">
        <v>104</v>
      </c>
      <c r="I2334" s="34">
        <v>1120</v>
      </c>
      <c r="J2334" s="46">
        <f t="shared" si="72"/>
        <v>81175.743327178105</v>
      </c>
      <c r="K2334" s="36">
        <f t="shared" si="73"/>
        <v>81175.931175288832</v>
      </c>
    </row>
    <row r="2335" spans="1:11" x14ac:dyDescent="0.25">
      <c r="A2335" s="58">
        <v>4700052</v>
      </c>
      <c r="B2335" s="34">
        <v>47</v>
      </c>
      <c r="C2335" s="35" t="s">
        <v>101</v>
      </c>
      <c r="D2335" s="34">
        <v>798</v>
      </c>
      <c r="E2335" s="34">
        <v>14</v>
      </c>
      <c r="F2335" s="35" t="s">
        <v>93</v>
      </c>
      <c r="G2335" s="34">
        <v>60</v>
      </c>
      <c r="H2335" s="35" t="s">
        <v>102</v>
      </c>
      <c r="I2335" s="34">
        <v>362</v>
      </c>
      <c r="J2335" s="46">
        <f t="shared" si="72"/>
        <v>26188.741144871579</v>
      </c>
      <c r="K2335" s="36">
        <f t="shared" si="73"/>
        <v>26188.801748019079</v>
      </c>
    </row>
    <row r="2336" spans="1:11" x14ac:dyDescent="0.25">
      <c r="A2336" s="58">
        <v>4700053</v>
      </c>
      <c r="B2336" s="34">
        <v>47</v>
      </c>
      <c r="C2336" s="35" t="s">
        <v>101</v>
      </c>
      <c r="D2336" s="34">
        <v>636</v>
      </c>
      <c r="E2336" s="34">
        <v>14</v>
      </c>
      <c r="F2336" s="35" t="s">
        <v>93</v>
      </c>
      <c r="G2336" s="34">
        <v>60</v>
      </c>
      <c r="H2336" s="35" t="s">
        <v>102</v>
      </c>
      <c r="I2336" s="34">
        <v>3862</v>
      </c>
      <c r="J2336" s="46">
        <f t="shared" si="72"/>
        <v>280086.50847742148</v>
      </c>
      <c r="K2336" s="36">
        <f t="shared" si="73"/>
        <v>280087.15662327514</v>
      </c>
    </row>
    <row r="2337" spans="1:11" x14ac:dyDescent="0.25">
      <c r="A2337" s="58">
        <v>4700054</v>
      </c>
      <c r="B2337" s="34">
        <v>47</v>
      </c>
      <c r="C2337" s="35" t="s">
        <v>101</v>
      </c>
      <c r="D2337" s="34">
        <v>723</v>
      </c>
      <c r="E2337" s="34">
        <v>14</v>
      </c>
      <c r="F2337" s="35" t="s">
        <v>93</v>
      </c>
      <c r="G2337" s="34">
        <v>60</v>
      </c>
      <c r="H2337" s="35" t="s">
        <v>102</v>
      </c>
      <c r="I2337" s="34">
        <v>686</v>
      </c>
      <c r="J2337" s="46">
        <f t="shared" si="72"/>
        <v>49692.420177941916</v>
      </c>
      <c r="K2337" s="36">
        <f t="shared" si="73"/>
        <v>49692.535170757074</v>
      </c>
    </row>
    <row r="2338" spans="1:11" x14ac:dyDescent="0.25">
      <c r="A2338" s="58">
        <v>4700055</v>
      </c>
      <c r="B2338" s="34">
        <v>47</v>
      </c>
      <c r="C2338" s="35" t="s">
        <v>101</v>
      </c>
      <c r="D2338" s="34">
        <v>759</v>
      </c>
      <c r="E2338" s="34">
        <v>14</v>
      </c>
      <c r="F2338" s="35" t="s">
        <v>93</v>
      </c>
      <c r="G2338" s="34">
        <v>46</v>
      </c>
      <c r="H2338" s="35" t="s">
        <v>104</v>
      </c>
      <c r="I2338" s="34">
        <v>3623</v>
      </c>
      <c r="J2338" s="46">
        <f t="shared" si="72"/>
        <v>262748.91807957023</v>
      </c>
      <c r="K2338" s="36">
        <f t="shared" si="73"/>
        <v>262749.52610465052</v>
      </c>
    </row>
    <row r="2339" spans="1:11" x14ac:dyDescent="0.25">
      <c r="A2339" s="58">
        <v>4700056</v>
      </c>
      <c r="B2339" s="34">
        <v>47</v>
      </c>
      <c r="C2339" s="35" t="s">
        <v>101</v>
      </c>
      <c r="D2339" s="34">
        <v>699</v>
      </c>
      <c r="E2339" s="34">
        <v>14</v>
      </c>
      <c r="F2339" s="35" t="s">
        <v>93</v>
      </c>
      <c r="G2339" s="34">
        <v>60</v>
      </c>
      <c r="H2339" s="35" t="s">
        <v>102</v>
      </c>
      <c r="I2339" s="34">
        <v>506</v>
      </c>
      <c r="J2339" s="46">
        <f t="shared" si="72"/>
        <v>36634.820715125061</v>
      </c>
      <c r="K2339" s="36">
        <f t="shared" si="73"/>
        <v>36634.905491458187</v>
      </c>
    </row>
    <row r="2340" spans="1:11" x14ac:dyDescent="0.25">
      <c r="A2340" s="58">
        <v>4700057</v>
      </c>
      <c r="B2340" s="34">
        <v>47</v>
      </c>
      <c r="C2340" s="35" t="s">
        <v>101</v>
      </c>
      <c r="D2340" s="34">
        <v>753</v>
      </c>
      <c r="E2340" s="34">
        <v>14</v>
      </c>
      <c r="F2340" s="35" t="s">
        <v>93</v>
      </c>
      <c r="G2340" s="34">
        <v>60</v>
      </c>
      <c r="H2340" s="35" t="s">
        <v>102</v>
      </c>
      <c r="I2340" s="34">
        <v>1256</v>
      </c>
      <c r="J2340" s="46">
        <f t="shared" si="72"/>
        <v>91041.485143528611</v>
      </c>
      <c r="K2340" s="36">
        <f t="shared" si="73"/>
        <v>91041.695821870206</v>
      </c>
    </row>
    <row r="2341" spans="1:11" x14ac:dyDescent="0.25">
      <c r="A2341" s="58">
        <v>4700058</v>
      </c>
      <c r="B2341" s="34">
        <v>47</v>
      </c>
      <c r="C2341" s="35" t="s">
        <v>101</v>
      </c>
      <c r="D2341" s="34">
        <v>774</v>
      </c>
      <c r="E2341" s="34">
        <v>14</v>
      </c>
      <c r="F2341" s="35" t="s">
        <v>93</v>
      </c>
      <c r="G2341" s="34">
        <v>60</v>
      </c>
      <c r="H2341" s="35" t="s">
        <v>102</v>
      </c>
      <c r="I2341" s="34">
        <v>129</v>
      </c>
      <c r="J2341" s="46">
        <f t="shared" si="72"/>
        <v>9286.4040624475401</v>
      </c>
      <c r="K2341" s="36">
        <f t="shared" si="73"/>
        <v>9286.4255520377428</v>
      </c>
    </row>
    <row r="2342" spans="1:11" x14ac:dyDescent="0.25">
      <c r="A2342" s="58">
        <v>4700059</v>
      </c>
      <c r="B2342" s="34">
        <v>47</v>
      </c>
      <c r="C2342" s="35" t="s">
        <v>101</v>
      </c>
      <c r="D2342" s="34">
        <v>792</v>
      </c>
      <c r="E2342" s="34">
        <v>14</v>
      </c>
      <c r="F2342" s="35" t="s">
        <v>93</v>
      </c>
      <c r="G2342" s="34">
        <v>60</v>
      </c>
      <c r="H2342" s="35" t="s">
        <v>102</v>
      </c>
      <c r="I2342" s="34">
        <v>98</v>
      </c>
      <c r="J2342" s="46">
        <f t="shared" si="72"/>
        <v>7037.5952660735265</v>
      </c>
      <c r="K2342" s="36">
        <f t="shared" si="73"/>
        <v>7037.6115517140461</v>
      </c>
    </row>
    <row r="2343" spans="1:11" x14ac:dyDescent="0.25">
      <c r="A2343" s="58">
        <v>4700060</v>
      </c>
      <c r="B2343" s="34">
        <v>47</v>
      </c>
      <c r="C2343" s="35" t="s">
        <v>101</v>
      </c>
      <c r="D2343" s="34">
        <v>585</v>
      </c>
      <c r="E2343" s="34">
        <v>14</v>
      </c>
      <c r="F2343" s="35" t="s">
        <v>93</v>
      </c>
      <c r="G2343" s="34">
        <v>46</v>
      </c>
      <c r="H2343" s="35" t="s">
        <v>104</v>
      </c>
      <c r="I2343" s="34">
        <v>3758</v>
      </c>
      <c r="J2343" s="46">
        <f t="shared" si="72"/>
        <v>272542.11767668289</v>
      </c>
      <c r="K2343" s="36">
        <f t="shared" si="73"/>
        <v>272542.74836412474</v>
      </c>
    </row>
    <row r="2344" spans="1:11" x14ac:dyDescent="0.25">
      <c r="A2344" s="58">
        <v>4700061</v>
      </c>
      <c r="B2344" s="34">
        <v>47</v>
      </c>
      <c r="C2344" s="35" t="s">
        <v>101</v>
      </c>
      <c r="D2344" s="34">
        <v>786</v>
      </c>
      <c r="E2344" s="34">
        <v>14</v>
      </c>
      <c r="F2344" s="35" t="s">
        <v>93</v>
      </c>
      <c r="G2344" s="34">
        <v>36</v>
      </c>
      <c r="H2344" s="35" t="s">
        <v>103</v>
      </c>
      <c r="I2344" s="34">
        <v>3458</v>
      </c>
      <c r="J2344" s="46">
        <f t="shared" si="72"/>
        <v>250779.45190532145</v>
      </c>
      <c r="K2344" s="36">
        <f t="shared" si="73"/>
        <v>250780.03223195989</v>
      </c>
    </row>
    <row r="2345" spans="1:11" x14ac:dyDescent="0.25">
      <c r="A2345" s="58">
        <v>4700062</v>
      </c>
      <c r="B2345" s="34">
        <v>47</v>
      </c>
      <c r="C2345" s="35" t="s">
        <v>101</v>
      </c>
      <c r="D2345" s="34">
        <v>894</v>
      </c>
      <c r="E2345" s="34">
        <v>14</v>
      </c>
      <c r="F2345" s="35" t="s">
        <v>93</v>
      </c>
      <c r="G2345" s="34">
        <v>46</v>
      </c>
      <c r="H2345" s="35" t="s">
        <v>104</v>
      </c>
      <c r="I2345" s="34">
        <v>773</v>
      </c>
      <c r="J2345" s="46">
        <f t="shared" si="72"/>
        <v>56003.593251636725</v>
      </c>
      <c r="K2345" s="36">
        <f t="shared" si="73"/>
        <v>56003.722849084865</v>
      </c>
    </row>
    <row r="2346" spans="1:11" x14ac:dyDescent="0.25">
      <c r="A2346" s="58">
        <v>4700063</v>
      </c>
      <c r="B2346" s="34">
        <v>47</v>
      </c>
      <c r="C2346" s="35" t="s">
        <v>101</v>
      </c>
      <c r="D2346" s="34">
        <v>531</v>
      </c>
      <c r="E2346" s="34">
        <v>14</v>
      </c>
      <c r="F2346" s="35" t="s">
        <v>93</v>
      </c>
      <c r="G2346" s="34">
        <v>36</v>
      </c>
      <c r="H2346" s="35" t="s">
        <v>103</v>
      </c>
      <c r="I2346" s="34">
        <v>3444</v>
      </c>
      <c r="J2346" s="46">
        <f t="shared" si="72"/>
        <v>249763.86083599125</v>
      </c>
      <c r="K2346" s="36">
        <f t="shared" si="73"/>
        <v>249764.43881245886</v>
      </c>
    </row>
    <row r="2347" spans="1:11" x14ac:dyDescent="0.25">
      <c r="A2347" s="58">
        <v>4700064</v>
      </c>
      <c r="B2347" s="34">
        <v>47</v>
      </c>
      <c r="C2347" s="35" t="s">
        <v>101</v>
      </c>
      <c r="D2347" s="34">
        <v>858</v>
      </c>
      <c r="E2347" s="34">
        <v>14</v>
      </c>
      <c r="F2347" s="35" t="s">
        <v>93</v>
      </c>
      <c r="G2347" s="34">
        <v>60</v>
      </c>
      <c r="H2347" s="35" t="s">
        <v>102</v>
      </c>
      <c r="I2347" s="34">
        <v>71</v>
      </c>
      <c r="J2347" s="46">
        <f t="shared" si="72"/>
        <v>5078.9553466509988</v>
      </c>
      <c r="K2347" s="36">
        <f t="shared" si="73"/>
        <v>5078.9670998192141</v>
      </c>
    </row>
    <row r="2348" spans="1:11" x14ac:dyDescent="0.25">
      <c r="A2348" s="58">
        <v>4700065</v>
      </c>
      <c r="B2348" s="34">
        <v>47</v>
      </c>
      <c r="C2348" s="35" t="s">
        <v>101</v>
      </c>
      <c r="D2348" s="34">
        <v>582</v>
      </c>
      <c r="E2348" s="34">
        <v>14</v>
      </c>
      <c r="F2348" s="35" t="s">
        <v>93</v>
      </c>
      <c r="G2348" s="34">
        <v>46</v>
      </c>
      <c r="H2348" s="35" t="s">
        <v>104</v>
      </c>
      <c r="I2348" s="34">
        <v>2738</v>
      </c>
      <c r="J2348" s="46">
        <f t="shared" si="72"/>
        <v>198549.05405405405</v>
      </c>
      <c r="K2348" s="36">
        <f t="shared" si="73"/>
        <v>198549.51351476437</v>
      </c>
    </row>
    <row r="2349" spans="1:11" x14ac:dyDescent="0.25">
      <c r="A2349" s="58">
        <v>4700066</v>
      </c>
      <c r="B2349" s="34">
        <v>47</v>
      </c>
      <c r="C2349" s="35" t="s">
        <v>101</v>
      </c>
      <c r="D2349" s="34">
        <v>801</v>
      </c>
      <c r="E2349" s="34">
        <v>14</v>
      </c>
      <c r="F2349" s="35" t="s">
        <v>93</v>
      </c>
      <c r="G2349" s="34">
        <v>60</v>
      </c>
      <c r="H2349" s="35" t="s">
        <v>102</v>
      </c>
      <c r="I2349" s="34">
        <v>450</v>
      </c>
      <c r="J2349" s="46">
        <f t="shared" si="72"/>
        <v>32572.456437804263</v>
      </c>
      <c r="K2349" s="36">
        <f t="shared" si="73"/>
        <v>32572.53181345409</v>
      </c>
    </row>
    <row r="2350" spans="1:11" x14ac:dyDescent="0.25">
      <c r="A2350" s="58">
        <v>4700067</v>
      </c>
      <c r="B2350" s="34">
        <v>47</v>
      </c>
      <c r="C2350" s="35" t="s">
        <v>101</v>
      </c>
      <c r="D2350" s="34">
        <v>822</v>
      </c>
      <c r="E2350" s="34">
        <v>14</v>
      </c>
      <c r="F2350" s="35" t="s">
        <v>93</v>
      </c>
      <c r="G2350" s="34">
        <v>60</v>
      </c>
      <c r="H2350" s="35" t="s">
        <v>102</v>
      </c>
      <c r="I2350" s="34">
        <v>88</v>
      </c>
      <c r="J2350" s="46">
        <f t="shared" si="72"/>
        <v>6312.173073694812</v>
      </c>
      <c r="K2350" s="36">
        <f t="shared" si="73"/>
        <v>6312.1876806418859</v>
      </c>
    </row>
    <row r="2351" spans="1:11" x14ac:dyDescent="0.25">
      <c r="A2351" s="58">
        <v>4700068</v>
      </c>
      <c r="B2351" s="34">
        <v>47</v>
      </c>
      <c r="C2351" s="35" t="s">
        <v>101</v>
      </c>
      <c r="D2351" s="34">
        <v>732</v>
      </c>
      <c r="E2351" s="34">
        <v>14</v>
      </c>
      <c r="F2351" s="35" t="s">
        <v>93</v>
      </c>
      <c r="G2351" s="34">
        <v>46</v>
      </c>
      <c r="H2351" s="35" t="s">
        <v>104</v>
      </c>
      <c r="I2351" s="34">
        <v>1681</v>
      </c>
      <c r="J2351" s="46">
        <f t="shared" si="72"/>
        <v>121871.92831962397</v>
      </c>
      <c r="K2351" s="36">
        <f t="shared" si="73"/>
        <v>121872.21034243703</v>
      </c>
    </row>
    <row r="2352" spans="1:11" x14ac:dyDescent="0.25">
      <c r="A2352" s="58">
        <v>4700069</v>
      </c>
      <c r="B2352" s="34">
        <v>47</v>
      </c>
      <c r="C2352" s="35" t="s">
        <v>101</v>
      </c>
      <c r="D2352" s="34">
        <v>741</v>
      </c>
      <c r="E2352" s="34">
        <v>14</v>
      </c>
      <c r="F2352" s="35" t="s">
        <v>93</v>
      </c>
      <c r="G2352" s="34">
        <v>36</v>
      </c>
      <c r="H2352" s="35" t="s">
        <v>103</v>
      </c>
      <c r="I2352" s="34">
        <v>3550</v>
      </c>
      <c r="J2352" s="46">
        <f t="shared" si="72"/>
        <v>257453.33607520562</v>
      </c>
      <c r="K2352" s="36">
        <f t="shared" si="73"/>
        <v>257453.93184582377</v>
      </c>
    </row>
    <row r="2353" spans="1:11" x14ac:dyDescent="0.25">
      <c r="A2353" s="58">
        <v>4700070</v>
      </c>
      <c r="B2353" s="34">
        <v>47</v>
      </c>
      <c r="C2353" s="35" t="s">
        <v>101</v>
      </c>
      <c r="D2353" s="34">
        <v>792</v>
      </c>
      <c r="E2353" s="34">
        <v>14</v>
      </c>
      <c r="F2353" s="35" t="s">
        <v>93</v>
      </c>
      <c r="G2353" s="34">
        <v>60</v>
      </c>
      <c r="H2353" s="35" t="s">
        <v>102</v>
      </c>
      <c r="I2353" s="34">
        <v>258</v>
      </c>
      <c r="J2353" s="46">
        <f t="shared" si="72"/>
        <v>18644.350344132952</v>
      </c>
      <c r="K2353" s="36">
        <f t="shared" si="73"/>
        <v>18644.393488868613</v>
      </c>
    </row>
    <row r="2354" spans="1:11" x14ac:dyDescent="0.25">
      <c r="A2354" s="58">
        <v>4700071</v>
      </c>
      <c r="B2354" s="34">
        <v>47</v>
      </c>
      <c r="C2354" s="35" t="s">
        <v>101</v>
      </c>
      <c r="D2354" s="34">
        <v>780</v>
      </c>
      <c r="E2354" s="34">
        <v>14</v>
      </c>
      <c r="F2354" s="35" t="s">
        <v>93</v>
      </c>
      <c r="G2354" s="34">
        <v>60</v>
      </c>
      <c r="H2354" s="35" t="s">
        <v>102</v>
      </c>
      <c r="I2354" s="34">
        <v>118</v>
      </c>
      <c r="J2354" s="46">
        <f t="shared" si="72"/>
        <v>8488.4396508309546</v>
      </c>
      <c r="K2354" s="36">
        <f t="shared" si="73"/>
        <v>8488.4592938583664</v>
      </c>
    </row>
    <row r="2355" spans="1:11" x14ac:dyDescent="0.25">
      <c r="A2355" s="58">
        <v>4700072</v>
      </c>
      <c r="B2355" s="34">
        <v>47</v>
      </c>
      <c r="C2355" s="35" t="s">
        <v>101</v>
      </c>
      <c r="D2355" s="34">
        <v>606</v>
      </c>
      <c r="E2355" s="34">
        <v>14</v>
      </c>
      <c r="F2355" s="35" t="s">
        <v>93</v>
      </c>
      <c r="G2355" s="34">
        <v>46</v>
      </c>
      <c r="H2355" s="35" t="s">
        <v>104</v>
      </c>
      <c r="I2355" s="34">
        <v>3072</v>
      </c>
      <c r="J2355" s="46">
        <f t="shared" si="72"/>
        <v>222778.15527950309</v>
      </c>
      <c r="K2355" s="36">
        <f t="shared" si="73"/>
        <v>222778.6708085745</v>
      </c>
    </row>
    <row r="2356" spans="1:11" x14ac:dyDescent="0.25">
      <c r="A2356" s="58">
        <v>4700073</v>
      </c>
      <c r="B2356" s="34">
        <v>47</v>
      </c>
      <c r="C2356" s="35" t="s">
        <v>101</v>
      </c>
      <c r="D2356" s="34">
        <v>615</v>
      </c>
      <c r="E2356" s="34">
        <v>14</v>
      </c>
      <c r="F2356" s="35" t="s">
        <v>93</v>
      </c>
      <c r="G2356" s="34">
        <v>60</v>
      </c>
      <c r="H2356" s="35" t="s">
        <v>102</v>
      </c>
      <c r="I2356" s="34">
        <v>222</v>
      </c>
      <c r="J2356" s="46">
        <f t="shared" si="72"/>
        <v>16032.830451569582</v>
      </c>
      <c r="K2356" s="36">
        <f t="shared" si="73"/>
        <v>16032.867553008835</v>
      </c>
    </row>
    <row r="2357" spans="1:11" x14ac:dyDescent="0.25">
      <c r="A2357" s="58">
        <v>4700074</v>
      </c>
      <c r="B2357" s="34">
        <v>47</v>
      </c>
      <c r="C2357" s="35" t="s">
        <v>101</v>
      </c>
      <c r="D2357" s="34">
        <v>798</v>
      </c>
      <c r="E2357" s="34">
        <v>14</v>
      </c>
      <c r="F2357" s="35" t="s">
        <v>93</v>
      </c>
      <c r="G2357" s="34">
        <v>60</v>
      </c>
      <c r="H2357" s="35" t="s">
        <v>102</v>
      </c>
      <c r="I2357" s="34">
        <v>28</v>
      </c>
      <c r="J2357" s="46">
        <f t="shared" si="72"/>
        <v>1959.639919422528</v>
      </c>
      <c r="K2357" s="36">
        <f t="shared" si="73"/>
        <v>1959.6444542089243</v>
      </c>
    </row>
    <row r="2358" spans="1:11" x14ac:dyDescent="0.25">
      <c r="A2358" s="58">
        <v>4700075</v>
      </c>
      <c r="B2358" s="34">
        <v>47</v>
      </c>
      <c r="C2358" s="35" t="s">
        <v>101</v>
      </c>
      <c r="D2358" s="34">
        <v>525</v>
      </c>
      <c r="E2358" s="34">
        <v>14</v>
      </c>
      <c r="F2358" s="35" t="s">
        <v>93</v>
      </c>
      <c r="G2358" s="34">
        <v>60</v>
      </c>
      <c r="H2358" s="35" t="s">
        <v>102</v>
      </c>
      <c r="I2358" s="34">
        <v>188</v>
      </c>
      <c r="J2358" s="46">
        <f t="shared" si="72"/>
        <v>13566.394997481953</v>
      </c>
      <c r="K2358" s="36">
        <f t="shared" si="73"/>
        <v>13566.42639136349</v>
      </c>
    </row>
    <row r="2359" spans="1:11" x14ac:dyDescent="0.25">
      <c r="A2359" s="58">
        <v>4700076</v>
      </c>
      <c r="B2359" s="34">
        <v>47</v>
      </c>
      <c r="C2359" s="35" t="s">
        <v>101</v>
      </c>
      <c r="D2359" s="34">
        <v>741</v>
      </c>
      <c r="E2359" s="34">
        <v>14</v>
      </c>
      <c r="F2359" s="35" t="s">
        <v>93</v>
      </c>
      <c r="G2359" s="34">
        <v>46</v>
      </c>
      <c r="H2359" s="35" t="s">
        <v>104</v>
      </c>
      <c r="I2359" s="34">
        <v>2997</v>
      </c>
      <c r="J2359" s="46">
        <f t="shared" si="72"/>
        <v>217337.48883666273</v>
      </c>
      <c r="K2359" s="36">
        <f t="shared" si="73"/>
        <v>217337.9917755333</v>
      </c>
    </row>
    <row r="2360" spans="1:11" x14ac:dyDescent="0.25">
      <c r="A2360" s="58">
        <v>4700077</v>
      </c>
      <c r="B2360" s="34">
        <v>47</v>
      </c>
      <c r="C2360" s="35" t="s">
        <v>101</v>
      </c>
      <c r="D2360" s="34">
        <v>705</v>
      </c>
      <c r="E2360" s="34">
        <v>14</v>
      </c>
      <c r="F2360" s="35" t="s">
        <v>93</v>
      </c>
      <c r="G2360" s="34">
        <v>46</v>
      </c>
      <c r="H2360" s="35" t="s">
        <v>104</v>
      </c>
      <c r="I2360" s="34">
        <v>840</v>
      </c>
      <c r="J2360" s="46">
        <f t="shared" si="72"/>
        <v>60863.92194057411</v>
      </c>
      <c r="K2360" s="36">
        <f t="shared" si="73"/>
        <v>60864.062785268339</v>
      </c>
    </row>
    <row r="2361" spans="1:11" x14ac:dyDescent="0.25">
      <c r="A2361" s="58">
        <v>4700078</v>
      </c>
      <c r="B2361" s="34">
        <v>47</v>
      </c>
      <c r="C2361" s="35" t="s">
        <v>101</v>
      </c>
      <c r="D2361" s="34">
        <v>675</v>
      </c>
      <c r="E2361" s="34">
        <v>14</v>
      </c>
      <c r="F2361" s="35" t="s">
        <v>93</v>
      </c>
      <c r="G2361" s="34">
        <v>60</v>
      </c>
      <c r="H2361" s="35" t="s">
        <v>102</v>
      </c>
      <c r="I2361" s="34">
        <v>69</v>
      </c>
      <c r="J2361" s="46">
        <f t="shared" si="72"/>
        <v>4933.8709081752559</v>
      </c>
      <c r="K2361" s="36">
        <f t="shared" si="73"/>
        <v>4933.8823256047817</v>
      </c>
    </row>
    <row r="2362" spans="1:11" x14ac:dyDescent="0.25">
      <c r="A2362" s="58">
        <v>4700079</v>
      </c>
      <c r="B2362" s="34">
        <v>47</v>
      </c>
      <c r="C2362" s="35" t="s">
        <v>101</v>
      </c>
      <c r="D2362" s="34">
        <v>558</v>
      </c>
      <c r="E2362" s="34">
        <v>14</v>
      </c>
      <c r="F2362" s="35" t="s">
        <v>93</v>
      </c>
      <c r="G2362" s="34">
        <v>46</v>
      </c>
      <c r="H2362" s="35" t="s">
        <v>104</v>
      </c>
      <c r="I2362" s="34">
        <v>386</v>
      </c>
      <c r="J2362" s="46">
        <f t="shared" si="72"/>
        <v>27929.75440658049</v>
      </c>
      <c r="K2362" s="36">
        <f t="shared" si="73"/>
        <v>27929.819038592261</v>
      </c>
    </row>
    <row r="2363" spans="1:11" x14ac:dyDescent="0.25">
      <c r="A2363" s="58">
        <v>4700080</v>
      </c>
      <c r="B2363" s="34">
        <v>47</v>
      </c>
      <c r="C2363" s="35" t="s">
        <v>101</v>
      </c>
      <c r="D2363" s="34">
        <v>669</v>
      </c>
      <c r="E2363" s="34">
        <v>14</v>
      </c>
      <c r="F2363" s="35" t="s">
        <v>93</v>
      </c>
      <c r="G2363" s="34">
        <v>60</v>
      </c>
      <c r="H2363" s="35" t="s">
        <v>102</v>
      </c>
      <c r="I2363" s="34">
        <v>15</v>
      </c>
      <c r="J2363" s="46">
        <f t="shared" si="72"/>
        <v>1016.5910693301997</v>
      </c>
      <c r="K2363" s="36">
        <f t="shared" si="73"/>
        <v>1016.5934218151161</v>
      </c>
    </row>
    <row r="2364" spans="1:11" x14ac:dyDescent="0.25">
      <c r="A2364" s="58">
        <v>4700081</v>
      </c>
      <c r="B2364" s="34">
        <v>47</v>
      </c>
      <c r="C2364" s="35" t="s">
        <v>101</v>
      </c>
      <c r="D2364" s="34">
        <v>576</v>
      </c>
      <c r="E2364" s="34">
        <v>14</v>
      </c>
      <c r="F2364" s="35" t="s">
        <v>93</v>
      </c>
      <c r="G2364" s="34">
        <v>60</v>
      </c>
      <c r="H2364" s="35" t="s">
        <v>102</v>
      </c>
      <c r="I2364" s="34">
        <v>4</v>
      </c>
      <c r="J2364" s="46">
        <f t="shared" si="72"/>
        <v>218.62665771361424</v>
      </c>
      <c r="K2364" s="36">
        <f t="shared" si="73"/>
        <v>218.62716363573975</v>
      </c>
    </row>
    <row r="2365" spans="1:11" x14ac:dyDescent="0.25">
      <c r="A2365" s="58">
        <v>4700082</v>
      </c>
      <c r="B2365" s="34">
        <v>47</v>
      </c>
      <c r="C2365" s="35" t="s">
        <v>101</v>
      </c>
      <c r="D2365" s="34">
        <v>849</v>
      </c>
      <c r="E2365" s="34">
        <v>14</v>
      </c>
      <c r="F2365" s="35" t="s">
        <v>93</v>
      </c>
      <c r="G2365" s="34">
        <v>46</v>
      </c>
      <c r="H2365" s="35" t="s">
        <v>104</v>
      </c>
      <c r="I2365" s="34">
        <v>1842</v>
      </c>
      <c r="J2365" s="46">
        <f t="shared" si="72"/>
        <v>133551.22561692126</v>
      </c>
      <c r="K2365" s="36">
        <f t="shared" si="73"/>
        <v>133551.5346666988</v>
      </c>
    </row>
    <row r="2366" spans="1:11" x14ac:dyDescent="0.25">
      <c r="A2366" s="58">
        <v>4700083</v>
      </c>
      <c r="B2366" s="34">
        <v>47</v>
      </c>
      <c r="C2366" s="35" t="s">
        <v>101</v>
      </c>
      <c r="D2366" s="34">
        <v>777</v>
      </c>
      <c r="E2366" s="34">
        <v>14</v>
      </c>
      <c r="F2366" s="35" t="s">
        <v>93</v>
      </c>
      <c r="G2366" s="34">
        <v>36</v>
      </c>
      <c r="H2366" s="35" t="s">
        <v>103</v>
      </c>
      <c r="I2366" s="34">
        <v>3061</v>
      </c>
      <c r="J2366" s="46">
        <f t="shared" si="72"/>
        <v>221980.1908678865</v>
      </c>
      <c r="K2366" s="36">
        <f t="shared" si="73"/>
        <v>221980.70455039514</v>
      </c>
    </row>
    <row r="2367" spans="1:11" x14ac:dyDescent="0.25">
      <c r="A2367" s="58">
        <v>4700084</v>
      </c>
      <c r="B2367" s="34">
        <v>47</v>
      </c>
      <c r="C2367" s="35" t="s">
        <v>101</v>
      </c>
      <c r="D2367" s="34">
        <v>870</v>
      </c>
      <c r="E2367" s="34">
        <v>14</v>
      </c>
      <c r="F2367" s="35" t="s">
        <v>93</v>
      </c>
      <c r="G2367" s="34">
        <v>60</v>
      </c>
      <c r="H2367" s="35" t="s">
        <v>102</v>
      </c>
      <c r="I2367" s="34">
        <v>577</v>
      </c>
      <c r="J2367" s="46">
        <f t="shared" si="72"/>
        <v>41785.318281013933</v>
      </c>
      <c r="K2367" s="36">
        <f t="shared" si="73"/>
        <v>41785.414976070526</v>
      </c>
    </row>
    <row r="2368" spans="1:11" x14ac:dyDescent="0.25">
      <c r="A2368" s="58">
        <v>4700085</v>
      </c>
      <c r="B2368" s="34">
        <v>47</v>
      </c>
      <c r="C2368" s="35" t="s">
        <v>101</v>
      </c>
      <c r="D2368" s="34">
        <v>747</v>
      </c>
      <c r="E2368" s="34">
        <v>14</v>
      </c>
      <c r="F2368" s="35" t="s">
        <v>93</v>
      </c>
      <c r="G2368" s="34">
        <v>60</v>
      </c>
      <c r="H2368" s="35" t="s">
        <v>102</v>
      </c>
      <c r="I2368" s="34">
        <v>185</v>
      </c>
      <c r="J2368" s="46">
        <f t="shared" si="72"/>
        <v>13348.76833976834</v>
      </c>
      <c r="K2368" s="36">
        <f t="shared" si="73"/>
        <v>13348.799230041841</v>
      </c>
    </row>
    <row r="2369" spans="1:11" x14ac:dyDescent="0.25">
      <c r="A2369" s="58">
        <v>4700086</v>
      </c>
      <c r="B2369" s="34">
        <v>47</v>
      </c>
      <c r="C2369" s="35" t="s">
        <v>101</v>
      </c>
      <c r="D2369" s="34">
        <v>639</v>
      </c>
      <c r="E2369" s="34">
        <v>14</v>
      </c>
      <c r="F2369" s="35" t="s">
        <v>93</v>
      </c>
      <c r="G2369" s="34">
        <v>60</v>
      </c>
      <c r="H2369" s="35" t="s">
        <v>102</v>
      </c>
      <c r="I2369" s="34">
        <v>97</v>
      </c>
      <c r="J2369" s="46">
        <f t="shared" si="72"/>
        <v>6965.0530468356556</v>
      </c>
      <c r="K2369" s="36">
        <f t="shared" si="73"/>
        <v>6965.0691646068308</v>
      </c>
    </row>
    <row r="2370" spans="1:11" x14ac:dyDescent="0.25">
      <c r="A2370" s="58">
        <v>4700087</v>
      </c>
      <c r="B2370" s="34">
        <v>47</v>
      </c>
      <c r="C2370" s="35" t="s">
        <v>101</v>
      </c>
      <c r="D2370" s="34">
        <v>561</v>
      </c>
      <c r="E2370" s="34">
        <v>14</v>
      </c>
      <c r="F2370" s="35" t="s">
        <v>93</v>
      </c>
      <c r="G2370" s="34">
        <v>36</v>
      </c>
      <c r="H2370" s="35" t="s">
        <v>103</v>
      </c>
      <c r="I2370" s="34">
        <v>3553</v>
      </c>
      <c r="J2370" s="46">
        <f t="shared" si="72"/>
        <v>257670.96273291923</v>
      </c>
      <c r="K2370" s="36">
        <f t="shared" si="73"/>
        <v>257671.55900714541</v>
      </c>
    </row>
    <row r="2371" spans="1:11" x14ac:dyDescent="0.25">
      <c r="A2371" s="58">
        <v>4700088</v>
      </c>
      <c r="B2371" s="34">
        <v>47</v>
      </c>
      <c r="C2371" s="35" t="s">
        <v>101</v>
      </c>
      <c r="D2371" s="34">
        <v>771</v>
      </c>
      <c r="E2371" s="34">
        <v>14</v>
      </c>
      <c r="F2371" s="35" t="s">
        <v>93</v>
      </c>
      <c r="G2371" s="34">
        <v>60</v>
      </c>
      <c r="H2371" s="35" t="s">
        <v>102</v>
      </c>
      <c r="I2371" s="34">
        <v>42</v>
      </c>
      <c r="J2371" s="46">
        <f t="shared" ref="J2371:J2434" si="74">(1+(I2371-1)*((432135-1)/(5958-1)))</f>
        <v>2975.2309887527276</v>
      </c>
      <c r="K2371" s="36">
        <f t="shared" ref="K2371:K2434" si="75">J2371+(J2371/432135)</f>
        <v>2975.2378737099489</v>
      </c>
    </row>
    <row r="2372" spans="1:11" x14ac:dyDescent="0.25">
      <c r="A2372" s="58">
        <v>4700089</v>
      </c>
      <c r="B2372" s="34">
        <v>47</v>
      </c>
      <c r="C2372" s="35" t="s">
        <v>101</v>
      </c>
      <c r="D2372" s="34">
        <v>558</v>
      </c>
      <c r="E2372" s="34">
        <v>14</v>
      </c>
      <c r="F2372" s="35" t="s">
        <v>93</v>
      </c>
      <c r="G2372" s="34">
        <v>36</v>
      </c>
      <c r="H2372" s="35" t="s">
        <v>103</v>
      </c>
      <c r="I2372" s="34">
        <v>2749</v>
      </c>
      <c r="J2372" s="46">
        <f t="shared" si="74"/>
        <v>199347.01846567064</v>
      </c>
      <c r="K2372" s="36">
        <f t="shared" si="75"/>
        <v>199347.47977294374</v>
      </c>
    </row>
    <row r="2373" spans="1:11" x14ac:dyDescent="0.25">
      <c r="A2373" s="58">
        <v>4700090</v>
      </c>
      <c r="B2373" s="34">
        <v>47</v>
      </c>
      <c r="C2373" s="35" t="s">
        <v>101</v>
      </c>
      <c r="D2373" s="34">
        <v>573</v>
      </c>
      <c r="E2373" s="34">
        <v>14</v>
      </c>
      <c r="F2373" s="35" t="s">
        <v>93</v>
      </c>
      <c r="G2373" s="34">
        <v>46</v>
      </c>
      <c r="H2373" s="35" t="s">
        <v>104</v>
      </c>
      <c r="I2373" s="34">
        <v>54</v>
      </c>
      <c r="J2373" s="46">
        <f t="shared" si="74"/>
        <v>3845.7376196071846</v>
      </c>
      <c r="K2373" s="36">
        <f t="shared" si="75"/>
        <v>3845.746518996541</v>
      </c>
    </row>
    <row r="2374" spans="1:11" x14ac:dyDescent="0.25">
      <c r="A2374" s="58">
        <v>4700091</v>
      </c>
      <c r="B2374" s="34">
        <v>47</v>
      </c>
      <c r="C2374" s="35" t="s">
        <v>101</v>
      </c>
      <c r="D2374" s="34">
        <v>630</v>
      </c>
      <c r="E2374" s="34">
        <v>14</v>
      </c>
      <c r="F2374" s="35" t="s">
        <v>93</v>
      </c>
      <c r="G2374" s="34">
        <v>60</v>
      </c>
      <c r="H2374" s="35" t="s">
        <v>102</v>
      </c>
      <c r="I2374" s="34">
        <v>103</v>
      </c>
      <c r="J2374" s="46">
        <f t="shared" si="74"/>
        <v>7400.3063622628833</v>
      </c>
      <c r="K2374" s="36">
        <f t="shared" si="75"/>
        <v>7400.3234872501262</v>
      </c>
    </row>
    <row r="2375" spans="1:11" x14ac:dyDescent="0.25">
      <c r="A2375" s="58">
        <v>4700092</v>
      </c>
      <c r="B2375" s="34">
        <v>47</v>
      </c>
      <c r="C2375" s="35" t="s">
        <v>101</v>
      </c>
      <c r="D2375" s="34">
        <v>597</v>
      </c>
      <c r="E2375" s="34">
        <v>14</v>
      </c>
      <c r="F2375" s="35" t="s">
        <v>93</v>
      </c>
      <c r="G2375" s="34">
        <v>60</v>
      </c>
      <c r="H2375" s="35" t="s">
        <v>102</v>
      </c>
      <c r="I2375" s="34">
        <v>116</v>
      </c>
      <c r="J2375" s="46">
        <f t="shared" si="74"/>
        <v>8343.3552123552126</v>
      </c>
      <c r="K2375" s="36">
        <f t="shared" si="75"/>
        <v>8343.3745196439359</v>
      </c>
    </row>
    <row r="2376" spans="1:11" x14ac:dyDescent="0.25">
      <c r="A2376" s="58">
        <v>4700093</v>
      </c>
      <c r="B2376" s="34">
        <v>47</v>
      </c>
      <c r="C2376" s="35" t="s">
        <v>101</v>
      </c>
      <c r="D2376" s="34">
        <v>567</v>
      </c>
      <c r="E2376" s="34">
        <v>14</v>
      </c>
      <c r="F2376" s="35" t="s">
        <v>93</v>
      </c>
      <c r="G2376" s="34">
        <v>60</v>
      </c>
      <c r="H2376" s="35" t="s">
        <v>102</v>
      </c>
      <c r="I2376" s="34">
        <v>26</v>
      </c>
      <c r="J2376" s="46">
        <f t="shared" si="74"/>
        <v>1814.5554809467851</v>
      </c>
      <c r="K2376" s="36">
        <f t="shared" si="75"/>
        <v>1814.5596799944924</v>
      </c>
    </row>
    <row r="2377" spans="1:11" x14ac:dyDescent="0.25">
      <c r="A2377" s="58">
        <v>4700094</v>
      </c>
      <c r="B2377" s="34">
        <v>47</v>
      </c>
      <c r="C2377" s="35" t="s">
        <v>101</v>
      </c>
      <c r="D2377" s="34">
        <v>780</v>
      </c>
      <c r="E2377" s="34">
        <v>14</v>
      </c>
      <c r="F2377" s="35" t="s">
        <v>93</v>
      </c>
      <c r="G2377" s="34">
        <v>60</v>
      </c>
      <c r="H2377" s="35" t="s">
        <v>102</v>
      </c>
      <c r="I2377" s="34">
        <v>55</v>
      </c>
      <c r="J2377" s="46">
        <f t="shared" si="74"/>
        <v>3918.279838845056</v>
      </c>
      <c r="K2377" s="36">
        <f t="shared" si="75"/>
        <v>3918.2889061037572</v>
      </c>
    </row>
    <row r="2378" spans="1:11" x14ac:dyDescent="0.25">
      <c r="A2378" s="58">
        <v>4700095</v>
      </c>
      <c r="B2378" s="34">
        <v>47</v>
      </c>
      <c r="C2378" s="35" t="s">
        <v>101</v>
      </c>
      <c r="D2378" s="34">
        <v>591</v>
      </c>
      <c r="E2378" s="34">
        <v>14</v>
      </c>
      <c r="F2378" s="35" t="s">
        <v>93</v>
      </c>
      <c r="G2378" s="34">
        <v>36</v>
      </c>
      <c r="H2378" s="35" t="s">
        <v>103</v>
      </c>
      <c r="I2378" s="34">
        <v>3405</v>
      </c>
      <c r="J2378" s="46">
        <f t="shared" si="74"/>
        <v>246934.71428571426</v>
      </c>
      <c r="K2378" s="36">
        <f t="shared" si="75"/>
        <v>246935.28571527745</v>
      </c>
    </row>
    <row r="2379" spans="1:11" x14ac:dyDescent="0.25">
      <c r="A2379" s="58">
        <v>4700096</v>
      </c>
      <c r="B2379" s="34">
        <v>47</v>
      </c>
      <c r="C2379" s="35" t="s">
        <v>101</v>
      </c>
      <c r="D2379" s="34">
        <v>726</v>
      </c>
      <c r="E2379" s="34">
        <v>14</v>
      </c>
      <c r="F2379" s="35" t="s">
        <v>93</v>
      </c>
      <c r="G2379" s="34">
        <v>46</v>
      </c>
      <c r="H2379" s="35" t="s">
        <v>104</v>
      </c>
      <c r="I2379" s="34">
        <v>473</v>
      </c>
      <c r="J2379" s="46">
        <f t="shared" si="74"/>
        <v>34240.927480275306</v>
      </c>
      <c r="K2379" s="36">
        <f t="shared" si="75"/>
        <v>34241.006716920056</v>
      </c>
    </row>
    <row r="2380" spans="1:11" x14ac:dyDescent="0.25">
      <c r="A2380" s="58">
        <v>4700097</v>
      </c>
      <c r="B2380" s="34">
        <v>47</v>
      </c>
      <c r="C2380" s="35" t="s">
        <v>101</v>
      </c>
      <c r="D2380" s="34">
        <v>603</v>
      </c>
      <c r="E2380" s="34">
        <v>14</v>
      </c>
      <c r="F2380" s="35" t="s">
        <v>93</v>
      </c>
      <c r="G2380" s="34">
        <v>46</v>
      </c>
      <c r="H2380" s="35" t="s">
        <v>104</v>
      </c>
      <c r="I2380" s="34">
        <v>207</v>
      </c>
      <c r="J2380" s="46">
        <f t="shared" si="74"/>
        <v>14944.69716300151</v>
      </c>
      <c r="K2380" s="36">
        <f t="shared" si="75"/>
        <v>14944.731746400594</v>
      </c>
    </row>
    <row r="2381" spans="1:11" x14ac:dyDescent="0.25">
      <c r="A2381" s="58">
        <v>4700098</v>
      </c>
      <c r="B2381" s="34">
        <v>47</v>
      </c>
      <c r="C2381" s="35" t="s">
        <v>101</v>
      </c>
      <c r="D2381" s="34">
        <v>759</v>
      </c>
      <c r="E2381" s="34">
        <v>14</v>
      </c>
      <c r="F2381" s="35" t="s">
        <v>93</v>
      </c>
      <c r="G2381" s="34">
        <v>36</v>
      </c>
      <c r="H2381" s="35" t="s">
        <v>103</v>
      </c>
      <c r="I2381" s="34">
        <v>2797</v>
      </c>
      <c r="J2381" s="46">
        <f t="shared" si="74"/>
        <v>202829.04498908846</v>
      </c>
      <c r="K2381" s="36">
        <f t="shared" si="75"/>
        <v>202829.51435409012</v>
      </c>
    </row>
    <row r="2382" spans="1:11" x14ac:dyDescent="0.25">
      <c r="A2382" s="58">
        <v>4700099</v>
      </c>
      <c r="B2382" s="34">
        <v>47</v>
      </c>
      <c r="C2382" s="35" t="s">
        <v>101</v>
      </c>
      <c r="D2382" s="34">
        <v>786</v>
      </c>
      <c r="E2382" s="34">
        <v>14</v>
      </c>
      <c r="F2382" s="35" t="s">
        <v>93</v>
      </c>
      <c r="G2382" s="34">
        <v>36</v>
      </c>
      <c r="H2382" s="35" t="s">
        <v>103</v>
      </c>
      <c r="I2382" s="34">
        <v>2450</v>
      </c>
      <c r="J2382" s="46">
        <f t="shared" si="74"/>
        <v>177656.89491354709</v>
      </c>
      <c r="K2382" s="36">
        <f t="shared" si="75"/>
        <v>177657.30602788617</v>
      </c>
    </row>
    <row r="2383" spans="1:11" x14ac:dyDescent="0.25">
      <c r="A2383" s="58">
        <v>4700100</v>
      </c>
      <c r="B2383" s="34">
        <v>47</v>
      </c>
      <c r="C2383" s="35" t="s">
        <v>101</v>
      </c>
      <c r="D2383" s="34">
        <v>621</v>
      </c>
      <c r="E2383" s="34">
        <v>14</v>
      </c>
      <c r="F2383" s="35" t="s">
        <v>93</v>
      </c>
      <c r="G2383" s="34">
        <v>60</v>
      </c>
      <c r="H2383" s="35" t="s">
        <v>102</v>
      </c>
      <c r="I2383" s="34">
        <v>23</v>
      </c>
      <c r="J2383" s="46">
        <f t="shared" si="74"/>
        <v>1596.928823233171</v>
      </c>
      <c r="K2383" s="36">
        <f t="shared" si="75"/>
        <v>1596.9325186728443</v>
      </c>
    </row>
    <row r="2384" spans="1:11" x14ac:dyDescent="0.25">
      <c r="A2384" s="58">
        <v>4700101</v>
      </c>
      <c r="B2384" s="34">
        <v>47</v>
      </c>
      <c r="C2384" s="35" t="s">
        <v>101</v>
      </c>
      <c r="D2384" s="34">
        <v>561</v>
      </c>
      <c r="E2384" s="34">
        <v>14</v>
      </c>
      <c r="F2384" s="35" t="s">
        <v>93</v>
      </c>
      <c r="G2384" s="34">
        <v>46</v>
      </c>
      <c r="H2384" s="35" t="s">
        <v>104</v>
      </c>
      <c r="I2384" s="34">
        <v>7</v>
      </c>
      <c r="J2384" s="46">
        <f t="shared" si="74"/>
        <v>436.25331542722847</v>
      </c>
      <c r="K2384" s="36">
        <f t="shared" si="75"/>
        <v>436.25432495738784</v>
      </c>
    </row>
    <row r="2385" spans="1:11" x14ac:dyDescent="0.25">
      <c r="A2385" s="58">
        <v>4700102</v>
      </c>
      <c r="B2385" s="34">
        <v>47</v>
      </c>
      <c r="C2385" s="35" t="s">
        <v>101</v>
      </c>
      <c r="D2385" s="34">
        <v>672</v>
      </c>
      <c r="E2385" s="34">
        <v>14</v>
      </c>
      <c r="F2385" s="35" t="s">
        <v>93</v>
      </c>
      <c r="G2385" s="34">
        <v>46</v>
      </c>
      <c r="H2385" s="35" t="s">
        <v>104</v>
      </c>
      <c r="I2385" s="34">
        <v>102</v>
      </c>
      <c r="J2385" s="46">
        <f t="shared" si="74"/>
        <v>7327.7641430250123</v>
      </c>
      <c r="K2385" s="36">
        <f t="shared" si="75"/>
        <v>7327.7811001429109</v>
      </c>
    </row>
    <row r="2386" spans="1:11" x14ac:dyDescent="0.25">
      <c r="A2386" s="58">
        <v>4700103</v>
      </c>
      <c r="B2386" s="34">
        <v>47</v>
      </c>
      <c r="C2386" s="35" t="s">
        <v>101</v>
      </c>
      <c r="D2386" s="34">
        <v>735</v>
      </c>
      <c r="E2386" s="34">
        <v>14</v>
      </c>
      <c r="F2386" s="35" t="s">
        <v>93</v>
      </c>
      <c r="G2386" s="34">
        <v>60</v>
      </c>
      <c r="H2386" s="35" t="s">
        <v>102</v>
      </c>
      <c r="I2386" s="34">
        <v>44</v>
      </c>
      <c r="J2386" s="46">
        <f t="shared" si="74"/>
        <v>3120.3154272284705</v>
      </c>
      <c r="K2386" s="36">
        <f t="shared" si="75"/>
        <v>3120.3226479243808</v>
      </c>
    </row>
    <row r="2387" spans="1:11" x14ac:dyDescent="0.25">
      <c r="A2387" s="58">
        <v>4700104</v>
      </c>
      <c r="B2387" s="34">
        <v>47</v>
      </c>
      <c r="C2387" s="35" t="s">
        <v>101</v>
      </c>
      <c r="D2387" s="34">
        <v>564</v>
      </c>
      <c r="E2387" s="34">
        <v>14</v>
      </c>
      <c r="F2387" s="35" t="s">
        <v>93</v>
      </c>
      <c r="G2387" s="34">
        <v>60</v>
      </c>
      <c r="H2387" s="35" t="s">
        <v>102</v>
      </c>
      <c r="I2387" s="34">
        <v>83</v>
      </c>
      <c r="J2387" s="46">
        <f t="shared" si="74"/>
        <v>5949.4619775054553</v>
      </c>
      <c r="K2387" s="36">
        <f t="shared" si="75"/>
        <v>5949.4757451058058</v>
      </c>
    </row>
    <row r="2388" spans="1:11" x14ac:dyDescent="0.25">
      <c r="A2388" s="58">
        <v>4700105</v>
      </c>
      <c r="B2388" s="34">
        <v>47</v>
      </c>
      <c r="C2388" s="35" t="s">
        <v>101</v>
      </c>
      <c r="D2388" s="34">
        <v>681</v>
      </c>
      <c r="E2388" s="34">
        <v>14</v>
      </c>
      <c r="F2388" s="35" t="s">
        <v>93</v>
      </c>
      <c r="G2388" s="34">
        <v>46</v>
      </c>
      <c r="H2388" s="35" t="s">
        <v>104</v>
      </c>
      <c r="I2388" s="34">
        <v>22</v>
      </c>
      <c r="J2388" s="46">
        <f t="shared" si="74"/>
        <v>1524.3866039952995</v>
      </c>
      <c r="K2388" s="36">
        <f t="shared" si="75"/>
        <v>1524.3901315656283</v>
      </c>
    </row>
    <row r="2389" spans="1:11" x14ac:dyDescent="0.25">
      <c r="A2389" s="58">
        <v>4700106</v>
      </c>
      <c r="B2389" s="34">
        <v>47</v>
      </c>
      <c r="C2389" s="35" t="s">
        <v>101</v>
      </c>
      <c r="D2389" s="34">
        <v>558</v>
      </c>
      <c r="E2389" s="34">
        <v>14</v>
      </c>
      <c r="F2389" s="35" t="s">
        <v>93</v>
      </c>
      <c r="G2389" s="34">
        <v>46</v>
      </c>
      <c r="H2389" s="35" t="s">
        <v>104</v>
      </c>
      <c r="I2389" s="34">
        <v>3657</v>
      </c>
      <c r="J2389" s="46">
        <f t="shared" si="74"/>
        <v>265215.35353365785</v>
      </c>
      <c r="K2389" s="36">
        <f t="shared" si="75"/>
        <v>265215.96726629586</v>
      </c>
    </row>
    <row r="2390" spans="1:11" x14ac:dyDescent="0.25">
      <c r="A2390" s="58">
        <v>4700107</v>
      </c>
      <c r="B2390" s="34">
        <v>47</v>
      </c>
      <c r="C2390" s="35" t="s">
        <v>101</v>
      </c>
      <c r="D2390" s="34">
        <v>741</v>
      </c>
      <c r="E2390" s="34">
        <v>14</v>
      </c>
      <c r="F2390" s="35" t="s">
        <v>93</v>
      </c>
      <c r="G2390" s="34">
        <v>60</v>
      </c>
      <c r="H2390" s="35" t="s">
        <v>102</v>
      </c>
      <c r="I2390" s="34">
        <v>5</v>
      </c>
      <c r="J2390" s="46">
        <f t="shared" si="74"/>
        <v>291.16887695148563</v>
      </c>
      <c r="K2390" s="36">
        <f t="shared" si="75"/>
        <v>291.16955074295578</v>
      </c>
    </row>
    <row r="2391" spans="1:11" x14ac:dyDescent="0.25">
      <c r="A2391" s="58">
        <v>4700108</v>
      </c>
      <c r="B2391" s="34">
        <v>47</v>
      </c>
      <c r="C2391" s="35" t="s">
        <v>101</v>
      </c>
      <c r="D2391" s="34">
        <v>780</v>
      </c>
      <c r="E2391" s="34">
        <v>14</v>
      </c>
      <c r="F2391" s="35" t="s">
        <v>93</v>
      </c>
      <c r="G2391" s="34">
        <v>60</v>
      </c>
      <c r="H2391" s="35" t="s">
        <v>102</v>
      </c>
      <c r="I2391" s="34">
        <v>31</v>
      </c>
      <c r="J2391" s="46">
        <f t="shared" si="74"/>
        <v>2177.2665771361421</v>
      </c>
      <c r="K2391" s="36">
        <f t="shared" si="75"/>
        <v>2177.2716155305725</v>
      </c>
    </row>
    <row r="2392" spans="1:11" x14ac:dyDescent="0.25">
      <c r="A2392" s="58">
        <v>4700109</v>
      </c>
      <c r="B2392" s="34">
        <v>47</v>
      </c>
      <c r="C2392" s="35" t="s">
        <v>101</v>
      </c>
      <c r="D2392" s="34">
        <v>774</v>
      </c>
      <c r="E2392" s="34">
        <v>14</v>
      </c>
      <c r="F2392" s="35" t="s">
        <v>93</v>
      </c>
      <c r="G2392" s="34">
        <v>46</v>
      </c>
      <c r="H2392" s="35" t="s">
        <v>104</v>
      </c>
      <c r="I2392" s="34">
        <v>2830</v>
      </c>
      <c r="J2392" s="46">
        <f t="shared" si="74"/>
        <v>205222.93822393822</v>
      </c>
      <c r="K2392" s="36">
        <f t="shared" si="75"/>
        <v>205223.41312862825</v>
      </c>
    </row>
    <row r="2393" spans="1:11" x14ac:dyDescent="0.25">
      <c r="A2393" s="58">
        <v>4700110</v>
      </c>
      <c r="B2393" s="34">
        <v>47</v>
      </c>
      <c r="C2393" s="35" t="s">
        <v>101</v>
      </c>
      <c r="D2393" s="34">
        <v>735</v>
      </c>
      <c r="E2393" s="34">
        <v>14</v>
      </c>
      <c r="F2393" s="35" t="s">
        <v>93</v>
      </c>
      <c r="G2393" s="34">
        <v>60</v>
      </c>
      <c r="H2393" s="35" t="s">
        <v>102</v>
      </c>
      <c r="I2393" s="34">
        <v>3</v>
      </c>
      <c r="J2393" s="46">
        <f t="shared" si="74"/>
        <v>146.08443847574281</v>
      </c>
      <c r="K2393" s="36">
        <f t="shared" si="75"/>
        <v>146.08477652852372</v>
      </c>
    </row>
    <row r="2394" spans="1:11" x14ac:dyDescent="0.25">
      <c r="A2394" s="58">
        <v>4700111</v>
      </c>
      <c r="B2394" s="34">
        <v>47</v>
      </c>
      <c r="C2394" s="35" t="s">
        <v>101</v>
      </c>
      <c r="D2394" s="34">
        <v>822</v>
      </c>
      <c r="E2394" s="34">
        <v>14</v>
      </c>
      <c r="F2394" s="35" t="s">
        <v>93</v>
      </c>
      <c r="G2394" s="34">
        <v>60</v>
      </c>
      <c r="H2394" s="35" t="s">
        <v>102</v>
      </c>
      <c r="I2394" s="34">
        <v>8</v>
      </c>
      <c r="J2394" s="46">
        <f t="shared" si="74"/>
        <v>508.79553466509986</v>
      </c>
      <c r="K2394" s="36">
        <f t="shared" si="75"/>
        <v>508.79671206460387</v>
      </c>
    </row>
    <row r="2395" spans="1:11" x14ac:dyDescent="0.25">
      <c r="A2395" s="58">
        <v>4700112</v>
      </c>
      <c r="B2395" s="34">
        <v>47</v>
      </c>
      <c r="C2395" s="35" t="s">
        <v>101</v>
      </c>
      <c r="D2395" s="34">
        <v>510</v>
      </c>
      <c r="E2395" s="34">
        <v>14</v>
      </c>
      <c r="F2395" s="35" t="s">
        <v>93</v>
      </c>
      <c r="G2395" s="34">
        <v>60</v>
      </c>
      <c r="H2395" s="35" t="s">
        <v>102</v>
      </c>
      <c r="I2395" s="34">
        <v>12</v>
      </c>
      <c r="J2395" s="46">
        <f t="shared" si="74"/>
        <v>798.96441161658549</v>
      </c>
      <c r="K2395" s="36">
        <f t="shared" si="75"/>
        <v>798.96626049346798</v>
      </c>
    </row>
    <row r="2396" spans="1:11" x14ac:dyDescent="0.25">
      <c r="A2396" s="58">
        <v>4700113</v>
      </c>
      <c r="B2396" s="34">
        <v>47</v>
      </c>
      <c r="C2396" s="35" t="s">
        <v>101</v>
      </c>
      <c r="D2396" s="34">
        <v>546</v>
      </c>
      <c r="E2396" s="34">
        <v>14</v>
      </c>
      <c r="F2396" s="35" t="s">
        <v>93</v>
      </c>
      <c r="G2396" s="34">
        <v>46</v>
      </c>
      <c r="H2396" s="35" t="s">
        <v>104</v>
      </c>
      <c r="I2396" s="34">
        <v>263</v>
      </c>
      <c r="J2396" s="46">
        <f t="shared" si="74"/>
        <v>19007.061440322308</v>
      </c>
      <c r="K2396" s="36">
        <f t="shared" si="75"/>
        <v>19007.10542440469</v>
      </c>
    </row>
    <row r="2397" spans="1:11" x14ac:dyDescent="0.25">
      <c r="A2397" s="58">
        <v>4700114</v>
      </c>
      <c r="B2397" s="34">
        <v>47</v>
      </c>
      <c r="C2397" s="35" t="s">
        <v>101</v>
      </c>
      <c r="D2397" s="34">
        <v>654</v>
      </c>
      <c r="E2397" s="34">
        <v>14</v>
      </c>
      <c r="F2397" s="35" t="s">
        <v>93</v>
      </c>
      <c r="G2397" s="34">
        <v>46</v>
      </c>
      <c r="H2397" s="35" t="s">
        <v>104</v>
      </c>
      <c r="I2397" s="34">
        <v>86</v>
      </c>
      <c r="J2397" s="46">
        <f t="shared" si="74"/>
        <v>6167.0886352190701</v>
      </c>
      <c r="K2397" s="36">
        <f t="shared" si="75"/>
        <v>6167.1029064274544</v>
      </c>
    </row>
    <row r="2398" spans="1:11" x14ac:dyDescent="0.25">
      <c r="A2398" s="58">
        <v>4700115</v>
      </c>
      <c r="B2398" s="34">
        <v>47</v>
      </c>
      <c r="C2398" s="35" t="s">
        <v>101</v>
      </c>
      <c r="D2398" s="34">
        <v>594</v>
      </c>
      <c r="E2398" s="34">
        <v>14</v>
      </c>
      <c r="F2398" s="35" t="s">
        <v>93</v>
      </c>
      <c r="G2398" s="34">
        <v>60</v>
      </c>
      <c r="H2398" s="35" t="s">
        <v>102</v>
      </c>
      <c r="I2398" s="34">
        <v>16</v>
      </c>
      <c r="J2398" s="46">
        <f t="shared" si="74"/>
        <v>1089.1332885680711</v>
      </c>
      <c r="K2398" s="36">
        <f t="shared" si="75"/>
        <v>1089.135808922332</v>
      </c>
    </row>
    <row r="2399" spans="1:11" x14ac:dyDescent="0.25">
      <c r="A2399" s="58">
        <v>4700116</v>
      </c>
      <c r="B2399" s="34">
        <v>47</v>
      </c>
      <c r="C2399" s="35" t="s">
        <v>101</v>
      </c>
      <c r="D2399" s="34">
        <v>531</v>
      </c>
      <c r="E2399" s="34">
        <v>14</v>
      </c>
      <c r="F2399" s="35" t="s">
        <v>93</v>
      </c>
      <c r="G2399" s="34">
        <v>46</v>
      </c>
      <c r="H2399" s="35" t="s">
        <v>104</v>
      </c>
      <c r="I2399" s="34">
        <v>613</v>
      </c>
      <c r="J2399" s="46">
        <f t="shared" si="74"/>
        <v>44396.8381735773</v>
      </c>
      <c r="K2399" s="36">
        <f t="shared" si="75"/>
        <v>44396.940911930302</v>
      </c>
    </row>
    <row r="2400" spans="1:11" x14ac:dyDescent="0.25">
      <c r="A2400" s="58">
        <v>4700117</v>
      </c>
      <c r="B2400" s="34">
        <v>47</v>
      </c>
      <c r="C2400" s="35" t="s">
        <v>101</v>
      </c>
      <c r="D2400" s="34">
        <v>648</v>
      </c>
      <c r="E2400" s="34">
        <v>14</v>
      </c>
      <c r="F2400" s="35" t="s">
        <v>93</v>
      </c>
      <c r="G2400" s="34">
        <v>36</v>
      </c>
      <c r="H2400" s="35" t="s">
        <v>103</v>
      </c>
      <c r="I2400" s="34">
        <v>2861</v>
      </c>
      <c r="J2400" s="46">
        <f t="shared" si="74"/>
        <v>207471.74702031224</v>
      </c>
      <c r="K2400" s="36">
        <f t="shared" si="75"/>
        <v>207472.22712895196</v>
      </c>
    </row>
    <row r="2401" spans="1:11" x14ac:dyDescent="0.25">
      <c r="A2401" s="58">
        <v>4700118</v>
      </c>
      <c r="B2401" s="34">
        <v>47</v>
      </c>
      <c r="C2401" s="35" t="s">
        <v>101</v>
      </c>
      <c r="D2401" s="34">
        <v>810</v>
      </c>
      <c r="E2401" s="34">
        <v>14</v>
      </c>
      <c r="F2401" s="35" t="s">
        <v>93</v>
      </c>
      <c r="G2401" s="34">
        <v>36</v>
      </c>
      <c r="H2401" s="35" t="s">
        <v>103</v>
      </c>
      <c r="I2401" s="34">
        <v>2693</v>
      </c>
      <c r="J2401" s="46">
        <f t="shared" si="74"/>
        <v>195284.65418834981</v>
      </c>
      <c r="K2401" s="36">
        <f t="shared" si="75"/>
        <v>195285.10609493963</v>
      </c>
    </row>
    <row r="2402" spans="1:11" x14ac:dyDescent="0.25">
      <c r="A2402" s="58">
        <v>4700119</v>
      </c>
      <c r="B2402" s="34">
        <v>47</v>
      </c>
      <c r="C2402" s="35" t="s">
        <v>101</v>
      </c>
      <c r="D2402" s="34">
        <v>537</v>
      </c>
      <c r="E2402" s="34">
        <v>14</v>
      </c>
      <c r="F2402" s="35" t="s">
        <v>93</v>
      </c>
      <c r="G2402" s="34">
        <v>60</v>
      </c>
      <c r="H2402" s="35" t="s">
        <v>102</v>
      </c>
      <c r="I2402" s="34">
        <v>14</v>
      </c>
      <c r="J2402" s="46">
        <f t="shared" si="74"/>
        <v>944.04885009232828</v>
      </c>
      <c r="K2402" s="36">
        <f t="shared" si="75"/>
        <v>944.05103470790004</v>
      </c>
    </row>
    <row r="2403" spans="1:11" x14ac:dyDescent="0.25">
      <c r="A2403" s="58">
        <v>4700120</v>
      </c>
      <c r="B2403" s="34">
        <v>47</v>
      </c>
      <c r="C2403" s="35" t="s">
        <v>101</v>
      </c>
      <c r="D2403" s="34">
        <v>612</v>
      </c>
      <c r="E2403" s="34">
        <v>14</v>
      </c>
      <c r="F2403" s="35" t="s">
        <v>93</v>
      </c>
      <c r="G2403" s="34">
        <v>60</v>
      </c>
      <c r="H2403" s="35" t="s">
        <v>102</v>
      </c>
      <c r="I2403" s="34">
        <v>270</v>
      </c>
      <c r="J2403" s="46">
        <f t="shared" si="74"/>
        <v>19514.856974987408</v>
      </c>
      <c r="K2403" s="36">
        <f t="shared" si="75"/>
        <v>19514.902134155203</v>
      </c>
    </row>
    <row r="2404" spans="1:11" x14ac:dyDescent="0.25">
      <c r="A2404" s="58">
        <v>4700121</v>
      </c>
      <c r="B2404" s="34">
        <v>47</v>
      </c>
      <c r="C2404" s="35" t="s">
        <v>101</v>
      </c>
      <c r="D2404" s="34">
        <v>744</v>
      </c>
      <c r="E2404" s="34">
        <v>14</v>
      </c>
      <c r="F2404" s="35" t="s">
        <v>93</v>
      </c>
      <c r="G2404" s="34">
        <v>60</v>
      </c>
      <c r="H2404" s="35" t="s">
        <v>102</v>
      </c>
      <c r="I2404" s="34">
        <v>1234</v>
      </c>
      <c r="J2404" s="46">
        <f t="shared" si="74"/>
        <v>89445.556320295451</v>
      </c>
      <c r="K2404" s="36">
        <f t="shared" si="75"/>
        <v>89445.763305511457</v>
      </c>
    </row>
    <row r="2405" spans="1:11" x14ac:dyDescent="0.25">
      <c r="A2405" s="58">
        <v>4700122</v>
      </c>
      <c r="B2405" s="34">
        <v>47</v>
      </c>
      <c r="C2405" s="35" t="s">
        <v>101</v>
      </c>
      <c r="D2405" s="34">
        <v>573</v>
      </c>
      <c r="E2405" s="34">
        <v>14</v>
      </c>
      <c r="F2405" s="35" t="s">
        <v>93</v>
      </c>
      <c r="G2405" s="34">
        <v>46</v>
      </c>
      <c r="H2405" s="35" t="s">
        <v>104</v>
      </c>
      <c r="I2405" s="34">
        <v>60</v>
      </c>
      <c r="J2405" s="46">
        <f t="shared" si="74"/>
        <v>4280.9909350344133</v>
      </c>
      <c r="K2405" s="36">
        <f t="shared" si="75"/>
        <v>4281.0008416398377</v>
      </c>
    </row>
    <row r="2406" spans="1:11" x14ac:dyDescent="0.25">
      <c r="A2406" s="58">
        <v>4700123</v>
      </c>
      <c r="B2406" s="34">
        <v>47</v>
      </c>
      <c r="C2406" s="35" t="s">
        <v>101</v>
      </c>
      <c r="D2406" s="34">
        <v>507</v>
      </c>
      <c r="E2406" s="34">
        <v>14</v>
      </c>
      <c r="F2406" s="35" t="s">
        <v>93</v>
      </c>
      <c r="G2406" s="34">
        <v>46</v>
      </c>
      <c r="H2406" s="35" t="s">
        <v>104</v>
      </c>
      <c r="I2406" s="34">
        <v>21</v>
      </c>
      <c r="J2406" s="46">
        <f t="shared" si="74"/>
        <v>1451.8443847574281</v>
      </c>
      <c r="K2406" s="36">
        <f t="shared" si="75"/>
        <v>1451.8477444584121</v>
      </c>
    </row>
    <row r="2407" spans="1:11" x14ac:dyDescent="0.25">
      <c r="A2407" s="58">
        <v>4700124</v>
      </c>
      <c r="B2407" s="34">
        <v>47</v>
      </c>
      <c r="C2407" s="35" t="s">
        <v>101</v>
      </c>
      <c r="D2407" s="34">
        <v>636</v>
      </c>
      <c r="E2407" s="34">
        <v>14</v>
      </c>
      <c r="F2407" s="35" t="s">
        <v>93</v>
      </c>
      <c r="G2407" s="34">
        <v>46</v>
      </c>
      <c r="H2407" s="35" t="s">
        <v>104</v>
      </c>
      <c r="I2407" s="34">
        <v>20</v>
      </c>
      <c r="J2407" s="46">
        <f t="shared" si="74"/>
        <v>1379.3021655195566</v>
      </c>
      <c r="K2407" s="36">
        <f t="shared" si="75"/>
        <v>1379.3053573511961</v>
      </c>
    </row>
    <row r="2408" spans="1:11" x14ac:dyDescent="0.25">
      <c r="A2408" s="58">
        <v>4700125</v>
      </c>
      <c r="B2408" s="34">
        <v>47</v>
      </c>
      <c r="C2408" s="35" t="s">
        <v>101</v>
      </c>
      <c r="D2408" s="34">
        <v>756</v>
      </c>
      <c r="E2408" s="34">
        <v>14</v>
      </c>
      <c r="F2408" s="35" t="s">
        <v>93</v>
      </c>
      <c r="G2408" s="34">
        <v>46</v>
      </c>
      <c r="H2408" s="35" t="s">
        <v>104</v>
      </c>
      <c r="I2408" s="34">
        <v>3040</v>
      </c>
      <c r="J2408" s="46">
        <f t="shared" si="74"/>
        <v>220456.80426389122</v>
      </c>
      <c r="K2408" s="36">
        <f t="shared" si="75"/>
        <v>220457.31442114362</v>
      </c>
    </row>
    <row r="2409" spans="1:11" x14ac:dyDescent="0.25">
      <c r="A2409" s="58">
        <v>4700126</v>
      </c>
      <c r="B2409" s="34">
        <v>47</v>
      </c>
      <c r="C2409" s="35" t="s">
        <v>101</v>
      </c>
      <c r="D2409" s="34">
        <v>729</v>
      </c>
      <c r="E2409" s="34">
        <v>14</v>
      </c>
      <c r="F2409" s="35" t="s">
        <v>93</v>
      </c>
      <c r="G2409" s="34">
        <v>36</v>
      </c>
      <c r="H2409" s="35" t="s">
        <v>103</v>
      </c>
      <c r="I2409" s="34">
        <v>3466</v>
      </c>
      <c r="J2409" s="46">
        <f t="shared" si="74"/>
        <v>251359.78965922442</v>
      </c>
      <c r="K2409" s="36">
        <f t="shared" si="75"/>
        <v>251360.37132881762</v>
      </c>
    </row>
    <row r="2410" spans="1:11" x14ac:dyDescent="0.25">
      <c r="A2410" s="58">
        <v>4700127</v>
      </c>
      <c r="B2410" s="34">
        <v>47</v>
      </c>
      <c r="C2410" s="35" t="s">
        <v>101</v>
      </c>
      <c r="D2410" s="34">
        <v>789</v>
      </c>
      <c r="E2410" s="34">
        <v>14</v>
      </c>
      <c r="F2410" s="35" t="s">
        <v>93</v>
      </c>
      <c r="G2410" s="34">
        <v>36</v>
      </c>
      <c r="H2410" s="35" t="s">
        <v>103</v>
      </c>
      <c r="I2410" s="34">
        <v>3066</v>
      </c>
      <c r="J2410" s="46">
        <f t="shared" si="74"/>
        <v>222342.90196407586</v>
      </c>
      <c r="K2410" s="36">
        <f t="shared" si="75"/>
        <v>222343.41648593123</v>
      </c>
    </row>
    <row r="2411" spans="1:11" x14ac:dyDescent="0.25">
      <c r="A2411" s="58">
        <v>4700128</v>
      </c>
      <c r="B2411" s="34">
        <v>47</v>
      </c>
      <c r="C2411" s="35" t="s">
        <v>101</v>
      </c>
      <c r="D2411" s="34">
        <v>636</v>
      </c>
      <c r="E2411" s="34">
        <v>14</v>
      </c>
      <c r="F2411" s="35" t="s">
        <v>93</v>
      </c>
      <c r="G2411" s="34">
        <v>60</v>
      </c>
      <c r="H2411" s="35" t="s">
        <v>102</v>
      </c>
      <c r="I2411" s="34">
        <v>11</v>
      </c>
      <c r="J2411" s="46">
        <f t="shared" si="74"/>
        <v>726.42219237871404</v>
      </c>
      <c r="K2411" s="36">
        <f t="shared" si="75"/>
        <v>726.4238733862519</v>
      </c>
    </row>
    <row r="2412" spans="1:11" x14ac:dyDescent="0.25">
      <c r="A2412" s="58">
        <v>4700129</v>
      </c>
      <c r="B2412" s="34">
        <v>47</v>
      </c>
      <c r="C2412" s="35" t="s">
        <v>101</v>
      </c>
      <c r="D2412" s="34">
        <v>840</v>
      </c>
      <c r="E2412" s="34">
        <v>14</v>
      </c>
      <c r="F2412" s="35" t="s">
        <v>93</v>
      </c>
      <c r="G2412" s="34">
        <v>46</v>
      </c>
      <c r="H2412" s="35" t="s">
        <v>104</v>
      </c>
      <c r="I2412" s="34">
        <v>247</v>
      </c>
      <c r="J2412" s="46">
        <f t="shared" si="74"/>
        <v>17846.385932516365</v>
      </c>
      <c r="K2412" s="36">
        <f t="shared" si="75"/>
        <v>17846.427230689234</v>
      </c>
    </row>
    <row r="2413" spans="1:11" x14ac:dyDescent="0.25">
      <c r="A2413" s="58">
        <v>4700130</v>
      </c>
      <c r="B2413" s="34">
        <v>47</v>
      </c>
      <c r="C2413" s="35" t="s">
        <v>101</v>
      </c>
      <c r="D2413" s="34">
        <v>735</v>
      </c>
      <c r="E2413" s="34">
        <v>14</v>
      </c>
      <c r="F2413" s="35" t="s">
        <v>93</v>
      </c>
      <c r="G2413" s="34">
        <v>46</v>
      </c>
      <c r="H2413" s="35" t="s">
        <v>104</v>
      </c>
      <c r="I2413" s="34">
        <v>3914</v>
      </c>
      <c r="J2413" s="46">
        <f t="shared" si="74"/>
        <v>283858.70387779083</v>
      </c>
      <c r="K2413" s="36">
        <f t="shared" si="75"/>
        <v>283859.36075285042</v>
      </c>
    </row>
    <row r="2414" spans="1:11" x14ac:dyDescent="0.25">
      <c r="A2414" s="58">
        <v>4700131</v>
      </c>
      <c r="B2414" s="34">
        <v>47</v>
      </c>
      <c r="C2414" s="35" t="s">
        <v>101</v>
      </c>
      <c r="D2414" s="34">
        <v>528</v>
      </c>
      <c r="E2414" s="34">
        <v>14</v>
      </c>
      <c r="F2414" s="35" t="s">
        <v>93</v>
      </c>
      <c r="G2414" s="34">
        <v>60</v>
      </c>
      <c r="H2414" s="35" t="s">
        <v>102</v>
      </c>
      <c r="I2414" s="34">
        <v>554</v>
      </c>
      <c r="J2414" s="46">
        <f t="shared" si="74"/>
        <v>40116.84723854289</v>
      </c>
      <c r="K2414" s="36">
        <f t="shared" si="75"/>
        <v>40116.940072604557</v>
      </c>
    </row>
    <row r="2415" spans="1:11" x14ac:dyDescent="0.25">
      <c r="A2415" s="58">
        <v>4700132</v>
      </c>
      <c r="B2415" s="34">
        <v>47</v>
      </c>
      <c r="C2415" s="35" t="s">
        <v>101</v>
      </c>
      <c r="D2415" s="34">
        <v>882</v>
      </c>
      <c r="E2415" s="34">
        <v>14</v>
      </c>
      <c r="F2415" s="35" t="s">
        <v>93</v>
      </c>
      <c r="G2415" s="34">
        <v>60</v>
      </c>
      <c r="H2415" s="35" t="s">
        <v>102</v>
      </c>
      <c r="I2415" s="34">
        <v>48</v>
      </c>
      <c r="J2415" s="46">
        <f t="shared" si="74"/>
        <v>3410.4843041799563</v>
      </c>
      <c r="K2415" s="36">
        <f t="shared" si="75"/>
        <v>3410.4921963532452</v>
      </c>
    </row>
    <row r="2416" spans="1:11" x14ac:dyDescent="0.25">
      <c r="A2416" s="58">
        <v>4700133</v>
      </c>
      <c r="B2416" s="34">
        <v>47</v>
      </c>
      <c r="C2416" s="35" t="s">
        <v>101</v>
      </c>
      <c r="D2416" s="34">
        <v>855</v>
      </c>
      <c r="E2416" s="34">
        <v>14</v>
      </c>
      <c r="F2416" s="35" t="s">
        <v>93</v>
      </c>
      <c r="G2416" s="34">
        <v>46</v>
      </c>
      <c r="H2416" s="35" t="s">
        <v>104</v>
      </c>
      <c r="I2416" s="34">
        <v>132</v>
      </c>
      <c r="J2416" s="46">
        <f t="shared" si="74"/>
        <v>9504.030720161154</v>
      </c>
      <c r="K2416" s="36">
        <f t="shared" si="75"/>
        <v>9504.0527133593914</v>
      </c>
    </row>
    <row r="2417" spans="1:11" x14ac:dyDescent="0.25">
      <c r="A2417" s="58">
        <v>4700134</v>
      </c>
      <c r="B2417" s="34">
        <v>47</v>
      </c>
      <c r="C2417" s="35" t="s">
        <v>101</v>
      </c>
      <c r="D2417" s="34">
        <v>738</v>
      </c>
      <c r="E2417" s="34">
        <v>14</v>
      </c>
      <c r="F2417" s="35" t="s">
        <v>93</v>
      </c>
      <c r="G2417" s="34">
        <v>36</v>
      </c>
      <c r="H2417" s="35" t="s">
        <v>103</v>
      </c>
      <c r="I2417" s="34">
        <v>3049</v>
      </c>
      <c r="J2417" s="46">
        <f t="shared" si="74"/>
        <v>221109.68423703205</v>
      </c>
      <c r="K2417" s="36">
        <f t="shared" si="75"/>
        <v>221110.19590510856</v>
      </c>
    </row>
    <row r="2418" spans="1:11" x14ac:dyDescent="0.25">
      <c r="A2418" s="58">
        <v>4700135</v>
      </c>
      <c r="B2418" s="34">
        <v>47</v>
      </c>
      <c r="C2418" s="35" t="s">
        <v>101</v>
      </c>
      <c r="D2418" s="34">
        <v>795</v>
      </c>
      <c r="E2418" s="34">
        <v>14</v>
      </c>
      <c r="F2418" s="35" t="s">
        <v>93</v>
      </c>
      <c r="G2418" s="34">
        <v>60</v>
      </c>
      <c r="H2418" s="35" t="s">
        <v>102</v>
      </c>
      <c r="I2418" s="34">
        <v>67</v>
      </c>
      <c r="J2418" s="46">
        <f t="shared" si="74"/>
        <v>4788.786469699513</v>
      </c>
      <c r="K2418" s="36">
        <f t="shared" si="75"/>
        <v>4788.7975513903493</v>
      </c>
    </row>
    <row r="2419" spans="1:11" x14ac:dyDescent="0.25">
      <c r="A2419" s="58">
        <v>4700136</v>
      </c>
      <c r="B2419" s="34">
        <v>47</v>
      </c>
      <c r="C2419" s="35" t="s">
        <v>101</v>
      </c>
      <c r="D2419" s="34">
        <v>681</v>
      </c>
      <c r="E2419" s="34">
        <v>14</v>
      </c>
      <c r="F2419" s="35" t="s">
        <v>93</v>
      </c>
      <c r="G2419" s="34">
        <v>60</v>
      </c>
      <c r="H2419" s="35" t="s">
        <v>102</v>
      </c>
      <c r="I2419" s="34">
        <v>127</v>
      </c>
      <c r="J2419" s="46">
        <f t="shared" si="74"/>
        <v>9141.3196239717981</v>
      </c>
      <c r="K2419" s="36">
        <f t="shared" si="75"/>
        <v>9141.3407778233122</v>
      </c>
    </row>
    <row r="2420" spans="1:11" x14ac:dyDescent="0.25">
      <c r="A2420" s="58">
        <v>4700137</v>
      </c>
      <c r="B2420" s="34">
        <v>47</v>
      </c>
      <c r="C2420" s="35" t="s">
        <v>101</v>
      </c>
      <c r="D2420" s="34">
        <v>744</v>
      </c>
      <c r="E2420" s="34">
        <v>14</v>
      </c>
      <c r="F2420" s="35" t="s">
        <v>93</v>
      </c>
      <c r="G2420" s="34">
        <v>46</v>
      </c>
      <c r="H2420" s="35" t="s">
        <v>104</v>
      </c>
      <c r="I2420" s="34">
        <v>138</v>
      </c>
      <c r="J2420" s="46">
        <f t="shared" si="74"/>
        <v>9939.2840355883836</v>
      </c>
      <c r="K2420" s="36">
        <f t="shared" si="75"/>
        <v>9939.3070360026886</v>
      </c>
    </row>
    <row r="2421" spans="1:11" x14ac:dyDescent="0.25">
      <c r="A2421" s="58">
        <v>4700138</v>
      </c>
      <c r="B2421" s="34">
        <v>47</v>
      </c>
      <c r="C2421" s="35" t="s">
        <v>101</v>
      </c>
      <c r="D2421" s="34">
        <v>804</v>
      </c>
      <c r="E2421" s="34">
        <v>14</v>
      </c>
      <c r="F2421" s="35" t="s">
        <v>93</v>
      </c>
      <c r="G2421" s="34">
        <v>60</v>
      </c>
      <c r="H2421" s="35" t="s">
        <v>102</v>
      </c>
      <c r="I2421" s="34">
        <v>75</v>
      </c>
      <c r="J2421" s="46">
        <f t="shared" si="74"/>
        <v>5369.1242236024846</v>
      </c>
      <c r="K2421" s="36">
        <f t="shared" si="75"/>
        <v>5369.136648248078</v>
      </c>
    </row>
    <row r="2422" spans="1:11" x14ac:dyDescent="0.25">
      <c r="A2422" s="58">
        <v>4700139</v>
      </c>
      <c r="B2422" s="34">
        <v>47</v>
      </c>
      <c r="C2422" s="35" t="s">
        <v>101</v>
      </c>
      <c r="D2422" s="34">
        <v>594</v>
      </c>
      <c r="E2422" s="34">
        <v>14</v>
      </c>
      <c r="F2422" s="35" t="s">
        <v>93</v>
      </c>
      <c r="G2422" s="34">
        <v>46</v>
      </c>
      <c r="H2422" s="35" t="s">
        <v>104</v>
      </c>
      <c r="I2422" s="34">
        <v>300</v>
      </c>
      <c r="J2422" s="46">
        <f t="shared" si="74"/>
        <v>21691.12355212355</v>
      </c>
      <c r="K2422" s="36">
        <f t="shared" si="75"/>
        <v>21691.173747371682</v>
      </c>
    </row>
    <row r="2423" spans="1:11" x14ac:dyDescent="0.25">
      <c r="A2423" s="58">
        <v>4700140</v>
      </c>
      <c r="B2423" s="34">
        <v>47</v>
      </c>
      <c r="C2423" s="35" t="s">
        <v>101</v>
      </c>
      <c r="D2423" s="34">
        <v>885</v>
      </c>
      <c r="E2423" s="34">
        <v>14</v>
      </c>
      <c r="F2423" s="35" t="s">
        <v>93</v>
      </c>
      <c r="G2423" s="34">
        <v>60</v>
      </c>
      <c r="H2423" s="35" t="s">
        <v>102</v>
      </c>
      <c r="I2423" s="34">
        <v>77</v>
      </c>
      <c r="J2423" s="46">
        <f t="shared" si="74"/>
        <v>5514.2086620782266</v>
      </c>
      <c r="K2423" s="36">
        <f t="shared" si="75"/>
        <v>5514.2214224625095</v>
      </c>
    </row>
    <row r="2424" spans="1:11" x14ac:dyDescent="0.25">
      <c r="A2424" s="58">
        <v>4700141</v>
      </c>
      <c r="B2424" s="34">
        <v>47</v>
      </c>
      <c r="C2424" s="35" t="s">
        <v>101</v>
      </c>
      <c r="D2424" s="34">
        <v>633</v>
      </c>
      <c r="E2424" s="34">
        <v>14</v>
      </c>
      <c r="F2424" s="35" t="s">
        <v>93</v>
      </c>
      <c r="G2424" s="34">
        <v>36</v>
      </c>
      <c r="H2424" s="35" t="s">
        <v>103</v>
      </c>
      <c r="I2424" s="34">
        <v>2411</v>
      </c>
      <c r="J2424" s="46">
        <f t="shared" si="74"/>
        <v>174827.7483632701</v>
      </c>
      <c r="K2424" s="36">
        <f t="shared" si="75"/>
        <v>174828.15293070473</v>
      </c>
    </row>
    <row r="2425" spans="1:11" x14ac:dyDescent="0.25">
      <c r="A2425" s="58">
        <v>4700142</v>
      </c>
      <c r="B2425" s="34">
        <v>47</v>
      </c>
      <c r="C2425" s="35" t="s">
        <v>101</v>
      </c>
      <c r="D2425" s="34">
        <v>624</v>
      </c>
      <c r="E2425" s="34">
        <v>14</v>
      </c>
      <c r="F2425" s="35" t="s">
        <v>93</v>
      </c>
      <c r="G2425" s="34">
        <v>46</v>
      </c>
      <c r="H2425" s="35" t="s">
        <v>104</v>
      </c>
      <c r="I2425" s="34">
        <v>3371</v>
      </c>
      <c r="J2425" s="46">
        <f t="shared" si="74"/>
        <v>244468.27883162664</v>
      </c>
      <c r="K2425" s="36">
        <f t="shared" si="75"/>
        <v>244468.84455363211</v>
      </c>
    </row>
    <row r="2426" spans="1:11" x14ac:dyDescent="0.25">
      <c r="A2426" s="58">
        <v>4700143</v>
      </c>
      <c r="B2426" s="34">
        <v>47</v>
      </c>
      <c r="C2426" s="35" t="s">
        <v>101</v>
      </c>
      <c r="D2426" s="34">
        <v>867</v>
      </c>
      <c r="E2426" s="34">
        <v>14</v>
      </c>
      <c r="F2426" s="35" t="s">
        <v>93</v>
      </c>
      <c r="G2426" s="34">
        <v>60</v>
      </c>
      <c r="H2426" s="35" t="s">
        <v>102</v>
      </c>
      <c r="I2426" s="34">
        <v>110</v>
      </c>
      <c r="J2426" s="46">
        <f t="shared" si="74"/>
        <v>7908.101896927983</v>
      </c>
      <c r="K2426" s="36">
        <f t="shared" si="75"/>
        <v>7908.1201970006387</v>
      </c>
    </row>
    <row r="2427" spans="1:11" x14ac:dyDescent="0.25">
      <c r="A2427" s="58">
        <v>4700144</v>
      </c>
      <c r="B2427" s="34">
        <v>47</v>
      </c>
      <c r="C2427" s="35" t="s">
        <v>101</v>
      </c>
      <c r="D2427" s="34">
        <v>558</v>
      </c>
      <c r="E2427" s="34">
        <v>14</v>
      </c>
      <c r="F2427" s="35" t="s">
        <v>93</v>
      </c>
      <c r="G2427" s="34">
        <v>46</v>
      </c>
      <c r="H2427" s="35" t="s">
        <v>104</v>
      </c>
      <c r="I2427" s="34">
        <v>408</v>
      </c>
      <c r="J2427" s="46">
        <f t="shared" si="74"/>
        <v>29525.683229813661</v>
      </c>
      <c r="K2427" s="36">
        <f t="shared" si="75"/>
        <v>29525.751554951014</v>
      </c>
    </row>
    <row r="2428" spans="1:11" x14ac:dyDescent="0.25">
      <c r="A2428" s="58">
        <v>4700145</v>
      </c>
      <c r="B2428" s="34">
        <v>47</v>
      </c>
      <c r="C2428" s="35" t="s">
        <v>101</v>
      </c>
      <c r="D2428" s="34">
        <v>762</v>
      </c>
      <c r="E2428" s="34">
        <v>14</v>
      </c>
      <c r="F2428" s="35" t="s">
        <v>93</v>
      </c>
      <c r="G2428" s="34">
        <v>46</v>
      </c>
      <c r="H2428" s="35" t="s">
        <v>104</v>
      </c>
      <c r="I2428" s="34">
        <v>1341</v>
      </c>
      <c r="J2428" s="46">
        <f t="shared" si="74"/>
        <v>97207.573778747683</v>
      </c>
      <c r="K2428" s="36">
        <f t="shared" si="75"/>
        <v>97207.798725983565</v>
      </c>
    </row>
    <row r="2429" spans="1:11" x14ac:dyDescent="0.25">
      <c r="A2429" s="58">
        <v>4700146</v>
      </c>
      <c r="B2429" s="34">
        <v>47</v>
      </c>
      <c r="C2429" s="35" t="s">
        <v>101</v>
      </c>
      <c r="D2429" s="34">
        <v>759</v>
      </c>
      <c r="E2429" s="34">
        <v>14</v>
      </c>
      <c r="F2429" s="35" t="s">
        <v>93</v>
      </c>
      <c r="G2429" s="34">
        <v>60</v>
      </c>
      <c r="H2429" s="35" t="s">
        <v>102</v>
      </c>
      <c r="I2429" s="34">
        <v>221</v>
      </c>
      <c r="J2429" s="46">
        <f t="shared" si="74"/>
        <v>15960.28823233171</v>
      </c>
      <c r="K2429" s="36">
        <f t="shared" si="75"/>
        <v>15960.325165901619</v>
      </c>
    </row>
    <row r="2430" spans="1:11" x14ac:dyDescent="0.25">
      <c r="A2430" s="58">
        <v>4700147</v>
      </c>
      <c r="B2430" s="34">
        <v>47</v>
      </c>
      <c r="C2430" s="35" t="s">
        <v>101</v>
      </c>
      <c r="D2430" s="34">
        <v>672</v>
      </c>
      <c r="E2430" s="34">
        <v>14</v>
      </c>
      <c r="F2430" s="35" t="s">
        <v>93</v>
      </c>
      <c r="G2430" s="34">
        <v>46</v>
      </c>
      <c r="H2430" s="35" t="s">
        <v>104</v>
      </c>
      <c r="I2430" s="34">
        <v>1793</v>
      </c>
      <c r="J2430" s="46">
        <f t="shared" si="74"/>
        <v>129996.65687426557</v>
      </c>
      <c r="K2430" s="36">
        <f t="shared" si="75"/>
        <v>129996.95769844521</v>
      </c>
    </row>
    <row r="2431" spans="1:11" x14ac:dyDescent="0.25">
      <c r="A2431" s="58">
        <v>4700148</v>
      </c>
      <c r="B2431" s="34">
        <v>47</v>
      </c>
      <c r="C2431" s="35" t="s">
        <v>101</v>
      </c>
      <c r="D2431" s="34">
        <v>597</v>
      </c>
      <c r="E2431" s="34">
        <v>14</v>
      </c>
      <c r="F2431" s="35" t="s">
        <v>93</v>
      </c>
      <c r="G2431" s="34">
        <v>60</v>
      </c>
      <c r="H2431" s="35" t="s">
        <v>102</v>
      </c>
      <c r="I2431" s="34">
        <v>278</v>
      </c>
      <c r="J2431" s="46">
        <f t="shared" si="74"/>
        <v>20095.194728890379</v>
      </c>
      <c r="K2431" s="36">
        <f t="shared" si="75"/>
        <v>20095.241231012929</v>
      </c>
    </row>
    <row r="2432" spans="1:11" x14ac:dyDescent="0.25">
      <c r="A2432" s="58">
        <v>4700149</v>
      </c>
      <c r="B2432" s="34">
        <v>47</v>
      </c>
      <c r="C2432" s="35" t="s">
        <v>101</v>
      </c>
      <c r="D2432" s="34">
        <v>822</v>
      </c>
      <c r="E2432" s="34">
        <v>14</v>
      </c>
      <c r="F2432" s="35" t="s">
        <v>93</v>
      </c>
      <c r="G2432" s="34">
        <v>36</v>
      </c>
      <c r="H2432" s="35" t="s">
        <v>103</v>
      </c>
      <c r="I2432" s="34">
        <v>2991</v>
      </c>
      <c r="J2432" s="46">
        <f t="shared" si="74"/>
        <v>216902.2355212355</v>
      </c>
      <c r="K2432" s="36">
        <f t="shared" si="75"/>
        <v>216902.73745289003</v>
      </c>
    </row>
    <row r="2433" spans="1:11" x14ac:dyDescent="0.25">
      <c r="A2433" s="58">
        <v>4700150</v>
      </c>
      <c r="B2433" s="34">
        <v>47</v>
      </c>
      <c r="C2433" s="35" t="s">
        <v>101</v>
      </c>
      <c r="D2433" s="34">
        <v>894</v>
      </c>
      <c r="E2433" s="34">
        <v>14</v>
      </c>
      <c r="F2433" s="35" t="s">
        <v>93</v>
      </c>
      <c r="G2433" s="34">
        <v>36</v>
      </c>
      <c r="H2433" s="35" t="s">
        <v>103</v>
      </c>
      <c r="I2433" s="34">
        <v>4162</v>
      </c>
      <c r="J2433" s="46">
        <f t="shared" si="74"/>
        <v>301849.17424878292</v>
      </c>
      <c r="K2433" s="36">
        <f t="shared" si="75"/>
        <v>301849.87275543995</v>
      </c>
    </row>
    <row r="2434" spans="1:11" x14ac:dyDescent="0.25">
      <c r="A2434" s="58">
        <v>4700151</v>
      </c>
      <c r="B2434" s="34">
        <v>47</v>
      </c>
      <c r="C2434" s="35" t="s">
        <v>101</v>
      </c>
      <c r="D2434" s="34">
        <v>861</v>
      </c>
      <c r="E2434" s="34">
        <v>14</v>
      </c>
      <c r="F2434" s="35" t="s">
        <v>93</v>
      </c>
      <c r="G2434" s="34">
        <v>46</v>
      </c>
      <c r="H2434" s="35" t="s">
        <v>104</v>
      </c>
      <c r="I2434" s="34">
        <v>971</v>
      </c>
      <c r="J2434" s="46">
        <f t="shared" si="74"/>
        <v>70366.95266073526</v>
      </c>
      <c r="K2434" s="36">
        <f t="shared" si="75"/>
        <v>70367.115496313636</v>
      </c>
    </row>
    <row r="2435" spans="1:11" x14ac:dyDescent="0.25">
      <c r="A2435" s="58">
        <v>4700152</v>
      </c>
      <c r="B2435" s="34">
        <v>47</v>
      </c>
      <c r="C2435" s="35" t="s">
        <v>101</v>
      </c>
      <c r="D2435" s="34">
        <v>750</v>
      </c>
      <c r="E2435" s="34">
        <v>14</v>
      </c>
      <c r="F2435" s="35" t="s">
        <v>93</v>
      </c>
      <c r="G2435" s="34">
        <v>46</v>
      </c>
      <c r="H2435" s="35" t="s">
        <v>104</v>
      </c>
      <c r="I2435" s="34">
        <v>85</v>
      </c>
      <c r="J2435" s="46">
        <f t="shared" ref="J2435:J2498" si="76">(1+(I2435-1)*((432135-1)/(5958-1)))</f>
        <v>6094.5464159811982</v>
      </c>
      <c r="K2435" s="36">
        <f t="shared" ref="K2435:K2498" si="77">J2435+(J2435/432135)</f>
        <v>6094.5605193202382</v>
      </c>
    </row>
    <row r="2436" spans="1:11" x14ac:dyDescent="0.25">
      <c r="A2436" s="58">
        <v>4700153</v>
      </c>
      <c r="B2436" s="34">
        <v>47</v>
      </c>
      <c r="C2436" s="35" t="s">
        <v>101</v>
      </c>
      <c r="D2436" s="34">
        <v>621</v>
      </c>
      <c r="E2436" s="34">
        <v>14</v>
      </c>
      <c r="F2436" s="35" t="s">
        <v>93</v>
      </c>
      <c r="G2436" s="34">
        <v>36</v>
      </c>
      <c r="H2436" s="35" t="s">
        <v>103</v>
      </c>
      <c r="I2436" s="34">
        <v>2783</v>
      </c>
      <c r="J2436" s="46">
        <f t="shared" si="76"/>
        <v>201813.45391975826</v>
      </c>
      <c r="K2436" s="36">
        <f t="shared" si="77"/>
        <v>201813.92093458908</v>
      </c>
    </row>
    <row r="2437" spans="1:11" x14ac:dyDescent="0.25">
      <c r="A2437" s="58">
        <v>4700154</v>
      </c>
      <c r="B2437" s="34">
        <v>47</v>
      </c>
      <c r="C2437" s="35" t="s">
        <v>101</v>
      </c>
      <c r="D2437" s="34">
        <v>747</v>
      </c>
      <c r="E2437" s="34">
        <v>14</v>
      </c>
      <c r="F2437" s="35" t="s">
        <v>93</v>
      </c>
      <c r="G2437" s="34">
        <v>46</v>
      </c>
      <c r="H2437" s="35" t="s">
        <v>104</v>
      </c>
      <c r="I2437" s="34">
        <v>112</v>
      </c>
      <c r="J2437" s="46">
        <f t="shared" si="76"/>
        <v>8053.1863354037259</v>
      </c>
      <c r="K2437" s="36">
        <f t="shared" si="77"/>
        <v>8053.2049712150701</v>
      </c>
    </row>
    <row r="2438" spans="1:11" x14ac:dyDescent="0.25">
      <c r="A2438" s="58">
        <v>4700155</v>
      </c>
      <c r="B2438" s="34">
        <v>47</v>
      </c>
      <c r="C2438" s="35" t="s">
        <v>101</v>
      </c>
      <c r="D2438" s="34">
        <v>786</v>
      </c>
      <c r="E2438" s="34">
        <v>14</v>
      </c>
      <c r="F2438" s="35" t="s">
        <v>93</v>
      </c>
      <c r="G2438" s="34">
        <v>46</v>
      </c>
      <c r="H2438" s="35" t="s">
        <v>104</v>
      </c>
      <c r="I2438" s="34">
        <v>239</v>
      </c>
      <c r="J2438" s="46">
        <f t="shared" si="76"/>
        <v>17266.048178613393</v>
      </c>
      <c r="K2438" s="36">
        <f t="shared" si="77"/>
        <v>17266.088133831505</v>
      </c>
    </row>
    <row r="2439" spans="1:11" x14ac:dyDescent="0.25">
      <c r="A2439" s="58">
        <v>4700156</v>
      </c>
      <c r="B2439" s="34">
        <v>47</v>
      </c>
      <c r="C2439" s="35" t="s">
        <v>101</v>
      </c>
      <c r="D2439" s="34">
        <v>516</v>
      </c>
      <c r="E2439" s="34">
        <v>14</v>
      </c>
      <c r="F2439" s="35" t="s">
        <v>93</v>
      </c>
      <c r="G2439" s="34">
        <v>60</v>
      </c>
      <c r="H2439" s="35" t="s">
        <v>102</v>
      </c>
      <c r="I2439" s="34">
        <v>939</v>
      </c>
      <c r="J2439" s="46">
        <f t="shared" si="76"/>
        <v>68045.601645123374</v>
      </c>
      <c r="K2439" s="36">
        <f t="shared" si="77"/>
        <v>68045.759108882718</v>
      </c>
    </row>
    <row r="2440" spans="1:11" x14ac:dyDescent="0.25">
      <c r="A2440" s="58">
        <v>4700157</v>
      </c>
      <c r="B2440" s="34">
        <v>47</v>
      </c>
      <c r="C2440" s="35" t="s">
        <v>101</v>
      </c>
      <c r="D2440" s="34">
        <v>837</v>
      </c>
      <c r="E2440" s="34">
        <v>14</v>
      </c>
      <c r="F2440" s="35" t="s">
        <v>93</v>
      </c>
      <c r="G2440" s="34">
        <v>46</v>
      </c>
      <c r="H2440" s="35" t="s">
        <v>104</v>
      </c>
      <c r="I2440" s="34">
        <v>180</v>
      </c>
      <c r="J2440" s="46">
        <f t="shared" si="76"/>
        <v>12986.057243578982</v>
      </c>
      <c r="K2440" s="36">
        <f t="shared" si="77"/>
        <v>12986.08729450576</v>
      </c>
    </row>
    <row r="2441" spans="1:11" x14ac:dyDescent="0.25">
      <c r="A2441" s="58">
        <v>4700158</v>
      </c>
      <c r="B2441" s="34">
        <v>47</v>
      </c>
      <c r="C2441" s="35" t="s">
        <v>101</v>
      </c>
      <c r="D2441" s="34">
        <v>786</v>
      </c>
      <c r="E2441" s="34">
        <v>14</v>
      </c>
      <c r="F2441" s="35" t="s">
        <v>93</v>
      </c>
      <c r="G2441" s="34">
        <v>36</v>
      </c>
      <c r="H2441" s="35" t="s">
        <v>103</v>
      </c>
      <c r="I2441" s="34">
        <v>3905</v>
      </c>
      <c r="J2441" s="46">
        <f t="shared" si="76"/>
        <v>283205.82390464999</v>
      </c>
      <c r="K2441" s="36">
        <f t="shared" si="77"/>
        <v>283206.47926888551</v>
      </c>
    </row>
    <row r="2442" spans="1:11" x14ac:dyDescent="0.25">
      <c r="A2442" s="58">
        <v>4700159</v>
      </c>
      <c r="B2442" s="34">
        <v>47</v>
      </c>
      <c r="C2442" s="35" t="s">
        <v>101</v>
      </c>
      <c r="D2442" s="34">
        <v>516</v>
      </c>
      <c r="E2442" s="34">
        <v>14</v>
      </c>
      <c r="F2442" s="35" t="s">
        <v>93</v>
      </c>
      <c r="G2442" s="34">
        <v>46</v>
      </c>
      <c r="H2442" s="35" t="s">
        <v>104</v>
      </c>
      <c r="I2442" s="34">
        <v>150</v>
      </c>
      <c r="J2442" s="46">
        <f t="shared" si="76"/>
        <v>10809.790666442839</v>
      </c>
      <c r="K2442" s="36">
        <f t="shared" si="77"/>
        <v>10809.815681289279</v>
      </c>
    </row>
    <row r="2443" spans="1:11" x14ac:dyDescent="0.25">
      <c r="A2443" s="58">
        <v>4700160</v>
      </c>
      <c r="B2443" s="34">
        <v>47</v>
      </c>
      <c r="C2443" s="35" t="s">
        <v>101</v>
      </c>
      <c r="D2443" s="34">
        <v>582</v>
      </c>
      <c r="E2443" s="34">
        <v>14</v>
      </c>
      <c r="F2443" s="35" t="s">
        <v>93</v>
      </c>
      <c r="G2443" s="34">
        <v>46</v>
      </c>
      <c r="H2443" s="35" t="s">
        <v>104</v>
      </c>
      <c r="I2443" s="34">
        <v>673</v>
      </c>
      <c r="J2443" s="46">
        <f t="shared" si="76"/>
        <v>48749.371327849585</v>
      </c>
      <c r="K2443" s="36">
        <f t="shared" si="77"/>
        <v>48749.484138363259</v>
      </c>
    </row>
    <row r="2444" spans="1:11" x14ac:dyDescent="0.25">
      <c r="A2444" s="58">
        <v>4700161</v>
      </c>
      <c r="B2444" s="34">
        <v>47</v>
      </c>
      <c r="C2444" s="35" t="s">
        <v>101</v>
      </c>
      <c r="D2444" s="34">
        <v>768</v>
      </c>
      <c r="E2444" s="34">
        <v>14</v>
      </c>
      <c r="F2444" s="35" t="s">
        <v>93</v>
      </c>
      <c r="G2444" s="34">
        <v>36</v>
      </c>
      <c r="H2444" s="35" t="s">
        <v>103</v>
      </c>
      <c r="I2444" s="34">
        <v>2805</v>
      </c>
      <c r="J2444" s="46">
        <f t="shared" si="76"/>
        <v>203409.38274299144</v>
      </c>
      <c r="K2444" s="36">
        <f t="shared" si="77"/>
        <v>203409.85345094785</v>
      </c>
    </row>
    <row r="2445" spans="1:11" x14ac:dyDescent="0.25">
      <c r="A2445" s="58">
        <v>4700162</v>
      </c>
      <c r="B2445" s="34">
        <v>47</v>
      </c>
      <c r="C2445" s="35" t="s">
        <v>101</v>
      </c>
      <c r="D2445" s="34">
        <v>735</v>
      </c>
      <c r="E2445" s="34">
        <v>14</v>
      </c>
      <c r="F2445" s="35" t="s">
        <v>93</v>
      </c>
      <c r="G2445" s="34">
        <v>36</v>
      </c>
      <c r="H2445" s="35" t="s">
        <v>103</v>
      </c>
      <c r="I2445" s="34">
        <v>3698</v>
      </c>
      <c r="J2445" s="46">
        <f t="shared" si="76"/>
        <v>268189.58452241059</v>
      </c>
      <c r="K2445" s="36">
        <f t="shared" si="77"/>
        <v>268190.20513769175</v>
      </c>
    </row>
    <row r="2446" spans="1:11" x14ac:dyDescent="0.25">
      <c r="A2446" s="58">
        <v>4700163</v>
      </c>
      <c r="B2446" s="34">
        <v>47</v>
      </c>
      <c r="C2446" s="35" t="s">
        <v>101</v>
      </c>
      <c r="D2446" s="34">
        <v>576</v>
      </c>
      <c r="E2446" s="34">
        <v>14</v>
      </c>
      <c r="F2446" s="35" t="s">
        <v>93</v>
      </c>
      <c r="G2446" s="34">
        <v>36</v>
      </c>
      <c r="H2446" s="35" t="s">
        <v>103</v>
      </c>
      <c r="I2446" s="34">
        <v>3330</v>
      </c>
      <c r="J2446" s="46">
        <f t="shared" si="76"/>
        <v>241494.0478428739</v>
      </c>
      <c r="K2446" s="36">
        <f t="shared" si="77"/>
        <v>241494.60668223625</v>
      </c>
    </row>
    <row r="2447" spans="1:11" x14ac:dyDescent="0.25">
      <c r="A2447" s="58">
        <v>4700164</v>
      </c>
      <c r="B2447" s="34">
        <v>47</v>
      </c>
      <c r="C2447" s="35" t="s">
        <v>101</v>
      </c>
      <c r="D2447" s="34">
        <v>693</v>
      </c>
      <c r="E2447" s="34">
        <v>14</v>
      </c>
      <c r="F2447" s="35" t="s">
        <v>93</v>
      </c>
      <c r="G2447" s="34">
        <v>46</v>
      </c>
      <c r="H2447" s="35" t="s">
        <v>104</v>
      </c>
      <c r="I2447" s="34">
        <v>50</v>
      </c>
      <c r="J2447" s="46">
        <f t="shared" si="76"/>
        <v>3555.5687426556988</v>
      </c>
      <c r="K2447" s="36">
        <f t="shared" si="77"/>
        <v>3555.5769705676767</v>
      </c>
    </row>
    <row r="2448" spans="1:11" x14ac:dyDescent="0.25">
      <c r="A2448" s="58">
        <v>4700165</v>
      </c>
      <c r="B2448" s="34">
        <v>47</v>
      </c>
      <c r="C2448" s="35" t="s">
        <v>101</v>
      </c>
      <c r="D2448" s="34">
        <v>750</v>
      </c>
      <c r="E2448" s="34">
        <v>14</v>
      </c>
      <c r="F2448" s="35" t="s">
        <v>93</v>
      </c>
      <c r="G2448" s="34">
        <v>46</v>
      </c>
      <c r="H2448" s="35" t="s">
        <v>104</v>
      </c>
      <c r="I2448" s="34">
        <v>2522</v>
      </c>
      <c r="J2448" s="46">
        <f t="shared" si="76"/>
        <v>182879.93469867381</v>
      </c>
      <c r="K2448" s="36">
        <f t="shared" si="77"/>
        <v>182880.3578996057</v>
      </c>
    </row>
    <row r="2449" spans="1:11" x14ac:dyDescent="0.25">
      <c r="A2449" s="58">
        <v>4700166</v>
      </c>
      <c r="B2449" s="34">
        <v>47</v>
      </c>
      <c r="C2449" s="35" t="s">
        <v>101</v>
      </c>
      <c r="D2449" s="34">
        <v>705</v>
      </c>
      <c r="E2449" s="34">
        <v>14</v>
      </c>
      <c r="F2449" s="35" t="s">
        <v>93</v>
      </c>
      <c r="G2449" s="34">
        <v>46</v>
      </c>
      <c r="H2449" s="35" t="s">
        <v>104</v>
      </c>
      <c r="I2449" s="34">
        <v>700</v>
      </c>
      <c r="J2449" s="46">
        <f t="shared" si="76"/>
        <v>50708.011247272116</v>
      </c>
      <c r="K2449" s="36">
        <f t="shared" si="77"/>
        <v>50708.1285902581</v>
      </c>
    </row>
    <row r="2450" spans="1:11" x14ac:dyDescent="0.25">
      <c r="A2450" s="58">
        <v>4700167</v>
      </c>
      <c r="B2450" s="34">
        <v>47</v>
      </c>
      <c r="C2450" s="35" t="s">
        <v>101</v>
      </c>
      <c r="D2450" s="34">
        <v>864</v>
      </c>
      <c r="E2450" s="34">
        <v>14</v>
      </c>
      <c r="F2450" s="35" t="s">
        <v>93</v>
      </c>
      <c r="G2450" s="34">
        <v>46</v>
      </c>
      <c r="H2450" s="35" t="s">
        <v>104</v>
      </c>
      <c r="I2450" s="34">
        <v>1199</v>
      </c>
      <c r="J2450" s="46">
        <f t="shared" si="76"/>
        <v>86906.578646969952</v>
      </c>
      <c r="K2450" s="36">
        <f t="shared" si="77"/>
        <v>86906.7797567589</v>
      </c>
    </row>
    <row r="2451" spans="1:11" x14ac:dyDescent="0.25">
      <c r="A2451" s="58">
        <v>4700168</v>
      </c>
      <c r="B2451" s="34">
        <v>47</v>
      </c>
      <c r="C2451" s="35" t="s">
        <v>101</v>
      </c>
      <c r="D2451" s="34">
        <v>558</v>
      </c>
      <c r="E2451" s="34">
        <v>14</v>
      </c>
      <c r="F2451" s="35" t="s">
        <v>93</v>
      </c>
      <c r="G2451" s="34">
        <v>46</v>
      </c>
      <c r="H2451" s="35" t="s">
        <v>104</v>
      </c>
      <c r="I2451" s="34">
        <v>32</v>
      </c>
      <c r="J2451" s="46">
        <f t="shared" si="76"/>
        <v>2249.8087963740136</v>
      </c>
      <c r="K2451" s="36">
        <f t="shared" si="77"/>
        <v>2249.8140026377887</v>
      </c>
    </row>
    <row r="2452" spans="1:11" x14ac:dyDescent="0.25">
      <c r="A2452" s="58">
        <v>4700169</v>
      </c>
      <c r="B2452" s="34">
        <v>47</v>
      </c>
      <c r="C2452" s="35" t="s">
        <v>101</v>
      </c>
      <c r="D2452" s="34">
        <v>570</v>
      </c>
      <c r="E2452" s="34">
        <v>14</v>
      </c>
      <c r="F2452" s="35" t="s">
        <v>93</v>
      </c>
      <c r="G2452" s="34">
        <v>60</v>
      </c>
      <c r="H2452" s="35" t="s">
        <v>102</v>
      </c>
      <c r="I2452" s="34">
        <v>1375</v>
      </c>
      <c r="J2452" s="46">
        <f t="shared" si="76"/>
        <v>99674.00923283532</v>
      </c>
      <c r="K2452" s="36">
        <f t="shared" si="77"/>
        <v>99674.239887628923</v>
      </c>
    </row>
    <row r="2453" spans="1:11" x14ac:dyDescent="0.25">
      <c r="A2453" s="58">
        <v>4700170</v>
      </c>
      <c r="B2453" s="34">
        <v>47</v>
      </c>
      <c r="C2453" s="35" t="s">
        <v>101</v>
      </c>
      <c r="D2453" s="34">
        <v>648</v>
      </c>
      <c r="E2453" s="34">
        <v>14</v>
      </c>
      <c r="F2453" s="35" t="s">
        <v>93</v>
      </c>
      <c r="G2453" s="34">
        <v>36</v>
      </c>
      <c r="H2453" s="35" t="s">
        <v>103</v>
      </c>
      <c r="I2453" s="34">
        <v>2843</v>
      </c>
      <c r="J2453" s="46">
        <f t="shared" si="76"/>
        <v>206165.98707403053</v>
      </c>
      <c r="K2453" s="36">
        <f t="shared" si="77"/>
        <v>206166.46416102204</v>
      </c>
    </row>
    <row r="2454" spans="1:11" x14ac:dyDescent="0.25">
      <c r="A2454" s="58">
        <v>4700171</v>
      </c>
      <c r="B2454" s="34">
        <v>47</v>
      </c>
      <c r="C2454" s="35" t="s">
        <v>101</v>
      </c>
      <c r="D2454" s="34">
        <v>651</v>
      </c>
      <c r="E2454" s="34">
        <v>14</v>
      </c>
      <c r="F2454" s="35" t="s">
        <v>93</v>
      </c>
      <c r="G2454" s="34">
        <v>36</v>
      </c>
      <c r="H2454" s="35" t="s">
        <v>103</v>
      </c>
      <c r="I2454" s="34">
        <v>2858</v>
      </c>
      <c r="J2454" s="46">
        <f t="shared" si="76"/>
        <v>207254.12036259862</v>
      </c>
      <c r="K2454" s="36">
        <f t="shared" si="77"/>
        <v>207254.59996763029</v>
      </c>
    </row>
    <row r="2455" spans="1:11" x14ac:dyDescent="0.25">
      <c r="A2455" s="58">
        <v>4700172</v>
      </c>
      <c r="B2455" s="34">
        <v>47</v>
      </c>
      <c r="C2455" s="35" t="s">
        <v>101</v>
      </c>
      <c r="D2455" s="34">
        <v>804</v>
      </c>
      <c r="E2455" s="34">
        <v>14</v>
      </c>
      <c r="F2455" s="35" t="s">
        <v>93</v>
      </c>
      <c r="G2455" s="34">
        <v>36</v>
      </c>
      <c r="H2455" s="35" t="s">
        <v>103</v>
      </c>
      <c r="I2455" s="34">
        <v>3165</v>
      </c>
      <c r="J2455" s="46">
        <f t="shared" si="76"/>
        <v>229524.58166862512</v>
      </c>
      <c r="K2455" s="36">
        <f t="shared" si="77"/>
        <v>229525.11280954559</v>
      </c>
    </row>
    <row r="2456" spans="1:11" x14ac:dyDescent="0.25">
      <c r="A2456" s="58">
        <v>4700173</v>
      </c>
      <c r="B2456" s="34">
        <v>47</v>
      </c>
      <c r="C2456" s="35" t="s">
        <v>101</v>
      </c>
      <c r="D2456" s="34">
        <v>597</v>
      </c>
      <c r="E2456" s="34">
        <v>14</v>
      </c>
      <c r="F2456" s="35" t="s">
        <v>93</v>
      </c>
      <c r="G2456" s="34">
        <v>46</v>
      </c>
      <c r="H2456" s="35" t="s">
        <v>104</v>
      </c>
      <c r="I2456" s="34">
        <v>645</v>
      </c>
      <c r="J2456" s="46">
        <f t="shared" si="76"/>
        <v>46718.189189189186</v>
      </c>
      <c r="K2456" s="36">
        <f t="shared" si="77"/>
        <v>46718.297299361213</v>
      </c>
    </row>
    <row r="2457" spans="1:11" x14ac:dyDescent="0.25">
      <c r="A2457" s="58">
        <v>4700174</v>
      </c>
      <c r="B2457" s="34">
        <v>47</v>
      </c>
      <c r="C2457" s="35" t="s">
        <v>101</v>
      </c>
      <c r="D2457" s="34">
        <v>729</v>
      </c>
      <c r="E2457" s="34">
        <v>14</v>
      </c>
      <c r="F2457" s="35" t="s">
        <v>93</v>
      </c>
      <c r="G2457" s="34">
        <v>36</v>
      </c>
      <c r="H2457" s="35" t="s">
        <v>103</v>
      </c>
      <c r="I2457" s="34">
        <v>3191</v>
      </c>
      <c r="J2457" s="46">
        <f t="shared" si="76"/>
        <v>231410.6793688098</v>
      </c>
      <c r="K2457" s="36">
        <f t="shared" si="77"/>
        <v>231411.21487433324</v>
      </c>
    </row>
    <row r="2458" spans="1:11" x14ac:dyDescent="0.25">
      <c r="A2458" s="58">
        <v>4700175</v>
      </c>
      <c r="B2458" s="34">
        <v>47</v>
      </c>
      <c r="C2458" s="35" t="s">
        <v>101</v>
      </c>
      <c r="D2458" s="34">
        <v>705</v>
      </c>
      <c r="E2458" s="34">
        <v>14</v>
      </c>
      <c r="F2458" s="35" t="s">
        <v>93</v>
      </c>
      <c r="G2458" s="34">
        <v>46</v>
      </c>
      <c r="H2458" s="35" t="s">
        <v>104</v>
      </c>
      <c r="I2458" s="34">
        <v>73</v>
      </c>
      <c r="J2458" s="46">
        <f t="shared" si="76"/>
        <v>5224.0397851267417</v>
      </c>
      <c r="K2458" s="36">
        <f t="shared" si="77"/>
        <v>5224.0518740336456</v>
      </c>
    </row>
    <row r="2459" spans="1:11" x14ac:dyDescent="0.25">
      <c r="A2459" s="58">
        <v>4700176</v>
      </c>
      <c r="B2459" s="34">
        <v>47</v>
      </c>
      <c r="C2459" s="35" t="s">
        <v>101</v>
      </c>
      <c r="D2459" s="34">
        <v>816</v>
      </c>
      <c r="E2459" s="34">
        <v>14</v>
      </c>
      <c r="F2459" s="35" t="s">
        <v>93</v>
      </c>
      <c r="G2459" s="34">
        <v>46</v>
      </c>
      <c r="H2459" s="35" t="s">
        <v>104</v>
      </c>
      <c r="I2459" s="34">
        <v>726</v>
      </c>
      <c r="J2459" s="46">
        <f t="shared" si="76"/>
        <v>52594.108947456771</v>
      </c>
      <c r="K2459" s="36">
        <f t="shared" si="77"/>
        <v>52594.230655045714</v>
      </c>
    </row>
    <row r="2460" spans="1:11" x14ac:dyDescent="0.25">
      <c r="A2460" s="58">
        <v>4700177</v>
      </c>
      <c r="B2460" s="34">
        <v>47</v>
      </c>
      <c r="C2460" s="35" t="s">
        <v>101</v>
      </c>
      <c r="D2460" s="34">
        <v>699</v>
      </c>
      <c r="E2460" s="34">
        <v>14</v>
      </c>
      <c r="F2460" s="35" t="s">
        <v>93</v>
      </c>
      <c r="G2460" s="34">
        <v>36</v>
      </c>
      <c r="H2460" s="35" t="s">
        <v>103</v>
      </c>
      <c r="I2460" s="34">
        <v>2265</v>
      </c>
      <c r="J2460" s="46">
        <f t="shared" si="76"/>
        <v>164236.58435454086</v>
      </c>
      <c r="K2460" s="36">
        <f t="shared" si="77"/>
        <v>164236.96441305117</v>
      </c>
    </row>
    <row r="2461" spans="1:11" x14ac:dyDescent="0.25">
      <c r="A2461" s="58">
        <v>4700178</v>
      </c>
      <c r="B2461" s="34">
        <v>47</v>
      </c>
      <c r="C2461" s="35" t="s">
        <v>101</v>
      </c>
      <c r="D2461" s="34">
        <v>840</v>
      </c>
      <c r="E2461" s="34">
        <v>14</v>
      </c>
      <c r="F2461" s="35" t="s">
        <v>93</v>
      </c>
      <c r="G2461" s="34">
        <v>46</v>
      </c>
      <c r="H2461" s="35" t="s">
        <v>104</v>
      </c>
      <c r="I2461" s="34">
        <v>2792</v>
      </c>
      <c r="J2461" s="46">
        <f t="shared" si="76"/>
        <v>202466.3338928991</v>
      </c>
      <c r="K2461" s="36">
        <f t="shared" si="77"/>
        <v>202466.80241855403</v>
      </c>
    </row>
    <row r="2462" spans="1:11" x14ac:dyDescent="0.25">
      <c r="A2462" s="58">
        <v>4700179</v>
      </c>
      <c r="B2462" s="34">
        <v>47</v>
      </c>
      <c r="C2462" s="35" t="s">
        <v>101</v>
      </c>
      <c r="D2462" s="34">
        <v>912</v>
      </c>
      <c r="E2462" s="34">
        <v>14</v>
      </c>
      <c r="F2462" s="35" t="s">
        <v>93</v>
      </c>
      <c r="G2462" s="34">
        <v>36</v>
      </c>
      <c r="H2462" s="35" t="s">
        <v>103</v>
      </c>
      <c r="I2462" s="34">
        <v>2920</v>
      </c>
      <c r="J2462" s="46">
        <f t="shared" si="76"/>
        <v>211751.73795534665</v>
      </c>
      <c r="K2462" s="36">
        <f t="shared" si="77"/>
        <v>211752.2279682777</v>
      </c>
    </row>
    <row r="2463" spans="1:11" x14ac:dyDescent="0.25">
      <c r="A2463" s="58">
        <v>4700180</v>
      </c>
      <c r="B2463" s="34">
        <v>47</v>
      </c>
      <c r="C2463" s="35" t="s">
        <v>101</v>
      </c>
      <c r="D2463" s="34">
        <v>765</v>
      </c>
      <c r="E2463" s="34">
        <v>14</v>
      </c>
      <c r="F2463" s="35" t="s">
        <v>93</v>
      </c>
      <c r="G2463" s="34">
        <v>46</v>
      </c>
      <c r="H2463" s="35" t="s">
        <v>104</v>
      </c>
      <c r="I2463" s="34">
        <v>1626</v>
      </c>
      <c r="J2463" s="46">
        <f t="shared" si="76"/>
        <v>117882.10626154103</v>
      </c>
      <c r="K2463" s="36">
        <f t="shared" si="77"/>
        <v>117882.37905154013</v>
      </c>
    </row>
    <row r="2464" spans="1:11" x14ac:dyDescent="0.25">
      <c r="A2464" s="58">
        <v>4700181</v>
      </c>
      <c r="B2464" s="34">
        <v>47</v>
      </c>
      <c r="C2464" s="35" t="s">
        <v>101</v>
      </c>
      <c r="D2464" s="34">
        <v>669</v>
      </c>
      <c r="E2464" s="34">
        <v>14</v>
      </c>
      <c r="F2464" s="35" t="s">
        <v>93</v>
      </c>
      <c r="G2464" s="34">
        <v>46</v>
      </c>
      <c r="H2464" s="35" t="s">
        <v>104</v>
      </c>
      <c r="I2464" s="34">
        <v>179</v>
      </c>
      <c r="J2464" s="46">
        <f t="shared" si="76"/>
        <v>12913.51502434111</v>
      </c>
      <c r="K2464" s="36">
        <f t="shared" si="77"/>
        <v>12913.544907398544</v>
      </c>
    </row>
    <row r="2465" spans="1:11" x14ac:dyDescent="0.25">
      <c r="A2465" s="58">
        <v>4700182</v>
      </c>
      <c r="B2465" s="34">
        <v>47</v>
      </c>
      <c r="C2465" s="35" t="s">
        <v>101</v>
      </c>
      <c r="D2465" s="34">
        <v>834</v>
      </c>
      <c r="E2465" s="34">
        <v>14</v>
      </c>
      <c r="F2465" s="35" t="s">
        <v>93</v>
      </c>
      <c r="G2465" s="34">
        <v>36</v>
      </c>
      <c r="H2465" s="35" t="s">
        <v>103</v>
      </c>
      <c r="I2465" s="34">
        <v>3839</v>
      </c>
      <c r="J2465" s="46">
        <f t="shared" si="76"/>
        <v>278418.03743495047</v>
      </c>
      <c r="K2465" s="36">
        <f t="shared" si="77"/>
        <v>278418.68171980925</v>
      </c>
    </row>
    <row r="2466" spans="1:11" x14ac:dyDescent="0.25">
      <c r="A2466" s="58">
        <v>4700183</v>
      </c>
      <c r="B2466" s="34">
        <v>47</v>
      </c>
      <c r="C2466" s="35" t="s">
        <v>101</v>
      </c>
      <c r="D2466" s="34">
        <v>558</v>
      </c>
      <c r="E2466" s="34">
        <v>14</v>
      </c>
      <c r="F2466" s="35" t="s">
        <v>93</v>
      </c>
      <c r="G2466" s="34">
        <v>36</v>
      </c>
      <c r="H2466" s="35" t="s">
        <v>103</v>
      </c>
      <c r="I2466" s="34">
        <v>3568</v>
      </c>
      <c r="J2466" s="46">
        <f t="shared" si="76"/>
        <v>258759.09602148732</v>
      </c>
      <c r="K2466" s="36">
        <f t="shared" si="77"/>
        <v>258759.69481375368</v>
      </c>
    </row>
    <row r="2467" spans="1:11" x14ac:dyDescent="0.25">
      <c r="A2467" s="58">
        <v>4700184</v>
      </c>
      <c r="B2467" s="34">
        <v>47</v>
      </c>
      <c r="C2467" s="35" t="s">
        <v>101</v>
      </c>
      <c r="D2467" s="34">
        <v>648</v>
      </c>
      <c r="E2467" s="34">
        <v>14</v>
      </c>
      <c r="F2467" s="35" t="s">
        <v>93</v>
      </c>
      <c r="G2467" s="34">
        <v>46</v>
      </c>
      <c r="H2467" s="35" t="s">
        <v>104</v>
      </c>
      <c r="I2467" s="34">
        <v>2119</v>
      </c>
      <c r="J2467" s="46">
        <f t="shared" si="76"/>
        <v>153645.42034581164</v>
      </c>
      <c r="K2467" s="36">
        <f t="shared" si="77"/>
        <v>153645.77589539764</v>
      </c>
    </row>
    <row r="2468" spans="1:11" x14ac:dyDescent="0.25">
      <c r="A2468" s="58">
        <v>4700185</v>
      </c>
      <c r="B2468" s="34">
        <v>47</v>
      </c>
      <c r="C2468" s="35" t="s">
        <v>101</v>
      </c>
      <c r="D2468" s="34">
        <v>885</v>
      </c>
      <c r="E2468" s="34">
        <v>14</v>
      </c>
      <c r="F2468" s="35" t="s">
        <v>93</v>
      </c>
      <c r="G2468" s="34">
        <v>46</v>
      </c>
      <c r="H2468" s="35" t="s">
        <v>104</v>
      </c>
      <c r="I2468" s="34">
        <v>3783</v>
      </c>
      <c r="J2468" s="46">
        <f t="shared" si="76"/>
        <v>274355.67315762967</v>
      </c>
      <c r="K2468" s="36">
        <f t="shared" si="77"/>
        <v>274356.30804180511</v>
      </c>
    </row>
    <row r="2469" spans="1:11" x14ac:dyDescent="0.25">
      <c r="A2469" s="58">
        <v>4700186</v>
      </c>
      <c r="B2469" s="34">
        <v>47</v>
      </c>
      <c r="C2469" s="35" t="s">
        <v>101</v>
      </c>
      <c r="D2469" s="34">
        <v>567</v>
      </c>
      <c r="E2469" s="34">
        <v>14</v>
      </c>
      <c r="F2469" s="35" t="s">
        <v>93</v>
      </c>
      <c r="G2469" s="34">
        <v>36</v>
      </c>
      <c r="H2469" s="35" t="s">
        <v>103</v>
      </c>
      <c r="I2469" s="34">
        <v>2368</v>
      </c>
      <c r="J2469" s="46">
        <f t="shared" si="76"/>
        <v>171708.43293604162</v>
      </c>
      <c r="K2469" s="36">
        <f t="shared" si="77"/>
        <v>171708.83028509442</v>
      </c>
    </row>
    <row r="2470" spans="1:11" x14ac:dyDescent="0.25">
      <c r="A2470" s="58">
        <v>4700187</v>
      </c>
      <c r="B2470" s="34">
        <v>47</v>
      </c>
      <c r="C2470" s="35" t="s">
        <v>101</v>
      </c>
      <c r="D2470" s="34">
        <v>825</v>
      </c>
      <c r="E2470" s="34">
        <v>14</v>
      </c>
      <c r="F2470" s="35" t="s">
        <v>93</v>
      </c>
      <c r="G2470" s="34">
        <v>36</v>
      </c>
      <c r="H2470" s="35" t="s">
        <v>103</v>
      </c>
      <c r="I2470" s="34">
        <v>1535</v>
      </c>
      <c r="J2470" s="46">
        <f t="shared" si="76"/>
        <v>111280.76431089474</v>
      </c>
      <c r="K2470" s="36">
        <f t="shared" si="77"/>
        <v>111281.02182478349</v>
      </c>
    </row>
    <row r="2471" spans="1:11" x14ac:dyDescent="0.25">
      <c r="A2471" s="58">
        <v>4700188</v>
      </c>
      <c r="B2471" s="34">
        <v>47</v>
      </c>
      <c r="C2471" s="35" t="s">
        <v>101</v>
      </c>
      <c r="D2471" s="34">
        <v>747</v>
      </c>
      <c r="E2471" s="34">
        <v>14</v>
      </c>
      <c r="F2471" s="35" t="s">
        <v>93</v>
      </c>
      <c r="G2471" s="34">
        <v>36</v>
      </c>
      <c r="H2471" s="35" t="s">
        <v>103</v>
      </c>
      <c r="I2471" s="34">
        <v>3816</v>
      </c>
      <c r="J2471" s="46">
        <f t="shared" si="76"/>
        <v>276749.56639247941</v>
      </c>
      <c r="K2471" s="36">
        <f t="shared" si="77"/>
        <v>276750.20681634324</v>
      </c>
    </row>
    <row r="2472" spans="1:11" x14ac:dyDescent="0.25">
      <c r="A2472" s="58">
        <v>4700189</v>
      </c>
      <c r="B2472" s="34">
        <v>47</v>
      </c>
      <c r="C2472" s="35" t="s">
        <v>101</v>
      </c>
      <c r="D2472" s="34">
        <v>849</v>
      </c>
      <c r="E2472" s="34">
        <v>14</v>
      </c>
      <c r="F2472" s="35" t="s">
        <v>93</v>
      </c>
      <c r="G2472" s="34">
        <v>36</v>
      </c>
      <c r="H2472" s="35" t="s">
        <v>103</v>
      </c>
      <c r="I2472" s="34">
        <v>3383</v>
      </c>
      <c r="J2472" s="46">
        <f t="shared" si="76"/>
        <v>245338.78546248109</v>
      </c>
      <c r="K2472" s="36">
        <f t="shared" si="77"/>
        <v>245339.35319891869</v>
      </c>
    </row>
    <row r="2473" spans="1:11" x14ac:dyDescent="0.25">
      <c r="A2473" s="58">
        <v>4700190</v>
      </c>
      <c r="B2473" s="34">
        <v>47</v>
      </c>
      <c r="C2473" s="35" t="s">
        <v>101</v>
      </c>
      <c r="D2473" s="34">
        <v>567</v>
      </c>
      <c r="E2473" s="34">
        <v>14</v>
      </c>
      <c r="F2473" s="35" t="s">
        <v>93</v>
      </c>
      <c r="G2473" s="34">
        <v>46</v>
      </c>
      <c r="H2473" s="35" t="s">
        <v>104</v>
      </c>
      <c r="I2473" s="34">
        <v>2620</v>
      </c>
      <c r="J2473" s="46">
        <f t="shared" si="76"/>
        <v>189989.0721839852</v>
      </c>
      <c r="K2473" s="36">
        <f t="shared" si="77"/>
        <v>189989.51183611286</v>
      </c>
    </row>
    <row r="2474" spans="1:11" x14ac:dyDescent="0.25">
      <c r="A2474" s="58">
        <v>4700191</v>
      </c>
      <c r="B2474" s="34">
        <v>47</v>
      </c>
      <c r="C2474" s="35" t="s">
        <v>101</v>
      </c>
      <c r="D2474" s="34">
        <v>645</v>
      </c>
      <c r="E2474" s="34">
        <v>14</v>
      </c>
      <c r="F2474" s="35" t="s">
        <v>93</v>
      </c>
      <c r="G2474" s="34">
        <v>36</v>
      </c>
      <c r="H2474" s="35" t="s">
        <v>103</v>
      </c>
      <c r="I2474" s="34">
        <v>4212</v>
      </c>
      <c r="J2474" s="46">
        <f t="shared" si="76"/>
        <v>305476.28521067649</v>
      </c>
      <c r="K2474" s="36">
        <f t="shared" si="77"/>
        <v>305476.99211080075</v>
      </c>
    </row>
    <row r="2475" spans="1:11" x14ac:dyDescent="0.25">
      <c r="A2475" s="58">
        <v>4700192</v>
      </c>
      <c r="B2475" s="34">
        <v>47</v>
      </c>
      <c r="C2475" s="35" t="s">
        <v>101</v>
      </c>
      <c r="D2475" s="34">
        <v>606</v>
      </c>
      <c r="E2475" s="34">
        <v>14</v>
      </c>
      <c r="F2475" s="35" t="s">
        <v>93</v>
      </c>
      <c r="G2475" s="34">
        <v>36</v>
      </c>
      <c r="H2475" s="35" t="s">
        <v>103</v>
      </c>
      <c r="I2475" s="34">
        <v>909</v>
      </c>
      <c r="J2475" s="46">
        <f t="shared" si="76"/>
        <v>65869.335067987238</v>
      </c>
      <c r="K2475" s="36">
        <f t="shared" si="77"/>
        <v>65869.487495666239</v>
      </c>
    </row>
    <row r="2476" spans="1:11" x14ac:dyDescent="0.25">
      <c r="A2476" s="58">
        <v>4700193</v>
      </c>
      <c r="B2476" s="34">
        <v>47</v>
      </c>
      <c r="C2476" s="35" t="s">
        <v>101</v>
      </c>
      <c r="D2476" s="34">
        <v>588</v>
      </c>
      <c r="E2476" s="34">
        <v>14</v>
      </c>
      <c r="F2476" s="35" t="s">
        <v>93</v>
      </c>
      <c r="G2476" s="34">
        <v>46</v>
      </c>
      <c r="H2476" s="35" t="s">
        <v>104</v>
      </c>
      <c r="I2476" s="34">
        <v>884</v>
      </c>
      <c r="J2476" s="46">
        <f t="shared" si="76"/>
        <v>64055.779587040452</v>
      </c>
      <c r="K2476" s="36">
        <f t="shared" si="77"/>
        <v>64055.927817985845</v>
      </c>
    </row>
    <row r="2477" spans="1:11" x14ac:dyDescent="0.25">
      <c r="A2477" s="58">
        <v>4700194</v>
      </c>
      <c r="B2477" s="34">
        <v>47</v>
      </c>
      <c r="C2477" s="35" t="s">
        <v>101</v>
      </c>
      <c r="D2477" s="34">
        <v>657</v>
      </c>
      <c r="E2477" s="34">
        <v>14</v>
      </c>
      <c r="F2477" s="35" t="s">
        <v>93</v>
      </c>
      <c r="G2477" s="34">
        <v>36</v>
      </c>
      <c r="H2477" s="35" t="s">
        <v>103</v>
      </c>
      <c r="I2477" s="34">
        <v>4458</v>
      </c>
      <c r="J2477" s="46">
        <f t="shared" si="76"/>
        <v>323321.67114319286</v>
      </c>
      <c r="K2477" s="36">
        <f t="shared" si="77"/>
        <v>323322.41933917592</v>
      </c>
    </row>
    <row r="2478" spans="1:11" x14ac:dyDescent="0.25">
      <c r="A2478" s="58">
        <v>4700195</v>
      </c>
      <c r="B2478" s="34">
        <v>47</v>
      </c>
      <c r="C2478" s="35" t="s">
        <v>101</v>
      </c>
      <c r="D2478" s="34">
        <v>579</v>
      </c>
      <c r="E2478" s="34">
        <v>14</v>
      </c>
      <c r="F2478" s="35" t="s">
        <v>93</v>
      </c>
      <c r="G2478" s="34">
        <v>36</v>
      </c>
      <c r="H2478" s="35" t="s">
        <v>103</v>
      </c>
      <c r="I2478" s="34">
        <v>2495</v>
      </c>
      <c r="J2478" s="46">
        <f t="shared" si="76"/>
        <v>180921.2947792513</v>
      </c>
      <c r="K2478" s="36">
        <f t="shared" si="77"/>
        <v>180921.71344771088</v>
      </c>
    </row>
    <row r="2479" spans="1:11" x14ac:dyDescent="0.25">
      <c r="A2479" s="58">
        <v>4700196</v>
      </c>
      <c r="B2479" s="34">
        <v>47</v>
      </c>
      <c r="C2479" s="35" t="s">
        <v>101</v>
      </c>
      <c r="D2479" s="34">
        <v>813</v>
      </c>
      <c r="E2479" s="34">
        <v>14</v>
      </c>
      <c r="F2479" s="35" t="s">
        <v>93</v>
      </c>
      <c r="G2479" s="34">
        <v>36</v>
      </c>
      <c r="H2479" s="35" t="s">
        <v>103</v>
      </c>
      <c r="I2479" s="34">
        <v>3564</v>
      </c>
      <c r="J2479" s="46">
        <f t="shared" si="76"/>
        <v>258468.92714453582</v>
      </c>
      <c r="K2479" s="36">
        <f t="shared" si="77"/>
        <v>258469.5252653248</v>
      </c>
    </row>
    <row r="2480" spans="1:11" x14ac:dyDescent="0.25">
      <c r="A2480" s="58">
        <v>4700197</v>
      </c>
      <c r="B2480" s="34">
        <v>47</v>
      </c>
      <c r="C2480" s="35" t="s">
        <v>101</v>
      </c>
      <c r="D2480" s="34">
        <v>783</v>
      </c>
      <c r="E2480" s="34">
        <v>14</v>
      </c>
      <c r="F2480" s="35" t="s">
        <v>93</v>
      </c>
      <c r="G2480" s="34">
        <v>36</v>
      </c>
      <c r="H2480" s="35" t="s">
        <v>103</v>
      </c>
      <c r="I2480" s="34">
        <v>1071</v>
      </c>
      <c r="J2480" s="46">
        <f t="shared" si="76"/>
        <v>77621.174584522407</v>
      </c>
      <c r="K2480" s="36">
        <f t="shared" si="77"/>
        <v>77621.354207035241</v>
      </c>
    </row>
    <row r="2481" spans="1:11" x14ac:dyDescent="0.25">
      <c r="A2481" s="58">
        <v>4700198</v>
      </c>
      <c r="B2481" s="34">
        <v>47</v>
      </c>
      <c r="C2481" s="35" t="s">
        <v>101</v>
      </c>
      <c r="D2481" s="34">
        <v>708</v>
      </c>
      <c r="E2481" s="34">
        <v>14</v>
      </c>
      <c r="F2481" s="35" t="s">
        <v>93</v>
      </c>
      <c r="G2481" s="34">
        <v>36</v>
      </c>
      <c r="H2481" s="35" t="s">
        <v>103</v>
      </c>
      <c r="I2481" s="34">
        <v>446</v>
      </c>
      <c r="J2481" s="46">
        <f t="shared" si="76"/>
        <v>32282.287560852776</v>
      </c>
      <c r="K2481" s="36">
        <f t="shared" si="77"/>
        <v>32282.362265025225</v>
      </c>
    </row>
    <row r="2482" spans="1:11" x14ac:dyDescent="0.25">
      <c r="A2482" s="58">
        <v>4700199</v>
      </c>
      <c r="B2482" s="34">
        <v>47</v>
      </c>
      <c r="C2482" s="35" t="s">
        <v>101</v>
      </c>
      <c r="D2482" s="34">
        <v>543</v>
      </c>
      <c r="E2482" s="34">
        <v>14</v>
      </c>
      <c r="F2482" s="35" t="s">
        <v>93</v>
      </c>
      <c r="G2482" s="34">
        <v>36</v>
      </c>
      <c r="H2482" s="35" t="s">
        <v>103</v>
      </c>
      <c r="I2482" s="34">
        <v>4001</v>
      </c>
      <c r="J2482" s="46">
        <f t="shared" si="76"/>
        <v>290169.87695148564</v>
      </c>
      <c r="K2482" s="36">
        <f t="shared" si="77"/>
        <v>290170.54843117821</v>
      </c>
    </row>
    <row r="2483" spans="1:11" x14ac:dyDescent="0.25">
      <c r="A2483" s="58">
        <v>4700200</v>
      </c>
      <c r="B2483" s="34">
        <v>47</v>
      </c>
      <c r="C2483" s="35" t="s">
        <v>101</v>
      </c>
      <c r="D2483" s="34">
        <v>927</v>
      </c>
      <c r="E2483" s="34">
        <v>14</v>
      </c>
      <c r="F2483" s="35" t="s">
        <v>93</v>
      </c>
      <c r="G2483" s="34">
        <v>36</v>
      </c>
      <c r="H2483" s="35" t="s">
        <v>103</v>
      </c>
      <c r="I2483" s="34">
        <v>2735</v>
      </c>
      <c r="J2483" s="46">
        <f t="shared" si="76"/>
        <v>198331.42739634044</v>
      </c>
      <c r="K2483" s="36">
        <f t="shared" si="77"/>
        <v>198331.88635344274</v>
      </c>
    </row>
    <row r="2484" spans="1:11" x14ac:dyDescent="0.25">
      <c r="A2484" s="58">
        <v>4700201</v>
      </c>
      <c r="B2484" s="34">
        <v>47</v>
      </c>
      <c r="C2484" s="35" t="s">
        <v>101</v>
      </c>
      <c r="D2484" s="34">
        <v>768</v>
      </c>
      <c r="E2484" s="34">
        <v>14</v>
      </c>
      <c r="F2484" s="35" t="s">
        <v>93</v>
      </c>
      <c r="G2484" s="34">
        <v>36</v>
      </c>
      <c r="H2484" s="35" t="s">
        <v>103</v>
      </c>
      <c r="I2484" s="34">
        <v>1773</v>
      </c>
      <c r="J2484" s="46">
        <f t="shared" si="76"/>
        <v>128545.81248950813</v>
      </c>
      <c r="K2484" s="36">
        <f t="shared" si="77"/>
        <v>128546.10995630089</v>
      </c>
    </row>
    <row r="2485" spans="1:11" x14ac:dyDescent="0.25">
      <c r="A2485" s="58">
        <v>4700202</v>
      </c>
      <c r="B2485" s="34">
        <v>47</v>
      </c>
      <c r="C2485" s="35" t="s">
        <v>101</v>
      </c>
      <c r="D2485" s="34">
        <v>714</v>
      </c>
      <c r="E2485" s="34">
        <v>14</v>
      </c>
      <c r="F2485" s="35" t="s">
        <v>93</v>
      </c>
      <c r="G2485" s="34">
        <v>36</v>
      </c>
      <c r="H2485" s="35" t="s">
        <v>103</v>
      </c>
      <c r="I2485" s="34">
        <v>972</v>
      </c>
      <c r="J2485" s="46">
        <f t="shared" si="76"/>
        <v>70439.494879973136</v>
      </c>
      <c r="K2485" s="36">
        <f t="shared" si="77"/>
        <v>70439.657883420849</v>
      </c>
    </row>
    <row r="2486" spans="1:11" x14ac:dyDescent="0.25">
      <c r="A2486" s="58">
        <v>4700203</v>
      </c>
      <c r="B2486" s="34">
        <v>47</v>
      </c>
      <c r="C2486" s="35" t="s">
        <v>101</v>
      </c>
      <c r="D2486" s="34">
        <v>729</v>
      </c>
      <c r="E2486" s="34">
        <v>14</v>
      </c>
      <c r="F2486" s="35" t="s">
        <v>93</v>
      </c>
      <c r="G2486" s="34">
        <v>46</v>
      </c>
      <c r="H2486" s="35" t="s">
        <v>104</v>
      </c>
      <c r="I2486" s="34">
        <v>206</v>
      </c>
      <c r="J2486" s="46">
        <f t="shared" si="76"/>
        <v>14872.154943763639</v>
      </c>
      <c r="K2486" s="36">
        <f t="shared" si="77"/>
        <v>14872.189359293377</v>
      </c>
    </row>
    <row r="2487" spans="1:11" x14ac:dyDescent="0.25">
      <c r="A2487" s="58">
        <v>4700204</v>
      </c>
      <c r="B2487" s="34">
        <v>47</v>
      </c>
      <c r="C2487" s="35" t="s">
        <v>101</v>
      </c>
      <c r="D2487" s="34">
        <v>762</v>
      </c>
      <c r="E2487" s="34">
        <v>14</v>
      </c>
      <c r="F2487" s="35" t="s">
        <v>93</v>
      </c>
      <c r="G2487" s="34">
        <v>36</v>
      </c>
      <c r="H2487" s="35" t="s">
        <v>103</v>
      </c>
      <c r="I2487" s="34">
        <v>1960</v>
      </c>
      <c r="J2487" s="46">
        <f t="shared" si="76"/>
        <v>142111.20748699008</v>
      </c>
      <c r="K2487" s="36">
        <f t="shared" si="77"/>
        <v>142111.53634535029</v>
      </c>
    </row>
    <row r="2488" spans="1:11" x14ac:dyDescent="0.25">
      <c r="A2488" s="58">
        <v>4700205</v>
      </c>
      <c r="B2488" s="34">
        <v>47</v>
      </c>
      <c r="C2488" s="35" t="s">
        <v>101</v>
      </c>
      <c r="D2488" s="34">
        <v>687</v>
      </c>
      <c r="E2488" s="34">
        <v>14</v>
      </c>
      <c r="F2488" s="35" t="s">
        <v>93</v>
      </c>
      <c r="G2488" s="34">
        <v>36</v>
      </c>
      <c r="H2488" s="35" t="s">
        <v>103</v>
      </c>
      <c r="I2488" s="34">
        <v>3346</v>
      </c>
      <c r="J2488" s="46">
        <f t="shared" si="76"/>
        <v>242654.72335067985</v>
      </c>
      <c r="K2488" s="36">
        <f t="shared" si="77"/>
        <v>242655.28487595171</v>
      </c>
    </row>
    <row r="2489" spans="1:11" x14ac:dyDescent="0.25">
      <c r="A2489" s="58">
        <v>4700206</v>
      </c>
      <c r="B2489" s="34">
        <v>47</v>
      </c>
      <c r="C2489" s="35" t="s">
        <v>101</v>
      </c>
      <c r="D2489" s="34">
        <v>717</v>
      </c>
      <c r="E2489" s="34">
        <v>14</v>
      </c>
      <c r="F2489" s="35" t="s">
        <v>93</v>
      </c>
      <c r="G2489" s="34">
        <v>46</v>
      </c>
      <c r="H2489" s="35" t="s">
        <v>104</v>
      </c>
      <c r="I2489" s="34">
        <v>389</v>
      </c>
      <c r="J2489" s="46">
        <f t="shared" si="76"/>
        <v>28147.381064294106</v>
      </c>
      <c r="K2489" s="36">
        <f t="shared" si="77"/>
        <v>28147.446199913909</v>
      </c>
    </row>
    <row r="2490" spans="1:11" x14ac:dyDescent="0.25">
      <c r="A2490" s="58">
        <v>4700207</v>
      </c>
      <c r="B2490" s="34">
        <v>47</v>
      </c>
      <c r="C2490" s="35" t="s">
        <v>101</v>
      </c>
      <c r="D2490" s="34">
        <v>966</v>
      </c>
      <c r="E2490" s="34">
        <v>14</v>
      </c>
      <c r="F2490" s="35" t="s">
        <v>93</v>
      </c>
      <c r="G2490" s="34">
        <v>36</v>
      </c>
      <c r="H2490" s="35" t="s">
        <v>103</v>
      </c>
      <c r="I2490" s="34">
        <v>1733</v>
      </c>
      <c r="J2490" s="46">
        <f t="shared" si="76"/>
        <v>125644.12371999328</v>
      </c>
      <c r="K2490" s="36">
        <f t="shared" si="77"/>
        <v>125644.41447201226</v>
      </c>
    </row>
    <row r="2491" spans="1:11" x14ac:dyDescent="0.25">
      <c r="A2491" s="58">
        <v>4700208</v>
      </c>
      <c r="B2491" s="34">
        <v>47</v>
      </c>
      <c r="C2491" s="35" t="s">
        <v>101</v>
      </c>
      <c r="D2491" s="34">
        <v>690</v>
      </c>
      <c r="E2491" s="34">
        <v>14</v>
      </c>
      <c r="F2491" s="35" t="s">
        <v>93</v>
      </c>
      <c r="G2491" s="34">
        <v>36</v>
      </c>
      <c r="H2491" s="35" t="s">
        <v>103</v>
      </c>
      <c r="I2491" s="34">
        <v>3411</v>
      </c>
      <c r="J2491" s="46">
        <f t="shared" si="76"/>
        <v>247369.96760114148</v>
      </c>
      <c r="K2491" s="36">
        <f t="shared" si="77"/>
        <v>247370.54003792073</v>
      </c>
    </row>
    <row r="2492" spans="1:11" x14ac:dyDescent="0.25">
      <c r="A2492" s="58">
        <v>4700209</v>
      </c>
      <c r="B2492" s="34">
        <v>47</v>
      </c>
      <c r="C2492" s="35" t="s">
        <v>101</v>
      </c>
      <c r="D2492" s="34">
        <v>543</v>
      </c>
      <c r="E2492" s="34">
        <v>14</v>
      </c>
      <c r="F2492" s="35" t="s">
        <v>93</v>
      </c>
      <c r="G2492" s="34">
        <v>46</v>
      </c>
      <c r="H2492" s="35" t="s">
        <v>104</v>
      </c>
      <c r="I2492" s="34">
        <v>176</v>
      </c>
      <c r="J2492" s="46">
        <f t="shared" si="76"/>
        <v>12695.888366627496</v>
      </c>
      <c r="K2492" s="36">
        <f t="shared" si="77"/>
        <v>12695.917746076897</v>
      </c>
    </row>
    <row r="2493" spans="1:11" x14ac:dyDescent="0.25">
      <c r="A2493" s="58">
        <v>4700210</v>
      </c>
      <c r="B2493" s="34">
        <v>47</v>
      </c>
      <c r="C2493" s="35" t="s">
        <v>101</v>
      </c>
      <c r="D2493" s="34">
        <v>732</v>
      </c>
      <c r="E2493" s="34">
        <v>14</v>
      </c>
      <c r="F2493" s="35" t="s">
        <v>93</v>
      </c>
      <c r="G2493" s="34">
        <v>46</v>
      </c>
      <c r="H2493" s="35" t="s">
        <v>104</v>
      </c>
      <c r="I2493" s="34">
        <v>623</v>
      </c>
      <c r="J2493" s="46">
        <f t="shared" si="76"/>
        <v>45122.260365956012</v>
      </c>
      <c r="K2493" s="36">
        <f t="shared" si="77"/>
        <v>45122.364783002457</v>
      </c>
    </row>
    <row r="2494" spans="1:11" x14ac:dyDescent="0.25">
      <c r="A2494" s="58">
        <v>4700211</v>
      </c>
      <c r="B2494" s="34">
        <v>47</v>
      </c>
      <c r="C2494" s="35" t="s">
        <v>101</v>
      </c>
      <c r="D2494" s="34">
        <v>525</v>
      </c>
      <c r="E2494" s="34">
        <v>14</v>
      </c>
      <c r="F2494" s="35" t="s">
        <v>93</v>
      </c>
      <c r="G2494" s="34">
        <v>46</v>
      </c>
      <c r="H2494" s="35" t="s">
        <v>104</v>
      </c>
      <c r="I2494" s="34">
        <v>3513</v>
      </c>
      <c r="J2494" s="46">
        <f t="shared" si="76"/>
        <v>254769.27396340438</v>
      </c>
      <c r="K2494" s="36">
        <f t="shared" si="77"/>
        <v>254769.86352285679</v>
      </c>
    </row>
    <row r="2495" spans="1:11" x14ac:dyDescent="0.25">
      <c r="A2495" s="58">
        <v>4700212</v>
      </c>
      <c r="B2495" s="34">
        <v>47</v>
      </c>
      <c r="C2495" s="35" t="s">
        <v>101</v>
      </c>
      <c r="D2495" s="34">
        <v>504</v>
      </c>
      <c r="E2495" s="34">
        <v>14</v>
      </c>
      <c r="F2495" s="35" t="s">
        <v>93</v>
      </c>
      <c r="G2495" s="34">
        <v>36</v>
      </c>
      <c r="H2495" s="35" t="s">
        <v>103</v>
      </c>
      <c r="I2495" s="34">
        <v>1482</v>
      </c>
      <c r="J2495" s="46">
        <f t="shared" si="76"/>
        <v>107436.02669128755</v>
      </c>
      <c r="K2495" s="36">
        <f t="shared" si="77"/>
        <v>107436.27530810103</v>
      </c>
    </row>
    <row r="2496" spans="1:11" x14ac:dyDescent="0.25">
      <c r="A2496" s="58">
        <v>4700213</v>
      </c>
      <c r="B2496" s="34">
        <v>47</v>
      </c>
      <c r="C2496" s="35" t="s">
        <v>101</v>
      </c>
      <c r="D2496" s="34">
        <v>648</v>
      </c>
      <c r="E2496" s="34">
        <v>14</v>
      </c>
      <c r="F2496" s="35" t="s">
        <v>93</v>
      </c>
      <c r="G2496" s="34">
        <v>46</v>
      </c>
      <c r="H2496" s="35" t="s">
        <v>104</v>
      </c>
      <c r="I2496" s="34">
        <v>2082</v>
      </c>
      <c r="J2496" s="46">
        <f t="shared" si="76"/>
        <v>150961.3582340104</v>
      </c>
      <c r="K2496" s="36">
        <f t="shared" si="77"/>
        <v>150961.70757243066</v>
      </c>
    </row>
    <row r="2497" spans="1:11" x14ac:dyDescent="0.25">
      <c r="A2497" s="58">
        <v>4700214</v>
      </c>
      <c r="B2497" s="34">
        <v>47</v>
      </c>
      <c r="C2497" s="35" t="s">
        <v>101</v>
      </c>
      <c r="D2497" s="34">
        <v>675</v>
      </c>
      <c r="E2497" s="34">
        <v>14</v>
      </c>
      <c r="F2497" s="35" t="s">
        <v>93</v>
      </c>
      <c r="G2497" s="34">
        <v>46</v>
      </c>
      <c r="H2497" s="35" t="s">
        <v>104</v>
      </c>
      <c r="I2497" s="34">
        <v>399</v>
      </c>
      <c r="J2497" s="46">
        <f t="shared" si="76"/>
        <v>28872.803256672822</v>
      </c>
      <c r="K2497" s="36">
        <f t="shared" si="77"/>
        <v>28872.870070986071</v>
      </c>
    </row>
    <row r="2498" spans="1:11" x14ac:dyDescent="0.25">
      <c r="A2498" s="58">
        <v>4700215</v>
      </c>
      <c r="B2498" s="34">
        <v>47</v>
      </c>
      <c r="C2498" s="35" t="s">
        <v>101</v>
      </c>
      <c r="D2498" s="34">
        <v>756</v>
      </c>
      <c r="E2498" s="34">
        <v>14</v>
      </c>
      <c r="F2498" s="35" t="s">
        <v>93</v>
      </c>
      <c r="G2498" s="34">
        <v>36</v>
      </c>
      <c r="H2498" s="35" t="s">
        <v>103</v>
      </c>
      <c r="I2498" s="34">
        <v>2191</v>
      </c>
      <c r="J2498" s="46">
        <f t="shared" si="76"/>
        <v>158868.46013093839</v>
      </c>
      <c r="K2498" s="36">
        <f t="shared" si="77"/>
        <v>158868.82776711721</v>
      </c>
    </row>
    <row r="2499" spans="1:11" x14ac:dyDescent="0.25">
      <c r="A2499" s="58">
        <v>4700216</v>
      </c>
      <c r="B2499" s="34">
        <v>47</v>
      </c>
      <c r="C2499" s="35" t="s">
        <v>101</v>
      </c>
      <c r="D2499" s="34">
        <v>522</v>
      </c>
      <c r="E2499" s="34">
        <v>14</v>
      </c>
      <c r="F2499" s="35" t="s">
        <v>93</v>
      </c>
      <c r="G2499" s="34">
        <v>36</v>
      </c>
      <c r="H2499" s="35" t="s">
        <v>103</v>
      </c>
      <c r="I2499" s="34">
        <v>3894</v>
      </c>
      <c r="J2499" s="46">
        <f t="shared" ref="J2499:J2562" si="78">(1+(I2499-1)*((432135-1)/(5958-1)))</f>
        <v>282407.85949303338</v>
      </c>
      <c r="K2499" s="36">
        <f t="shared" ref="K2499:K2562" si="79">J2499+(J2499/432135)</f>
        <v>282408.51301070605</v>
      </c>
    </row>
    <row r="2500" spans="1:11" x14ac:dyDescent="0.25">
      <c r="A2500" s="58">
        <v>4700217</v>
      </c>
      <c r="B2500" s="34">
        <v>47</v>
      </c>
      <c r="C2500" s="35" t="s">
        <v>101</v>
      </c>
      <c r="D2500" s="34">
        <v>816</v>
      </c>
      <c r="E2500" s="34">
        <v>14</v>
      </c>
      <c r="F2500" s="35" t="s">
        <v>93</v>
      </c>
      <c r="G2500" s="34">
        <v>46</v>
      </c>
      <c r="H2500" s="35" t="s">
        <v>104</v>
      </c>
      <c r="I2500" s="34">
        <v>357</v>
      </c>
      <c r="J2500" s="46">
        <f t="shared" si="78"/>
        <v>25826.03004868222</v>
      </c>
      <c r="K2500" s="36">
        <f t="shared" si="79"/>
        <v>25826.089812482998</v>
      </c>
    </row>
    <row r="2501" spans="1:11" x14ac:dyDescent="0.25">
      <c r="A2501" s="58">
        <v>4700218</v>
      </c>
      <c r="B2501" s="34">
        <v>47</v>
      </c>
      <c r="C2501" s="35" t="s">
        <v>101</v>
      </c>
      <c r="D2501" s="34">
        <v>510</v>
      </c>
      <c r="E2501" s="34">
        <v>14</v>
      </c>
      <c r="F2501" s="35" t="s">
        <v>93</v>
      </c>
      <c r="G2501" s="34">
        <v>46</v>
      </c>
      <c r="H2501" s="35" t="s">
        <v>104</v>
      </c>
      <c r="I2501" s="34">
        <v>1592</v>
      </c>
      <c r="J2501" s="46">
        <f t="shared" si="78"/>
        <v>115415.67080745341</v>
      </c>
      <c r="K2501" s="36">
        <f t="shared" si="79"/>
        <v>115415.93788989479</v>
      </c>
    </row>
    <row r="2502" spans="1:11" x14ac:dyDescent="0.25">
      <c r="A2502" s="58">
        <v>4700219</v>
      </c>
      <c r="B2502" s="34">
        <v>47</v>
      </c>
      <c r="C2502" s="35" t="s">
        <v>101</v>
      </c>
      <c r="D2502" s="34">
        <v>591</v>
      </c>
      <c r="E2502" s="34">
        <v>14</v>
      </c>
      <c r="F2502" s="35" t="s">
        <v>93</v>
      </c>
      <c r="G2502" s="34">
        <v>36</v>
      </c>
      <c r="H2502" s="35" t="s">
        <v>103</v>
      </c>
      <c r="I2502" s="34">
        <v>3166</v>
      </c>
      <c r="J2502" s="46">
        <f t="shared" si="78"/>
        <v>229597.12388786301</v>
      </c>
      <c r="K2502" s="36">
        <f t="shared" si="79"/>
        <v>229597.65519665284</v>
      </c>
    </row>
    <row r="2503" spans="1:11" x14ac:dyDescent="0.25">
      <c r="A2503" s="58">
        <v>4700220</v>
      </c>
      <c r="B2503" s="34">
        <v>47</v>
      </c>
      <c r="C2503" s="35" t="s">
        <v>101</v>
      </c>
      <c r="D2503" s="34">
        <v>783</v>
      </c>
      <c r="E2503" s="34">
        <v>14</v>
      </c>
      <c r="F2503" s="35" t="s">
        <v>93</v>
      </c>
      <c r="G2503" s="34">
        <v>36</v>
      </c>
      <c r="H2503" s="35" t="s">
        <v>103</v>
      </c>
      <c r="I2503" s="34">
        <v>2370</v>
      </c>
      <c r="J2503" s="46">
        <f t="shared" si="78"/>
        <v>171853.51737451737</v>
      </c>
      <c r="K2503" s="36">
        <f t="shared" si="79"/>
        <v>171853.91505930887</v>
      </c>
    </row>
    <row r="2504" spans="1:11" x14ac:dyDescent="0.25">
      <c r="A2504" s="58">
        <v>4700221</v>
      </c>
      <c r="B2504" s="34">
        <v>47</v>
      </c>
      <c r="C2504" s="35" t="s">
        <v>101</v>
      </c>
      <c r="D2504" s="34">
        <v>918</v>
      </c>
      <c r="E2504" s="34">
        <v>14</v>
      </c>
      <c r="F2504" s="35" t="s">
        <v>93</v>
      </c>
      <c r="G2504" s="34">
        <v>46</v>
      </c>
      <c r="H2504" s="35" t="s">
        <v>104</v>
      </c>
      <c r="I2504" s="34">
        <v>327</v>
      </c>
      <c r="J2504" s="46">
        <f t="shared" si="78"/>
        <v>23649.763471546077</v>
      </c>
      <c r="K2504" s="36">
        <f t="shared" si="79"/>
        <v>23649.818199266516</v>
      </c>
    </row>
    <row r="2505" spans="1:11" x14ac:dyDescent="0.25">
      <c r="A2505" s="58">
        <v>4700222</v>
      </c>
      <c r="B2505" s="34">
        <v>47</v>
      </c>
      <c r="C2505" s="35" t="s">
        <v>101</v>
      </c>
      <c r="D2505" s="34">
        <v>528</v>
      </c>
      <c r="E2505" s="34">
        <v>14</v>
      </c>
      <c r="F2505" s="35" t="s">
        <v>93</v>
      </c>
      <c r="G2505" s="34">
        <v>36</v>
      </c>
      <c r="H2505" s="35" t="s">
        <v>103</v>
      </c>
      <c r="I2505" s="34">
        <v>1622</v>
      </c>
      <c r="J2505" s="46">
        <f t="shared" si="78"/>
        <v>117591.93738458955</v>
      </c>
      <c r="K2505" s="36">
        <f t="shared" si="79"/>
        <v>117592.20950311127</v>
      </c>
    </row>
    <row r="2506" spans="1:11" x14ac:dyDescent="0.25">
      <c r="A2506" s="58">
        <v>4700223</v>
      </c>
      <c r="B2506" s="34">
        <v>47</v>
      </c>
      <c r="C2506" s="35" t="s">
        <v>101</v>
      </c>
      <c r="D2506" s="34">
        <v>606</v>
      </c>
      <c r="E2506" s="34">
        <v>14</v>
      </c>
      <c r="F2506" s="35" t="s">
        <v>93</v>
      </c>
      <c r="G2506" s="34">
        <v>36</v>
      </c>
      <c r="H2506" s="35" t="s">
        <v>103</v>
      </c>
      <c r="I2506" s="34">
        <v>2603</v>
      </c>
      <c r="J2506" s="46">
        <f t="shared" si="78"/>
        <v>188755.85445694139</v>
      </c>
      <c r="K2506" s="36">
        <f t="shared" si="79"/>
        <v>188756.29125529018</v>
      </c>
    </row>
    <row r="2507" spans="1:11" x14ac:dyDescent="0.25">
      <c r="A2507" s="58">
        <v>4700224</v>
      </c>
      <c r="B2507" s="34">
        <v>47</v>
      </c>
      <c r="C2507" s="35" t="s">
        <v>101</v>
      </c>
      <c r="D2507" s="34">
        <v>714</v>
      </c>
      <c r="E2507" s="34">
        <v>14</v>
      </c>
      <c r="F2507" s="35" t="s">
        <v>93</v>
      </c>
      <c r="G2507" s="34">
        <v>46</v>
      </c>
      <c r="H2507" s="35" t="s">
        <v>104</v>
      </c>
      <c r="I2507" s="34">
        <v>774</v>
      </c>
      <c r="J2507" s="46">
        <f t="shared" si="78"/>
        <v>56076.1354708746</v>
      </c>
      <c r="K2507" s="36">
        <f t="shared" si="79"/>
        <v>56076.265236192085</v>
      </c>
    </row>
    <row r="2508" spans="1:11" x14ac:dyDescent="0.25">
      <c r="A2508" s="58">
        <v>4700225</v>
      </c>
      <c r="B2508" s="34">
        <v>47</v>
      </c>
      <c r="C2508" s="35" t="s">
        <v>101</v>
      </c>
      <c r="D2508" s="34">
        <v>828</v>
      </c>
      <c r="E2508" s="34">
        <v>14</v>
      </c>
      <c r="F2508" s="35" t="s">
        <v>93</v>
      </c>
      <c r="G2508" s="34">
        <v>36</v>
      </c>
      <c r="H2508" s="35" t="s">
        <v>103</v>
      </c>
      <c r="I2508" s="34">
        <v>1985</v>
      </c>
      <c r="J2508" s="46">
        <f t="shared" si="78"/>
        <v>143924.76296793687</v>
      </c>
      <c r="K2508" s="36">
        <f t="shared" si="79"/>
        <v>143925.0960230307</v>
      </c>
    </row>
    <row r="2509" spans="1:11" x14ac:dyDescent="0.25">
      <c r="A2509" s="58">
        <v>4700226</v>
      </c>
      <c r="B2509" s="34">
        <v>47</v>
      </c>
      <c r="C2509" s="35" t="s">
        <v>101</v>
      </c>
      <c r="D2509" s="34">
        <v>609</v>
      </c>
      <c r="E2509" s="34">
        <v>14</v>
      </c>
      <c r="F2509" s="35" t="s">
        <v>93</v>
      </c>
      <c r="G2509" s="34">
        <v>46</v>
      </c>
      <c r="H2509" s="35" t="s">
        <v>104</v>
      </c>
      <c r="I2509" s="34">
        <v>3138</v>
      </c>
      <c r="J2509" s="46">
        <f t="shared" si="78"/>
        <v>227565.94174920261</v>
      </c>
      <c r="K2509" s="36">
        <f t="shared" si="79"/>
        <v>227566.46835765077</v>
      </c>
    </row>
    <row r="2510" spans="1:11" x14ac:dyDescent="0.25">
      <c r="A2510" s="58">
        <v>4700227</v>
      </c>
      <c r="B2510" s="34">
        <v>47</v>
      </c>
      <c r="C2510" s="35" t="s">
        <v>101</v>
      </c>
      <c r="D2510" s="34">
        <v>783</v>
      </c>
      <c r="E2510" s="34">
        <v>14</v>
      </c>
      <c r="F2510" s="35" t="s">
        <v>93</v>
      </c>
      <c r="G2510" s="34">
        <v>36</v>
      </c>
      <c r="H2510" s="35" t="s">
        <v>103</v>
      </c>
      <c r="I2510" s="34">
        <v>3399</v>
      </c>
      <c r="J2510" s="46">
        <f t="shared" si="78"/>
        <v>246499.46097028704</v>
      </c>
      <c r="K2510" s="36">
        <f t="shared" si="79"/>
        <v>246500.03139263415</v>
      </c>
    </row>
    <row r="2511" spans="1:11" x14ac:dyDescent="0.25">
      <c r="A2511" s="58">
        <v>4700228</v>
      </c>
      <c r="B2511" s="34">
        <v>47</v>
      </c>
      <c r="C2511" s="35" t="s">
        <v>101</v>
      </c>
      <c r="D2511" s="34">
        <v>660</v>
      </c>
      <c r="E2511" s="34">
        <v>14</v>
      </c>
      <c r="F2511" s="35" t="s">
        <v>93</v>
      </c>
      <c r="G2511" s="34">
        <v>46</v>
      </c>
      <c r="H2511" s="35" t="s">
        <v>104</v>
      </c>
      <c r="I2511" s="34">
        <v>2982</v>
      </c>
      <c r="J2511" s="46">
        <f t="shared" si="78"/>
        <v>216249.35554809467</v>
      </c>
      <c r="K2511" s="36">
        <f t="shared" si="79"/>
        <v>216249.85596892508</v>
      </c>
    </row>
    <row r="2512" spans="1:11" x14ac:dyDescent="0.25">
      <c r="A2512" s="58">
        <v>4700229</v>
      </c>
      <c r="B2512" s="34">
        <v>47</v>
      </c>
      <c r="C2512" s="35" t="s">
        <v>101</v>
      </c>
      <c r="D2512" s="34">
        <v>669</v>
      </c>
      <c r="E2512" s="34">
        <v>14</v>
      </c>
      <c r="F2512" s="35" t="s">
        <v>93</v>
      </c>
      <c r="G2512" s="34">
        <v>46</v>
      </c>
      <c r="H2512" s="35" t="s">
        <v>104</v>
      </c>
      <c r="I2512" s="34">
        <v>1184</v>
      </c>
      <c r="J2512" s="46">
        <f t="shared" si="78"/>
        <v>85818.445358401877</v>
      </c>
      <c r="K2512" s="36">
        <f t="shared" si="79"/>
        <v>85818.643950150654</v>
      </c>
    </row>
    <row r="2513" spans="1:11" x14ac:dyDescent="0.25">
      <c r="A2513" s="58">
        <v>4700230</v>
      </c>
      <c r="B2513" s="34">
        <v>47</v>
      </c>
      <c r="C2513" s="35" t="s">
        <v>101</v>
      </c>
      <c r="D2513" s="34">
        <v>822</v>
      </c>
      <c r="E2513" s="34">
        <v>14</v>
      </c>
      <c r="F2513" s="35" t="s">
        <v>93</v>
      </c>
      <c r="G2513" s="34">
        <v>36</v>
      </c>
      <c r="H2513" s="35" t="s">
        <v>103</v>
      </c>
      <c r="I2513" s="34">
        <v>3102</v>
      </c>
      <c r="J2513" s="46">
        <f t="shared" si="78"/>
        <v>224954.42185663924</v>
      </c>
      <c r="K2513" s="36">
        <f t="shared" si="79"/>
        <v>224954.942421791</v>
      </c>
    </row>
    <row r="2514" spans="1:11" x14ac:dyDescent="0.25">
      <c r="A2514" s="58">
        <v>4700231</v>
      </c>
      <c r="B2514" s="34">
        <v>47</v>
      </c>
      <c r="C2514" s="35" t="s">
        <v>101</v>
      </c>
      <c r="D2514" s="34">
        <v>681</v>
      </c>
      <c r="E2514" s="34">
        <v>14</v>
      </c>
      <c r="F2514" s="35" t="s">
        <v>93</v>
      </c>
      <c r="G2514" s="34">
        <v>46</v>
      </c>
      <c r="H2514" s="35" t="s">
        <v>104</v>
      </c>
      <c r="I2514" s="34">
        <v>2077</v>
      </c>
      <c r="J2514" s="46">
        <f t="shared" si="78"/>
        <v>150598.64713782104</v>
      </c>
      <c r="K2514" s="36">
        <f t="shared" si="79"/>
        <v>150598.99563689457</v>
      </c>
    </row>
    <row r="2515" spans="1:11" x14ac:dyDescent="0.25">
      <c r="A2515" s="58">
        <v>4700232</v>
      </c>
      <c r="B2515" s="34">
        <v>47</v>
      </c>
      <c r="C2515" s="35" t="s">
        <v>101</v>
      </c>
      <c r="D2515" s="34">
        <v>693</v>
      </c>
      <c r="E2515" s="34">
        <v>14</v>
      </c>
      <c r="F2515" s="35" t="s">
        <v>93</v>
      </c>
      <c r="G2515" s="34">
        <v>46</v>
      </c>
      <c r="H2515" s="35" t="s">
        <v>104</v>
      </c>
      <c r="I2515" s="34">
        <v>1173</v>
      </c>
      <c r="J2515" s="46">
        <f t="shared" si="78"/>
        <v>85020.48094678529</v>
      </c>
      <c r="K2515" s="36">
        <f t="shared" si="79"/>
        <v>85020.677691971272</v>
      </c>
    </row>
    <row r="2516" spans="1:11" x14ac:dyDescent="0.25">
      <c r="A2516" s="58">
        <v>4700233</v>
      </c>
      <c r="B2516" s="34">
        <v>47</v>
      </c>
      <c r="C2516" s="35" t="s">
        <v>101</v>
      </c>
      <c r="D2516" s="34">
        <v>882</v>
      </c>
      <c r="E2516" s="34">
        <v>14</v>
      </c>
      <c r="F2516" s="35" t="s">
        <v>93</v>
      </c>
      <c r="G2516" s="34">
        <v>36</v>
      </c>
      <c r="H2516" s="35" t="s">
        <v>103</v>
      </c>
      <c r="I2516" s="34">
        <v>2887</v>
      </c>
      <c r="J2516" s="46">
        <f t="shared" si="78"/>
        <v>209357.84472049688</v>
      </c>
      <c r="K2516" s="36">
        <f t="shared" si="79"/>
        <v>209358.32919373954</v>
      </c>
    </row>
    <row r="2517" spans="1:11" x14ac:dyDescent="0.25">
      <c r="A2517" s="58">
        <v>4700234</v>
      </c>
      <c r="B2517" s="34">
        <v>47</v>
      </c>
      <c r="C2517" s="35" t="s">
        <v>101</v>
      </c>
      <c r="D2517" s="34">
        <v>606</v>
      </c>
      <c r="E2517" s="34">
        <v>14</v>
      </c>
      <c r="F2517" s="35" t="s">
        <v>93</v>
      </c>
      <c r="G2517" s="34">
        <v>46</v>
      </c>
      <c r="H2517" s="35" t="s">
        <v>104</v>
      </c>
      <c r="I2517" s="34">
        <v>1451</v>
      </c>
      <c r="J2517" s="46">
        <f t="shared" si="78"/>
        <v>105187.21789491354</v>
      </c>
      <c r="K2517" s="36">
        <f t="shared" si="79"/>
        <v>105187.46130777734</v>
      </c>
    </row>
    <row r="2518" spans="1:11" x14ac:dyDescent="0.25">
      <c r="A2518" s="58">
        <v>4700235</v>
      </c>
      <c r="B2518" s="34">
        <v>47</v>
      </c>
      <c r="C2518" s="35" t="s">
        <v>101</v>
      </c>
      <c r="D2518" s="34">
        <v>879</v>
      </c>
      <c r="E2518" s="34">
        <v>14</v>
      </c>
      <c r="F2518" s="35" t="s">
        <v>93</v>
      </c>
      <c r="G2518" s="34">
        <v>46</v>
      </c>
      <c r="H2518" s="35" t="s">
        <v>104</v>
      </c>
      <c r="I2518" s="34">
        <v>2282</v>
      </c>
      <c r="J2518" s="46">
        <f t="shared" si="78"/>
        <v>165469.80208158467</v>
      </c>
      <c r="K2518" s="36">
        <f t="shared" si="79"/>
        <v>165470.18499387385</v>
      </c>
    </row>
    <row r="2519" spans="1:11" x14ac:dyDescent="0.25">
      <c r="A2519" s="58">
        <v>4700236</v>
      </c>
      <c r="B2519" s="34">
        <v>47</v>
      </c>
      <c r="C2519" s="35" t="s">
        <v>101</v>
      </c>
      <c r="D2519" s="34">
        <v>804</v>
      </c>
      <c r="E2519" s="34">
        <v>14</v>
      </c>
      <c r="F2519" s="35" t="s">
        <v>93</v>
      </c>
      <c r="G2519" s="34">
        <v>36</v>
      </c>
      <c r="H2519" s="35" t="s">
        <v>103</v>
      </c>
      <c r="I2519" s="34">
        <v>2358</v>
      </c>
      <c r="J2519" s="46">
        <f t="shared" si="78"/>
        <v>170983.01074366292</v>
      </c>
      <c r="K2519" s="36">
        <f t="shared" si="79"/>
        <v>170983.40641402229</v>
      </c>
    </row>
    <row r="2520" spans="1:11" x14ac:dyDescent="0.25">
      <c r="A2520" s="58">
        <v>4700237</v>
      </c>
      <c r="B2520" s="34">
        <v>47</v>
      </c>
      <c r="C2520" s="35" t="s">
        <v>101</v>
      </c>
      <c r="D2520" s="34">
        <v>603</v>
      </c>
      <c r="E2520" s="34">
        <v>14</v>
      </c>
      <c r="F2520" s="35" t="s">
        <v>93</v>
      </c>
      <c r="G2520" s="34">
        <v>36</v>
      </c>
      <c r="H2520" s="35" t="s">
        <v>103</v>
      </c>
      <c r="I2520" s="34">
        <v>2488</v>
      </c>
      <c r="J2520" s="46">
        <f t="shared" si="78"/>
        <v>180413.49924458619</v>
      </c>
      <c r="K2520" s="36">
        <f t="shared" si="79"/>
        <v>180413.91673796036</v>
      </c>
    </row>
    <row r="2521" spans="1:11" x14ac:dyDescent="0.25">
      <c r="A2521" s="58">
        <v>4700238</v>
      </c>
      <c r="B2521" s="34">
        <v>47</v>
      </c>
      <c r="C2521" s="35" t="s">
        <v>101</v>
      </c>
      <c r="D2521" s="34">
        <v>702</v>
      </c>
      <c r="E2521" s="34">
        <v>14</v>
      </c>
      <c r="F2521" s="35" t="s">
        <v>93</v>
      </c>
      <c r="G2521" s="34">
        <v>36</v>
      </c>
      <c r="H2521" s="35" t="s">
        <v>103</v>
      </c>
      <c r="I2521" s="34">
        <v>2294</v>
      </c>
      <c r="J2521" s="46">
        <f t="shared" si="78"/>
        <v>166340.30871243915</v>
      </c>
      <c r="K2521" s="36">
        <f t="shared" si="79"/>
        <v>166340.69363916045</v>
      </c>
    </row>
    <row r="2522" spans="1:11" x14ac:dyDescent="0.25">
      <c r="A2522" s="58">
        <v>4700239</v>
      </c>
      <c r="B2522" s="34">
        <v>47</v>
      </c>
      <c r="C2522" s="35" t="s">
        <v>101</v>
      </c>
      <c r="D2522" s="34">
        <v>900</v>
      </c>
      <c r="E2522" s="34">
        <v>14</v>
      </c>
      <c r="F2522" s="35" t="s">
        <v>93</v>
      </c>
      <c r="G2522" s="34">
        <v>36</v>
      </c>
      <c r="H2522" s="35" t="s">
        <v>103</v>
      </c>
      <c r="I2522" s="34">
        <v>2204</v>
      </c>
      <c r="J2522" s="46">
        <f t="shared" si="78"/>
        <v>159811.5089810307</v>
      </c>
      <c r="K2522" s="36">
        <f t="shared" si="79"/>
        <v>159811.87879951097</v>
      </c>
    </row>
    <row r="2523" spans="1:11" x14ac:dyDescent="0.25">
      <c r="A2523" s="58">
        <v>4700240</v>
      </c>
      <c r="B2523" s="34">
        <v>47</v>
      </c>
      <c r="C2523" s="35" t="s">
        <v>101</v>
      </c>
      <c r="D2523" s="34">
        <v>720</v>
      </c>
      <c r="E2523" s="34">
        <v>14</v>
      </c>
      <c r="F2523" s="35" t="s">
        <v>93</v>
      </c>
      <c r="G2523" s="34">
        <v>36</v>
      </c>
      <c r="H2523" s="35" t="s">
        <v>103</v>
      </c>
      <c r="I2523" s="34">
        <v>3993</v>
      </c>
      <c r="J2523" s="46">
        <f t="shared" si="78"/>
        <v>289589.53919758264</v>
      </c>
      <c r="K2523" s="36">
        <f t="shared" si="79"/>
        <v>289590.20933432045</v>
      </c>
    </row>
    <row r="2524" spans="1:11" x14ac:dyDescent="0.25">
      <c r="A2524" s="58">
        <v>4700241</v>
      </c>
      <c r="B2524" s="34">
        <v>47</v>
      </c>
      <c r="C2524" s="35" t="s">
        <v>101</v>
      </c>
      <c r="D2524" s="34">
        <v>609</v>
      </c>
      <c r="E2524" s="34">
        <v>14</v>
      </c>
      <c r="F2524" s="35" t="s">
        <v>93</v>
      </c>
      <c r="G2524" s="34">
        <v>46</v>
      </c>
      <c r="H2524" s="35" t="s">
        <v>104</v>
      </c>
      <c r="I2524" s="34">
        <v>2546</v>
      </c>
      <c r="J2524" s="46">
        <f t="shared" si="78"/>
        <v>184620.94796038273</v>
      </c>
      <c r="K2524" s="36">
        <f t="shared" si="79"/>
        <v>184621.37519017889</v>
      </c>
    </row>
    <row r="2525" spans="1:11" x14ac:dyDescent="0.25">
      <c r="A2525" s="58">
        <v>4700242</v>
      </c>
      <c r="B2525" s="34">
        <v>47</v>
      </c>
      <c r="C2525" s="35" t="s">
        <v>101</v>
      </c>
      <c r="D2525" s="34">
        <v>738</v>
      </c>
      <c r="E2525" s="34">
        <v>14</v>
      </c>
      <c r="F2525" s="35" t="s">
        <v>93</v>
      </c>
      <c r="G2525" s="34">
        <v>46</v>
      </c>
      <c r="H2525" s="35" t="s">
        <v>104</v>
      </c>
      <c r="I2525" s="34">
        <v>3121</v>
      </c>
      <c r="J2525" s="46">
        <f t="shared" si="78"/>
        <v>226332.7240221588</v>
      </c>
      <c r="K2525" s="36">
        <f t="shared" si="79"/>
        <v>226333.24777682812</v>
      </c>
    </row>
    <row r="2526" spans="1:11" x14ac:dyDescent="0.25">
      <c r="A2526" s="58">
        <v>4700243</v>
      </c>
      <c r="B2526" s="34">
        <v>47</v>
      </c>
      <c r="C2526" s="35" t="s">
        <v>101</v>
      </c>
      <c r="D2526" s="34">
        <v>777</v>
      </c>
      <c r="E2526" s="34">
        <v>14</v>
      </c>
      <c r="F2526" s="35" t="s">
        <v>93</v>
      </c>
      <c r="G2526" s="34">
        <v>46</v>
      </c>
      <c r="H2526" s="35" t="s">
        <v>104</v>
      </c>
      <c r="I2526" s="34">
        <v>2745</v>
      </c>
      <c r="J2526" s="46">
        <f t="shared" si="78"/>
        <v>199056.84958871914</v>
      </c>
      <c r="K2526" s="36">
        <f t="shared" si="79"/>
        <v>199057.31022451486</v>
      </c>
    </row>
    <row r="2527" spans="1:11" x14ac:dyDescent="0.25">
      <c r="A2527" s="58">
        <v>4700244</v>
      </c>
      <c r="B2527" s="34">
        <v>47</v>
      </c>
      <c r="C2527" s="35" t="s">
        <v>101</v>
      </c>
      <c r="D2527" s="34">
        <v>564</v>
      </c>
      <c r="E2527" s="34">
        <v>14</v>
      </c>
      <c r="F2527" s="35" t="s">
        <v>93</v>
      </c>
      <c r="G2527" s="34">
        <v>46</v>
      </c>
      <c r="H2527" s="35" t="s">
        <v>104</v>
      </c>
      <c r="I2527" s="34">
        <v>3021</v>
      </c>
      <c r="J2527" s="46">
        <f t="shared" si="78"/>
        <v>219078.50209837165</v>
      </c>
      <c r="K2527" s="36">
        <f t="shared" si="79"/>
        <v>219079.00906610649</v>
      </c>
    </row>
    <row r="2528" spans="1:11" x14ac:dyDescent="0.25">
      <c r="A2528" s="58">
        <v>4700245</v>
      </c>
      <c r="B2528" s="34">
        <v>47</v>
      </c>
      <c r="C2528" s="35" t="s">
        <v>101</v>
      </c>
      <c r="D2528" s="34">
        <v>519</v>
      </c>
      <c r="E2528" s="34">
        <v>14</v>
      </c>
      <c r="F2528" s="35" t="s">
        <v>93</v>
      </c>
      <c r="G2528" s="34">
        <v>46</v>
      </c>
      <c r="H2528" s="35" t="s">
        <v>104</v>
      </c>
      <c r="I2528" s="34">
        <v>3324</v>
      </c>
      <c r="J2528" s="46">
        <f t="shared" si="78"/>
        <v>241058.79452744668</v>
      </c>
      <c r="K2528" s="36">
        <f t="shared" si="79"/>
        <v>241059.35235959294</v>
      </c>
    </row>
    <row r="2529" spans="1:11" x14ac:dyDescent="0.25">
      <c r="A2529" s="58">
        <v>4700246</v>
      </c>
      <c r="B2529" s="34">
        <v>47</v>
      </c>
      <c r="C2529" s="35" t="s">
        <v>101</v>
      </c>
      <c r="D2529" s="34">
        <v>666</v>
      </c>
      <c r="E2529" s="34">
        <v>14</v>
      </c>
      <c r="F2529" s="35" t="s">
        <v>93</v>
      </c>
      <c r="G2529" s="34">
        <v>36</v>
      </c>
      <c r="H2529" s="35" t="s">
        <v>103</v>
      </c>
      <c r="I2529" s="34">
        <v>1632</v>
      </c>
      <c r="J2529" s="46">
        <f t="shared" si="78"/>
        <v>118317.35957696827</v>
      </c>
      <c r="K2529" s="36">
        <f t="shared" si="79"/>
        <v>118317.63337418344</v>
      </c>
    </row>
    <row r="2530" spans="1:11" x14ac:dyDescent="0.25">
      <c r="A2530" s="58">
        <v>4700247</v>
      </c>
      <c r="B2530" s="34">
        <v>47</v>
      </c>
      <c r="C2530" s="35" t="s">
        <v>101</v>
      </c>
      <c r="D2530" s="34">
        <v>789</v>
      </c>
      <c r="E2530" s="34">
        <v>14</v>
      </c>
      <c r="F2530" s="35" t="s">
        <v>93</v>
      </c>
      <c r="G2530" s="34">
        <v>36</v>
      </c>
      <c r="H2530" s="35" t="s">
        <v>103</v>
      </c>
      <c r="I2530" s="34">
        <v>3588</v>
      </c>
      <c r="J2530" s="46">
        <f t="shared" si="78"/>
        <v>260209.94040624474</v>
      </c>
      <c r="K2530" s="36">
        <f t="shared" si="79"/>
        <v>260210.54255589799</v>
      </c>
    </row>
    <row r="2531" spans="1:11" x14ac:dyDescent="0.25">
      <c r="A2531" s="58">
        <v>4700248</v>
      </c>
      <c r="B2531" s="34">
        <v>47</v>
      </c>
      <c r="C2531" s="35" t="s">
        <v>101</v>
      </c>
      <c r="D2531" s="34">
        <v>678</v>
      </c>
      <c r="E2531" s="34">
        <v>14</v>
      </c>
      <c r="F2531" s="35" t="s">
        <v>93</v>
      </c>
      <c r="G2531" s="34">
        <v>36</v>
      </c>
      <c r="H2531" s="35" t="s">
        <v>103</v>
      </c>
      <c r="I2531" s="34">
        <v>2533</v>
      </c>
      <c r="J2531" s="46">
        <f t="shared" si="78"/>
        <v>183677.8991102904</v>
      </c>
      <c r="K2531" s="36">
        <f t="shared" si="79"/>
        <v>183678.32415778507</v>
      </c>
    </row>
    <row r="2532" spans="1:11" x14ac:dyDescent="0.25">
      <c r="A2532" s="58">
        <v>4700249</v>
      </c>
      <c r="B2532" s="34">
        <v>47</v>
      </c>
      <c r="C2532" s="35" t="s">
        <v>101</v>
      </c>
      <c r="D2532" s="34">
        <v>753</v>
      </c>
      <c r="E2532" s="34">
        <v>14</v>
      </c>
      <c r="F2532" s="35" t="s">
        <v>93</v>
      </c>
      <c r="G2532" s="34">
        <v>36</v>
      </c>
      <c r="H2532" s="35" t="s">
        <v>103</v>
      </c>
      <c r="I2532" s="34">
        <v>2378</v>
      </c>
      <c r="J2532" s="46">
        <f t="shared" si="78"/>
        <v>172433.85512842034</v>
      </c>
      <c r="K2532" s="36">
        <f t="shared" si="79"/>
        <v>172434.2541561666</v>
      </c>
    </row>
    <row r="2533" spans="1:11" x14ac:dyDescent="0.25">
      <c r="A2533" s="58">
        <v>4700250</v>
      </c>
      <c r="B2533" s="34">
        <v>47</v>
      </c>
      <c r="C2533" s="35" t="s">
        <v>101</v>
      </c>
      <c r="D2533" s="34">
        <v>819</v>
      </c>
      <c r="E2533" s="34">
        <v>14</v>
      </c>
      <c r="F2533" s="35" t="s">
        <v>93</v>
      </c>
      <c r="G2533" s="34">
        <v>36</v>
      </c>
      <c r="H2533" s="35" t="s">
        <v>103</v>
      </c>
      <c r="I2533" s="34">
        <v>2699</v>
      </c>
      <c r="J2533" s="46">
        <f t="shared" si="78"/>
        <v>195719.90750377707</v>
      </c>
      <c r="K2533" s="36">
        <f t="shared" si="79"/>
        <v>195720.36041758294</v>
      </c>
    </row>
    <row r="2534" spans="1:11" x14ac:dyDescent="0.25">
      <c r="A2534" s="58">
        <v>4700251</v>
      </c>
      <c r="B2534" s="34">
        <v>47</v>
      </c>
      <c r="C2534" s="35" t="s">
        <v>101</v>
      </c>
      <c r="D2534" s="34">
        <v>792</v>
      </c>
      <c r="E2534" s="34">
        <v>14</v>
      </c>
      <c r="F2534" s="35" t="s">
        <v>93</v>
      </c>
      <c r="G2534" s="34">
        <v>36</v>
      </c>
      <c r="H2534" s="35" t="s">
        <v>103</v>
      </c>
      <c r="I2534" s="34">
        <v>1085</v>
      </c>
      <c r="J2534" s="46">
        <f t="shared" si="78"/>
        <v>78636.765653852606</v>
      </c>
      <c r="K2534" s="36">
        <f t="shared" si="79"/>
        <v>78636.947626536261</v>
      </c>
    </row>
    <row r="2535" spans="1:11" x14ac:dyDescent="0.25">
      <c r="A2535" s="58">
        <v>4700252</v>
      </c>
      <c r="B2535" s="34">
        <v>47</v>
      </c>
      <c r="C2535" s="35" t="s">
        <v>101</v>
      </c>
      <c r="D2535" s="34">
        <v>525</v>
      </c>
      <c r="E2535" s="34">
        <v>14</v>
      </c>
      <c r="F2535" s="35" t="s">
        <v>93</v>
      </c>
      <c r="G2535" s="34">
        <v>36</v>
      </c>
      <c r="H2535" s="35" t="s">
        <v>103</v>
      </c>
      <c r="I2535" s="34">
        <v>4107</v>
      </c>
      <c r="J2535" s="46">
        <f t="shared" si="78"/>
        <v>297859.35219070001</v>
      </c>
      <c r="K2535" s="36">
        <f t="shared" si="79"/>
        <v>297860.04146454314</v>
      </c>
    </row>
    <row r="2536" spans="1:11" x14ac:dyDescent="0.25">
      <c r="A2536" s="58">
        <v>4700253</v>
      </c>
      <c r="B2536" s="34">
        <v>47</v>
      </c>
      <c r="C2536" s="35" t="s">
        <v>101</v>
      </c>
      <c r="D2536" s="34">
        <v>726</v>
      </c>
      <c r="E2536" s="34">
        <v>14</v>
      </c>
      <c r="F2536" s="35" t="s">
        <v>93</v>
      </c>
      <c r="G2536" s="34">
        <v>22</v>
      </c>
      <c r="H2536" s="35" t="s">
        <v>94</v>
      </c>
      <c r="I2536" s="34">
        <v>2772</v>
      </c>
      <c r="J2536" s="46">
        <f t="shared" si="78"/>
        <v>201015.48950814168</v>
      </c>
      <c r="K2536" s="36">
        <f t="shared" si="79"/>
        <v>201015.95467640972</v>
      </c>
    </row>
    <row r="2537" spans="1:11" x14ac:dyDescent="0.25">
      <c r="A2537" s="58">
        <v>4700254</v>
      </c>
      <c r="B2537" s="34">
        <v>47</v>
      </c>
      <c r="C2537" s="35" t="s">
        <v>101</v>
      </c>
      <c r="D2537" s="34">
        <v>630</v>
      </c>
      <c r="E2537" s="34">
        <v>14</v>
      </c>
      <c r="F2537" s="35" t="s">
        <v>93</v>
      </c>
      <c r="G2537" s="34">
        <v>46</v>
      </c>
      <c r="H2537" s="35" t="s">
        <v>104</v>
      </c>
      <c r="I2537" s="34">
        <v>2035</v>
      </c>
      <c r="J2537" s="46">
        <f t="shared" si="78"/>
        <v>147551.87392983044</v>
      </c>
      <c r="K2537" s="36">
        <f t="shared" si="79"/>
        <v>147552.2153783915</v>
      </c>
    </row>
    <row r="2538" spans="1:11" x14ac:dyDescent="0.25">
      <c r="A2538" s="58">
        <v>4700255</v>
      </c>
      <c r="B2538" s="34">
        <v>47</v>
      </c>
      <c r="C2538" s="35" t="s">
        <v>101</v>
      </c>
      <c r="D2538" s="34">
        <v>549</v>
      </c>
      <c r="E2538" s="34">
        <v>14</v>
      </c>
      <c r="F2538" s="35" t="s">
        <v>93</v>
      </c>
      <c r="G2538" s="34">
        <v>36</v>
      </c>
      <c r="H2538" s="35" t="s">
        <v>103</v>
      </c>
      <c r="I2538" s="34">
        <v>2565</v>
      </c>
      <c r="J2538" s="46">
        <f t="shared" si="78"/>
        <v>185999.2501259023</v>
      </c>
      <c r="K2538" s="36">
        <f t="shared" si="79"/>
        <v>185999.68054521599</v>
      </c>
    </row>
    <row r="2539" spans="1:11" x14ac:dyDescent="0.25">
      <c r="A2539" s="58">
        <v>4700256</v>
      </c>
      <c r="B2539" s="34">
        <v>47</v>
      </c>
      <c r="C2539" s="35" t="s">
        <v>101</v>
      </c>
      <c r="D2539" s="34">
        <v>714</v>
      </c>
      <c r="E2539" s="34">
        <v>14</v>
      </c>
      <c r="F2539" s="35" t="s">
        <v>93</v>
      </c>
      <c r="G2539" s="34">
        <v>46</v>
      </c>
      <c r="H2539" s="35" t="s">
        <v>104</v>
      </c>
      <c r="I2539" s="34">
        <v>3809</v>
      </c>
      <c r="J2539" s="46">
        <f t="shared" si="78"/>
        <v>276241.77085781429</v>
      </c>
      <c r="K2539" s="36">
        <f t="shared" si="79"/>
        <v>276242.4101065927</v>
      </c>
    </row>
    <row r="2540" spans="1:11" x14ac:dyDescent="0.25">
      <c r="A2540" s="58">
        <v>4700257</v>
      </c>
      <c r="B2540" s="34">
        <v>47</v>
      </c>
      <c r="C2540" s="35" t="s">
        <v>101</v>
      </c>
      <c r="D2540" s="34">
        <v>813</v>
      </c>
      <c r="E2540" s="34">
        <v>14</v>
      </c>
      <c r="F2540" s="35" t="s">
        <v>93</v>
      </c>
      <c r="G2540" s="34">
        <v>46</v>
      </c>
      <c r="H2540" s="35" t="s">
        <v>104</v>
      </c>
      <c r="I2540" s="34">
        <v>3584</v>
      </c>
      <c r="J2540" s="46">
        <f t="shared" si="78"/>
        <v>259919.77152929324</v>
      </c>
      <c r="K2540" s="36">
        <f t="shared" si="79"/>
        <v>259920.37300746911</v>
      </c>
    </row>
    <row r="2541" spans="1:11" x14ac:dyDescent="0.25">
      <c r="A2541" s="58">
        <v>4700258</v>
      </c>
      <c r="B2541" s="34">
        <v>47</v>
      </c>
      <c r="C2541" s="35" t="s">
        <v>101</v>
      </c>
      <c r="D2541" s="34">
        <v>648</v>
      </c>
      <c r="E2541" s="34">
        <v>14</v>
      </c>
      <c r="F2541" s="35" t="s">
        <v>93</v>
      </c>
      <c r="G2541" s="34">
        <v>36</v>
      </c>
      <c r="H2541" s="35" t="s">
        <v>103</v>
      </c>
      <c r="I2541" s="34">
        <v>3924</v>
      </c>
      <c r="J2541" s="46">
        <f t="shared" si="78"/>
        <v>284584.12607016956</v>
      </c>
      <c r="K2541" s="36">
        <f t="shared" si="79"/>
        <v>284584.78462392261</v>
      </c>
    </row>
    <row r="2542" spans="1:11" x14ac:dyDescent="0.25">
      <c r="A2542" s="58">
        <v>4700259</v>
      </c>
      <c r="B2542" s="34">
        <v>47</v>
      </c>
      <c r="C2542" s="35" t="s">
        <v>101</v>
      </c>
      <c r="D2542" s="34">
        <v>798</v>
      </c>
      <c r="E2542" s="34">
        <v>14</v>
      </c>
      <c r="F2542" s="35" t="s">
        <v>93</v>
      </c>
      <c r="G2542" s="34">
        <v>46</v>
      </c>
      <c r="H2542" s="35" t="s">
        <v>104</v>
      </c>
      <c r="I2542" s="34">
        <v>2617</v>
      </c>
      <c r="J2542" s="46">
        <f t="shared" si="78"/>
        <v>189771.44552627159</v>
      </c>
      <c r="K2542" s="36">
        <f t="shared" si="79"/>
        <v>189771.88467479122</v>
      </c>
    </row>
    <row r="2543" spans="1:11" x14ac:dyDescent="0.25">
      <c r="A2543" s="58">
        <v>4700260</v>
      </c>
      <c r="B2543" s="34">
        <v>47</v>
      </c>
      <c r="C2543" s="35" t="s">
        <v>101</v>
      </c>
      <c r="D2543" s="34">
        <v>747</v>
      </c>
      <c r="E2543" s="34">
        <v>14</v>
      </c>
      <c r="F2543" s="35" t="s">
        <v>93</v>
      </c>
      <c r="G2543" s="34">
        <v>36</v>
      </c>
      <c r="H2543" s="35" t="s">
        <v>103</v>
      </c>
      <c r="I2543" s="34">
        <v>3688</v>
      </c>
      <c r="J2543" s="46">
        <f t="shared" si="78"/>
        <v>267464.16233003186</v>
      </c>
      <c r="K2543" s="36">
        <f t="shared" si="79"/>
        <v>267464.78126661957</v>
      </c>
    </row>
    <row r="2544" spans="1:11" x14ac:dyDescent="0.25">
      <c r="A2544" s="58">
        <v>4700261</v>
      </c>
      <c r="B2544" s="34">
        <v>47</v>
      </c>
      <c r="C2544" s="35" t="s">
        <v>101</v>
      </c>
      <c r="D2544" s="34">
        <v>639</v>
      </c>
      <c r="E2544" s="34">
        <v>14</v>
      </c>
      <c r="F2544" s="35" t="s">
        <v>93</v>
      </c>
      <c r="G2544" s="34">
        <v>36</v>
      </c>
      <c r="H2544" s="35" t="s">
        <v>103</v>
      </c>
      <c r="I2544" s="34">
        <v>4072</v>
      </c>
      <c r="J2544" s="46">
        <f t="shared" si="78"/>
        <v>295320.3745173745</v>
      </c>
      <c r="K2544" s="36">
        <f t="shared" si="79"/>
        <v>295321.05791579053</v>
      </c>
    </row>
    <row r="2545" spans="1:11" x14ac:dyDescent="0.25">
      <c r="A2545" s="58">
        <v>4700262</v>
      </c>
      <c r="B2545" s="34">
        <v>47</v>
      </c>
      <c r="C2545" s="35" t="s">
        <v>101</v>
      </c>
      <c r="D2545" s="34">
        <v>720</v>
      </c>
      <c r="E2545" s="34">
        <v>14</v>
      </c>
      <c r="F2545" s="35" t="s">
        <v>93</v>
      </c>
      <c r="G2545" s="34">
        <v>22</v>
      </c>
      <c r="H2545" s="35" t="s">
        <v>94</v>
      </c>
      <c r="I2545" s="34">
        <v>1765</v>
      </c>
      <c r="J2545" s="46">
        <f t="shared" si="78"/>
        <v>127965.47473560517</v>
      </c>
      <c r="K2545" s="36">
        <f t="shared" si="79"/>
        <v>127965.77085944318</v>
      </c>
    </row>
    <row r="2546" spans="1:11" x14ac:dyDescent="0.25">
      <c r="A2546" s="58">
        <v>4700263</v>
      </c>
      <c r="B2546" s="34">
        <v>47</v>
      </c>
      <c r="C2546" s="35" t="s">
        <v>101</v>
      </c>
      <c r="D2546" s="34">
        <v>561</v>
      </c>
      <c r="E2546" s="34">
        <v>14</v>
      </c>
      <c r="F2546" s="35" t="s">
        <v>93</v>
      </c>
      <c r="G2546" s="34">
        <v>36</v>
      </c>
      <c r="H2546" s="35" t="s">
        <v>103</v>
      </c>
      <c r="I2546" s="34">
        <v>3350</v>
      </c>
      <c r="J2546" s="46">
        <f t="shared" si="78"/>
        <v>242944.89222763135</v>
      </c>
      <c r="K2546" s="36">
        <f t="shared" si="79"/>
        <v>242945.45442438059</v>
      </c>
    </row>
    <row r="2547" spans="1:11" x14ac:dyDescent="0.25">
      <c r="A2547" s="58">
        <v>4700264</v>
      </c>
      <c r="B2547" s="34">
        <v>47</v>
      </c>
      <c r="C2547" s="35" t="s">
        <v>101</v>
      </c>
      <c r="D2547" s="34">
        <v>507</v>
      </c>
      <c r="E2547" s="34">
        <v>14</v>
      </c>
      <c r="F2547" s="35" t="s">
        <v>93</v>
      </c>
      <c r="G2547" s="34">
        <v>22</v>
      </c>
      <c r="H2547" s="35" t="s">
        <v>94</v>
      </c>
      <c r="I2547" s="34">
        <v>1604</v>
      </c>
      <c r="J2547" s="46">
        <f t="shared" si="78"/>
        <v>116286.17743830786</v>
      </c>
      <c r="K2547" s="36">
        <f t="shared" si="79"/>
        <v>116286.44653518139</v>
      </c>
    </row>
    <row r="2548" spans="1:11" x14ac:dyDescent="0.25">
      <c r="A2548" s="58">
        <v>4700265</v>
      </c>
      <c r="B2548" s="34">
        <v>47</v>
      </c>
      <c r="C2548" s="35" t="s">
        <v>101</v>
      </c>
      <c r="D2548" s="34">
        <v>684</v>
      </c>
      <c r="E2548" s="34">
        <v>14</v>
      </c>
      <c r="F2548" s="35" t="s">
        <v>93</v>
      </c>
      <c r="G2548" s="34">
        <v>36</v>
      </c>
      <c r="H2548" s="35" t="s">
        <v>103</v>
      </c>
      <c r="I2548" s="34">
        <v>3933</v>
      </c>
      <c r="J2548" s="46">
        <f t="shared" si="78"/>
        <v>285237.00604331039</v>
      </c>
      <c r="K2548" s="36">
        <f t="shared" si="79"/>
        <v>285237.66610788752</v>
      </c>
    </row>
    <row r="2549" spans="1:11" x14ac:dyDescent="0.25">
      <c r="A2549" s="58">
        <v>4700266</v>
      </c>
      <c r="B2549" s="34">
        <v>47</v>
      </c>
      <c r="C2549" s="35" t="s">
        <v>101</v>
      </c>
      <c r="D2549" s="34">
        <v>708</v>
      </c>
      <c r="E2549" s="34">
        <v>14</v>
      </c>
      <c r="F2549" s="35" t="s">
        <v>93</v>
      </c>
      <c r="G2549" s="34">
        <v>36</v>
      </c>
      <c r="H2549" s="35" t="s">
        <v>103</v>
      </c>
      <c r="I2549" s="34">
        <v>4006</v>
      </c>
      <c r="J2549" s="46">
        <f t="shared" si="78"/>
        <v>290532.58804767497</v>
      </c>
      <c r="K2549" s="36">
        <f t="shared" si="79"/>
        <v>290533.26036671427</v>
      </c>
    </row>
    <row r="2550" spans="1:11" x14ac:dyDescent="0.25">
      <c r="A2550" s="58">
        <v>4700267</v>
      </c>
      <c r="B2550" s="34">
        <v>47</v>
      </c>
      <c r="C2550" s="35" t="s">
        <v>101</v>
      </c>
      <c r="D2550" s="34">
        <v>651</v>
      </c>
      <c r="E2550" s="34">
        <v>14</v>
      </c>
      <c r="F2550" s="35" t="s">
        <v>93</v>
      </c>
      <c r="G2550" s="34">
        <v>22</v>
      </c>
      <c r="H2550" s="35" t="s">
        <v>94</v>
      </c>
      <c r="I2550" s="34">
        <v>2310</v>
      </c>
      <c r="J2550" s="46">
        <f t="shared" si="78"/>
        <v>167500.98422024507</v>
      </c>
      <c r="K2550" s="36">
        <f t="shared" si="79"/>
        <v>167501.37183287588</v>
      </c>
    </row>
    <row r="2551" spans="1:11" x14ac:dyDescent="0.25">
      <c r="A2551" s="58">
        <v>4700268</v>
      </c>
      <c r="B2551" s="34">
        <v>47</v>
      </c>
      <c r="C2551" s="35" t="s">
        <v>101</v>
      </c>
      <c r="D2551" s="34">
        <v>810</v>
      </c>
      <c r="E2551" s="34">
        <v>14</v>
      </c>
      <c r="F2551" s="35" t="s">
        <v>93</v>
      </c>
      <c r="G2551" s="34">
        <v>22</v>
      </c>
      <c r="H2551" s="35" t="s">
        <v>94</v>
      </c>
      <c r="I2551" s="34">
        <v>4009</v>
      </c>
      <c r="J2551" s="46">
        <f t="shared" si="78"/>
        <v>290750.21470538859</v>
      </c>
      <c r="K2551" s="36">
        <f t="shared" si="79"/>
        <v>290750.88752803591</v>
      </c>
    </row>
    <row r="2552" spans="1:11" x14ac:dyDescent="0.25">
      <c r="A2552" s="58">
        <v>4700269</v>
      </c>
      <c r="B2552" s="34">
        <v>47</v>
      </c>
      <c r="C2552" s="35" t="s">
        <v>101</v>
      </c>
      <c r="D2552" s="34">
        <v>624</v>
      </c>
      <c r="E2552" s="34">
        <v>14</v>
      </c>
      <c r="F2552" s="35" t="s">
        <v>93</v>
      </c>
      <c r="G2552" s="34">
        <v>22</v>
      </c>
      <c r="H2552" s="35" t="s">
        <v>94</v>
      </c>
      <c r="I2552" s="34">
        <v>2695</v>
      </c>
      <c r="J2552" s="46">
        <f t="shared" si="78"/>
        <v>195429.73862682557</v>
      </c>
      <c r="K2552" s="36">
        <f t="shared" si="79"/>
        <v>195430.19086915406</v>
      </c>
    </row>
    <row r="2553" spans="1:11" x14ac:dyDescent="0.25">
      <c r="A2553" s="58">
        <v>4700270</v>
      </c>
      <c r="B2553" s="34">
        <v>47</v>
      </c>
      <c r="C2553" s="35" t="s">
        <v>101</v>
      </c>
      <c r="D2553" s="34">
        <v>759</v>
      </c>
      <c r="E2553" s="34">
        <v>14</v>
      </c>
      <c r="F2553" s="35" t="s">
        <v>93</v>
      </c>
      <c r="G2553" s="34">
        <v>22</v>
      </c>
      <c r="H2553" s="35" t="s">
        <v>94</v>
      </c>
      <c r="I2553" s="34">
        <v>3472</v>
      </c>
      <c r="J2553" s="46">
        <f t="shared" si="78"/>
        <v>251795.04297465165</v>
      </c>
      <c r="K2553" s="36">
        <f t="shared" si="79"/>
        <v>251795.62565146093</v>
      </c>
    </row>
    <row r="2554" spans="1:11" x14ac:dyDescent="0.25">
      <c r="A2554" s="58">
        <v>4700271</v>
      </c>
      <c r="B2554" s="34">
        <v>47</v>
      </c>
      <c r="C2554" s="35" t="s">
        <v>101</v>
      </c>
      <c r="D2554" s="34">
        <v>768</v>
      </c>
      <c r="E2554" s="34">
        <v>14</v>
      </c>
      <c r="F2554" s="35" t="s">
        <v>93</v>
      </c>
      <c r="G2554" s="34">
        <v>22</v>
      </c>
      <c r="H2554" s="35" t="s">
        <v>94</v>
      </c>
      <c r="I2554" s="34">
        <v>3378</v>
      </c>
      <c r="J2554" s="46">
        <f t="shared" si="78"/>
        <v>244976.07436629175</v>
      </c>
      <c r="K2554" s="36">
        <f t="shared" si="79"/>
        <v>244976.64126338263</v>
      </c>
    </row>
    <row r="2555" spans="1:11" x14ac:dyDescent="0.25">
      <c r="A2555" s="58">
        <v>4700272</v>
      </c>
      <c r="B2555" s="34">
        <v>47</v>
      </c>
      <c r="C2555" s="35" t="s">
        <v>101</v>
      </c>
      <c r="D2555" s="34">
        <v>828</v>
      </c>
      <c r="E2555" s="34">
        <v>14</v>
      </c>
      <c r="F2555" s="35" t="s">
        <v>93</v>
      </c>
      <c r="G2555" s="34">
        <v>36</v>
      </c>
      <c r="H2555" s="35" t="s">
        <v>103</v>
      </c>
      <c r="I2555" s="34">
        <v>4308</v>
      </c>
      <c r="J2555" s="46">
        <f t="shared" si="78"/>
        <v>312440.33825751214</v>
      </c>
      <c r="K2555" s="36">
        <f t="shared" si="79"/>
        <v>312441.06127309351</v>
      </c>
    </row>
    <row r="2556" spans="1:11" x14ac:dyDescent="0.25">
      <c r="A2556" s="58">
        <v>4800001</v>
      </c>
      <c r="B2556" s="34">
        <v>48</v>
      </c>
      <c r="C2556" s="35" t="s">
        <v>105</v>
      </c>
      <c r="D2556" s="34">
        <v>762</v>
      </c>
      <c r="E2556" s="34">
        <v>15</v>
      </c>
      <c r="F2556" s="35" t="s">
        <v>74</v>
      </c>
      <c r="G2556" s="34">
        <v>58</v>
      </c>
      <c r="H2556" s="35" t="s">
        <v>74</v>
      </c>
      <c r="I2556" s="34">
        <v>5052</v>
      </c>
      <c r="J2556" s="46">
        <f t="shared" si="78"/>
        <v>366411.74937048845</v>
      </c>
      <c r="K2556" s="36">
        <f t="shared" si="79"/>
        <v>366412.59728086222</v>
      </c>
    </row>
    <row r="2557" spans="1:11" x14ac:dyDescent="0.25">
      <c r="A2557" s="58">
        <v>4800002</v>
      </c>
      <c r="B2557" s="34">
        <v>48</v>
      </c>
      <c r="C2557" s="35" t="s">
        <v>105</v>
      </c>
      <c r="D2557" s="34">
        <v>774</v>
      </c>
      <c r="E2557" s="34">
        <v>15</v>
      </c>
      <c r="F2557" s="35" t="s">
        <v>74</v>
      </c>
      <c r="G2557" s="34">
        <v>58</v>
      </c>
      <c r="H2557" s="35" t="s">
        <v>74</v>
      </c>
      <c r="I2557" s="34">
        <v>4544</v>
      </c>
      <c r="J2557" s="46">
        <f t="shared" si="78"/>
        <v>329560.30199764977</v>
      </c>
      <c r="K2557" s="36">
        <f t="shared" si="79"/>
        <v>329561.06463039649</v>
      </c>
    </row>
    <row r="2558" spans="1:11" x14ac:dyDescent="0.25">
      <c r="A2558" s="58">
        <v>4800003</v>
      </c>
      <c r="B2558" s="34">
        <v>48</v>
      </c>
      <c r="C2558" s="35" t="s">
        <v>105</v>
      </c>
      <c r="D2558" s="34">
        <v>891</v>
      </c>
      <c r="E2558" s="34">
        <v>15</v>
      </c>
      <c r="F2558" s="35" t="s">
        <v>74</v>
      </c>
      <c r="G2558" s="34">
        <v>58</v>
      </c>
      <c r="H2558" s="35" t="s">
        <v>74</v>
      </c>
      <c r="I2558" s="34">
        <v>3838</v>
      </c>
      <c r="J2558" s="46">
        <f t="shared" si="78"/>
        <v>278345.49521571258</v>
      </c>
      <c r="K2558" s="36">
        <f t="shared" si="79"/>
        <v>278346.13933270198</v>
      </c>
    </row>
    <row r="2559" spans="1:11" x14ac:dyDescent="0.25">
      <c r="A2559" s="58">
        <v>4800004</v>
      </c>
      <c r="B2559" s="34">
        <v>48</v>
      </c>
      <c r="C2559" s="35" t="s">
        <v>105</v>
      </c>
      <c r="D2559" s="34">
        <v>675</v>
      </c>
      <c r="E2559" s="34">
        <v>15</v>
      </c>
      <c r="F2559" s="35" t="s">
        <v>74</v>
      </c>
      <c r="G2559" s="34">
        <v>58</v>
      </c>
      <c r="H2559" s="35" t="s">
        <v>74</v>
      </c>
      <c r="I2559" s="34">
        <v>3899</v>
      </c>
      <c r="J2559" s="46">
        <f t="shared" si="78"/>
        <v>282770.57058922277</v>
      </c>
      <c r="K2559" s="36">
        <f t="shared" si="79"/>
        <v>282771.22494624218</v>
      </c>
    </row>
    <row r="2560" spans="1:11" x14ac:dyDescent="0.25">
      <c r="A2560" s="58">
        <v>4800005</v>
      </c>
      <c r="B2560" s="34">
        <v>48</v>
      </c>
      <c r="C2560" s="35" t="s">
        <v>105</v>
      </c>
      <c r="D2560" s="34">
        <v>696</v>
      </c>
      <c r="E2560" s="34">
        <v>15</v>
      </c>
      <c r="F2560" s="35" t="s">
        <v>74</v>
      </c>
      <c r="G2560" s="34">
        <v>58</v>
      </c>
      <c r="H2560" s="35" t="s">
        <v>74</v>
      </c>
      <c r="I2560" s="34">
        <v>4163</v>
      </c>
      <c r="J2560" s="46">
        <f t="shared" si="78"/>
        <v>301921.71646802081</v>
      </c>
      <c r="K2560" s="36">
        <f t="shared" si="79"/>
        <v>301922.41514254722</v>
      </c>
    </row>
    <row r="2561" spans="1:11" x14ac:dyDescent="0.25">
      <c r="A2561" s="58">
        <v>4800006</v>
      </c>
      <c r="B2561" s="34">
        <v>48</v>
      </c>
      <c r="C2561" s="35" t="s">
        <v>105</v>
      </c>
      <c r="D2561" s="34">
        <v>804</v>
      </c>
      <c r="E2561" s="34">
        <v>15</v>
      </c>
      <c r="F2561" s="35" t="s">
        <v>74</v>
      </c>
      <c r="G2561" s="34">
        <v>58</v>
      </c>
      <c r="H2561" s="35" t="s">
        <v>74</v>
      </c>
      <c r="I2561" s="34">
        <v>3083</v>
      </c>
      <c r="J2561" s="46">
        <f t="shared" si="78"/>
        <v>223576.11969111967</v>
      </c>
      <c r="K2561" s="36">
        <f t="shared" si="79"/>
        <v>223576.6370667539</v>
      </c>
    </row>
    <row r="2562" spans="1:11" x14ac:dyDescent="0.25">
      <c r="A2562" s="58">
        <v>4800007</v>
      </c>
      <c r="B2562" s="34">
        <v>48</v>
      </c>
      <c r="C2562" s="35" t="s">
        <v>105</v>
      </c>
      <c r="D2562" s="34">
        <v>567</v>
      </c>
      <c r="E2562" s="34">
        <v>15</v>
      </c>
      <c r="F2562" s="35" t="s">
        <v>74</v>
      </c>
      <c r="G2562" s="34">
        <v>58</v>
      </c>
      <c r="H2562" s="35" t="s">
        <v>74</v>
      </c>
      <c r="I2562" s="34">
        <v>2950</v>
      </c>
      <c r="J2562" s="46">
        <f t="shared" si="78"/>
        <v>213928.00453248277</v>
      </c>
      <c r="K2562" s="36">
        <f t="shared" si="79"/>
        <v>213928.49958149414</v>
      </c>
    </row>
    <row r="2563" spans="1:11" x14ac:dyDescent="0.25">
      <c r="A2563" s="58">
        <v>4800008</v>
      </c>
      <c r="B2563" s="34">
        <v>48</v>
      </c>
      <c r="C2563" s="35" t="s">
        <v>105</v>
      </c>
      <c r="D2563" s="34">
        <v>684</v>
      </c>
      <c r="E2563" s="34">
        <v>15</v>
      </c>
      <c r="F2563" s="35" t="s">
        <v>74</v>
      </c>
      <c r="G2563" s="34">
        <v>58</v>
      </c>
      <c r="H2563" s="35" t="s">
        <v>74</v>
      </c>
      <c r="I2563" s="34">
        <v>4042</v>
      </c>
      <c r="J2563" s="46">
        <f t="shared" ref="J2563:J2626" si="80">(1+(I2563-1)*((432135-1)/(5958-1)))</f>
        <v>293144.10794023838</v>
      </c>
      <c r="K2563" s="36">
        <f t="shared" ref="K2563:K2626" si="81">J2563+(J2563/432135)</f>
        <v>293144.7863025741</v>
      </c>
    </row>
    <row r="2564" spans="1:11" x14ac:dyDescent="0.25">
      <c r="A2564" s="58">
        <v>4800009</v>
      </c>
      <c r="B2564" s="34">
        <v>48</v>
      </c>
      <c r="C2564" s="35" t="s">
        <v>105</v>
      </c>
      <c r="D2564" s="34">
        <v>861</v>
      </c>
      <c r="E2564" s="34">
        <v>15</v>
      </c>
      <c r="F2564" s="35" t="s">
        <v>74</v>
      </c>
      <c r="G2564" s="34">
        <v>58</v>
      </c>
      <c r="H2564" s="35" t="s">
        <v>74</v>
      </c>
      <c r="I2564" s="34">
        <v>2467</v>
      </c>
      <c r="J2564" s="46">
        <f t="shared" si="80"/>
        <v>178890.1126405909</v>
      </c>
      <c r="K2564" s="36">
        <f t="shared" si="81"/>
        <v>178890.52660870884</v>
      </c>
    </row>
    <row r="2565" spans="1:11" x14ac:dyDescent="0.25">
      <c r="A2565" s="58">
        <v>4800010</v>
      </c>
      <c r="B2565" s="34">
        <v>48</v>
      </c>
      <c r="C2565" s="35" t="s">
        <v>105</v>
      </c>
      <c r="D2565" s="34">
        <v>522</v>
      </c>
      <c r="E2565" s="34">
        <v>15</v>
      </c>
      <c r="F2565" s="35" t="s">
        <v>74</v>
      </c>
      <c r="G2565" s="34">
        <v>58</v>
      </c>
      <c r="H2565" s="35" t="s">
        <v>74</v>
      </c>
      <c r="I2565" s="34">
        <v>2307</v>
      </c>
      <c r="J2565" s="46">
        <f t="shared" si="80"/>
        <v>167283.35756253146</v>
      </c>
      <c r="K2565" s="36">
        <f t="shared" si="81"/>
        <v>167283.74467155425</v>
      </c>
    </row>
    <row r="2566" spans="1:11" x14ac:dyDescent="0.25">
      <c r="A2566" s="58">
        <v>4800011</v>
      </c>
      <c r="B2566" s="34">
        <v>48</v>
      </c>
      <c r="C2566" s="35" t="s">
        <v>105</v>
      </c>
      <c r="D2566" s="34">
        <v>681</v>
      </c>
      <c r="E2566" s="34">
        <v>15</v>
      </c>
      <c r="F2566" s="35" t="s">
        <v>74</v>
      </c>
      <c r="G2566" s="34">
        <v>58</v>
      </c>
      <c r="H2566" s="35" t="s">
        <v>74</v>
      </c>
      <c r="I2566" s="34">
        <v>1837</v>
      </c>
      <c r="J2566" s="46">
        <f t="shared" si="80"/>
        <v>133188.5145207319</v>
      </c>
      <c r="K2566" s="36">
        <f t="shared" si="81"/>
        <v>133188.82273116271</v>
      </c>
    </row>
    <row r="2567" spans="1:11" x14ac:dyDescent="0.25">
      <c r="A2567" s="58">
        <v>4800012</v>
      </c>
      <c r="B2567" s="34">
        <v>48</v>
      </c>
      <c r="C2567" s="35" t="s">
        <v>105</v>
      </c>
      <c r="D2567" s="34">
        <v>702</v>
      </c>
      <c r="E2567" s="34">
        <v>15</v>
      </c>
      <c r="F2567" s="35" t="s">
        <v>74</v>
      </c>
      <c r="G2567" s="34">
        <v>58</v>
      </c>
      <c r="H2567" s="35" t="s">
        <v>74</v>
      </c>
      <c r="I2567" s="34">
        <v>3327</v>
      </c>
      <c r="J2567" s="46">
        <f t="shared" si="80"/>
        <v>241276.42118516029</v>
      </c>
      <c r="K2567" s="36">
        <f t="shared" si="81"/>
        <v>241276.97952091458</v>
      </c>
    </row>
    <row r="2568" spans="1:11" x14ac:dyDescent="0.25">
      <c r="A2568" s="58">
        <v>4800013</v>
      </c>
      <c r="B2568" s="34">
        <v>48</v>
      </c>
      <c r="C2568" s="35" t="s">
        <v>105</v>
      </c>
      <c r="D2568" s="34">
        <v>819</v>
      </c>
      <c r="E2568" s="34">
        <v>15</v>
      </c>
      <c r="F2568" s="35" t="s">
        <v>74</v>
      </c>
      <c r="G2568" s="34">
        <v>58</v>
      </c>
      <c r="H2568" s="35" t="s">
        <v>74</v>
      </c>
      <c r="I2568" s="34">
        <v>799</v>
      </c>
      <c r="J2568" s="46">
        <f t="shared" si="80"/>
        <v>57889.69095182138</v>
      </c>
      <c r="K2568" s="36">
        <f t="shared" si="81"/>
        <v>57889.824913872479</v>
      </c>
    </row>
    <row r="2569" spans="1:11" x14ac:dyDescent="0.25">
      <c r="A2569" s="58">
        <v>4800014</v>
      </c>
      <c r="B2569" s="34">
        <v>48</v>
      </c>
      <c r="C2569" s="35" t="s">
        <v>105</v>
      </c>
      <c r="D2569" s="34">
        <v>870</v>
      </c>
      <c r="E2569" s="34">
        <v>15</v>
      </c>
      <c r="F2569" s="35" t="s">
        <v>74</v>
      </c>
      <c r="G2569" s="34">
        <v>58</v>
      </c>
      <c r="H2569" s="35" t="s">
        <v>74</v>
      </c>
      <c r="I2569" s="34">
        <v>1772</v>
      </c>
      <c r="J2569" s="46">
        <f t="shared" si="80"/>
        <v>128473.27027027027</v>
      </c>
      <c r="K2569" s="36">
        <f t="shared" si="81"/>
        <v>128473.56756919368</v>
      </c>
    </row>
    <row r="2570" spans="1:11" x14ac:dyDescent="0.25">
      <c r="A2570" s="58">
        <v>4800015</v>
      </c>
      <c r="B2570" s="34">
        <v>48</v>
      </c>
      <c r="C2570" s="35" t="s">
        <v>105</v>
      </c>
      <c r="D2570" s="34">
        <v>531</v>
      </c>
      <c r="E2570" s="34">
        <v>15</v>
      </c>
      <c r="F2570" s="35" t="s">
        <v>74</v>
      </c>
      <c r="G2570" s="34">
        <v>58</v>
      </c>
      <c r="H2570" s="35" t="s">
        <v>74</v>
      </c>
      <c r="I2570" s="34">
        <v>2005</v>
      </c>
      <c r="J2570" s="46">
        <f t="shared" si="80"/>
        <v>145375.60735269429</v>
      </c>
      <c r="K2570" s="36">
        <f t="shared" si="81"/>
        <v>145375.943765175</v>
      </c>
    </row>
    <row r="2571" spans="1:11" x14ac:dyDescent="0.25">
      <c r="A2571" s="58">
        <v>4800016</v>
      </c>
      <c r="B2571" s="34">
        <v>48</v>
      </c>
      <c r="C2571" s="35" t="s">
        <v>105</v>
      </c>
      <c r="D2571" s="34">
        <v>759</v>
      </c>
      <c r="E2571" s="34">
        <v>15</v>
      </c>
      <c r="F2571" s="35" t="s">
        <v>74</v>
      </c>
      <c r="G2571" s="34">
        <v>58</v>
      </c>
      <c r="H2571" s="35" t="s">
        <v>74</v>
      </c>
      <c r="I2571" s="34">
        <v>1105</v>
      </c>
      <c r="J2571" s="46">
        <f t="shared" si="80"/>
        <v>80087.61003861003</v>
      </c>
      <c r="K2571" s="36">
        <f t="shared" si="81"/>
        <v>80087.795368680585</v>
      </c>
    </row>
    <row r="2572" spans="1:11" x14ac:dyDescent="0.25">
      <c r="A2572" s="58">
        <v>4800017</v>
      </c>
      <c r="B2572" s="34">
        <v>48</v>
      </c>
      <c r="C2572" s="35" t="s">
        <v>105</v>
      </c>
      <c r="D2572" s="34">
        <v>894</v>
      </c>
      <c r="E2572" s="34">
        <v>15</v>
      </c>
      <c r="F2572" s="35" t="s">
        <v>74</v>
      </c>
      <c r="G2572" s="34">
        <v>58</v>
      </c>
      <c r="H2572" s="35" t="s">
        <v>74</v>
      </c>
      <c r="I2572" s="34">
        <v>2971</v>
      </c>
      <c r="J2572" s="46">
        <f t="shared" si="80"/>
        <v>215451.39113647808</v>
      </c>
      <c r="K2572" s="36">
        <f t="shared" si="81"/>
        <v>215451.88971074569</v>
      </c>
    </row>
    <row r="2573" spans="1:11" x14ac:dyDescent="0.25">
      <c r="A2573" s="58">
        <v>4800018</v>
      </c>
      <c r="B2573" s="34">
        <v>48</v>
      </c>
      <c r="C2573" s="35" t="s">
        <v>105</v>
      </c>
      <c r="D2573" s="34">
        <v>579</v>
      </c>
      <c r="E2573" s="34">
        <v>15</v>
      </c>
      <c r="F2573" s="35" t="s">
        <v>74</v>
      </c>
      <c r="G2573" s="34">
        <v>58</v>
      </c>
      <c r="H2573" s="35" t="s">
        <v>74</v>
      </c>
      <c r="I2573" s="34">
        <v>203</v>
      </c>
      <c r="J2573" s="46">
        <f t="shared" si="80"/>
        <v>14654.528286050025</v>
      </c>
      <c r="K2573" s="36">
        <f t="shared" si="81"/>
        <v>14654.562197971731</v>
      </c>
    </row>
    <row r="2574" spans="1:11" x14ac:dyDescent="0.25">
      <c r="A2574" s="58">
        <v>4800019</v>
      </c>
      <c r="B2574" s="34">
        <v>48</v>
      </c>
      <c r="C2574" s="35" t="s">
        <v>105</v>
      </c>
      <c r="D2574" s="34">
        <v>810</v>
      </c>
      <c r="E2574" s="34">
        <v>15</v>
      </c>
      <c r="F2574" s="35" t="s">
        <v>74</v>
      </c>
      <c r="G2574" s="34">
        <v>58</v>
      </c>
      <c r="H2574" s="35" t="s">
        <v>74</v>
      </c>
      <c r="I2574" s="34">
        <v>2714</v>
      </c>
      <c r="J2574" s="46">
        <f t="shared" si="80"/>
        <v>196808.04079234513</v>
      </c>
      <c r="K2574" s="36">
        <f t="shared" si="81"/>
        <v>196808.49622419119</v>
      </c>
    </row>
    <row r="2575" spans="1:11" x14ac:dyDescent="0.25">
      <c r="A2575" s="58">
        <v>4800020</v>
      </c>
      <c r="B2575" s="34">
        <v>48</v>
      </c>
      <c r="C2575" s="35" t="s">
        <v>105</v>
      </c>
      <c r="D2575" s="34">
        <v>792</v>
      </c>
      <c r="E2575" s="34">
        <v>15</v>
      </c>
      <c r="F2575" s="35" t="s">
        <v>74</v>
      </c>
      <c r="G2575" s="34">
        <v>58</v>
      </c>
      <c r="H2575" s="35" t="s">
        <v>74</v>
      </c>
      <c r="I2575" s="34">
        <v>611</v>
      </c>
      <c r="J2575" s="46">
        <f t="shared" si="80"/>
        <v>44251.753735101556</v>
      </c>
      <c r="K2575" s="36">
        <f t="shared" si="81"/>
        <v>44251.856137715869</v>
      </c>
    </row>
    <row r="2576" spans="1:11" x14ac:dyDescent="0.25">
      <c r="A2576" s="58">
        <v>4800021</v>
      </c>
      <c r="B2576" s="34">
        <v>48</v>
      </c>
      <c r="C2576" s="35" t="s">
        <v>105</v>
      </c>
      <c r="D2576" s="34">
        <v>849</v>
      </c>
      <c r="E2576" s="34">
        <v>15</v>
      </c>
      <c r="F2576" s="35" t="s">
        <v>74</v>
      </c>
      <c r="G2576" s="34">
        <v>58</v>
      </c>
      <c r="H2576" s="35" t="s">
        <v>74</v>
      </c>
      <c r="I2576" s="34">
        <v>1678</v>
      </c>
      <c r="J2576" s="46">
        <f t="shared" si="80"/>
        <v>121654.30166191034</v>
      </c>
      <c r="K2576" s="36">
        <f t="shared" si="81"/>
        <v>121654.58318111536</v>
      </c>
    </row>
    <row r="2577" spans="1:11" x14ac:dyDescent="0.25">
      <c r="A2577" s="58">
        <v>4800022</v>
      </c>
      <c r="B2577" s="34">
        <v>48</v>
      </c>
      <c r="C2577" s="35" t="s">
        <v>105</v>
      </c>
      <c r="D2577" s="34">
        <v>525</v>
      </c>
      <c r="E2577" s="34">
        <v>15</v>
      </c>
      <c r="F2577" s="35" t="s">
        <v>74</v>
      </c>
      <c r="G2577" s="34">
        <v>58</v>
      </c>
      <c r="H2577" s="35" t="s">
        <v>74</v>
      </c>
      <c r="I2577" s="34">
        <v>1875</v>
      </c>
      <c r="J2577" s="46">
        <f t="shared" si="80"/>
        <v>135945.11885177103</v>
      </c>
      <c r="K2577" s="36">
        <f t="shared" si="81"/>
        <v>135945.43344123694</v>
      </c>
    </row>
    <row r="2578" spans="1:11" x14ac:dyDescent="0.25">
      <c r="A2578" s="58">
        <v>4800023</v>
      </c>
      <c r="B2578" s="34">
        <v>48</v>
      </c>
      <c r="C2578" s="35" t="s">
        <v>105</v>
      </c>
      <c r="D2578" s="34">
        <v>561</v>
      </c>
      <c r="E2578" s="34">
        <v>15</v>
      </c>
      <c r="F2578" s="35" t="s">
        <v>74</v>
      </c>
      <c r="G2578" s="34">
        <v>58</v>
      </c>
      <c r="H2578" s="35" t="s">
        <v>74</v>
      </c>
      <c r="I2578" s="34">
        <v>2266</v>
      </c>
      <c r="J2578" s="46">
        <f t="shared" si="80"/>
        <v>164309.12657377875</v>
      </c>
      <c r="K2578" s="36">
        <f t="shared" si="81"/>
        <v>164309.50680015841</v>
      </c>
    </row>
    <row r="2579" spans="1:11" x14ac:dyDescent="0.25">
      <c r="A2579" s="58">
        <v>4800024</v>
      </c>
      <c r="B2579" s="34">
        <v>48</v>
      </c>
      <c r="C2579" s="35" t="s">
        <v>105</v>
      </c>
      <c r="D2579" s="34">
        <v>918</v>
      </c>
      <c r="E2579" s="34">
        <v>15</v>
      </c>
      <c r="F2579" s="35" t="s">
        <v>74</v>
      </c>
      <c r="G2579" s="34">
        <v>58</v>
      </c>
      <c r="H2579" s="35" t="s">
        <v>74</v>
      </c>
      <c r="I2579" s="34">
        <v>2862</v>
      </c>
      <c r="J2579" s="46">
        <f t="shared" si="80"/>
        <v>207544.2892395501</v>
      </c>
      <c r="K2579" s="36">
        <f t="shared" si="81"/>
        <v>207544.76951605914</v>
      </c>
    </row>
    <row r="2580" spans="1:11" x14ac:dyDescent="0.25">
      <c r="A2580" s="58">
        <v>4800025</v>
      </c>
      <c r="B2580" s="34">
        <v>48</v>
      </c>
      <c r="C2580" s="35" t="s">
        <v>105</v>
      </c>
      <c r="D2580" s="34">
        <v>633</v>
      </c>
      <c r="E2580" s="34">
        <v>15</v>
      </c>
      <c r="F2580" s="35" t="s">
        <v>74</v>
      </c>
      <c r="G2580" s="34">
        <v>58</v>
      </c>
      <c r="H2580" s="35" t="s">
        <v>74</v>
      </c>
      <c r="I2580" s="34">
        <v>4564</v>
      </c>
      <c r="J2580" s="46">
        <f t="shared" si="80"/>
        <v>331011.14638240723</v>
      </c>
      <c r="K2580" s="36">
        <f t="shared" si="81"/>
        <v>331011.9123725408</v>
      </c>
    </row>
    <row r="2581" spans="1:11" x14ac:dyDescent="0.25">
      <c r="A2581" s="58">
        <v>4800026</v>
      </c>
      <c r="B2581" s="34">
        <v>48</v>
      </c>
      <c r="C2581" s="35" t="s">
        <v>105</v>
      </c>
      <c r="D2581" s="34">
        <v>792</v>
      </c>
      <c r="E2581" s="34">
        <v>15</v>
      </c>
      <c r="F2581" s="35" t="s">
        <v>74</v>
      </c>
      <c r="G2581" s="34">
        <v>58</v>
      </c>
      <c r="H2581" s="35" t="s">
        <v>74</v>
      </c>
      <c r="I2581" s="34">
        <v>1939</v>
      </c>
      <c r="J2581" s="46">
        <f t="shared" si="80"/>
        <v>140587.8208829948</v>
      </c>
      <c r="K2581" s="36">
        <f t="shared" si="81"/>
        <v>140588.14621609877</v>
      </c>
    </row>
    <row r="2582" spans="1:11" x14ac:dyDescent="0.25">
      <c r="A2582" s="58">
        <v>4800027</v>
      </c>
      <c r="B2582" s="34">
        <v>48</v>
      </c>
      <c r="C2582" s="35" t="s">
        <v>105</v>
      </c>
      <c r="D2582" s="34">
        <v>720</v>
      </c>
      <c r="E2582" s="34">
        <v>15</v>
      </c>
      <c r="F2582" s="35" t="s">
        <v>74</v>
      </c>
      <c r="G2582" s="34">
        <v>58</v>
      </c>
      <c r="H2582" s="35" t="s">
        <v>74</v>
      </c>
      <c r="I2582" s="34">
        <v>2547</v>
      </c>
      <c r="J2582" s="46">
        <f t="shared" si="80"/>
        <v>184693.4901796206</v>
      </c>
      <c r="K2582" s="36">
        <f t="shared" si="81"/>
        <v>184693.91757728611</v>
      </c>
    </row>
    <row r="2583" spans="1:11" x14ac:dyDescent="0.25">
      <c r="A2583" s="58">
        <v>4800028</v>
      </c>
      <c r="B2583" s="34">
        <v>48</v>
      </c>
      <c r="C2583" s="35" t="s">
        <v>105</v>
      </c>
      <c r="D2583" s="34">
        <v>555</v>
      </c>
      <c r="E2583" s="34">
        <v>15</v>
      </c>
      <c r="F2583" s="35" t="s">
        <v>74</v>
      </c>
      <c r="G2583" s="34">
        <v>58</v>
      </c>
      <c r="H2583" s="35" t="s">
        <v>74</v>
      </c>
      <c r="I2583" s="34">
        <v>4449</v>
      </c>
      <c r="J2583" s="46">
        <f t="shared" si="80"/>
        <v>322668.79117005202</v>
      </c>
      <c r="K2583" s="36">
        <f t="shared" si="81"/>
        <v>322669.53785521101</v>
      </c>
    </row>
    <row r="2584" spans="1:11" x14ac:dyDescent="0.25">
      <c r="A2584" s="58">
        <v>4800029</v>
      </c>
      <c r="B2584" s="34">
        <v>48</v>
      </c>
      <c r="C2584" s="35" t="s">
        <v>105</v>
      </c>
      <c r="D2584" s="34">
        <v>651</v>
      </c>
      <c r="E2584" s="34">
        <v>15</v>
      </c>
      <c r="F2584" s="35" t="s">
        <v>74</v>
      </c>
      <c r="G2584" s="34">
        <v>58</v>
      </c>
      <c r="H2584" s="35" t="s">
        <v>74</v>
      </c>
      <c r="I2584" s="34">
        <v>2798</v>
      </c>
      <c r="J2584" s="46">
        <f t="shared" si="80"/>
        <v>202901.58720832632</v>
      </c>
      <c r="K2584" s="36">
        <f t="shared" si="81"/>
        <v>202902.05674119733</v>
      </c>
    </row>
    <row r="2585" spans="1:11" x14ac:dyDescent="0.25">
      <c r="A2585" s="58">
        <v>4800030</v>
      </c>
      <c r="B2585" s="34">
        <v>48</v>
      </c>
      <c r="C2585" s="35" t="s">
        <v>105</v>
      </c>
      <c r="D2585" s="34">
        <v>798</v>
      </c>
      <c r="E2585" s="34">
        <v>15</v>
      </c>
      <c r="F2585" s="35" t="s">
        <v>74</v>
      </c>
      <c r="G2585" s="34">
        <v>58</v>
      </c>
      <c r="H2585" s="35" t="s">
        <v>74</v>
      </c>
      <c r="I2585" s="34">
        <v>5510</v>
      </c>
      <c r="J2585" s="46">
        <f t="shared" si="80"/>
        <v>399636.08578143356</v>
      </c>
      <c r="K2585" s="36">
        <f t="shared" si="81"/>
        <v>399637.01057596714</v>
      </c>
    </row>
    <row r="2586" spans="1:11" x14ac:dyDescent="0.25">
      <c r="A2586" s="58">
        <v>4800031</v>
      </c>
      <c r="B2586" s="34">
        <v>48</v>
      </c>
      <c r="C2586" s="35" t="s">
        <v>105</v>
      </c>
      <c r="D2586" s="34">
        <v>852</v>
      </c>
      <c r="E2586" s="34">
        <v>15</v>
      </c>
      <c r="F2586" s="35" t="s">
        <v>74</v>
      </c>
      <c r="G2586" s="34">
        <v>58</v>
      </c>
      <c r="H2586" s="35" t="s">
        <v>74</v>
      </c>
      <c r="I2586" s="34">
        <v>5573</v>
      </c>
      <c r="J2586" s="46">
        <f t="shared" si="80"/>
        <v>404206.24559341947</v>
      </c>
      <c r="K2586" s="36">
        <f t="shared" si="81"/>
        <v>404207.18096372177</v>
      </c>
    </row>
    <row r="2587" spans="1:11" x14ac:dyDescent="0.25">
      <c r="A2587" s="58">
        <v>4800032</v>
      </c>
      <c r="B2587" s="34">
        <v>48</v>
      </c>
      <c r="C2587" s="35" t="s">
        <v>105</v>
      </c>
      <c r="D2587" s="34">
        <v>834</v>
      </c>
      <c r="E2587" s="34">
        <v>15</v>
      </c>
      <c r="F2587" s="35" t="s">
        <v>74</v>
      </c>
      <c r="G2587" s="34">
        <v>58</v>
      </c>
      <c r="H2587" s="35" t="s">
        <v>74</v>
      </c>
      <c r="I2587" s="34">
        <v>5913</v>
      </c>
      <c r="J2587" s="46">
        <f t="shared" si="80"/>
        <v>428870.60013429576</v>
      </c>
      <c r="K2587" s="36">
        <f t="shared" si="81"/>
        <v>428871.59258017526</v>
      </c>
    </row>
    <row r="2588" spans="1:11" x14ac:dyDescent="0.25">
      <c r="A2588" s="58">
        <v>4900001</v>
      </c>
      <c r="B2588" s="34">
        <v>49</v>
      </c>
      <c r="C2588" s="35" t="s">
        <v>106</v>
      </c>
      <c r="D2588" s="34">
        <v>828</v>
      </c>
      <c r="E2588" s="34">
        <v>15</v>
      </c>
      <c r="F2588" s="35" t="s">
        <v>74</v>
      </c>
      <c r="G2588" s="34">
        <v>58</v>
      </c>
      <c r="H2588" s="35" t="s">
        <v>74</v>
      </c>
      <c r="I2588" s="34">
        <v>5012</v>
      </c>
      <c r="J2588" s="46">
        <f t="shared" si="80"/>
        <v>363510.06060097361</v>
      </c>
      <c r="K2588" s="36">
        <f t="shared" si="81"/>
        <v>363510.9017965736</v>
      </c>
    </row>
    <row r="2589" spans="1:11" x14ac:dyDescent="0.25">
      <c r="A2589" s="58">
        <v>4900002</v>
      </c>
      <c r="B2589" s="34">
        <v>49</v>
      </c>
      <c r="C2589" s="35" t="s">
        <v>106</v>
      </c>
      <c r="D2589" s="34">
        <v>819</v>
      </c>
      <c r="E2589" s="34">
        <v>15</v>
      </c>
      <c r="F2589" s="35" t="s">
        <v>74</v>
      </c>
      <c r="G2589" s="34">
        <v>58</v>
      </c>
      <c r="H2589" s="35" t="s">
        <v>74</v>
      </c>
      <c r="I2589" s="34">
        <v>4726</v>
      </c>
      <c r="J2589" s="46">
        <f t="shared" si="80"/>
        <v>342762.9858989424</v>
      </c>
      <c r="K2589" s="36">
        <f t="shared" si="81"/>
        <v>342763.77908390982</v>
      </c>
    </row>
    <row r="2590" spans="1:11" x14ac:dyDescent="0.25">
      <c r="A2590" s="58">
        <v>4900003</v>
      </c>
      <c r="B2590" s="34">
        <v>49</v>
      </c>
      <c r="C2590" s="35" t="s">
        <v>106</v>
      </c>
      <c r="D2590" s="34">
        <v>525</v>
      </c>
      <c r="E2590" s="34">
        <v>15</v>
      </c>
      <c r="F2590" s="35" t="s">
        <v>74</v>
      </c>
      <c r="G2590" s="34">
        <v>58</v>
      </c>
      <c r="H2590" s="35" t="s">
        <v>74</v>
      </c>
      <c r="I2590" s="34">
        <v>5609</v>
      </c>
      <c r="J2590" s="46">
        <f t="shared" si="80"/>
        <v>406817.76548598288</v>
      </c>
      <c r="K2590" s="36">
        <f t="shared" si="81"/>
        <v>406818.70689958159</v>
      </c>
    </row>
    <row r="2591" spans="1:11" x14ac:dyDescent="0.25">
      <c r="A2591" s="58">
        <v>4900004</v>
      </c>
      <c r="B2591" s="34">
        <v>49</v>
      </c>
      <c r="C2591" s="35" t="s">
        <v>106</v>
      </c>
      <c r="D2591" s="34">
        <v>852</v>
      </c>
      <c r="E2591" s="34">
        <v>15</v>
      </c>
      <c r="F2591" s="35" t="s">
        <v>74</v>
      </c>
      <c r="G2591" s="34">
        <v>58</v>
      </c>
      <c r="H2591" s="35" t="s">
        <v>74</v>
      </c>
      <c r="I2591" s="34">
        <v>4429</v>
      </c>
      <c r="J2591" s="46">
        <f t="shared" si="80"/>
        <v>321217.94678529457</v>
      </c>
      <c r="K2591" s="36">
        <f t="shared" si="81"/>
        <v>321218.69011306664</v>
      </c>
    </row>
    <row r="2592" spans="1:11" x14ac:dyDescent="0.25">
      <c r="A2592" s="58">
        <v>4900005</v>
      </c>
      <c r="B2592" s="34">
        <v>49</v>
      </c>
      <c r="C2592" s="35" t="s">
        <v>106</v>
      </c>
      <c r="D2592" s="34">
        <v>525</v>
      </c>
      <c r="E2592" s="34">
        <v>15</v>
      </c>
      <c r="F2592" s="35" t="s">
        <v>74</v>
      </c>
      <c r="G2592" s="34">
        <v>58</v>
      </c>
      <c r="H2592" s="35" t="s">
        <v>74</v>
      </c>
      <c r="I2592" s="34">
        <v>4431</v>
      </c>
      <c r="J2592" s="46">
        <f t="shared" si="80"/>
        <v>321363.03122377035</v>
      </c>
      <c r="K2592" s="36">
        <f t="shared" si="81"/>
        <v>321363.77488728112</v>
      </c>
    </row>
    <row r="2593" spans="1:11" x14ac:dyDescent="0.25">
      <c r="A2593" s="58">
        <v>4900006</v>
      </c>
      <c r="B2593" s="34">
        <v>49</v>
      </c>
      <c r="C2593" s="35" t="s">
        <v>106</v>
      </c>
      <c r="D2593" s="34">
        <v>717</v>
      </c>
      <c r="E2593" s="34">
        <v>15</v>
      </c>
      <c r="F2593" s="35" t="s">
        <v>74</v>
      </c>
      <c r="G2593" s="34">
        <v>58</v>
      </c>
      <c r="H2593" s="35" t="s">
        <v>74</v>
      </c>
      <c r="I2593" s="34">
        <v>3530</v>
      </c>
      <c r="J2593" s="46">
        <f t="shared" si="80"/>
        <v>256002.49169044819</v>
      </c>
      <c r="K2593" s="36">
        <f t="shared" si="81"/>
        <v>256003.08410367946</v>
      </c>
    </row>
    <row r="2594" spans="1:11" x14ac:dyDescent="0.25">
      <c r="A2594" s="58">
        <v>4900007</v>
      </c>
      <c r="B2594" s="34">
        <v>49</v>
      </c>
      <c r="C2594" s="35" t="s">
        <v>106</v>
      </c>
      <c r="D2594" s="34">
        <v>546</v>
      </c>
      <c r="E2594" s="34">
        <v>15</v>
      </c>
      <c r="F2594" s="35" t="s">
        <v>74</v>
      </c>
      <c r="G2594" s="34">
        <v>58</v>
      </c>
      <c r="H2594" s="35" t="s">
        <v>74</v>
      </c>
      <c r="I2594" s="34">
        <v>4644</v>
      </c>
      <c r="J2594" s="46">
        <f t="shared" si="80"/>
        <v>336814.52392143692</v>
      </c>
      <c r="K2594" s="36">
        <f t="shared" si="81"/>
        <v>336815.30334111809</v>
      </c>
    </row>
    <row r="2595" spans="1:11" x14ac:dyDescent="0.25">
      <c r="A2595" s="58">
        <v>4900008</v>
      </c>
      <c r="B2595" s="34">
        <v>49</v>
      </c>
      <c r="C2595" s="35" t="s">
        <v>106</v>
      </c>
      <c r="D2595" s="34">
        <v>612</v>
      </c>
      <c r="E2595" s="34">
        <v>15</v>
      </c>
      <c r="F2595" s="35" t="s">
        <v>74</v>
      </c>
      <c r="G2595" s="34">
        <v>58</v>
      </c>
      <c r="H2595" s="35" t="s">
        <v>74</v>
      </c>
      <c r="I2595" s="34">
        <v>4149</v>
      </c>
      <c r="J2595" s="46">
        <f t="shared" si="80"/>
        <v>300906.12539869058</v>
      </c>
      <c r="K2595" s="36">
        <f t="shared" si="81"/>
        <v>300906.82172304619</v>
      </c>
    </row>
    <row r="2596" spans="1:11" x14ac:dyDescent="0.25">
      <c r="A2596" s="58">
        <v>4900009</v>
      </c>
      <c r="B2596" s="34">
        <v>49</v>
      </c>
      <c r="C2596" s="35" t="s">
        <v>106</v>
      </c>
      <c r="D2596" s="34">
        <v>624</v>
      </c>
      <c r="E2596" s="34">
        <v>15</v>
      </c>
      <c r="F2596" s="35" t="s">
        <v>74</v>
      </c>
      <c r="G2596" s="34">
        <v>58</v>
      </c>
      <c r="H2596" s="35" t="s">
        <v>74</v>
      </c>
      <c r="I2596" s="34">
        <v>4199</v>
      </c>
      <c r="J2596" s="46">
        <f t="shared" si="80"/>
        <v>304533.23636058415</v>
      </c>
      <c r="K2596" s="36">
        <f t="shared" si="81"/>
        <v>304533.94107840699</v>
      </c>
    </row>
    <row r="2597" spans="1:11" x14ac:dyDescent="0.25">
      <c r="A2597" s="58">
        <v>4900010</v>
      </c>
      <c r="B2597" s="34">
        <v>49</v>
      </c>
      <c r="C2597" s="35" t="s">
        <v>106</v>
      </c>
      <c r="D2597" s="34">
        <v>801</v>
      </c>
      <c r="E2597" s="34">
        <v>15</v>
      </c>
      <c r="F2597" s="35" t="s">
        <v>74</v>
      </c>
      <c r="G2597" s="34">
        <v>58</v>
      </c>
      <c r="H2597" s="35" t="s">
        <v>74</v>
      </c>
      <c r="I2597" s="34">
        <v>5135</v>
      </c>
      <c r="J2597" s="46">
        <f t="shared" si="80"/>
        <v>372432.75356723182</v>
      </c>
      <c r="K2597" s="36">
        <f t="shared" si="81"/>
        <v>372433.61541076121</v>
      </c>
    </row>
    <row r="2598" spans="1:11" x14ac:dyDescent="0.25">
      <c r="A2598" s="58">
        <v>4900011</v>
      </c>
      <c r="B2598" s="34">
        <v>49</v>
      </c>
      <c r="C2598" s="35" t="s">
        <v>106</v>
      </c>
      <c r="D2598" s="34">
        <v>585</v>
      </c>
      <c r="E2598" s="34">
        <v>15</v>
      </c>
      <c r="F2598" s="35" t="s">
        <v>74</v>
      </c>
      <c r="G2598" s="34">
        <v>58</v>
      </c>
      <c r="H2598" s="35" t="s">
        <v>74</v>
      </c>
      <c r="I2598" s="34">
        <v>4842</v>
      </c>
      <c r="J2598" s="46">
        <f t="shared" si="80"/>
        <v>351177.88333053549</v>
      </c>
      <c r="K2598" s="36">
        <f t="shared" si="81"/>
        <v>351178.69598834688</v>
      </c>
    </row>
    <row r="2599" spans="1:11" x14ac:dyDescent="0.25">
      <c r="A2599" s="58">
        <v>4900012</v>
      </c>
      <c r="B2599" s="34">
        <v>49</v>
      </c>
      <c r="C2599" s="35" t="s">
        <v>106</v>
      </c>
      <c r="D2599" s="34">
        <v>819</v>
      </c>
      <c r="E2599" s="34">
        <v>15</v>
      </c>
      <c r="F2599" s="35" t="s">
        <v>74</v>
      </c>
      <c r="G2599" s="34">
        <v>58</v>
      </c>
      <c r="H2599" s="35" t="s">
        <v>74</v>
      </c>
      <c r="I2599" s="34">
        <v>5783</v>
      </c>
      <c r="J2599" s="46">
        <f t="shared" si="80"/>
        <v>419440.11163337249</v>
      </c>
      <c r="K2599" s="36">
        <f t="shared" si="81"/>
        <v>419441.08225623716</v>
      </c>
    </row>
    <row r="2600" spans="1:11" x14ac:dyDescent="0.25">
      <c r="A2600" s="58">
        <v>5000001</v>
      </c>
      <c r="B2600" s="34">
        <v>50</v>
      </c>
      <c r="C2600" s="35" t="s">
        <v>107</v>
      </c>
      <c r="D2600" s="34">
        <v>519</v>
      </c>
      <c r="E2600" s="34">
        <v>15</v>
      </c>
      <c r="F2600" s="35" t="s">
        <v>74</v>
      </c>
      <c r="G2600" s="34">
        <v>58</v>
      </c>
      <c r="H2600" s="35" t="s">
        <v>74</v>
      </c>
      <c r="I2600" s="34">
        <v>5872</v>
      </c>
      <c r="J2600" s="46">
        <f t="shared" si="80"/>
        <v>425896.36914554302</v>
      </c>
      <c r="K2600" s="36">
        <f t="shared" si="81"/>
        <v>425897.35470877937</v>
      </c>
    </row>
    <row r="2601" spans="1:11" x14ac:dyDescent="0.25">
      <c r="A2601" s="58">
        <v>5000002</v>
      </c>
      <c r="B2601" s="34">
        <v>50</v>
      </c>
      <c r="C2601" s="35" t="s">
        <v>107</v>
      </c>
      <c r="D2601" s="34">
        <v>531</v>
      </c>
      <c r="E2601" s="34">
        <v>15</v>
      </c>
      <c r="F2601" s="35" t="s">
        <v>74</v>
      </c>
      <c r="G2601" s="34">
        <v>58</v>
      </c>
      <c r="H2601" s="35" t="s">
        <v>74</v>
      </c>
      <c r="I2601" s="34">
        <v>5916</v>
      </c>
      <c r="J2601" s="46">
        <f t="shared" si="80"/>
        <v>429088.22679200937</v>
      </c>
      <c r="K2601" s="36">
        <f t="shared" si="81"/>
        <v>429089.2197414969</v>
      </c>
    </row>
    <row r="2602" spans="1:11" x14ac:dyDescent="0.25">
      <c r="A2602" s="58">
        <v>5000003</v>
      </c>
      <c r="B2602" s="34">
        <v>50</v>
      </c>
      <c r="C2602" s="35" t="s">
        <v>107</v>
      </c>
      <c r="D2602" s="34">
        <v>714</v>
      </c>
      <c r="E2602" s="34">
        <v>15</v>
      </c>
      <c r="F2602" s="35" t="s">
        <v>74</v>
      </c>
      <c r="G2602" s="34">
        <v>58</v>
      </c>
      <c r="H2602" s="35" t="s">
        <v>74</v>
      </c>
      <c r="I2602" s="34">
        <v>5223</v>
      </c>
      <c r="J2602" s="46">
        <f t="shared" si="80"/>
        <v>378816.46886016452</v>
      </c>
      <c r="K2602" s="36">
        <f t="shared" si="81"/>
        <v>378817.34547619621</v>
      </c>
    </row>
    <row r="2603" spans="1:11" x14ac:dyDescent="0.25">
      <c r="A2603" s="58">
        <v>5000004</v>
      </c>
      <c r="B2603" s="34">
        <v>50</v>
      </c>
      <c r="C2603" s="35" t="s">
        <v>107</v>
      </c>
      <c r="D2603" s="34">
        <v>762</v>
      </c>
      <c r="E2603" s="34">
        <v>15</v>
      </c>
      <c r="F2603" s="35" t="s">
        <v>74</v>
      </c>
      <c r="G2603" s="34">
        <v>58</v>
      </c>
      <c r="H2603" s="35" t="s">
        <v>74</v>
      </c>
      <c r="I2603" s="34">
        <v>5311</v>
      </c>
      <c r="J2603" s="46">
        <f t="shared" si="80"/>
        <v>385200.18415309716</v>
      </c>
      <c r="K2603" s="36">
        <f t="shared" si="81"/>
        <v>385201.0755416312</v>
      </c>
    </row>
    <row r="2604" spans="1:11" x14ac:dyDescent="0.25">
      <c r="A2604" s="58">
        <v>5000005</v>
      </c>
      <c r="B2604" s="34">
        <v>50</v>
      </c>
      <c r="C2604" s="35" t="s">
        <v>107</v>
      </c>
      <c r="D2604" s="34">
        <v>777</v>
      </c>
      <c r="E2604" s="34">
        <v>15</v>
      </c>
      <c r="F2604" s="35" t="s">
        <v>74</v>
      </c>
      <c r="G2604" s="34">
        <v>58</v>
      </c>
      <c r="H2604" s="35" t="s">
        <v>74</v>
      </c>
      <c r="I2604" s="34">
        <v>5257</v>
      </c>
      <c r="J2604" s="46">
        <f t="shared" si="80"/>
        <v>381282.90431425214</v>
      </c>
      <c r="K2604" s="36">
        <f t="shared" si="81"/>
        <v>381283.78663784155</v>
      </c>
    </row>
    <row r="2605" spans="1:11" x14ac:dyDescent="0.25">
      <c r="A2605" s="58">
        <v>5000006</v>
      </c>
      <c r="B2605" s="34">
        <v>50</v>
      </c>
      <c r="C2605" s="35" t="s">
        <v>107</v>
      </c>
      <c r="D2605" s="34">
        <v>633</v>
      </c>
      <c r="E2605" s="34">
        <v>15</v>
      </c>
      <c r="F2605" s="35" t="s">
        <v>74</v>
      </c>
      <c r="G2605" s="34">
        <v>58</v>
      </c>
      <c r="H2605" s="35" t="s">
        <v>74</v>
      </c>
      <c r="I2605" s="34">
        <v>5515</v>
      </c>
      <c r="J2605" s="46">
        <f t="shared" si="80"/>
        <v>399998.79687762295</v>
      </c>
      <c r="K2605" s="36">
        <f t="shared" si="81"/>
        <v>399999.72251150326</v>
      </c>
    </row>
    <row r="2606" spans="1:11" x14ac:dyDescent="0.25">
      <c r="A2606" s="58">
        <v>5000007</v>
      </c>
      <c r="B2606" s="34">
        <v>50</v>
      </c>
      <c r="C2606" s="35" t="s">
        <v>107</v>
      </c>
      <c r="D2606" s="34">
        <v>741</v>
      </c>
      <c r="E2606" s="34">
        <v>15</v>
      </c>
      <c r="F2606" s="35" t="s">
        <v>74</v>
      </c>
      <c r="G2606" s="34">
        <v>58</v>
      </c>
      <c r="H2606" s="35" t="s">
        <v>74</v>
      </c>
      <c r="I2606" s="34">
        <v>5419</v>
      </c>
      <c r="J2606" s="46">
        <f t="shared" si="80"/>
        <v>393034.74383078731</v>
      </c>
      <c r="K2606" s="36">
        <f t="shared" si="81"/>
        <v>393035.65334921057</v>
      </c>
    </row>
    <row r="2607" spans="1:11" x14ac:dyDescent="0.25">
      <c r="A2607" s="58">
        <v>5000008</v>
      </c>
      <c r="B2607" s="34">
        <v>50</v>
      </c>
      <c r="C2607" s="35" t="s">
        <v>107</v>
      </c>
      <c r="D2607" s="34">
        <v>567</v>
      </c>
      <c r="E2607" s="34">
        <v>15</v>
      </c>
      <c r="F2607" s="35" t="s">
        <v>74</v>
      </c>
      <c r="G2607" s="34">
        <v>58</v>
      </c>
      <c r="H2607" s="35" t="s">
        <v>74</v>
      </c>
      <c r="I2607" s="34">
        <v>5436</v>
      </c>
      <c r="J2607" s="46">
        <f t="shared" si="80"/>
        <v>394267.96155783109</v>
      </c>
      <c r="K2607" s="36">
        <f t="shared" si="81"/>
        <v>394268.87393003318</v>
      </c>
    </row>
    <row r="2608" spans="1:11" x14ac:dyDescent="0.25">
      <c r="A2608" s="58">
        <v>5000009</v>
      </c>
      <c r="B2608" s="34">
        <v>50</v>
      </c>
      <c r="C2608" s="35" t="s">
        <v>107</v>
      </c>
      <c r="D2608" s="34">
        <v>720</v>
      </c>
      <c r="E2608" s="34">
        <v>15</v>
      </c>
      <c r="F2608" s="35" t="s">
        <v>74</v>
      </c>
      <c r="G2608" s="34">
        <v>58</v>
      </c>
      <c r="H2608" s="35" t="s">
        <v>74</v>
      </c>
      <c r="I2608" s="34">
        <v>3558</v>
      </c>
      <c r="J2608" s="46">
        <f t="shared" si="80"/>
        <v>258033.67382910859</v>
      </c>
      <c r="K2608" s="36">
        <f t="shared" si="81"/>
        <v>258034.2709426815</v>
      </c>
    </row>
    <row r="2609" spans="1:11" x14ac:dyDescent="0.25">
      <c r="A2609" s="58">
        <v>5000010</v>
      </c>
      <c r="B2609" s="34">
        <v>50</v>
      </c>
      <c r="C2609" s="35" t="s">
        <v>107</v>
      </c>
      <c r="D2609" s="34">
        <v>747</v>
      </c>
      <c r="E2609" s="34">
        <v>15</v>
      </c>
      <c r="F2609" s="35" t="s">
        <v>74</v>
      </c>
      <c r="G2609" s="34">
        <v>58</v>
      </c>
      <c r="H2609" s="35" t="s">
        <v>74</v>
      </c>
      <c r="I2609" s="34">
        <v>4777</v>
      </c>
      <c r="J2609" s="46">
        <f t="shared" si="80"/>
        <v>346462.63908007386</v>
      </c>
      <c r="K2609" s="36">
        <f t="shared" si="81"/>
        <v>346463.44082637789</v>
      </c>
    </row>
    <row r="2610" spans="1:11" x14ac:dyDescent="0.25">
      <c r="A2610" s="58">
        <v>5000011</v>
      </c>
      <c r="B2610" s="34">
        <v>50</v>
      </c>
      <c r="C2610" s="35" t="s">
        <v>107</v>
      </c>
      <c r="D2610" s="34">
        <v>762</v>
      </c>
      <c r="E2610" s="34">
        <v>15</v>
      </c>
      <c r="F2610" s="35" t="s">
        <v>74</v>
      </c>
      <c r="G2610" s="34">
        <v>58</v>
      </c>
      <c r="H2610" s="35" t="s">
        <v>74</v>
      </c>
      <c r="I2610" s="34">
        <v>4208</v>
      </c>
      <c r="J2610" s="46">
        <f t="shared" si="80"/>
        <v>305186.11633372499</v>
      </c>
      <c r="K2610" s="36">
        <f t="shared" si="81"/>
        <v>305186.8225623719</v>
      </c>
    </row>
    <row r="2611" spans="1:11" x14ac:dyDescent="0.25">
      <c r="A2611" s="58">
        <v>5000012</v>
      </c>
      <c r="B2611" s="34">
        <v>50</v>
      </c>
      <c r="C2611" s="35" t="s">
        <v>107</v>
      </c>
      <c r="D2611" s="34">
        <v>627</v>
      </c>
      <c r="E2611" s="34">
        <v>15</v>
      </c>
      <c r="F2611" s="35" t="s">
        <v>74</v>
      </c>
      <c r="G2611" s="34">
        <v>58</v>
      </c>
      <c r="H2611" s="35" t="s">
        <v>74</v>
      </c>
      <c r="I2611" s="34">
        <v>4893</v>
      </c>
      <c r="J2611" s="46">
        <f t="shared" si="80"/>
        <v>354877.5365116669</v>
      </c>
      <c r="K2611" s="36">
        <f t="shared" si="81"/>
        <v>354878.3577308149</v>
      </c>
    </row>
    <row r="2612" spans="1:11" x14ac:dyDescent="0.25">
      <c r="A2612" s="58">
        <v>5000013</v>
      </c>
      <c r="B2612" s="34">
        <v>50</v>
      </c>
      <c r="C2612" s="35" t="s">
        <v>107</v>
      </c>
      <c r="D2612" s="34">
        <v>615</v>
      </c>
      <c r="E2612" s="34">
        <v>15</v>
      </c>
      <c r="F2612" s="35" t="s">
        <v>74</v>
      </c>
      <c r="G2612" s="34">
        <v>58</v>
      </c>
      <c r="H2612" s="35" t="s">
        <v>74</v>
      </c>
      <c r="I2612" s="34">
        <v>5181</v>
      </c>
      <c r="J2612" s="46">
        <f t="shared" si="80"/>
        <v>375769.69565217389</v>
      </c>
      <c r="K2612" s="36">
        <f t="shared" si="81"/>
        <v>375770.5652176931</v>
      </c>
    </row>
    <row r="2613" spans="1:11" x14ac:dyDescent="0.25">
      <c r="A2613" s="58">
        <v>5000014</v>
      </c>
      <c r="B2613" s="34">
        <v>50</v>
      </c>
      <c r="C2613" s="35" t="s">
        <v>107</v>
      </c>
      <c r="D2613" s="34">
        <v>831</v>
      </c>
      <c r="E2613" s="34">
        <v>15</v>
      </c>
      <c r="F2613" s="35" t="s">
        <v>74</v>
      </c>
      <c r="G2613" s="34">
        <v>58</v>
      </c>
      <c r="H2613" s="35" t="s">
        <v>74</v>
      </c>
      <c r="I2613" s="34">
        <v>4734</v>
      </c>
      <c r="J2613" s="46">
        <f t="shared" si="80"/>
        <v>343343.32365284534</v>
      </c>
      <c r="K2613" s="36">
        <f t="shared" si="81"/>
        <v>343344.11818076752</v>
      </c>
    </row>
    <row r="2614" spans="1:11" x14ac:dyDescent="0.25">
      <c r="A2614" s="58">
        <v>5100001</v>
      </c>
      <c r="B2614" s="34">
        <v>51</v>
      </c>
      <c r="C2614" s="35" t="s">
        <v>108</v>
      </c>
      <c r="D2614" s="34">
        <v>582</v>
      </c>
      <c r="E2614" s="34">
        <v>16</v>
      </c>
      <c r="F2614" s="35" t="s">
        <v>109</v>
      </c>
      <c r="G2614" s="34">
        <v>61</v>
      </c>
      <c r="H2614" s="35" t="s">
        <v>110</v>
      </c>
      <c r="I2614" s="34">
        <v>5806</v>
      </c>
      <c r="J2614" s="46">
        <f t="shared" si="80"/>
        <v>421108.5826758435</v>
      </c>
      <c r="K2614" s="36">
        <f t="shared" si="81"/>
        <v>421109.55715970311</v>
      </c>
    </row>
    <row r="2615" spans="1:11" x14ac:dyDescent="0.25">
      <c r="A2615" s="58">
        <v>5100002</v>
      </c>
      <c r="B2615" s="34">
        <v>51</v>
      </c>
      <c r="C2615" s="35" t="s">
        <v>108</v>
      </c>
      <c r="D2615" s="34">
        <v>555</v>
      </c>
      <c r="E2615" s="34">
        <v>16</v>
      </c>
      <c r="F2615" s="35" t="s">
        <v>109</v>
      </c>
      <c r="G2615" s="34">
        <v>61</v>
      </c>
      <c r="H2615" s="35" t="s">
        <v>110</v>
      </c>
      <c r="I2615" s="34">
        <v>5844</v>
      </c>
      <c r="J2615" s="46">
        <f t="shared" si="80"/>
        <v>423865.18700688262</v>
      </c>
      <c r="K2615" s="36">
        <f t="shared" si="81"/>
        <v>423866.16786977736</v>
      </c>
    </row>
    <row r="2616" spans="1:11" x14ac:dyDescent="0.25">
      <c r="A2616" s="58">
        <v>5100003</v>
      </c>
      <c r="B2616" s="34">
        <v>51</v>
      </c>
      <c r="C2616" s="35" t="s">
        <v>108</v>
      </c>
      <c r="D2616" s="34">
        <v>723</v>
      </c>
      <c r="E2616" s="34">
        <v>16</v>
      </c>
      <c r="F2616" s="35" t="s">
        <v>109</v>
      </c>
      <c r="G2616" s="34">
        <v>61</v>
      </c>
      <c r="H2616" s="35" t="s">
        <v>110</v>
      </c>
      <c r="I2616" s="34">
        <v>5812</v>
      </c>
      <c r="J2616" s="46">
        <f t="shared" si="80"/>
        <v>421543.83599127072</v>
      </c>
      <c r="K2616" s="36">
        <f t="shared" si="81"/>
        <v>421544.81148234638</v>
      </c>
    </row>
    <row r="2617" spans="1:11" x14ac:dyDescent="0.25">
      <c r="A2617" s="58">
        <v>5100004</v>
      </c>
      <c r="B2617" s="34">
        <v>51</v>
      </c>
      <c r="C2617" s="35" t="s">
        <v>108</v>
      </c>
      <c r="D2617" s="34">
        <v>525</v>
      </c>
      <c r="E2617" s="34">
        <v>16</v>
      </c>
      <c r="F2617" s="35" t="s">
        <v>109</v>
      </c>
      <c r="G2617" s="34">
        <v>61</v>
      </c>
      <c r="H2617" s="35" t="s">
        <v>110</v>
      </c>
      <c r="I2617" s="34">
        <v>5938</v>
      </c>
      <c r="J2617" s="46">
        <f t="shared" si="80"/>
        <v>430684.15561524255</v>
      </c>
      <c r="K2617" s="36">
        <f t="shared" si="81"/>
        <v>430685.15225785563</v>
      </c>
    </row>
    <row r="2618" spans="1:11" x14ac:dyDescent="0.25">
      <c r="A2618" s="58">
        <v>5100005</v>
      </c>
      <c r="B2618" s="34">
        <v>51</v>
      </c>
      <c r="C2618" s="35" t="s">
        <v>108</v>
      </c>
      <c r="D2618" s="34">
        <v>501</v>
      </c>
      <c r="E2618" s="34">
        <v>16</v>
      </c>
      <c r="F2618" s="35" t="s">
        <v>109</v>
      </c>
      <c r="G2618" s="34">
        <v>61</v>
      </c>
      <c r="H2618" s="35" t="s">
        <v>110</v>
      </c>
      <c r="I2618" s="34">
        <v>5758</v>
      </c>
      <c r="J2618" s="46">
        <f t="shared" si="80"/>
        <v>417626.55615242571</v>
      </c>
      <c r="K2618" s="36">
        <f t="shared" si="81"/>
        <v>417627.52257855679</v>
      </c>
    </row>
    <row r="2619" spans="1:11" x14ac:dyDescent="0.25">
      <c r="A2619" s="58">
        <v>5100006</v>
      </c>
      <c r="B2619" s="34">
        <v>51</v>
      </c>
      <c r="C2619" s="35" t="s">
        <v>108</v>
      </c>
      <c r="D2619" s="34">
        <v>531</v>
      </c>
      <c r="E2619" s="34">
        <v>16</v>
      </c>
      <c r="F2619" s="35" t="s">
        <v>109</v>
      </c>
      <c r="G2619" s="34">
        <v>61</v>
      </c>
      <c r="H2619" s="35" t="s">
        <v>110</v>
      </c>
      <c r="I2619" s="34">
        <v>5831</v>
      </c>
      <c r="J2619" s="46">
        <f t="shared" si="80"/>
        <v>422922.13815679029</v>
      </c>
      <c r="K2619" s="36">
        <f t="shared" si="81"/>
        <v>422923.11683738354</v>
      </c>
    </row>
    <row r="2620" spans="1:11" x14ac:dyDescent="0.25">
      <c r="A2620" s="58">
        <v>5100007</v>
      </c>
      <c r="B2620" s="34">
        <v>51</v>
      </c>
      <c r="C2620" s="35" t="s">
        <v>108</v>
      </c>
      <c r="D2620" s="34">
        <v>591</v>
      </c>
      <c r="E2620" s="34">
        <v>16</v>
      </c>
      <c r="F2620" s="35" t="s">
        <v>109</v>
      </c>
      <c r="G2620" s="34">
        <v>61</v>
      </c>
      <c r="H2620" s="35" t="s">
        <v>110</v>
      </c>
      <c r="I2620" s="34">
        <v>5572</v>
      </c>
      <c r="J2620" s="46">
        <f t="shared" si="80"/>
        <v>404133.70337418158</v>
      </c>
      <c r="K2620" s="36">
        <f t="shared" si="81"/>
        <v>404134.63857661455</v>
      </c>
    </row>
    <row r="2621" spans="1:11" x14ac:dyDescent="0.25">
      <c r="A2621" s="58">
        <v>5100008</v>
      </c>
      <c r="B2621" s="34">
        <v>51</v>
      </c>
      <c r="C2621" s="35" t="s">
        <v>108</v>
      </c>
      <c r="D2621" s="34">
        <v>747</v>
      </c>
      <c r="E2621" s="34">
        <v>16</v>
      </c>
      <c r="F2621" s="35" t="s">
        <v>109</v>
      </c>
      <c r="G2621" s="34">
        <v>61</v>
      </c>
      <c r="H2621" s="35" t="s">
        <v>110</v>
      </c>
      <c r="I2621" s="34">
        <v>5934</v>
      </c>
      <c r="J2621" s="46">
        <f t="shared" si="80"/>
        <v>430393.98673829105</v>
      </c>
      <c r="K2621" s="36">
        <f t="shared" si="81"/>
        <v>430394.98270942678</v>
      </c>
    </row>
    <row r="2622" spans="1:11" x14ac:dyDescent="0.25">
      <c r="A2622" s="58">
        <v>5100009</v>
      </c>
      <c r="B2622" s="34">
        <v>51</v>
      </c>
      <c r="C2622" s="35" t="s">
        <v>108</v>
      </c>
      <c r="D2622" s="34">
        <v>657</v>
      </c>
      <c r="E2622" s="34">
        <v>16</v>
      </c>
      <c r="F2622" s="35" t="s">
        <v>109</v>
      </c>
      <c r="G2622" s="34">
        <v>61</v>
      </c>
      <c r="H2622" s="35" t="s">
        <v>110</v>
      </c>
      <c r="I2622" s="34">
        <v>5680</v>
      </c>
      <c r="J2622" s="46">
        <f t="shared" si="80"/>
        <v>411968.26305187173</v>
      </c>
      <c r="K2622" s="36">
        <f t="shared" si="81"/>
        <v>411969.21638419392</v>
      </c>
    </row>
    <row r="2623" spans="1:11" x14ac:dyDescent="0.25">
      <c r="A2623" s="58">
        <v>5100010</v>
      </c>
      <c r="B2623" s="34">
        <v>51</v>
      </c>
      <c r="C2623" s="35" t="s">
        <v>108</v>
      </c>
      <c r="D2623" s="34">
        <v>537</v>
      </c>
      <c r="E2623" s="34">
        <v>16</v>
      </c>
      <c r="F2623" s="35" t="s">
        <v>109</v>
      </c>
      <c r="G2623" s="34">
        <v>61</v>
      </c>
      <c r="H2623" s="35" t="s">
        <v>110</v>
      </c>
      <c r="I2623" s="34">
        <v>5856</v>
      </c>
      <c r="J2623" s="46">
        <f t="shared" si="80"/>
        <v>424735.69363773707</v>
      </c>
      <c r="K2623" s="36">
        <f t="shared" si="81"/>
        <v>424736.67651506391</v>
      </c>
    </row>
    <row r="2624" spans="1:11" x14ac:dyDescent="0.25">
      <c r="A2624" s="58">
        <v>5100011</v>
      </c>
      <c r="B2624" s="34">
        <v>51</v>
      </c>
      <c r="C2624" s="35" t="s">
        <v>108</v>
      </c>
      <c r="D2624" s="34">
        <v>645</v>
      </c>
      <c r="E2624" s="34">
        <v>16</v>
      </c>
      <c r="F2624" s="35" t="s">
        <v>109</v>
      </c>
      <c r="G2624" s="34">
        <v>61</v>
      </c>
      <c r="H2624" s="35" t="s">
        <v>110</v>
      </c>
      <c r="I2624" s="34">
        <v>5776</v>
      </c>
      <c r="J2624" s="46">
        <f t="shared" si="80"/>
        <v>418932.31609870738</v>
      </c>
      <c r="K2624" s="36">
        <f t="shared" si="81"/>
        <v>418933.28554648667</v>
      </c>
    </row>
    <row r="2625" spans="1:11" x14ac:dyDescent="0.25">
      <c r="A2625" s="58">
        <v>5100012</v>
      </c>
      <c r="B2625" s="34">
        <v>51</v>
      </c>
      <c r="C2625" s="35" t="s">
        <v>108</v>
      </c>
      <c r="D2625" s="34">
        <v>645</v>
      </c>
      <c r="E2625" s="34">
        <v>16</v>
      </c>
      <c r="F2625" s="35" t="s">
        <v>109</v>
      </c>
      <c r="G2625" s="34">
        <v>61</v>
      </c>
      <c r="H2625" s="35" t="s">
        <v>110</v>
      </c>
      <c r="I2625" s="34">
        <v>5798</v>
      </c>
      <c r="J2625" s="46">
        <f t="shared" si="80"/>
        <v>420528.24492194055</v>
      </c>
      <c r="K2625" s="36">
        <f t="shared" si="81"/>
        <v>420529.21806284541</v>
      </c>
    </row>
    <row r="2626" spans="1:11" x14ac:dyDescent="0.25">
      <c r="A2626" s="58">
        <v>5100013</v>
      </c>
      <c r="B2626" s="34">
        <v>51</v>
      </c>
      <c r="C2626" s="35" t="s">
        <v>108</v>
      </c>
      <c r="D2626" s="34">
        <v>801</v>
      </c>
      <c r="E2626" s="34">
        <v>16</v>
      </c>
      <c r="F2626" s="35" t="s">
        <v>109</v>
      </c>
      <c r="G2626" s="34">
        <v>61</v>
      </c>
      <c r="H2626" s="35" t="s">
        <v>110</v>
      </c>
      <c r="I2626" s="34">
        <v>5882</v>
      </c>
      <c r="J2626" s="46">
        <f t="shared" si="80"/>
        <v>426621.79133792175</v>
      </c>
      <c r="K2626" s="36">
        <f t="shared" si="81"/>
        <v>426622.77857985155</v>
      </c>
    </row>
    <row r="2627" spans="1:11" x14ac:dyDescent="0.25">
      <c r="A2627" s="58">
        <v>5100014</v>
      </c>
      <c r="B2627" s="34">
        <v>51</v>
      </c>
      <c r="C2627" s="35" t="s">
        <v>108</v>
      </c>
      <c r="D2627" s="34">
        <v>651</v>
      </c>
      <c r="E2627" s="34">
        <v>16</v>
      </c>
      <c r="F2627" s="35" t="s">
        <v>109</v>
      </c>
      <c r="G2627" s="34">
        <v>61</v>
      </c>
      <c r="H2627" s="35" t="s">
        <v>110</v>
      </c>
      <c r="I2627" s="34">
        <v>5551</v>
      </c>
      <c r="J2627" s="46">
        <f t="shared" ref="J2627:J2690" si="82">(1+(I2627-1)*((432135-1)/(5958-1)))</f>
        <v>402610.3167701863</v>
      </c>
      <c r="K2627" s="36">
        <f t="shared" ref="K2627:K2690" si="83">J2627+(J2627/432135)</f>
        <v>402611.24844736303</v>
      </c>
    </row>
    <row r="2628" spans="1:11" x14ac:dyDescent="0.25">
      <c r="A2628" s="58">
        <v>5100015</v>
      </c>
      <c r="B2628" s="34">
        <v>51</v>
      </c>
      <c r="C2628" s="35" t="s">
        <v>108</v>
      </c>
      <c r="D2628" s="34">
        <v>609</v>
      </c>
      <c r="E2628" s="34">
        <v>16</v>
      </c>
      <c r="F2628" s="35" t="s">
        <v>109</v>
      </c>
      <c r="G2628" s="34">
        <v>61</v>
      </c>
      <c r="H2628" s="35" t="s">
        <v>110</v>
      </c>
      <c r="I2628" s="34">
        <v>5602</v>
      </c>
      <c r="J2628" s="46">
        <f t="shared" si="82"/>
        <v>406309.96995131776</v>
      </c>
      <c r="K2628" s="36">
        <f t="shared" si="83"/>
        <v>406310.91018983111</v>
      </c>
    </row>
    <row r="2629" spans="1:11" x14ac:dyDescent="0.25">
      <c r="A2629" s="58">
        <v>5100016</v>
      </c>
      <c r="B2629" s="34">
        <v>51</v>
      </c>
      <c r="C2629" s="35" t="s">
        <v>108</v>
      </c>
      <c r="D2629" s="34">
        <v>801</v>
      </c>
      <c r="E2629" s="34">
        <v>16</v>
      </c>
      <c r="F2629" s="35" t="s">
        <v>109</v>
      </c>
      <c r="G2629" s="34">
        <v>61</v>
      </c>
      <c r="H2629" s="35" t="s">
        <v>110</v>
      </c>
      <c r="I2629" s="34">
        <v>5445</v>
      </c>
      <c r="J2629" s="46">
        <f t="shared" si="82"/>
        <v>394920.84153097193</v>
      </c>
      <c r="K2629" s="36">
        <f t="shared" si="83"/>
        <v>394921.75541399815</v>
      </c>
    </row>
    <row r="2630" spans="1:11" x14ac:dyDescent="0.25">
      <c r="A2630" s="58">
        <v>5100017</v>
      </c>
      <c r="B2630" s="34">
        <v>51</v>
      </c>
      <c r="C2630" s="35" t="s">
        <v>108</v>
      </c>
      <c r="D2630" s="34">
        <v>618</v>
      </c>
      <c r="E2630" s="34">
        <v>16</v>
      </c>
      <c r="F2630" s="35" t="s">
        <v>109</v>
      </c>
      <c r="G2630" s="34">
        <v>61</v>
      </c>
      <c r="H2630" s="35" t="s">
        <v>110</v>
      </c>
      <c r="I2630" s="34">
        <v>5524</v>
      </c>
      <c r="J2630" s="46">
        <f t="shared" si="82"/>
        <v>400651.67685076379</v>
      </c>
      <c r="K2630" s="36">
        <f t="shared" si="83"/>
        <v>400652.60399546823</v>
      </c>
    </row>
    <row r="2631" spans="1:11" x14ac:dyDescent="0.25">
      <c r="A2631" s="58">
        <v>5100018</v>
      </c>
      <c r="B2631" s="34">
        <v>51</v>
      </c>
      <c r="C2631" s="35" t="s">
        <v>108</v>
      </c>
      <c r="D2631" s="34">
        <v>768</v>
      </c>
      <c r="E2631" s="34">
        <v>16</v>
      </c>
      <c r="F2631" s="35" t="s">
        <v>109</v>
      </c>
      <c r="G2631" s="34">
        <v>61</v>
      </c>
      <c r="H2631" s="35" t="s">
        <v>110</v>
      </c>
      <c r="I2631" s="34">
        <v>4590</v>
      </c>
      <c r="J2631" s="46">
        <f t="shared" si="82"/>
        <v>332897.2440825919</v>
      </c>
      <c r="K2631" s="36">
        <f t="shared" si="83"/>
        <v>332898.01443732844</v>
      </c>
    </row>
    <row r="2632" spans="1:11" x14ac:dyDescent="0.25">
      <c r="A2632" s="58">
        <v>5100019</v>
      </c>
      <c r="B2632" s="34">
        <v>51</v>
      </c>
      <c r="C2632" s="35" t="s">
        <v>108</v>
      </c>
      <c r="D2632" s="34">
        <v>567</v>
      </c>
      <c r="E2632" s="34">
        <v>16</v>
      </c>
      <c r="F2632" s="35" t="s">
        <v>109</v>
      </c>
      <c r="G2632" s="34">
        <v>61</v>
      </c>
      <c r="H2632" s="35" t="s">
        <v>110</v>
      </c>
      <c r="I2632" s="34">
        <v>5228</v>
      </c>
      <c r="J2632" s="46">
        <f t="shared" si="82"/>
        <v>379179.17995635385</v>
      </c>
      <c r="K2632" s="36">
        <f t="shared" si="83"/>
        <v>379180.05741173227</v>
      </c>
    </row>
    <row r="2633" spans="1:11" x14ac:dyDescent="0.25">
      <c r="A2633" s="58">
        <v>5100020</v>
      </c>
      <c r="B2633" s="34">
        <v>51</v>
      </c>
      <c r="C2633" s="35" t="s">
        <v>108</v>
      </c>
      <c r="D2633" s="34">
        <v>870</v>
      </c>
      <c r="E2633" s="34">
        <v>16</v>
      </c>
      <c r="F2633" s="35" t="s">
        <v>109</v>
      </c>
      <c r="G2633" s="34">
        <v>61</v>
      </c>
      <c r="H2633" s="35" t="s">
        <v>110</v>
      </c>
      <c r="I2633" s="34">
        <v>4626</v>
      </c>
      <c r="J2633" s="46">
        <f t="shared" si="82"/>
        <v>335508.76397515525</v>
      </c>
      <c r="K2633" s="36">
        <f t="shared" si="83"/>
        <v>335509.54037318821</v>
      </c>
    </row>
    <row r="2634" spans="1:11" x14ac:dyDescent="0.25">
      <c r="A2634" s="58">
        <v>5100021</v>
      </c>
      <c r="B2634" s="34">
        <v>51</v>
      </c>
      <c r="C2634" s="35" t="s">
        <v>108</v>
      </c>
      <c r="D2634" s="34">
        <v>756</v>
      </c>
      <c r="E2634" s="34">
        <v>16</v>
      </c>
      <c r="F2634" s="35" t="s">
        <v>109</v>
      </c>
      <c r="G2634" s="34">
        <v>61</v>
      </c>
      <c r="H2634" s="35" t="s">
        <v>110</v>
      </c>
      <c r="I2634" s="34">
        <v>4679</v>
      </c>
      <c r="J2634" s="46">
        <f t="shared" si="82"/>
        <v>339353.50159476243</v>
      </c>
      <c r="K2634" s="36">
        <f t="shared" si="83"/>
        <v>339354.28688987065</v>
      </c>
    </row>
    <row r="2635" spans="1:11" x14ac:dyDescent="0.25">
      <c r="A2635" s="58">
        <v>5100022</v>
      </c>
      <c r="B2635" s="34">
        <v>51</v>
      </c>
      <c r="C2635" s="35" t="s">
        <v>108</v>
      </c>
      <c r="D2635" s="34">
        <v>720</v>
      </c>
      <c r="E2635" s="34">
        <v>16</v>
      </c>
      <c r="F2635" s="35" t="s">
        <v>109</v>
      </c>
      <c r="G2635" s="34">
        <v>61</v>
      </c>
      <c r="H2635" s="35" t="s">
        <v>110</v>
      </c>
      <c r="I2635" s="34">
        <v>3638</v>
      </c>
      <c r="J2635" s="46">
        <f t="shared" si="82"/>
        <v>263837.05136813829</v>
      </c>
      <c r="K2635" s="36">
        <f t="shared" si="83"/>
        <v>263837.66191125877</v>
      </c>
    </row>
    <row r="2636" spans="1:11" x14ac:dyDescent="0.25">
      <c r="A2636" s="58">
        <v>5100023</v>
      </c>
      <c r="B2636" s="34">
        <v>51</v>
      </c>
      <c r="C2636" s="35" t="s">
        <v>108</v>
      </c>
      <c r="D2636" s="34">
        <v>801</v>
      </c>
      <c r="E2636" s="34">
        <v>16</v>
      </c>
      <c r="F2636" s="35" t="s">
        <v>109</v>
      </c>
      <c r="G2636" s="34">
        <v>61</v>
      </c>
      <c r="H2636" s="35" t="s">
        <v>110</v>
      </c>
      <c r="I2636" s="34">
        <v>3712</v>
      </c>
      <c r="J2636" s="46">
        <f t="shared" si="82"/>
        <v>269205.17559174082</v>
      </c>
      <c r="K2636" s="36">
        <f t="shared" si="83"/>
        <v>269205.79855719279</v>
      </c>
    </row>
    <row r="2637" spans="1:11" x14ac:dyDescent="0.25">
      <c r="A2637" s="58">
        <v>5100024</v>
      </c>
      <c r="B2637" s="34">
        <v>51</v>
      </c>
      <c r="C2637" s="35" t="s">
        <v>108</v>
      </c>
      <c r="D2637" s="34">
        <v>633</v>
      </c>
      <c r="E2637" s="34">
        <v>16</v>
      </c>
      <c r="F2637" s="35" t="s">
        <v>109</v>
      </c>
      <c r="G2637" s="34">
        <v>61</v>
      </c>
      <c r="H2637" s="35" t="s">
        <v>110</v>
      </c>
      <c r="I2637" s="34">
        <v>2360</v>
      </c>
      <c r="J2637" s="46">
        <f t="shared" si="82"/>
        <v>171128.09518213864</v>
      </c>
      <c r="K2637" s="36">
        <f t="shared" si="83"/>
        <v>171128.49118823669</v>
      </c>
    </row>
    <row r="2638" spans="1:11" x14ac:dyDescent="0.25">
      <c r="A2638" s="58">
        <v>5100025</v>
      </c>
      <c r="B2638" s="34">
        <v>51</v>
      </c>
      <c r="C2638" s="35" t="s">
        <v>108</v>
      </c>
      <c r="D2638" s="34">
        <v>780</v>
      </c>
      <c r="E2638" s="34">
        <v>16</v>
      </c>
      <c r="F2638" s="35" t="s">
        <v>109</v>
      </c>
      <c r="G2638" s="34">
        <v>61</v>
      </c>
      <c r="H2638" s="35" t="s">
        <v>110</v>
      </c>
      <c r="I2638" s="34">
        <v>5490</v>
      </c>
      <c r="J2638" s="46">
        <f t="shared" si="82"/>
        <v>398185.24139667617</v>
      </c>
      <c r="K2638" s="36">
        <f t="shared" si="83"/>
        <v>398186.16283382289</v>
      </c>
    </row>
    <row r="2639" spans="1:11" x14ac:dyDescent="0.25">
      <c r="A2639" s="58">
        <v>5100026</v>
      </c>
      <c r="B2639" s="34">
        <v>51</v>
      </c>
      <c r="C2639" s="35" t="s">
        <v>108</v>
      </c>
      <c r="D2639" s="34">
        <v>630</v>
      </c>
      <c r="E2639" s="34">
        <v>16</v>
      </c>
      <c r="F2639" s="35" t="s">
        <v>109</v>
      </c>
      <c r="G2639" s="34">
        <v>61</v>
      </c>
      <c r="H2639" s="35" t="s">
        <v>110</v>
      </c>
      <c r="I2639" s="34">
        <v>5026</v>
      </c>
      <c r="J2639" s="46">
        <f t="shared" si="82"/>
        <v>364525.65167030384</v>
      </c>
      <c r="K2639" s="36">
        <f t="shared" si="83"/>
        <v>364526.49521607463</v>
      </c>
    </row>
    <row r="2640" spans="1:11" x14ac:dyDescent="0.25">
      <c r="A2640" s="58">
        <v>5100027</v>
      </c>
      <c r="B2640" s="34">
        <v>51</v>
      </c>
      <c r="C2640" s="35" t="s">
        <v>108</v>
      </c>
      <c r="D2640" s="34">
        <v>603</v>
      </c>
      <c r="E2640" s="34">
        <v>16</v>
      </c>
      <c r="F2640" s="35" t="s">
        <v>109</v>
      </c>
      <c r="G2640" s="34">
        <v>61</v>
      </c>
      <c r="H2640" s="35" t="s">
        <v>110</v>
      </c>
      <c r="I2640" s="34">
        <v>3278</v>
      </c>
      <c r="J2640" s="46">
        <f t="shared" si="82"/>
        <v>237721.85244250461</v>
      </c>
      <c r="K2640" s="36">
        <f t="shared" si="83"/>
        <v>237722.40255266102</v>
      </c>
    </row>
    <row r="2641" spans="1:11" x14ac:dyDescent="0.25">
      <c r="A2641" s="58">
        <v>5100028</v>
      </c>
      <c r="B2641" s="34">
        <v>51</v>
      </c>
      <c r="C2641" s="35" t="s">
        <v>108</v>
      </c>
      <c r="D2641" s="34">
        <v>558</v>
      </c>
      <c r="E2641" s="34">
        <v>16</v>
      </c>
      <c r="F2641" s="35" t="s">
        <v>109</v>
      </c>
      <c r="G2641" s="34">
        <v>61</v>
      </c>
      <c r="H2641" s="35" t="s">
        <v>110</v>
      </c>
      <c r="I2641" s="34">
        <v>1288</v>
      </c>
      <c r="J2641" s="46">
        <f t="shared" si="82"/>
        <v>93362.836159140497</v>
      </c>
      <c r="K2641" s="36">
        <f t="shared" si="83"/>
        <v>93363.05220930111</v>
      </c>
    </row>
    <row r="2642" spans="1:11" x14ac:dyDescent="0.25">
      <c r="A2642" s="58">
        <v>5100029</v>
      </c>
      <c r="B2642" s="34">
        <v>51</v>
      </c>
      <c r="C2642" s="35" t="s">
        <v>108</v>
      </c>
      <c r="D2642" s="34">
        <v>510</v>
      </c>
      <c r="E2642" s="34">
        <v>16</v>
      </c>
      <c r="F2642" s="35" t="s">
        <v>109</v>
      </c>
      <c r="G2642" s="34">
        <v>61</v>
      </c>
      <c r="H2642" s="35" t="s">
        <v>110</v>
      </c>
      <c r="I2642" s="34">
        <v>2444</v>
      </c>
      <c r="J2642" s="46">
        <f t="shared" si="82"/>
        <v>177221.64159811984</v>
      </c>
      <c r="K2642" s="36">
        <f t="shared" si="83"/>
        <v>177222.05170524283</v>
      </c>
    </row>
    <row r="2643" spans="1:11" x14ac:dyDescent="0.25">
      <c r="A2643" s="58">
        <v>5100030</v>
      </c>
      <c r="B2643" s="34">
        <v>51</v>
      </c>
      <c r="C2643" s="35" t="s">
        <v>108</v>
      </c>
      <c r="D2643" s="34">
        <v>825</v>
      </c>
      <c r="E2643" s="34">
        <v>16</v>
      </c>
      <c r="F2643" s="35" t="s">
        <v>109</v>
      </c>
      <c r="G2643" s="34">
        <v>61</v>
      </c>
      <c r="H2643" s="35" t="s">
        <v>110</v>
      </c>
      <c r="I2643" s="34">
        <v>3822</v>
      </c>
      <c r="J2643" s="46">
        <f t="shared" si="82"/>
        <v>277184.81970790663</v>
      </c>
      <c r="K2643" s="36">
        <f t="shared" si="83"/>
        <v>277185.46113898652</v>
      </c>
    </row>
    <row r="2644" spans="1:11" x14ac:dyDescent="0.25">
      <c r="A2644" s="58">
        <v>5100031</v>
      </c>
      <c r="B2644" s="34">
        <v>51</v>
      </c>
      <c r="C2644" s="35" t="s">
        <v>108</v>
      </c>
      <c r="D2644" s="34">
        <v>606</v>
      </c>
      <c r="E2644" s="34">
        <v>16</v>
      </c>
      <c r="F2644" s="35" t="s">
        <v>109</v>
      </c>
      <c r="G2644" s="34">
        <v>61</v>
      </c>
      <c r="H2644" s="35" t="s">
        <v>110</v>
      </c>
      <c r="I2644" s="34">
        <v>5300</v>
      </c>
      <c r="J2644" s="46">
        <f t="shared" si="82"/>
        <v>384402.2197414806</v>
      </c>
      <c r="K2644" s="36">
        <f t="shared" si="83"/>
        <v>384403.10928345186</v>
      </c>
    </row>
    <row r="2645" spans="1:11" x14ac:dyDescent="0.25">
      <c r="A2645" s="58">
        <v>5100032</v>
      </c>
      <c r="B2645" s="34">
        <v>51</v>
      </c>
      <c r="C2645" s="35" t="s">
        <v>108</v>
      </c>
      <c r="D2645" s="34">
        <v>543</v>
      </c>
      <c r="E2645" s="34">
        <v>16</v>
      </c>
      <c r="F2645" s="35" t="s">
        <v>109</v>
      </c>
      <c r="G2645" s="34">
        <v>61</v>
      </c>
      <c r="H2645" s="35" t="s">
        <v>110</v>
      </c>
      <c r="I2645" s="34">
        <v>2556</v>
      </c>
      <c r="J2645" s="46">
        <f t="shared" si="82"/>
        <v>185346.37015276143</v>
      </c>
      <c r="K2645" s="36">
        <f t="shared" si="83"/>
        <v>185346.79906125102</v>
      </c>
    </row>
    <row r="2646" spans="1:11" x14ac:dyDescent="0.25">
      <c r="A2646" s="58">
        <v>5100033</v>
      </c>
      <c r="B2646" s="34">
        <v>51</v>
      </c>
      <c r="C2646" s="35" t="s">
        <v>108</v>
      </c>
      <c r="D2646" s="34">
        <v>885</v>
      </c>
      <c r="E2646" s="34">
        <v>16</v>
      </c>
      <c r="F2646" s="35" t="s">
        <v>109</v>
      </c>
      <c r="G2646" s="34">
        <v>61</v>
      </c>
      <c r="H2646" s="35" t="s">
        <v>110</v>
      </c>
      <c r="I2646" s="34">
        <v>4145</v>
      </c>
      <c r="J2646" s="46">
        <f t="shared" si="82"/>
        <v>300615.95652173914</v>
      </c>
      <c r="K2646" s="36">
        <f t="shared" si="83"/>
        <v>300616.65217461734</v>
      </c>
    </row>
    <row r="2647" spans="1:11" x14ac:dyDescent="0.25">
      <c r="A2647" s="58">
        <v>5100034</v>
      </c>
      <c r="B2647" s="34">
        <v>51</v>
      </c>
      <c r="C2647" s="35" t="s">
        <v>108</v>
      </c>
      <c r="D2647" s="34">
        <v>828</v>
      </c>
      <c r="E2647" s="34">
        <v>16</v>
      </c>
      <c r="F2647" s="35" t="s">
        <v>109</v>
      </c>
      <c r="G2647" s="34">
        <v>61</v>
      </c>
      <c r="H2647" s="35" t="s">
        <v>110</v>
      </c>
      <c r="I2647" s="34">
        <v>5390</v>
      </c>
      <c r="J2647" s="46">
        <f t="shared" si="82"/>
        <v>390931.01947288902</v>
      </c>
      <c r="K2647" s="36">
        <f t="shared" si="83"/>
        <v>390931.92412310129</v>
      </c>
    </row>
    <row r="2648" spans="1:11" x14ac:dyDescent="0.25">
      <c r="A2648" s="58">
        <v>5100035</v>
      </c>
      <c r="B2648" s="34">
        <v>51</v>
      </c>
      <c r="C2648" s="35" t="s">
        <v>108</v>
      </c>
      <c r="D2648" s="34">
        <v>579</v>
      </c>
      <c r="E2648" s="34">
        <v>16</v>
      </c>
      <c r="F2648" s="35" t="s">
        <v>109</v>
      </c>
      <c r="G2648" s="34">
        <v>61</v>
      </c>
      <c r="H2648" s="35" t="s">
        <v>110</v>
      </c>
      <c r="I2648" s="34">
        <v>5139</v>
      </c>
      <c r="J2648" s="46">
        <f t="shared" si="82"/>
        <v>372722.92244418326</v>
      </c>
      <c r="K2648" s="36">
        <f t="shared" si="83"/>
        <v>372723.78495919</v>
      </c>
    </row>
    <row r="2649" spans="1:11" x14ac:dyDescent="0.25">
      <c r="A2649" s="58">
        <v>5100036</v>
      </c>
      <c r="B2649" s="34">
        <v>51</v>
      </c>
      <c r="C2649" s="35" t="s">
        <v>108</v>
      </c>
      <c r="D2649" s="34">
        <v>780</v>
      </c>
      <c r="E2649" s="34">
        <v>16</v>
      </c>
      <c r="F2649" s="35" t="s">
        <v>109</v>
      </c>
      <c r="G2649" s="34">
        <v>61</v>
      </c>
      <c r="H2649" s="35" t="s">
        <v>110</v>
      </c>
      <c r="I2649" s="34">
        <v>4901</v>
      </c>
      <c r="J2649" s="46">
        <f t="shared" si="82"/>
        <v>355457.8742655699</v>
      </c>
      <c r="K2649" s="36">
        <f t="shared" si="83"/>
        <v>355458.69682767265</v>
      </c>
    </row>
    <row r="2650" spans="1:11" x14ac:dyDescent="0.25">
      <c r="A2650" s="58">
        <v>5100037</v>
      </c>
      <c r="B2650" s="34">
        <v>51</v>
      </c>
      <c r="C2650" s="35" t="s">
        <v>108</v>
      </c>
      <c r="D2650" s="34">
        <v>810</v>
      </c>
      <c r="E2650" s="34">
        <v>16</v>
      </c>
      <c r="F2650" s="35" t="s">
        <v>109</v>
      </c>
      <c r="G2650" s="34">
        <v>61</v>
      </c>
      <c r="H2650" s="35" t="s">
        <v>110</v>
      </c>
      <c r="I2650" s="34">
        <v>5132</v>
      </c>
      <c r="J2650" s="46">
        <f t="shared" si="82"/>
        <v>372215.12690951821</v>
      </c>
      <c r="K2650" s="36">
        <f t="shared" si="83"/>
        <v>372215.98824943957</v>
      </c>
    </row>
    <row r="2651" spans="1:11" x14ac:dyDescent="0.25">
      <c r="A2651" s="58">
        <v>5100038</v>
      </c>
      <c r="B2651" s="34">
        <v>51</v>
      </c>
      <c r="C2651" s="35" t="s">
        <v>108</v>
      </c>
      <c r="D2651" s="34">
        <v>756</v>
      </c>
      <c r="E2651" s="34">
        <v>16</v>
      </c>
      <c r="F2651" s="35" t="s">
        <v>109</v>
      </c>
      <c r="G2651" s="34">
        <v>61</v>
      </c>
      <c r="H2651" s="35" t="s">
        <v>110</v>
      </c>
      <c r="I2651" s="34">
        <v>4867</v>
      </c>
      <c r="J2651" s="46">
        <f t="shared" si="82"/>
        <v>352991.43881148228</v>
      </c>
      <c r="K2651" s="36">
        <f t="shared" si="83"/>
        <v>352992.25566602731</v>
      </c>
    </row>
    <row r="2652" spans="1:11" x14ac:dyDescent="0.25">
      <c r="A2652" s="58">
        <v>5100039</v>
      </c>
      <c r="B2652" s="34">
        <v>51</v>
      </c>
      <c r="C2652" s="35" t="s">
        <v>108</v>
      </c>
      <c r="D2652" s="34">
        <v>783</v>
      </c>
      <c r="E2652" s="34">
        <v>16</v>
      </c>
      <c r="F2652" s="35" t="s">
        <v>109</v>
      </c>
      <c r="G2652" s="34">
        <v>61</v>
      </c>
      <c r="H2652" s="35" t="s">
        <v>110</v>
      </c>
      <c r="I2652" s="34">
        <v>5153</v>
      </c>
      <c r="J2652" s="46">
        <f t="shared" si="82"/>
        <v>373738.51351351349</v>
      </c>
      <c r="K2652" s="36">
        <f t="shared" si="83"/>
        <v>373739.37837869109</v>
      </c>
    </row>
    <row r="2653" spans="1:11" x14ac:dyDescent="0.25">
      <c r="A2653" s="58">
        <v>5100040</v>
      </c>
      <c r="B2653" s="34">
        <v>51</v>
      </c>
      <c r="C2653" s="35" t="s">
        <v>108</v>
      </c>
      <c r="D2653" s="34">
        <v>522</v>
      </c>
      <c r="E2653" s="34">
        <v>16</v>
      </c>
      <c r="F2653" s="35" t="s">
        <v>109</v>
      </c>
      <c r="G2653" s="34">
        <v>61</v>
      </c>
      <c r="H2653" s="35" t="s">
        <v>110</v>
      </c>
      <c r="I2653" s="34">
        <v>5188</v>
      </c>
      <c r="J2653" s="46">
        <f t="shared" si="82"/>
        <v>376277.491186839</v>
      </c>
      <c r="K2653" s="36">
        <f t="shared" si="83"/>
        <v>376278.36192744365</v>
      </c>
    </row>
    <row r="2654" spans="1:11" x14ac:dyDescent="0.25">
      <c r="A2654" s="58">
        <v>5100041</v>
      </c>
      <c r="B2654" s="34">
        <v>51</v>
      </c>
      <c r="C2654" s="35" t="s">
        <v>108</v>
      </c>
      <c r="D2654" s="34">
        <v>861</v>
      </c>
      <c r="E2654" s="34">
        <v>16</v>
      </c>
      <c r="F2654" s="35" t="s">
        <v>109</v>
      </c>
      <c r="G2654" s="34">
        <v>61</v>
      </c>
      <c r="H2654" s="35" t="s">
        <v>110</v>
      </c>
      <c r="I2654" s="34">
        <v>5267</v>
      </c>
      <c r="J2654" s="46">
        <f t="shared" si="82"/>
        <v>382008.32650663081</v>
      </c>
      <c r="K2654" s="36">
        <f t="shared" si="83"/>
        <v>382009.21050891367</v>
      </c>
    </row>
    <row r="2655" spans="1:11" x14ac:dyDescent="0.25">
      <c r="A2655" s="58">
        <v>5100042</v>
      </c>
      <c r="B2655" s="34">
        <v>51</v>
      </c>
      <c r="C2655" s="35" t="s">
        <v>108</v>
      </c>
      <c r="D2655" s="34">
        <v>597</v>
      </c>
      <c r="E2655" s="34">
        <v>16</v>
      </c>
      <c r="F2655" s="35" t="s">
        <v>109</v>
      </c>
      <c r="G2655" s="34">
        <v>61</v>
      </c>
      <c r="H2655" s="35" t="s">
        <v>110</v>
      </c>
      <c r="I2655" s="34">
        <v>4995</v>
      </c>
      <c r="J2655" s="46">
        <f t="shared" si="82"/>
        <v>362276.84287392983</v>
      </c>
      <c r="K2655" s="36">
        <f t="shared" si="83"/>
        <v>362277.68121575093</v>
      </c>
    </row>
    <row r="2656" spans="1:11" x14ac:dyDescent="0.25">
      <c r="A2656" s="58">
        <v>5100043</v>
      </c>
      <c r="B2656" s="34">
        <v>51</v>
      </c>
      <c r="C2656" s="35" t="s">
        <v>108</v>
      </c>
      <c r="D2656" s="34">
        <v>783</v>
      </c>
      <c r="E2656" s="34">
        <v>16</v>
      </c>
      <c r="F2656" s="35" t="s">
        <v>109</v>
      </c>
      <c r="G2656" s="34">
        <v>61</v>
      </c>
      <c r="H2656" s="35" t="s">
        <v>110</v>
      </c>
      <c r="I2656" s="34">
        <v>5105</v>
      </c>
      <c r="J2656" s="46">
        <f t="shared" si="82"/>
        <v>370256.48699009564</v>
      </c>
      <c r="K2656" s="36">
        <f t="shared" si="83"/>
        <v>370257.34379754466</v>
      </c>
    </row>
    <row r="2657" spans="1:11" x14ac:dyDescent="0.25">
      <c r="A2657" s="58">
        <v>5100044</v>
      </c>
      <c r="B2657" s="34">
        <v>51</v>
      </c>
      <c r="C2657" s="35" t="s">
        <v>108</v>
      </c>
      <c r="D2657" s="34">
        <v>705</v>
      </c>
      <c r="E2657" s="34">
        <v>16</v>
      </c>
      <c r="F2657" s="35" t="s">
        <v>109</v>
      </c>
      <c r="G2657" s="34">
        <v>61</v>
      </c>
      <c r="H2657" s="35" t="s">
        <v>110</v>
      </c>
      <c r="I2657" s="34">
        <v>4992</v>
      </c>
      <c r="J2657" s="46">
        <f t="shared" si="82"/>
        <v>362059.21621621621</v>
      </c>
      <c r="K2657" s="36">
        <f t="shared" si="83"/>
        <v>362060.05405442929</v>
      </c>
    </row>
    <row r="2658" spans="1:11" x14ac:dyDescent="0.25">
      <c r="A2658" s="58">
        <v>5100045</v>
      </c>
      <c r="B2658" s="34">
        <v>51</v>
      </c>
      <c r="C2658" s="35" t="s">
        <v>108</v>
      </c>
      <c r="D2658" s="34">
        <v>798</v>
      </c>
      <c r="E2658" s="34">
        <v>16</v>
      </c>
      <c r="F2658" s="35" t="s">
        <v>109</v>
      </c>
      <c r="G2658" s="34">
        <v>30</v>
      </c>
      <c r="H2658" s="35" t="s">
        <v>111</v>
      </c>
      <c r="I2658" s="34">
        <v>4669</v>
      </c>
      <c r="J2658" s="46">
        <f t="shared" si="82"/>
        <v>338628.07940238371</v>
      </c>
      <c r="K2658" s="36">
        <f t="shared" si="83"/>
        <v>338628.86301879847</v>
      </c>
    </row>
    <row r="2659" spans="1:11" x14ac:dyDescent="0.25">
      <c r="A2659" s="58">
        <v>5100046</v>
      </c>
      <c r="B2659" s="34">
        <v>51</v>
      </c>
      <c r="C2659" s="35" t="s">
        <v>108</v>
      </c>
      <c r="D2659" s="34">
        <v>951</v>
      </c>
      <c r="E2659" s="34">
        <v>16</v>
      </c>
      <c r="F2659" s="35" t="s">
        <v>109</v>
      </c>
      <c r="G2659" s="34">
        <v>30</v>
      </c>
      <c r="H2659" s="35" t="s">
        <v>111</v>
      </c>
      <c r="I2659" s="34">
        <v>4632</v>
      </c>
      <c r="J2659" s="46">
        <f t="shared" si="82"/>
        <v>335944.01729058247</v>
      </c>
      <c r="K2659" s="36">
        <f t="shared" si="83"/>
        <v>335944.79469583149</v>
      </c>
    </row>
    <row r="2660" spans="1:11" x14ac:dyDescent="0.25">
      <c r="A2660" s="58">
        <v>5100047</v>
      </c>
      <c r="B2660" s="34">
        <v>51</v>
      </c>
      <c r="C2660" s="35" t="s">
        <v>108</v>
      </c>
      <c r="D2660" s="34">
        <v>624</v>
      </c>
      <c r="E2660" s="34">
        <v>16</v>
      </c>
      <c r="F2660" s="35" t="s">
        <v>109</v>
      </c>
      <c r="G2660" s="34">
        <v>61</v>
      </c>
      <c r="H2660" s="35" t="s">
        <v>110</v>
      </c>
      <c r="I2660" s="34">
        <v>5007</v>
      </c>
      <c r="J2660" s="46">
        <f t="shared" si="82"/>
        <v>363147.34950478427</v>
      </c>
      <c r="K2660" s="36">
        <f t="shared" si="83"/>
        <v>363148.18986103754</v>
      </c>
    </row>
    <row r="2661" spans="1:11" x14ac:dyDescent="0.25">
      <c r="A2661" s="58">
        <v>5100048</v>
      </c>
      <c r="B2661" s="34">
        <v>51</v>
      </c>
      <c r="C2661" s="35" t="s">
        <v>108</v>
      </c>
      <c r="D2661" s="34">
        <v>804</v>
      </c>
      <c r="E2661" s="34">
        <v>16</v>
      </c>
      <c r="F2661" s="35" t="s">
        <v>109</v>
      </c>
      <c r="G2661" s="34">
        <v>30</v>
      </c>
      <c r="H2661" s="35" t="s">
        <v>111</v>
      </c>
      <c r="I2661" s="34">
        <v>4647</v>
      </c>
      <c r="J2661" s="46">
        <f t="shared" si="82"/>
        <v>337032.15057915053</v>
      </c>
      <c r="K2661" s="36">
        <f t="shared" si="83"/>
        <v>337032.93050243973</v>
      </c>
    </row>
    <row r="2662" spans="1:11" x14ac:dyDescent="0.25">
      <c r="A2662" s="58">
        <v>5100049</v>
      </c>
      <c r="B2662" s="34">
        <v>51</v>
      </c>
      <c r="C2662" s="35" t="s">
        <v>108</v>
      </c>
      <c r="D2662" s="34">
        <v>576</v>
      </c>
      <c r="E2662" s="34">
        <v>16</v>
      </c>
      <c r="F2662" s="35" t="s">
        <v>109</v>
      </c>
      <c r="G2662" s="34">
        <v>30</v>
      </c>
      <c r="H2662" s="35" t="s">
        <v>111</v>
      </c>
      <c r="I2662" s="34">
        <v>4362</v>
      </c>
      <c r="J2662" s="46">
        <f t="shared" si="82"/>
        <v>316357.61809635721</v>
      </c>
      <c r="K2662" s="36">
        <f t="shared" si="83"/>
        <v>316358.35017688322</v>
      </c>
    </row>
    <row r="2663" spans="1:11" x14ac:dyDescent="0.25">
      <c r="A2663" s="58">
        <v>5100050</v>
      </c>
      <c r="B2663" s="34">
        <v>51</v>
      </c>
      <c r="C2663" s="35" t="s">
        <v>108</v>
      </c>
      <c r="D2663" s="34">
        <v>753</v>
      </c>
      <c r="E2663" s="34">
        <v>16</v>
      </c>
      <c r="F2663" s="35" t="s">
        <v>109</v>
      </c>
      <c r="G2663" s="34">
        <v>30</v>
      </c>
      <c r="H2663" s="35" t="s">
        <v>111</v>
      </c>
      <c r="I2663" s="34">
        <v>4781</v>
      </c>
      <c r="J2663" s="46">
        <f t="shared" si="82"/>
        <v>346752.8079570253</v>
      </c>
      <c r="K2663" s="36">
        <f t="shared" si="83"/>
        <v>346753.61037480668</v>
      </c>
    </row>
    <row r="2664" spans="1:11" x14ac:dyDescent="0.25">
      <c r="A2664" s="58">
        <v>5100051</v>
      </c>
      <c r="B2664" s="34">
        <v>51</v>
      </c>
      <c r="C2664" s="35" t="s">
        <v>108</v>
      </c>
      <c r="D2664" s="34">
        <v>567</v>
      </c>
      <c r="E2664" s="34">
        <v>16</v>
      </c>
      <c r="F2664" s="35" t="s">
        <v>109</v>
      </c>
      <c r="G2664" s="34">
        <v>30</v>
      </c>
      <c r="H2664" s="35" t="s">
        <v>111</v>
      </c>
      <c r="I2664" s="34">
        <v>4124</v>
      </c>
      <c r="J2664" s="46">
        <f t="shared" si="82"/>
        <v>299092.56991774379</v>
      </c>
      <c r="K2664" s="36">
        <f t="shared" si="83"/>
        <v>299093.26204536576</v>
      </c>
    </row>
    <row r="2665" spans="1:11" x14ac:dyDescent="0.25">
      <c r="A2665" s="58">
        <v>5100052</v>
      </c>
      <c r="B2665" s="34">
        <v>51</v>
      </c>
      <c r="C2665" s="35" t="s">
        <v>108</v>
      </c>
      <c r="D2665" s="34">
        <v>654</v>
      </c>
      <c r="E2665" s="34">
        <v>16</v>
      </c>
      <c r="F2665" s="35" t="s">
        <v>109</v>
      </c>
      <c r="G2665" s="34">
        <v>30</v>
      </c>
      <c r="H2665" s="35" t="s">
        <v>111</v>
      </c>
      <c r="I2665" s="34">
        <v>2855</v>
      </c>
      <c r="J2665" s="46">
        <f t="shared" si="82"/>
        <v>207036.49370488498</v>
      </c>
      <c r="K2665" s="36">
        <f t="shared" si="83"/>
        <v>207036.97280630862</v>
      </c>
    </row>
    <row r="2666" spans="1:11" x14ac:dyDescent="0.25">
      <c r="A2666" s="58">
        <v>5100053</v>
      </c>
      <c r="B2666" s="34">
        <v>51</v>
      </c>
      <c r="C2666" s="35" t="s">
        <v>108</v>
      </c>
      <c r="D2666" s="34">
        <v>528</v>
      </c>
      <c r="E2666" s="34">
        <v>16</v>
      </c>
      <c r="F2666" s="35" t="s">
        <v>109</v>
      </c>
      <c r="G2666" s="34">
        <v>30</v>
      </c>
      <c r="H2666" s="35" t="s">
        <v>111</v>
      </c>
      <c r="I2666" s="34">
        <v>604</v>
      </c>
      <c r="J2666" s="46">
        <f t="shared" si="82"/>
        <v>43743.958200436457</v>
      </c>
      <c r="K2666" s="36">
        <f t="shared" si="83"/>
        <v>43744.059427965352</v>
      </c>
    </row>
    <row r="2667" spans="1:11" x14ac:dyDescent="0.25">
      <c r="A2667" s="58">
        <v>5100054</v>
      </c>
      <c r="B2667" s="34">
        <v>51</v>
      </c>
      <c r="C2667" s="35" t="s">
        <v>108</v>
      </c>
      <c r="D2667" s="34">
        <v>639</v>
      </c>
      <c r="E2667" s="34">
        <v>16</v>
      </c>
      <c r="F2667" s="35" t="s">
        <v>109</v>
      </c>
      <c r="G2667" s="34">
        <v>30</v>
      </c>
      <c r="H2667" s="35" t="s">
        <v>111</v>
      </c>
      <c r="I2667" s="34">
        <v>1779</v>
      </c>
      <c r="J2667" s="46">
        <f t="shared" si="82"/>
        <v>128981.06580493537</v>
      </c>
      <c r="K2667" s="36">
        <f t="shared" si="83"/>
        <v>128981.36427894419</v>
      </c>
    </row>
    <row r="2668" spans="1:11" x14ac:dyDescent="0.25">
      <c r="A2668" s="58">
        <v>5100055</v>
      </c>
      <c r="B2668" s="34">
        <v>51</v>
      </c>
      <c r="C2668" s="35" t="s">
        <v>108</v>
      </c>
      <c r="D2668" s="34">
        <v>849</v>
      </c>
      <c r="E2668" s="34">
        <v>16</v>
      </c>
      <c r="F2668" s="35" t="s">
        <v>109</v>
      </c>
      <c r="G2668" s="34">
        <v>30</v>
      </c>
      <c r="H2668" s="35" t="s">
        <v>111</v>
      </c>
      <c r="I2668" s="34">
        <v>1476</v>
      </c>
      <c r="J2668" s="46">
        <f t="shared" si="82"/>
        <v>107000.77337586033</v>
      </c>
      <c r="K2668" s="36">
        <f t="shared" si="83"/>
        <v>107001.02098545774</v>
      </c>
    </row>
    <row r="2669" spans="1:11" x14ac:dyDescent="0.25">
      <c r="A2669" s="58">
        <v>5100056</v>
      </c>
      <c r="B2669" s="34">
        <v>51</v>
      </c>
      <c r="C2669" s="35" t="s">
        <v>108</v>
      </c>
      <c r="D2669" s="34">
        <v>588</v>
      </c>
      <c r="E2669" s="34">
        <v>16</v>
      </c>
      <c r="F2669" s="35" t="s">
        <v>109</v>
      </c>
      <c r="G2669" s="34">
        <v>30</v>
      </c>
      <c r="H2669" s="35" t="s">
        <v>111</v>
      </c>
      <c r="I2669" s="34">
        <v>2722</v>
      </c>
      <c r="J2669" s="46">
        <f t="shared" si="82"/>
        <v>197388.3785462481</v>
      </c>
      <c r="K2669" s="36">
        <f t="shared" si="83"/>
        <v>197388.83532104891</v>
      </c>
    </row>
    <row r="2670" spans="1:11" x14ac:dyDescent="0.25">
      <c r="A2670" s="58">
        <v>5100057</v>
      </c>
      <c r="B2670" s="34">
        <v>51</v>
      </c>
      <c r="C2670" s="35" t="s">
        <v>108</v>
      </c>
      <c r="D2670" s="34">
        <v>651</v>
      </c>
      <c r="E2670" s="34">
        <v>16</v>
      </c>
      <c r="F2670" s="35" t="s">
        <v>109</v>
      </c>
      <c r="G2670" s="34">
        <v>30</v>
      </c>
      <c r="H2670" s="35" t="s">
        <v>111</v>
      </c>
      <c r="I2670" s="34">
        <v>130</v>
      </c>
      <c r="J2670" s="46">
        <f t="shared" si="82"/>
        <v>9358.946281685412</v>
      </c>
      <c r="K2670" s="36">
        <f t="shared" si="83"/>
        <v>9358.967939144959</v>
      </c>
    </row>
    <row r="2671" spans="1:11" x14ac:dyDescent="0.25">
      <c r="A2671" s="58">
        <v>5100058</v>
      </c>
      <c r="B2671" s="34">
        <v>51</v>
      </c>
      <c r="C2671" s="35" t="s">
        <v>108</v>
      </c>
      <c r="D2671" s="34">
        <v>747</v>
      </c>
      <c r="E2671" s="34">
        <v>16</v>
      </c>
      <c r="F2671" s="35" t="s">
        <v>109</v>
      </c>
      <c r="G2671" s="34">
        <v>30</v>
      </c>
      <c r="H2671" s="35" t="s">
        <v>111</v>
      </c>
      <c r="I2671" s="34">
        <v>1254</v>
      </c>
      <c r="J2671" s="46">
        <f t="shared" si="82"/>
        <v>90896.400705052874</v>
      </c>
      <c r="K2671" s="36">
        <f t="shared" si="83"/>
        <v>90896.611047655781</v>
      </c>
    </row>
    <row r="2672" spans="1:11" x14ac:dyDescent="0.25">
      <c r="A2672" s="58">
        <v>5100059</v>
      </c>
      <c r="B2672" s="34">
        <v>51</v>
      </c>
      <c r="C2672" s="35" t="s">
        <v>108</v>
      </c>
      <c r="D2672" s="34">
        <v>513</v>
      </c>
      <c r="E2672" s="34">
        <v>16</v>
      </c>
      <c r="F2672" s="35" t="s">
        <v>109</v>
      </c>
      <c r="G2672" s="34">
        <v>30</v>
      </c>
      <c r="H2672" s="35" t="s">
        <v>111</v>
      </c>
      <c r="I2672" s="34">
        <v>1114</v>
      </c>
      <c r="J2672" s="46">
        <f t="shared" si="82"/>
        <v>80740.490011750881</v>
      </c>
      <c r="K2672" s="36">
        <f t="shared" si="83"/>
        <v>80740.676852645542</v>
      </c>
    </row>
    <row r="2673" spans="1:11" x14ac:dyDescent="0.25">
      <c r="A2673" s="58">
        <v>5100060</v>
      </c>
      <c r="B2673" s="34">
        <v>51</v>
      </c>
      <c r="C2673" s="35" t="s">
        <v>108</v>
      </c>
      <c r="D2673" s="34">
        <v>879</v>
      </c>
      <c r="E2673" s="34">
        <v>16</v>
      </c>
      <c r="F2673" s="35" t="s">
        <v>109</v>
      </c>
      <c r="G2673" s="34">
        <v>30</v>
      </c>
      <c r="H2673" s="35" t="s">
        <v>111</v>
      </c>
      <c r="I2673" s="34">
        <v>1690</v>
      </c>
      <c r="J2673" s="46">
        <f t="shared" si="82"/>
        <v>122524.80829276481</v>
      </c>
      <c r="K2673" s="36">
        <f t="shared" si="83"/>
        <v>122525.09182640196</v>
      </c>
    </row>
    <row r="2674" spans="1:11" x14ac:dyDescent="0.25">
      <c r="A2674" s="58">
        <v>5100061</v>
      </c>
      <c r="B2674" s="34">
        <v>51</v>
      </c>
      <c r="C2674" s="35" t="s">
        <v>108</v>
      </c>
      <c r="D2674" s="34">
        <v>615</v>
      </c>
      <c r="E2674" s="34">
        <v>16</v>
      </c>
      <c r="F2674" s="35" t="s">
        <v>109</v>
      </c>
      <c r="G2674" s="34">
        <v>30</v>
      </c>
      <c r="H2674" s="35" t="s">
        <v>111</v>
      </c>
      <c r="I2674" s="34">
        <v>421</v>
      </c>
      <c r="J2674" s="46">
        <f t="shared" si="82"/>
        <v>30468.732079905993</v>
      </c>
      <c r="K2674" s="36">
        <f t="shared" si="83"/>
        <v>30468.802587344824</v>
      </c>
    </row>
    <row r="2675" spans="1:11" x14ac:dyDescent="0.25">
      <c r="A2675" s="58">
        <v>5100062</v>
      </c>
      <c r="B2675" s="34">
        <v>51</v>
      </c>
      <c r="C2675" s="35" t="s">
        <v>108</v>
      </c>
      <c r="D2675" s="34">
        <v>618</v>
      </c>
      <c r="E2675" s="34">
        <v>16</v>
      </c>
      <c r="F2675" s="35" t="s">
        <v>109</v>
      </c>
      <c r="G2675" s="34">
        <v>30</v>
      </c>
      <c r="H2675" s="35" t="s">
        <v>111</v>
      </c>
      <c r="I2675" s="34">
        <v>1279</v>
      </c>
      <c r="J2675" s="46">
        <f t="shared" si="82"/>
        <v>92709.956185999661</v>
      </c>
      <c r="K2675" s="36">
        <f t="shared" si="83"/>
        <v>92710.170725336182</v>
      </c>
    </row>
    <row r="2676" spans="1:11" x14ac:dyDescent="0.25">
      <c r="A2676" s="58">
        <v>5100063</v>
      </c>
      <c r="B2676" s="34">
        <v>51</v>
      </c>
      <c r="C2676" s="35" t="s">
        <v>108</v>
      </c>
      <c r="D2676" s="34">
        <v>729</v>
      </c>
      <c r="E2676" s="34">
        <v>16</v>
      </c>
      <c r="F2676" s="35" t="s">
        <v>109</v>
      </c>
      <c r="G2676" s="34">
        <v>30</v>
      </c>
      <c r="H2676" s="35" t="s">
        <v>111</v>
      </c>
      <c r="I2676" s="34">
        <v>3524</v>
      </c>
      <c r="J2676" s="46">
        <f t="shared" si="82"/>
        <v>255567.23837502097</v>
      </c>
      <c r="K2676" s="36">
        <f t="shared" si="83"/>
        <v>255567.82978103615</v>
      </c>
    </row>
    <row r="2677" spans="1:11" x14ac:dyDescent="0.25">
      <c r="A2677" s="58">
        <v>5100064</v>
      </c>
      <c r="B2677" s="34">
        <v>51</v>
      </c>
      <c r="C2677" s="35" t="s">
        <v>108</v>
      </c>
      <c r="D2677" s="34">
        <v>516</v>
      </c>
      <c r="E2677" s="34">
        <v>16</v>
      </c>
      <c r="F2677" s="35" t="s">
        <v>109</v>
      </c>
      <c r="G2677" s="34">
        <v>30</v>
      </c>
      <c r="H2677" s="35" t="s">
        <v>111</v>
      </c>
      <c r="I2677" s="34">
        <v>2071</v>
      </c>
      <c r="J2677" s="46">
        <f t="shared" si="82"/>
        <v>150163.39382239382</v>
      </c>
      <c r="K2677" s="36">
        <f t="shared" si="83"/>
        <v>150163.74131425127</v>
      </c>
    </row>
    <row r="2678" spans="1:11" x14ac:dyDescent="0.25">
      <c r="A2678" s="58">
        <v>5100065</v>
      </c>
      <c r="B2678" s="34">
        <v>51</v>
      </c>
      <c r="C2678" s="35" t="s">
        <v>108</v>
      </c>
      <c r="D2678" s="34">
        <v>783</v>
      </c>
      <c r="E2678" s="34">
        <v>16</v>
      </c>
      <c r="F2678" s="35" t="s">
        <v>109</v>
      </c>
      <c r="G2678" s="34">
        <v>30</v>
      </c>
      <c r="H2678" s="35" t="s">
        <v>111</v>
      </c>
      <c r="I2678" s="34">
        <v>1614</v>
      </c>
      <c r="J2678" s="46">
        <f t="shared" si="82"/>
        <v>117011.59963068659</v>
      </c>
      <c r="K2678" s="36">
        <f t="shared" si="83"/>
        <v>117011.87040625355</v>
      </c>
    </row>
    <row r="2679" spans="1:11" x14ac:dyDescent="0.25">
      <c r="A2679" s="58">
        <v>5100066</v>
      </c>
      <c r="B2679" s="34">
        <v>51</v>
      </c>
      <c r="C2679" s="35" t="s">
        <v>108</v>
      </c>
      <c r="D2679" s="34">
        <v>747</v>
      </c>
      <c r="E2679" s="34">
        <v>16</v>
      </c>
      <c r="F2679" s="35" t="s">
        <v>109</v>
      </c>
      <c r="G2679" s="34">
        <v>30</v>
      </c>
      <c r="H2679" s="35" t="s">
        <v>111</v>
      </c>
      <c r="I2679" s="34">
        <v>2510</v>
      </c>
      <c r="J2679" s="46">
        <f t="shared" si="82"/>
        <v>182009.42806781936</v>
      </c>
      <c r="K2679" s="36">
        <f t="shared" si="83"/>
        <v>182009.8492543191</v>
      </c>
    </row>
    <row r="2680" spans="1:11" x14ac:dyDescent="0.25">
      <c r="A2680" s="58">
        <v>5100067</v>
      </c>
      <c r="B2680" s="34">
        <v>51</v>
      </c>
      <c r="C2680" s="35" t="s">
        <v>108</v>
      </c>
      <c r="D2680" s="34">
        <v>594</v>
      </c>
      <c r="E2680" s="34">
        <v>16</v>
      </c>
      <c r="F2680" s="35" t="s">
        <v>109</v>
      </c>
      <c r="G2680" s="34">
        <v>30</v>
      </c>
      <c r="H2680" s="35" t="s">
        <v>111</v>
      </c>
      <c r="I2680" s="34">
        <v>2557</v>
      </c>
      <c r="J2680" s="46">
        <f t="shared" si="82"/>
        <v>185418.91237199932</v>
      </c>
      <c r="K2680" s="36">
        <f t="shared" si="83"/>
        <v>185419.34144835826</v>
      </c>
    </row>
    <row r="2681" spans="1:11" x14ac:dyDescent="0.25">
      <c r="A2681" s="58">
        <v>5100068</v>
      </c>
      <c r="B2681" s="34">
        <v>51</v>
      </c>
      <c r="C2681" s="35" t="s">
        <v>108</v>
      </c>
      <c r="D2681" s="34">
        <v>786</v>
      </c>
      <c r="E2681" s="34">
        <v>16</v>
      </c>
      <c r="F2681" s="35" t="s">
        <v>109</v>
      </c>
      <c r="G2681" s="34">
        <v>30</v>
      </c>
      <c r="H2681" s="35" t="s">
        <v>111</v>
      </c>
      <c r="I2681" s="34">
        <v>3124</v>
      </c>
      <c r="J2681" s="46">
        <f t="shared" si="82"/>
        <v>226550.35067987241</v>
      </c>
      <c r="K2681" s="36">
        <f t="shared" si="83"/>
        <v>226550.87493814976</v>
      </c>
    </row>
    <row r="2682" spans="1:11" x14ac:dyDescent="0.25">
      <c r="A2682" s="58">
        <v>5100069</v>
      </c>
      <c r="B2682" s="34">
        <v>51</v>
      </c>
      <c r="C2682" s="35" t="s">
        <v>108</v>
      </c>
      <c r="D2682" s="34">
        <v>816</v>
      </c>
      <c r="E2682" s="34">
        <v>16</v>
      </c>
      <c r="F2682" s="35" t="s">
        <v>109</v>
      </c>
      <c r="G2682" s="34">
        <v>30</v>
      </c>
      <c r="H2682" s="35" t="s">
        <v>111</v>
      </c>
      <c r="I2682" s="34">
        <v>3426</v>
      </c>
      <c r="J2682" s="46">
        <f t="shared" si="82"/>
        <v>248458.10088970957</v>
      </c>
      <c r="K2682" s="36">
        <f t="shared" si="83"/>
        <v>248458.675844529</v>
      </c>
    </row>
    <row r="2683" spans="1:11" x14ac:dyDescent="0.25">
      <c r="A2683" s="58">
        <v>5200001</v>
      </c>
      <c r="B2683" s="34">
        <v>52</v>
      </c>
      <c r="C2683" s="35" t="s">
        <v>112</v>
      </c>
      <c r="D2683" s="34">
        <v>666</v>
      </c>
      <c r="E2683" s="34">
        <v>16</v>
      </c>
      <c r="F2683" s="35" t="s">
        <v>109</v>
      </c>
      <c r="G2683" s="34">
        <v>30</v>
      </c>
      <c r="H2683" s="35" t="s">
        <v>111</v>
      </c>
      <c r="I2683" s="34">
        <v>4202</v>
      </c>
      <c r="J2683" s="46">
        <f t="shared" si="82"/>
        <v>304750.86301829776</v>
      </c>
      <c r="K2683" s="36">
        <f t="shared" si="83"/>
        <v>304751.56823972863</v>
      </c>
    </row>
    <row r="2684" spans="1:11" x14ac:dyDescent="0.25">
      <c r="A2684" s="58">
        <v>5200002</v>
      </c>
      <c r="B2684" s="34">
        <v>52</v>
      </c>
      <c r="C2684" s="35" t="s">
        <v>112</v>
      </c>
      <c r="D2684" s="34">
        <v>816</v>
      </c>
      <c r="E2684" s="34">
        <v>16</v>
      </c>
      <c r="F2684" s="35" t="s">
        <v>109</v>
      </c>
      <c r="G2684" s="34">
        <v>30</v>
      </c>
      <c r="H2684" s="35" t="s">
        <v>111</v>
      </c>
      <c r="I2684" s="34">
        <v>4011</v>
      </c>
      <c r="J2684" s="46">
        <f t="shared" si="82"/>
        <v>290895.29914386437</v>
      </c>
      <c r="K2684" s="36">
        <f t="shared" si="83"/>
        <v>290895.97230225039</v>
      </c>
    </row>
    <row r="2685" spans="1:11" x14ac:dyDescent="0.25">
      <c r="A2685" s="58">
        <v>5200003</v>
      </c>
      <c r="B2685" s="34">
        <v>52</v>
      </c>
      <c r="C2685" s="35" t="s">
        <v>112</v>
      </c>
      <c r="D2685" s="34">
        <v>567</v>
      </c>
      <c r="E2685" s="34">
        <v>16</v>
      </c>
      <c r="F2685" s="35" t="s">
        <v>109</v>
      </c>
      <c r="G2685" s="34">
        <v>30</v>
      </c>
      <c r="H2685" s="35" t="s">
        <v>111</v>
      </c>
      <c r="I2685" s="34">
        <v>4076</v>
      </c>
      <c r="J2685" s="46">
        <f t="shared" si="82"/>
        <v>295610.543394326</v>
      </c>
      <c r="K2685" s="36">
        <f t="shared" si="83"/>
        <v>295611.22746421944</v>
      </c>
    </row>
    <row r="2686" spans="1:11" x14ac:dyDescent="0.25">
      <c r="A2686" s="58">
        <v>5200004</v>
      </c>
      <c r="B2686" s="34">
        <v>52</v>
      </c>
      <c r="C2686" s="35" t="s">
        <v>112</v>
      </c>
      <c r="D2686" s="34">
        <v>690</v>
      </c>
      <c r="E2686" s="34">
        <v>16</v>
      </c>
      <c r="F2686" s="35" t="s">
        <v>109</v>
      </c>
      <c r="G2686" s="34">
        <v>30</v>
      </c>
      <c r="H2686" s="35" t="s">
        <v>111</v>
      </c>
      <c r="I2686" s="34">
        <v>3996</v>
      </c>
      <c r="J2686" s="46">
        <f t="shared" si="82"/>
        <v>289807.16585529625</v>
      </c>
      <c r="K2686" s="36">
        <f t="shared" si="83"/>
        <v>289807.83649564208</v>
      </c>
    </row>
    <row r="2687" spans="1:11" x14ac:dyDescent="0.25">
      <c r="A2687" s="58">
        <v>5200005</v>
      </c>
      <c r="B2687" s="34">
        <v>52</v>
      </c>
      <c r="C2687" s="35" t="s">
        <v>112</v>
      </c>
      <c r="D2687" s="34">
        <v>795</v>
      </c>
      <c r="E2687" s="34">
        <v>16</v>
      </c>
      <c r="F2687" s="35" t="s">
        <v>109</v>
      </c>
      <c r="G2687" s="34">
        <v>30</v>
      </c>
      <c r="H2687" s="35" t="s">
        <v>111</v>
      </c>
      <c r="I2687" s="34">
        <v>3261</v>
      </c>
      <c r="J2687" s="46">
        <f t="shared" si="82"/>
        <v>236488.63471546079</v>
      </c>
      <c r="K2687" s="36">
        <f t="shared" si="83"/>
        <v>236489.18197183835</v>
      </c>
    </row>
    <row r="2688" spans="1:11" x14ac:dyDescent="0.25">
      <c r="A2688" s="58">
        <v>5200006</v>
      </c>
      <c r="B2688" s="34">
        <v>52</v>
      </c>
      <c r="C2688" s="35" t="s">
        <v>112</v>
      </c>
      <c r="D2688" s="34">
        <v>669</v>
      </c>
      <c r="E2688" s="34">
        <v>16</v>
      </c>
      <c r="F2688" s="35" t="s">
        <v>109</v>
      </c>
      <c r="G2688" s="34">
        <v>30</v>
      </c>
      <c r="H2688" s="35" t="s">
        <v>111</v>
      </c>
      <c r="I2688" s="34">
        <v>3244</v>
      </c>
      <c r="J2688" s="46">
        <f t="shared" si="82"/>
        <v>235255.41698841698</v>
      </c>
      <c r="K2688" s="36">
        <f t="shared" si="83"/>
        <v>235255.96139101568</v>
      </c>
    </row>
    <row r="2689" spans="1:11" x14ac:dyDescent="0.25">
      <c r="A2689" s="58">
        <v>5200007</v>
      </c>
      <c r="B2689" s="34">
        <v>52</v>
      </c>
      <c r="C2689" s="35" t="s">
        <v>112</v>
      </c>
      <c r="D2689" s="34">
        <v>804</v>
      </c>
      <c r="E2689" s="34">
        <v>16</v>
      </c>
      <c r="F2689" s="35" t="s">
        <v>109</v>
      </c>
      <c r="G2689" s="34">
        <v>30</v>
      </c>
      <c r="H2689" s="35" t="s">
        <v>111</v>
      </c>
      <c r="I2689" s="34">
        <v>3800</v>
      </c>
      <c r="J2689" s="46">
        <f t="shared" si="82"/>
        <v>275588.89088467346</v>
      </c>
      <c r="K2689" s="36">
        <f t="shared" si="83"/>
        <v>275589.52862262778</v>
      </c>
    </row>
    <row r="2690" spans="1:11" x14ac:dyDescent="0.25">
      <c r="A2690" s="58">
        <v>5200008</v>
      </c>
      <c r="B2690" s="34">
        <v>52</v>
      </c>
      <c r="C2690" s="35" t="s">
        <v>112</v>
      </c>
      <c r="D2690" s="34">
        <v>705</v>
      </c>
      <c r="E2690" s="34">
        <v>16</v>
      </c>
      <c r="F2690" s="35" t="s">
        <v>109</v>
      </c>
      <c r="G2690" s="34">
        <v>30</v>
      </c>
      <c r="H2690" s="35" t="s">
        <v>111</v>
      </c>
      <c r="I2690" s="34">
        <v>2901</v>
      </c>
      <c r="J2690" s="46">
        <f t="shared" si="82"/>
        <v>210373.43578982708</v>
      </c>
      <c r="K2690" s="36">
        <f t="shared" si="83"/>
        <v>210373.92261324057</v>
      </c>
    </row>
    <row r="2691" spans="1:11" x14ac:dyDescent="0.25">
      <c r="A2691" s="58">
        <v>5200009</v>
      </c>
      <c r="B2691" s="34">
        <v>52</v>
      </c>
      <c r="C2691" s="35" t="s">
        <v>112</v>
      </c>
      <c r="D2691" s="34">
        <v>726</v>
      </c>
      <c r="E2691" s="34">
        <v>16</v>
      </c>
      <c r="F2691" s="35" t="s">
        <v>109</v>
      </c>
      <c r="G2691" s="34">
        <v>30</v>
      </c>
      <c r="H2691" s="35" t="s">
        <v>111</v>
      </c>
      <c r="I2691" s="34">
        <v>3093</v>
      </c>
      <c r="J2691" s="46">
        <f t="shared" ref="J2691:J2754" si="84">(1+(I2691-1)*((432135-1)/(5958-1)))</f>
        <v>224301.5418834984</v>
      </c>
      <c r="K2691" s="36">
        <f t="shared" ref="K2691:K2754" si="85">J2691+(J2691/432135)</f>
        <v>224302.06093782606</v>
      </c>
    </row>
    <row r="2692" spans="1:11" x14ac:dyDescent="0.25">
      <c r="A2692" s="58">
        <v>5200010</v>
      </c>
      <c r="B2692" s="34">
        <v>52</v>
      </c>
      <c r="C2692" s="35" t="s">
        <v>112</v>
      </c>
      <c r="D2692" s="34">
        <v>510</v>
      </c>
      <c r="E2692" s="34">
        <v>16</v>
      </c>
      <c r="F2692" s="35" t="s">
        <v>109</v>
      </c>
      <c r="G2692" s="34">
        <v>30</v>
      </c>
      <c r="H2692" s="35" t="s">
        <v>111</v>
      </c>
      <c r="I2692" s="34">
        <v>3340</v>
      </c>
      <c r="J2692" s="46">
        <f t="shared" si="84"/>
        <v>242219.47003525263</v>
      </c>
      <c r="K2692" s="36">
        <f t="shared" si="85"/>
        <v>242220.0305533084</v>
      </c>
    </row>
    <row r="2693" spans="1:11" x14ac:dyDescent="0.25">
      <c r="A2693" s="58">
        <v>5200011</v>
      </c>
      <c r="B2693" s="34">
        <v>52</v>
      </c>
      <c r="C2693" s="35" t="s">
        <v>112</v>
      </c>
      <c r="D2693" s="34">
        <v>867</v>
      </c>
      <c r="E2693" s="34">
        <v>16</v>
      </c>
      <c r="F2693" s="35" t="s">
        <v>109</v>
      </c>
      <c r="G2693" s="34">
        <v>30</v>
      </c>
      <c r="H2693" s="35" t="s">
        <v>111</v>
      </c>
      <c r="I2693" s="34">
        <v>2183</v>
      </c>
      <c r="J2693" s="46">
        <f t="shared" si="84"/>
        <v>158288.12237703541</v>
      </c>
      <c r="K2693" s="36">
        <f t="shared" si="85"/>
        <v>158288.48867025948</v>
      </c>
    </row>
    <row r="2694" spans="1:11" x14ac:dyDescent="0.25">
      <c r="A2694" s="58">
        <v>5200012</v>
      </c>
      <c r="B2694" s="34">
        <v>52</v>
      </c>
      <c r="C2694" s="35" t="s">
        <v>112</v>
      </c>
      <c r="D2694" s="34">
        <v>612</v>
      </c>
      <c r="E2694" s="34">
        <v>16</v>
      </c>
      <c r="F2694" s="35" t="s">
        <v>109</v>
      </c>
      <c r="G2694" s="34">
        <v>30</v>
      </c>
      <c r="H2694" s="35" t="s">
        <v>111</v>
      </c>
      <c r="I2694" s="34">
        <v>2230</v>
      </c>
      <c r="J2694" s="46">
        <f t="shared" si="84"/>
        <v>161697.60668121537</v>
      </c>
      <c r="K2694" s="36">
        <f t="shared" si="85"/>
        <v>161697.98086429862</v>
      </c>
    </row>
    <row r="2695" spans="1:11" x14ac:dyDescent="0.25">
      <c r="A2695" s="58">
        <v>5200013</v>
      </c>
      <c r="B2695" s="34">
        <v>52</v>
      </c>
      <c r="C2695" s="35" t="s">
        <v>112</v>
      </c>
      <c r="D2695" s="34">
        <v>879</v>
      </c>
      <c r="E2695" s="34">
        <v>16</v>
      </c>
      <c r="F2695" s="35" t="s">
        <v>109</v>
      </c>
      <c r="G2695" s="34">
        <v>30</v>
      </c>
      <c r="H2695" s="35" t="s">
        <v>111</v>
      </c>
      <c r="I2695" s="34">
        <v>3181</v>
      </c>
      <c r="J2695" s="46">
        <f t="shared" si="84"/>
        <v>230685.25717643107</v>
      </c>
      <c r="K2695" s="36">
        <f t="shared" si="85"/>
        <v>230685.79100326105</v>
      </c>
    </row>
    <row r="2696" spans="1:11" x14ac:dyDescent="0.25">
      <c r="A2696" s="58">
        <v>5200014</v>
      </c>
      <c r="B2696" s="34">
        <v>52</v>
      </c>
      <c r="C2696" s="35" t="s">
        <v>112</v>
      </c>
      <c r="D2696" s="34">
        <v>735</v>
      </c>
      <c r="E2696" s="34">
        <v>16</v>
      </c>
      <c r="F2696" s="35" t="s">
        <v>109</v>
      </c>
      <c r="G2696" s="34">
        <v>30</v>
      </c>
      <c r="H2696" s="35" t="s">
        <v>111</v>
      </c>
      <c r="I2696" s="34">
        <v>2084</v>
      </c>
      <c r="J2696" s="46">
        <f t="shared" si="84"/>
        <v>151106.44267248616</v>
      </c>
      <c r="K2696" s="36">
        <f t="shared" si="85"/>
        <v>151106.79234664509</v>
      </c>
    </row>
    <row r="2697" spans="1:11" x14ac:dyDescent="0.25">
      <c r="A2697" s="58">
        <v>5200015</v>
      </c>
      <c r="B2697" s="34">
        <v>52</v>
      </c>
      <c r="C2697" s="35" t="s">
        <v>112</v>
      </c>
      <c r="D2697" s="34">
        <v>834</v>
      </c>
      <c r="E2697" s="34">
        <v>16</v>
      </c>
      <c r="F2697" s="35" t="s">
        <v>109</v>
      </c>
      <c r="G2697" s="34">
        <v>30</v>
      </c>
      <c r="H2697" s="35" t="s">
        <v>111</v>
      </c>
      <c r="I2697" s="34">
        <v>3238</v>
      </c>
      <c r="J2697" s="46">
        <f t="shared" si="84"/>
        <v>234820.16367298976</v>
      </c>
      <c r="K2697" s="36">
        <f t="shared" si="85"/>
        <v>234820.7070683724</v>
      </c>
    </row>
    <row r="2698" spans="1:11" x14ac:dyDescent="0.25">
      <c r="A2698" s="58">
        <v>5200016</v>
      </c>
      <c r="B2698" s="34">
        <v>52</v>
      </c>
      <c r="C2698" s="35" t="s">
        <v>112</v>
      </c>
      <c r="D2698" s="34">
        <v>735</v>
      </c>
      <c r="E2698" s="34">
        <v>16</v>
      </c>
      <c r="F2698" s="35" t="s">
        <v>109</v>
      </c>
      <c r="G2698" s="34">
        <v>30</v>
      </c>
      <c r="H2698" s="35" t="s">
        <v>111</v>
      </c>
      <c r="I2698" s="34">
        <v>2594</v>
      </c>
      <c r="J2698" s="46">
        <f t="shared" si="84"/>
        <v>188102.97448380056</v>
      </c>
      <c r="K2698" s="36">
        <f t="shared" si="85"/>
        <v>188103.40977132524</v>
      </c>
    </row>
    <row r="2699" spans="1:11" x14ac:dyDescent="0.25">
      <c r="A2699" s="58">
        <v>5200017</v>
      </c>
      <c r="B2699" s="34">
        <v>52</v>
      </c>
      <c r="C2699" s="35" t="s">
        <v>112</v>
      </c>
      <c r="D2699" s="34">
        <v>876</v>
      </c>
      <c r="E2699" s="34">
        <v>16</v>
      </c>
      <c r="F2699" s="35" t="s">
        <v>109</v>
      </c>
      <c r="G2699" s="34">
        <v>30</v>
      </c>
      <c r="H2699" s="35" t="s">
        <v>111</v>
      </c>
      <c r="I2699" s="34">
        <v>4166</v>
      </c>
      <c r="J2699" s="46">
        <f t="shared" si="84"/>
        <v>302139.34312573442</v>
      </c>
      <c r="K2699" s="36">
        <f t="shared" si="85"/>
        <v>302140.04230386886</v>
      </c>
    </row>
    <row r="2700" spans="1:11" x14ac:dyDescent="0.25">
      <c r="A2700" s="58">
        <v>5200018</v>
      </c>
      <c r="B2700" s="34">
        <v>52</v>
      </c>
      <c r="C2700" s="35" t="s">
        <v>112</v>
      </c>
      <c r="D2700" s="34">
        <v>861</v>
      </c>
      <c r="E2700" s="34">
        <v>16</v>
      </c>
      <c r="F2700" s="35" t="s">
        <v>109</v>
      </c>
      <c r="G2700" s="34">
        <v>30</v>
      </c>
      <c r="H2700" s="35" t="s">
        <v>111</v>
      </c>
      <c r="I2700" s="34">
        <v>2392</v>
      </c>
      <c r="J2700" s="46">
        <f t="shared" si="84"/>
        <v>173449.44619775054</v>
      </c>
      <c r="K2700" s="36">
        <f t="shared" si="85"/>
        <v>173449.84757566763</v>
      </c>
    </row>
    <row r="2701" spans="1:11" x14ac:dyDescent="0.25">
      <c r="A2701" s="58">
        <v>5200019</v>
      </c>
      <c r="B2701" s="34">
        <v>52</v>
      </c>
      <c r="C2701" s="35" t="s">
        <v>112</v>
      </c>
      <c r="D2701" s="34">
        <v>675</v>
      </c>
      <c r="E2701" s="34">
        <v>16</v>
      </c>
      <c r="F2701" s="35" t="s">
        <v>109</v>
      </c>
      <c r="G2701" s="34">
        <v>30</v>
      </c>
      <c r="H2701" s="35" t="s">
        <v>111</v>
      </c>
      <c r="I2701" s="34">
        <v>4048</v>
      </c>
      <c r="J2701" s="46">
        <f t="shared" si="84"/>
        <v>293579.3612556656</v>
      </c>
      <c r="K2701" s="36">
        <f t="shared" si="85"/>
        <v>293580.04062521737</v>
      </c>
    </row>
    <row r="2702" spans="1:11" x14ac:dyDescent="0.25">
      <c r="A2702" s="58">
        <v>5200020</v>
      </c>
      <c r="B2702" s="34">
        <v>52</v>
      </c>
      <c r="C2702" s="35" t="s">
        <v>112</v>
      </c>
      <c r="D2702" s="34">
        <v>798</v>
      </c>
      <c r="E2702" s="34">
        <v>16</v>
      </c>
      <c r="F2702" s="35" t="s">
        <v>109</v>
      </c>
      <c r="G2702" s="34">
        <v>30</v>
      </c>
      <c r="H2702" s="35" t="s">
        <v>111</v>
      </c>
      <c r="I2702" s="34">
        <v>3841</v>
      </c>
      <c r="J2702" s="46">
        <f t="shared" si="84"/>
        <v>278563.12187342619</v>
      </c>
      <c r="K2702" s="36">
        <f t="shared" si="85"/>
        <v>278563.76649402361</v>
      </c>
    </row>
    <row r="2703" spans="1:11" x14ac:dyDescent="0.25">
      <c r="A2703" s="58">
        <v>5200021</v>
      </c>
      <c r="B2703" s="34">
        <v>52</v>
      </c>
      <c r="C2703" s="35" t="s">
        <v>112</v>
      </c>
      <c r="D2703" s="34">
        <v>846</v>
      </c>
      <c r="E2703" s="34">
        <v>16</v>
      </c>
      <c r="F2703" s="35" t="s">
        <v>109</v>
      </c>
      <c r="G2703" s="34">
        <v>30</v>
      </c>
      <c r="H2703" s="35" t="s">
        <v>111</v>
      </c>
      <c r="I2703" s="34">
        <v>2785</v>
      </c>
      <c r="J2703" s="46">
        <f t="shared" si="84"/>
        <v>201958.53835823399</v>
      </c>
      <c r="K2703" s="36">
        <f t="shared" si="85"/>
        <v>201959.00570880351</v>
      </c>
    </row>
    <row r="2704" spans="1:11" x14ac:dyDescent="0.25">
      <c r="A2704" s="58">
        <v>5200022</v>
      </c>
      <c r="B2704" s="34">
        <v>52</v>
      </c>
      <c r="C2704" s="35" t="s">
        <v>112</v>
      </c>
      <c r="D2704" s="34">
        <v>684</v>
      </c>
      <c r="E2704" s="34">
        <v>16</v>
      </c>
      <c r="F2704" s="35" t="s">
        <v>109</v>
      </c>
      <c r="G2704" s="34">
        <v>30</v>
      </c>
      <c r="H2704" s="35" t="s">
        <v>111</v>
      </c>
      <c r="I2704" s="34">
        <v>3890</v>
      </c>
      <c r="J2704" s="46">
        <f t="shared" si="84"/>
        <v>282117.69061608188</v>
      </c>
      <c r="K2704" s="36">
        <f t="shared" si="85"/>
        <v>282118.3434622772</v>
      </c>
    </row>
    <row r="2705" spans="1:11" x14ac:dyDescent="0.25">
      <c r="A2705" s="58">
        <v>5200023</v>
      </c>
      <c r="B2705" s="34">
        <v>52</v>
      </c>
      <c r="C2705" s="35" t="s">
        <v>112</v>
      </c>
      <c r="D2705" s="34">
        <v>618</v>
      </c>
      <c r="E2705" s="34">
        <v>16</v>
      </c>
      <c r="F2705" s="35" t="s">
        <v>109</v>
      </c>
      <c r="G2705" s="34">
        <v>30</v>
      </c>
      <c r="H2705" s="35" t="s">
        <v>111</v>
      </c>
      <c r="I2705" s="34">
        <v>3563</v>
      </c>
      <c r="J2705" s="46">
        <f t="shared" si="84"/>
        <v>258396.38492529796</v>
      </c>
      <c r="K2705" s="36">
        <f t="shared" si="85"/>
        <v>258396.98287821759</v>
      </c>
    </row>
    <row r="2706" spans="1:11" x14ac:dyDescent="0.25">
      <c r="A2706" s="58">
        <v>5200024</v>
      </c>
      <c r="B2706" s="34">
        <v>52</v>
      </c>
      <c r="C2706" s="35" t="s">
        <v>112</v>
      </c>
      <c r="D2706" s="34">
        <v>564</v>
      </c>
      <c r="E2706" s="34">
        <v>16</v>
      </c>
      <c r="F2706" s="35" t="s">
        <v>109</v>
      </c>
      <c r="G2706" s="34">
        <v>30</v>
      </c>
      <c r="H2706" s="35" t="s">
        <v>111</v>
      </c>
      <c r="I2706" s="34">
        <v>3221</v>
      </c>
      <c r="J2706" s="46">
        <f t="shared" si="84"/>
        <v>233586.94594594592</v>
      </c>
      <c r="K2706" s="36">
        <f t="shared" si="85"/>
        <v>233587.4864875497</v>
      </c>
    </row>
    <row r="2707" spans="1:11" x14ac:dyDescent="0.25">
      <c r="A2707" s="58">
        <v>5200025</v>
      </c>
      <c r="B2707" s="34">
        <v>52</v>
      </c>
      <c r="C2707" s="35" t="s">
        <v>112</v>
      </c>
      <c r="D2707" s="34">
        <v>717</v>
      </c>
      <c r="E2707" s="34">
        <v>16</v>
      </c>
      <c r="F2707" s="35" t="s">
        <v>109</v>
      </c>
      <c r="G2707" s="34">
        <v>30</v>
      </c>
      <c r="H2707" s="35" t="s">
        <v>111</v>
      </c>
      <c r="I2707" s="34">
        <v>3604</v>
      </c>
      <c r="J2707" s="46">
        <f t="shared" si="84"/>
        <v>261370.61591405069</v>
      </c>
      <c r="K2707" s="36">
        <f t="shared" si="85"/>
        <v>261371.22074961345</v>
      </c>
    </row>
    <row r="2708" spans="1:11" x14ac:dyDescent="0.25">
      <c r="A2708" s="58">
        <v>5200026</v>
      </c>
      <c r="B2708" s="34">
        <v>52</v>
      </c>
      <c r="C2708" s="35" t="s">
        <v>112</v>
      </c>
      <c r="D2708" s="34">
        <v>813</v>
      </c>
      <c r="E2708" s="34">
        <v>16</v>
      </c>
      <c r="F2708" s="35" t="s">
        <v>109</v>
      </c>
      <c r="G2708" s="34">
        <v>30</v>
      </c>
      <c r="H2708" s="35" t="s">
        <v>111</v>
      </c>
      <c r="I2708" s="34">
        <v>3757</v>
      </c>
      <c r="J2708" s="46">
        <f t="shared" si="84"/>
        <v>272469.575457445</v>
      </c>
      <c r="K2708" s="36">
        <f t="shared" si="85"/>
        <v>272470.20597701747</v>
      </c>
    </row>
    <row r="2709" spans="1:11" x14ac:dyDescent="0.25">
      <c r="A2709" s="58">
        <v>5200027</v>
      </c>
      <c r="B2709" s="34">
        <v>52</v>
      </c>
      <c r="C2709" s="35" t="s">
        <v>112</v>
      </c>
      <c r="D2709" s="34">
        <v>801</v>
      </c>
      <c r="E2709" s="34">
        <v>16</v>
      </c>
      <c r="F2709" s="35" t="s">
        <v>109</v>
      </c>
      <c r="G2709" s="34">
        <v>30</v>
      </c>
      <c r="H2709" s="35" t="s">
        <v>111</v>
      </c>
      <c r="I2709" s="34">
        <v>3212</v>
      </c>
      <c r="J2709" s="46">
        <f t="shared" si="84"/>
        <v>232934.06597280508</v>
      </c>
      <c r="K2709" s="36">
        <f t="shared" si="85"/>
        <v>232934.60500358476</v>
      </c>
    </row>
    <row r="2710" spans="1:11" x14ac:dyDescent="0.25">
      <c r="A2710" s="58">
        <v>5200028</v>
      </c>
      <c r="B2710" s="34">
        <v>52</v>
      </c>
      <c r="C2710" s="35" t="s">
        <v>112</v>
      </c>
      <c r="D2710" s="34">
        <v>750</v>
      </c>
      <c r="E2710" s="34">
        <v>16</v>
      </c>
      <c r="F2710" s="35" t="s">
        <v>109</v>
      </c>
      <c r="G2710" s="34">
        <v>30</v>
      </c>
      <c r="H2710" s="35" t="s">
        <v>111</v>
      </c>
      <c r="I2710" s="34">
        <v>3969</v>
      </c>
      <c r="J2710" s="46">
        <f t="shared" si="84"/>
        <v>287848.52593587374</v>
      </c>
      <c r="K2710" s="36">
        <f t="shared" si="85"/>
        <v>287849.19204374729</v>
      </c>
    </row>
    <row r="2711" spans="1:11" x14ac:dyDescent="0.25">
      <c r="A2711" s="58">
        <v>5200029</v>
      </c>
      <c r="B2711" s="34">
        <v>52</v>
      </c>
      <c r="C2711" s="35" t="s">
        <v>112</v>
      </c>
      <c r="D2711" s="34">
        <v>543</v>
      </c>
      <c r="E2711" s="34">
        <v>16</v>
      </c>
      <c r="F2711" s="35" t="s">
        <v>109</v>
      </c>
      <c r="G2711" s="34">
        <v>30</v>
      </c>
      <c r="H2711" s="35" t="s">
        <v>111</v>
      </c>
      <c r="I2711" s="34">
        <v>4352</v>
      </c>
      <c r="J2711" s="46">
        <f t="shared" si="84"/>
        <v>315632.19590397849</v>
      </c>
      <c r="K2711" s="36">
        <f t="shared" si="85"/>
        <v>315632.92630581104</v>
      </c>
    </row>
    <row r="2712" spans="1:11" x14ac:dyDescent="0.25">
      <c r="A2712" s="58">
        <v>5200030</v>
      </c>
      <c r="B2712" s="34">
        <v>52</v>
      </c>
      <c r="C2712" s="35" t="s">
        <v>112</v>
      </c>
      <c r="D2712" s="34">
        <v>684</v>
      </c>
      <c r="E2712" s="34">
        <v>16</v>
      </c>
      <c r="F2712" s="35" t="s">
        <v>109</v>
      </c>
      <c r="G2712" s="34">
        <v>30</v>
      </c>
      <c r="H2712" s="35" t="s">
        <v>111</v>
      </c>
      <c r="I2712" s="34">
        <v>3766</v>
      </c>
      <c r="J2712" s="46">
        <f t="shared" si="84"/>
        <v>273122.45543058583</v>
      </c>
      <c r="K2712" s="36">
        <f t="shared" si="85"/>
        <v>273123.08746098244</v>
      </c>
    </row>
    <row r="2713" spans="1:11" x14ac:dyDescent="0.25">
      <c r="A2713" s="58">
        <v>5200031</v>
      </c>
      <c r="B2713" s="34">
        <v>52</v>
      </c>
      <c r="C2713" s="35" t="s">
        <v>112</v>
      </c>
      <c r="D2713" s="34">
        <v>531</v>
      </c>
      <c r="E2713" s="34">
        <v>16</v>
      </c>
      <c r="F2713" s="35" t="s">
        <v>109</v>
      </c>
      <c r="G2713" s="34">
        <v>30</v>
      </c>
      <c r="H2713" s="35" t="s">
        <v>111</v>
      </c>
      <c r="I2713" s="34">
        <v>3303</v>
      </c>
      <c r="J2713" s="46">
        <f t="shared" si="84"/>
        <v>239535.40792345139</v>
      </c>
      <c r="K2713" s="36">
        <f t="shared" si="85"/>
        <v>239535.96223034142</v>
      </c>
    </row>
    <row r="2714" spans="1:11" x14ac:dyDescent="0.25">
      <c r="A2714" s="58">
        <v>5200032</v>
      </c>
      <c r="B2714" s="34">
        <v>52</v>
      </c>
      <c r="C2714" s="35" t="s">
        <v>112</v>
      </c>
      <c r="D2714" s="34">
        <v>795</v>
      </c>
      <c r="E2714" s="34">
        <v>16</v>
      </c>
      <c r="F2714" s="35" t="s">
        <v>109</v>
      </c>
      <c r="G2714" s="34">
        <v>30</v>
      </c>
      <c r="H2714" s="35" t="s">
        <v>111</v>
      </c>
      <c r="I2714" s="34">
        <v>2958</v>
      </c>
      <c r="J2714" s="46">
        <f t="shared" si="84"/>
        <v>214508.34228638574</v>
      </c>
      <c r="K2714" s="36">
        <f t="shared" si="85"/>
        <v>214508.83867835187</v>
      </c>
    </row>
    <row r="2715" spans="1:11" x14ac:dyDescent="0.25">
      <c r="A2715" s="58">
        <v>5200033</v>
      </c>
      <c r="B2715" s="34">
        <v>52</v>
      </c>
      <c r="C2715" s="35" t="s">
        <v>112</v>
      </c>
      <c r="D2715" s="34">
        <v>873</v>
      </c>
      <c r="E2715" s="34">
        <v>16</v>
      </c>
      <c r="F2715" s="35" t="s">
        <v>109</v>
      </c>
      <c r="G2715" s="34">
        <v>30</v>
      </c>
      <c r="H2715" s="35" t="s">
        <v>111</v>
      </c>
      <c r="I2715" s="34">
        <v>2773</v>
      </c>
      <c r="J2715" s="46">
        <f t="shared" si="84"/>
        <v>201088.03172737954</v>
      </c>
      <c r="K2715" s="36">
        <f t="shared" si="85"/>
        <v>201088.49706351693</v>
      </c>
    </row>
    <row r="2716" spans="1:11" x14ac:dyDescent="0.25">
      <c r="A2716" s="58">
        <v>5200034</v>
      </c>
      <c r="B2716" s="34">
        <v>52</v>
      </c>
      <c r="C2716" s="35" t="s">
        <v>112</v>
      </c>
      <c r="D2716" s="34">
        <v>639</v>
      </c>
      <c r="E2716" s="34">
        <v>16</v>
      </c>
      <c r="F2716" s="35" t="s">
        <v>109</v>
      </c>
      <c r="G2716" s="34">
        <v>30</v>
      </c>
      <c r="H2716" s="35" t="s">
        <v>111</v>
      </c>
      <c r="I2716" s="34">
        <v>2079</v>
      </c>
      <c r="J2716" s="46">
        <f t="shared" si="84"/>
        <v>150743.73157629679</v>
      </c>
      <c r="K2716" s="36">
        <f t="shared" si="85"/>
        <v>150744.080411109</v>
      </c>
    </row>
    <row r="2717" spans="1:11" x14ac:dyDescent="0.25">
      <c r="A2717" s="58">
        <v>5200035</v>
      </c>
      <c r="B2717" s="34">
        <v>52</v>
      </c>
      <c r="C2717" s="35" t="s">
        <v>112</v>
      </c>
      <c r="D2717" s="34">
        <v>876</v>
      </c>
      <c r="E2717" s="34">
        <v>16</v>
      </c>
      <c r="F2717" s="35" t="s">
        <v>109</v>
      </c>
      <c r="G2717" s="34">
        <v>30</v>
      </c>
      <c r="H2717" s="35" t="s">
        <v>111</v>
      </c>
      <c r="I2717" s="34">
        <v>1601</v>
      </c>
      <c r="J2717" s="46">
        <f t="shared" si="84"/>
        <v>116068.55078059425</v>
      </c>
      <c r="K2717" s="36">
        <f t="shared" si="85"/>
        <v>116068.81937385973</v>
      </c>
    </row>
    <row r="2718" spans="1:11" x14ac:dyDescent="0.25">
      <c r="A2718" s="58">
        <v>5200036</v>
      </c>
      <c r="B2718" s="34">
        <v>52</v>
      </c>
      <c r="C2718" s="35" t="s">
        <v>112</v>
      </c>
      <c r="D2718" s="34">
        <v>702</v>
      </c>
      <c r="E2718" s="34">
        <v>16</v>
      </c>
      <c r="F2718" s="35" t="s">
        <v>109</v>
      </c>
      <c r="G2718" s="34">
        <v>30</v>
      </c>
      <c r="H2718" s="35" t="s">
        <v>111</v>
      </c>
      <c r="I2718" s="34">
        <v>3119</v>
      </c>
      <c r="J2718" s="46">
        <f t="shared" si="84"/>
        <v>226187.63958368305</v>
      </c>
      <c r="K2718" s="36">
        <f t="shared" si="85"/>
        <v>226188.16300261367</v>
      </c>
    </row>
    <row r="2719" spans="1:11" x14ac:dyDescent="0.25">
      <c r="A2719" s="58">
        <v>5200037</v>
      </c>
      <c r="B2719" s="34">
        <v>52</v>
      </c>
      <c r="C2719" s="35" t="s">
        <v>112</v>
      </c>
      <c r="D2719" s="34">
        <v>735</v>
      </c>
      <c r="E2719" s="34">
        <v>16</v>
      </c>
      <c r="F2719" s="35" t="s">
        <v>109</v>
      </c>
      <c r="G2719" s="34">
        <v>30</v>
      </c>
      <c r="H2719" s="35" t="s">
        <v>111</v>
      </c>
      <c r="I2719" s="34">
        <v>785</v>
      </c>
      <c r="J2719" s="46">
        <f t="shared" si="84"/>
        <v>56874.09988249118</v>
      </c>
      <c r="K2719" s="36">
        <f t="shared" si="85"/>
        <v>56874.231494371452</v>
      </c>
    </row>
    <row r="2720" spans="1:11" x14ac:dyDescent="0.25">
      <c r="A2720" s="58">
        <v>5200038</v>
      </c>
      <c r="B2720" s="34">
        <v>52</v>
      </c>
      <c r="C2720" s="35" t="s">
        <v>112</v>
      </c>
      <c r="D2720" s="34">
        <v>786</v>
      </c>
      <c r="E2720" s="34">
        <v>16</v>
      </c>
      <c r="F2720" s="35" t="s">
        <v>109</v>
      </c>
      <c r="G2720" s="34">
        <v>30</v>
      </c>
      <c r="H2720" s="35" t="s">
        <v>111</v>
      </c>
      <c r="I2720" s="34">
        <v>1050</v>
      </c>
      <c r="J2720" s="46">
        <f t="shared" si="84"/>
        <v>76097.787980527108</v>
      </c>
      <c r="K2720" s="36">
        <f t="shared" si="85"/>
        <v>76097.964077783705</v>
      </c>
    </row>
    <row r="2721" spans="1:11" x14ac:dyDescent="0.25">
      <c r="A2721" s="58">
        <v>5200039</v>
      </c>
      <c r="B2721" s="34">
        <v>52</v>
      </c>
      <c r="C2721" s="35" t="s">
        <v>112</v>
      </c>
      <c r="D2721" s="34">
        <v>627</v>
      </c>
      <c r="E2721" s="34">
        <v>16</v>
      </c>
      <c r="F2721" s="35" t="s">
        <v>109</v>
      </c>
      <c r="G2721" s="34">
        <v>30</v>
      </c>
      <c r="H2721" s="35" t="s">
        <v>111</v>
      </c>
      <c r="I2721" s="34">
        <v>1103</v>
      </c>
      <c r="J2721" s="46">
        <f t="shared" si="84"/>
        <v>79942.525600134293</v>
      </c>
      <c r="K2721" s="36">
        <f t="shared" si="85"/>
        <v>79942.71059446616</v>
      </c>
    </row>
    <row r="2722" spans="1:11" x14ac:dyDescent="0.25">
      <c r="A2722" s="58">
        <v>5200040</v>
      </c>
      <c r="B2722" s="34">
        <v>52</v>
      </c>
      <c r="C2722" s="35" t="s">
        <v>112</v>
      </c>
      <c r="D2722" s="34">
        <v>735</v>
      </c>
      <c r="E2722" s="34">
        <v>16</v>
      </c>
      <c r="F2722" s="35" t="s">
        <v>109</v>
      </c>
      <c r="G2722" s="34">
        <v>30</v>
      </c>
      <c r="H2722" s="35" t="s">
        <v>111</v>
      </c>
      <c r="I2722" s="34">
        <v>1195</v>
      </c>
      <c r="J2722" s="46">
        <f t="shared" si="84"/>
        <v>86616.409770018465</v>
      </c>
      <c r="K2722" s="36">
        <f t="shared" si="85"/>
        <v>86616.610208330036</v>
      </c>
    </row>
    <row r="2723" spans="1:11" x14ac:dyDescent="0.25">
      <c r="A2723" s="58">
        <v>5200041</v>
      </c>
      <c r="B2723" s="34">
        <v>52</v>
      </c>
      <c r="C2723" s="35" t="s">
        <v>112</v>
      </c>
      <c r="D2723" s="34">
        <v>780</v>
      </c>
      <c r="E2723" s="34">
        <v>16</v>
      </c>
      <c r="F2723" s="35" t="s">
        <v>109</v>
      </c>
      <c r="G2723" s="34">
        <v>30</v>
      </c>
      <c r="H2723" s="35" t="s">
        <v>111</v>
      </c>
      <c r="I2723" s="34">
        <v>224</v>
      </c>
      <c r="J2723" s="46">
        <f t="shared" si="84"/>
        <v>16177.914890045324</v>
      </c>
      <c r="K2723" s="36">
        <f t="shared" si="85"/>
        <v>16177.952327223265</v>
      </c>
    </row>
    <row r="2724" spans="1:11" x14ac:dyDescent="0.25">
      <c r="A2724" s="58">
        <v>5200042</v>
      </c>
      <c r="B2724" s="34">
        <v>52</v>
      </c>
      <c r="C2724" s="35" t="s">
        <v>112</v>
      </c>
      <c r="D2724" s="34">
        <v>648</v>
      </c>
      <c r="E2724" s="34">
        <v>16</v>
      </c>
      <c r="F2724" s="35" t="s">
        <v>109</v>
      </c>
      <c r="G2724" s="34">
        <v>30</v>
      </c>
      <c r="H2724" s="35" t="s">
        <v>111</v>
      </c>
      <c r="I2724" s="34">
        <v>1130</v>
      </c>
      <c r="J2724" s="46">
        <f t="shared" si="84"/>
        <v>81901.165519556816</v>
      </c>
      <c r="K2724" s="36">
        <f t="shared" si="85"/>
        <v>81901.355046360986</v>
      </c>
    </row>
    <row r="2725" spans="1:11" x14ac:dyDescent="0.25">
      <c r="A2725" s="58">
        <v>5200043</v>
      </c>
      <c r="B2725" s="34">
        <v>52</v>
      </c>
      <c r="C2725" s="35" t="s">
        <v>112</v>
      </c>
      <c r="D2725" s="34">
        <v>618</v>
      </c>
      <c r="E2725" s="34">
        <v>16</v>
      </c>
      <c r="F2725" s="35" t="s">
        <v>109</v>
      </c>
      <c r="G2725" s="34">
        <v>30</v>
      </c>
      <c r="H2725" s="35" t="s">
        <v>111</v>
      </c>
      <c r="I2725" s="34">
        <v>1565</v>
      </c>
      <c r="J2725" s="46">
        <f t="shared" si="84"/>
        <v>113457.03088803089</v>
      </c>
      <c r="K2725" s="36">
        <f t="shared" si="85"/>
        <v>113457.29343799996</v>
      </c>
    </row>
    <row r="2726" spans="1:11" x14ac:dyDescent="0.25">
      <c r="A2726" s="58">
        <v>5200044</v>
      </c>
      <c r="B2726" s="34">
        <v>52</v>
      </c>
      <c r="C2726" s="35" t="s">
        <v>112</v>
      </c>
      <c r="D2726" s="34">
        <v>846</v>
      </c>
      <c r="E2726" s="34">
        <v>16</v>
      </c>
      <c r="F2726" s="35" t="s">
        <v>109</v>
      </c>
      <c r="G2726" s="34">
        <v>30</v>
      </c>
      <c r="H2726" s="35" t="s">
        <v>111</v>
      </c>
      <c r="I2726" s="34">
        <v>1051</v>
      </c>
      <c r="J2726" s="46">
        <f t="shared" si="84"/>
        <v>76170.330199764983</v>
      </c>
      <c r="K2726" s="36">
        <f t="shared" si="85"/>
        <v>76170.506464890932</v>
      </c>
    </row>
    <row r="2727" spans="1:11" x14ac:dyDescent="0.25">
      <c r="A2727" s="58">
        <v>5200045</v>
      </c>
      <c r="B2727" s="34">
        <v>52</v>
      </c>
      <c r="C2727" s="35" t="s">
        <v>112</v>
      </c>
      <c r="D2727" s="34">
        <v>828</v>
      </c>
      <c r="E2727" s="34">
        <v>16</v>
      </c>
      <c r="F2727" s="35" t="s">
        <v>109</v>
      </c>
      <c r="G2727" s="34">
        <v>30</v>
      </c>
      <c r="H2727" s="35" t="s">
        <v>111</v>
      </c>
      <c r="I2727" s="34">
        <v>481</v>
      </c>
      <c r="J2727" s="46">
        <f t="shared" si="84"/>
        <v>34821.265234178274</v>
      </c>
      <c r="K2727" s="36">
        <f t="shared" si="85"/>
        <v>34821.345813777785</v>
      </c>
    </row>
    <row r="2728" spans="1:11" x14ac:dyDescent="0.25">
      <c r="A2728" s="58">
        <v>5200046</v>
      </c>
      <c r="B2728" s="34">
        <v>52</v>
      </c>
      <c r="C2728" s="35" t="s">
        <v>112</v>
      </c>
      <c r="D2728" s="34">
        <v>864</v>
      </c>
      <c r="E2728" s="34">
        <v>16</v>
      </c>
      <c r="F2728" s="35" t="s">
        <v>109</v>
      </c>
      <c r="G2728" s="34">
        <v>30</v>
      </c>
      <c r="H2728" s="35" t="s">
        <v>111</v>
      </c>
      <c r="I2728" s="34">
        <v>211</v>
      </c>
      <c r="J2728" s="46">
        <f t="shared" si="84"/>
        <v>15234.866039952996</v>
      </c>
      <c r="K2728" s="36">
        <f t="shared" si="85"/>
        <v>15234.901294829458</v>
      </c>
    </row>
    <row r="2729" spans="1:11" x14ac:dyDescent="0.25">
      <c r="A2729" s="58">
        <v>5200047</v>
      </c>
      <c r="B2729" s="34">
        <v>52</v>
      </c>
      <c r="C2729" s="35" t="s">
        <v>112</v>
      </c>
      <c r="D2729" s="34">
        <v>567</v>
      </c>
      <c r="E2729" s="34">
        <v>16</v>
      </c>
      <c r="F2729" s="35" t="s">
        <v>109</v>
      </c>
      <c r="G2729" s="34">
        <v>30</v>
      </c>
      <c r="H2729" s="35" t="s">
        <v>111</v>
      </c>
      <c r="I2729" s="34">
        <v>2</v>
      </c>
      <c r="J2729" s="46">
        <f t="shared" si="84"/>
        <v>73.542219237871407</v>
      </c>
      <c r="K2729" s="36">
        <f t="shared" si="85"/>
        <v>73.542389421307689</v>
      </c>
    </row>
    <row r="2730" spans="1:11" x14ac:dyDescent="0.25">
      <c r="A2730" s="58">
        <v>5200048</v>
      </c>
      <c r="B2730" s="34">
        <v>52</v>
      </c>
      <c r="C2730" s="35" t="s">
        <v>112</v>
      </c>
      <c r="D2730" s="34">
        <v>849</v>
      </c>
      <c r="E2730" s="34">
        <v>16</v>
      </c>
      <c r="F2730" s="35" t="s">
        <v>109</v>
      </c>
      <c r="G2730" s="34">
        <v>30</v>
      </c>
      <c r="H2730" s="35" t="s">
        <v>111</v>
      </c>
      <c r="I2730" s="34">
        <v>141</v>
      </c>
      <c r="J2730" s="46">
        <f t="shared" si="84"/>
        <v>10156.910693301998</v>
      </c>
      <c r="K2730" s="36">
        <f t="shared" si="85"/>
        <v>10156.934197324335</v>
      </c>
    </row>
    <row r="2731" spans="1:11" x14ac:dyDescent="0.25">
      <c r="A2731" s="58">
        <v>5200049</v>
      </c>
      <c r="B2731" s="34">
        <v>52</v>
      </c>
      <c r="C2731" s="35" t="s">
        <v>112</v>
      </c>
      <c r="D2731" s="34">
        <v>801</v>
      </c>
      <c r="E2731" s="34">
        <v>16</v>
      </c>
      <c r="F2731" s="35" t="s">
        <v>109</v>
      </c>
      <c r="G2731" s="34">
        <v>30</v>
      </c>
      <c r="H2731" s="35" t="s">
        <v>111</v>
      </c>
      <c r="I2731" s="34">
        <v>166</v>
      </c>
      <c r="J2731" s="46">
        <f t="shared" si="84"/>
        <v>11970.466174248782</v>
      </c>
      <c r="K2731" s="36">
        <f t="shared" si="85"/>
        <v>11970.493875004737</v>
      </c>
    </row>
    <row r="2732" spans="1:11" x14ac:dyDescent="0.25">
      <c r="A2732" s="58">
        <v>5200050</v>
      </c>
      <c r="B2732" s="34">
        <v>52</v>
      </c>
      <c r="C2732" s="35" t="s">
        <v>112</v>
      </c>
      <c r="D2732" s="34">
        <v>786</v>
      </c>
      <c r="E2732" s="34">
        <v>16</v>
      </c>
      <c r="F2732" s="35" t="s">
        <v>109</v>
      </c>
      <c r="G2732" s="34">
        <v>30</v>
      </c>
      <c r="H2732" s="35" t="s">
        <v>111</v>
      </c>
      <c r="I2732" s="34">
        <v>2249</v>
      </c>
      <c r="J2732" s="46">
        <f t="shared" si="84"/>
        <v>163075.90884673494</v>
      </c>
      <c r="K2732" s="36">
        <f t="shared" si="85"/>
        <v>163076.28621933574</v>
      </c>
    </row>
    <row r="2733" spans="1:11" x14ac:dyDescent="0.25">
      <c r="A2733" s="58">
        <v>5200051</v>
      </c>
      <c r="B2733" s="34">
        <v>52</v>
      </c>
      <c r="C2733" s="35" t="s">
        <v>112</v>
      </c>
      <c r="D2733" s="34">
        <v>645</v>
      </c>
      <c r="E2733" s="34">
        <v>16</v>
      </c>
      <c r="F2733" s="35" t="s">
        <v>109</v>
      </c>
      <c r="G2733" s="34">
        <v>30</v>
      </c>
      <c r="H2733" s="35" t="s">
        <v>111</v>
      </c>
      <c r="I2733" s="34">
        <v>1316</v>
      </c>
      <c r="J2733" s="46">
        <f t="shared" si="84"/>
        <v>95394.018297800896</v>
      </c>
      <c r="K2733" s="36">
        <f t="shared" si="85"/>
        <v>95394.239048303163</v>
      </c>
    </row>
    <row r="2734" spans="1:11" x14ac:dyDescent="0.25">
      <c r="A2734" s="58">
        <v>5200052</v>
      </c>
      <c r="B2734" s="34">
        <v>52</v>
      </c>
      <c r="C2734" s="35" t="s">
        <v>112</v>
      </c>
      <c r="D2734" s="34">
        <v>816</v>
      </c>
      <c r="E2734" s="34">
        <v>16</v>
      </c>
      <c r="F2734" s="35" t="s">
        <v>109</v>
      </c>
      <c r="G2734" s="34">
        <v>30</v>
      </c>
      <c r="H2734" s="35" t="s">
        <v>111</v>
      </c>
      <c r="I2734" s="34">
        <v>344</v>
      </c>
      <c r="J2734" s="46">
        <f t="shared" si="84"/>
        <v>24882.981198589892</v>
      </c>
      <c r="K2734" s="36">
        <f t="shared" si="85"/>
        <v>24883.038780089188</v>
      </c>
    </row>
    <row r="2735" spans="1:11" x14ac:dyDescent="0.25">
      <c r="A2735" s="58">
        <v>5200053</v>
      </c>
      <c r="B2735" s="34">
        <v>52</v>
      </c>
      <c r="C2735" s="35" t="s">
        <v>112</v>
      </c>
      <c r="D2735" s="34">
        <v>618</v>
      </c>
      <c r="E2735" s="34">
        <v>16</v>
      </c>
      <c r="F2735" s="35" t="s">
        <v>109</v>
      </c>
      <c r="G2735" s="34">
        <v>30</v>
      </c>
      <c r="H2735" s="35" t="s">
        <v>111</v>
      </c>
      <c r="I2735" s="34">
        <v>4287</v>
      </c>
      <c r="J2735" s="46">
        <f t="shared" si="84"/>
        <v>310916.95165351685</v>
      </c>
      <c r="K2735" s="36">
        <f t="shared" si="85"/>
        <v>310917.67114384199</v>
      </c>
    </row>
    <row r="2736" spans="1:11" x14ac:dyDescent="0.25">
      <c r="A2736" s="58">
        <v>5200054</v>
      </c>
      <c r="B2736" s="34">
        <v>52</v>
      </c>
      <c r="C2736" s="35" t="s">
        <v>112</v>
      </c>
      <c r="D2736" s="34">
        <v>552</v>
      </c>
      <c r="E2736" s="34">
        <v>16</v>
      </c>
      <c r="F2736" s="35" t="s">
        <v>109</v>
      </c>
      <c r="G2736" s="34">
        <v>30</v>
      </c>
      <c r="H2736" s="35" t="s">
        <v>111</v>
      </c>
      <c r="I2736" s="34">
        <v>2039</v>
      </c>
      <c r="J2736" s="46">
        <f t="shared" si="84"/>
        <v>147842.04280678192</v>
      </c>
      <c r="K2736" s="36">
        <f t="shared" si="85"/>
        <v>147842.38492682035</v>
      </c>
    </row>
    <row r="2737" spans="1:11" x14ac:dyDescent="0.25">
      <c r="A2737" s="58">
        <v>5200055</v>
      </c>
      <c r="B2737" s="34">
        <v>52</v>
      </c>
      <c r="C2737" s="35" t="s">
        <v>112</v>
      </c>
      <c r="D2737" s="34">
        <v>615</v>
      </c>
      <c r="E2737" s="34">
        <v>16</v>
      </c>
      <c r="F2737" s="35" t="s">
        <v>109</v>
      </c>
      <c r="G2737" s="34">
        <v>30</v>
      </c>
      <c r="H2737" s="35" t="s">
        <v>111</v>
      </c>
      <c r="I2737" s="34">
        <v>1063</v>
      </c>
      <c r="J2737" s="46">
        <f t="shared" si="84"/>
        <v>77040.836830619432</v>
      </c>
      <c r="K2737" s="36">
        <f t="shared" si="85"/>
        <v>77041.015110177512</v>
      </c>
    </row>
    <row r="2738" spans="1:11" x14ac:dyDescent="0.25">
      <c r="A2738" s="58">
        <v>5200056</v>
      </c>
      <c r="B2738" s="34">
        <v>52</v>
      </c>
      <c r="C2738" s="35" t="s">
        <v>112</v>
      </c>
      <c r="D2738" s="34">
        <v>660</v>
      </c>
      <c r="E2738" s="34">
        <v>16</v>
      </c>
      <c r="F2738" s="35" t="s">
        <v>109</v>
      </c>
      <c r="G2738" s="34">
        <v>30</v>
      </c>
      <c r="H2738" s="35" t="s">
        <v>111</v>
      </c>
      <c r="I2738" s="34">
        <v>530</v>
      </c>
      <c r="J2738" s="46">
        <f t="shared" si="84"/>
        <v>38375.833976833972</v>
      </c>
      <c r="K2738" s="36">
        <f t="shared" si="85"/>
        <v>38375.922782031368</v>
      </c>
    </row>
    <row r="2739" spans="1:11" x14ac:dyDescent="0.25">
      <c r="A2739" s="58">
        <v>5200057</v>
      </c>
      <c r="B2739" s="34">
        <v>52</v>
      </c>
      <c r="C2739" s="35" t="s">
        <v>112</v>
      </c>
      <c r="D2739" s="34">
        <v>606</v>
      </c>
      <c r="E2739" s="34">
        <v>16</v>
      </c>
      <c r="F2739" s="35" t="s">
        <v>109</v>
      </c>
      <c r="G2739" s="34">
        <v>30</v>
      </c>
      <c r="H2739" s="35" t="s">
        <v>111</v>
      </c>
      <c r="I2739" s="34">
        <v>931</v>
      </c>
      <c r="J2739" s="46">
        <f t="shared" si="84"/>
        <v>67465.263891220413</v>
      </c>
      <c r="K2739" s="36">
        <f t="shared" si="85"/>
        <v>67465.420012025003</v>
      </c>
    </row>
    <row r="2740" spans="1:11" x14ac:dyDescent="0.25">
      <c r="A2740" s="58">
        <v>5200058</v>
      </c>
      <c r="B2740" s="34">
        <v>52</v>
      </c>
      <c r="C2740" s="35" t="s">
        <v>112</v>
      </c>
      <c r="D2740" s="34">
        <v>558</v>
      </c>
      <c r="E2740" s="34">
        <v>16</v>
      </c>
      <c r="F2740" s="35" t="s">
        <v>109</v>
      </c>
      <c r="G2740" s="34">
        <v>30</v>
      </c>
      <c r="H2740" s="35" t="s">
        <v>111</v>
      </c>
      <c r="I2740" s="34">
        <v>3542</v>
      </c>
      <c r="J2740" s="46">
        <f t="shared" si="84"/>
        <v>256872.99832130264</v>
      </c>
      <c r="K2740" s="36">
        <f t="shared" si="85"/>
        <v>256873.59274896604</v>
      </c>
    </row>
    <row r="2741" spans="1:11" x14ac:dyDescent="0.25">
      <c r="A2741" s="58">
        <v>5200059</v>
      </c>
      <c r="B2741" s="34">
        <v>52</v>
      </c>
      <c r="C2741" s="35" t="s">
        <v>112</v>
      </c>
      <c r="D2741" s="34">
        <v>684</v>
      </c>
      <c r="E2741" s="34">
        <v>16</v>
      </c>
      <c r="F2741" s="35" t="s">
        <v>109</v>
      </c>
      <c r="G2741" s="34">
        <v>30</v>
      </c>
      <c r="H2741" s="35" t="s">
        <v>111</v>
      </c>
      <c r="I2741" s="34">
        <v>4339</v>
      </c>
      <c r="J2741" s="46">
        <f t="shared" si="84"/>
        <v>314689.14705388615</v>
      </c>
      <c r="K2741" s="36">
        <f t="shared" si="85"/>
        <v>314689.87527341722</v>
      </c>
    </row>
    <row r="2742" spans="1:11" x14ac:dyDescent="0.25">
      <c r="A2742" s="58">
        <v>5200060</v>
      </c>
      <c r="B2742" s="34">
        <v>52</v>
      </c>
      <c r="C2742" s="35" t="s">
        <v>112</v>
      </c>
      <c r="D2742" s="34">
        <v>558</v>
      </c>
      <c r="E2742" s="34">
        <v>16</v>
      </c>
      <c r="F2742" s="35" t="s">
        <v>109</v>
      </c>
      <c r="G2742" s="34">
        <v>30</v>
      </c>
      <c r="H2742" s="35" t="s">
        <v>111</v>
      </c>
      <c r="I2742" s="34">
        <v>4503</v>
      </c>
      <c r="J2742" s="46">
        <f t="shared" si="84"/>
        <v>326586.0710088971</v>
      </c>
      <c r="K2742" s="36">
        <f t="shared" si="85"/>
        <v>326586.82675900066</v>
      </c>
    </row>
    <row r="2743" spans="1:11" x14ac:dyDescent="0.25">
      <c r="A2743" s="58">
        <v>5200061</v>
      </c>
      <c r="B2743" s="34">
        <v>52</v>
      </c>
      <c r="C2743" s="35" t="s">
        <v>112</v>
      </c>
      <c r="D2743" s="34">
        <v>759</v>
      </c>
      <c r="E2743" s="34">
        <v>16</v>
      </c>
      <c r="F2743" s="35" t="s">
        <v>109</v>
      </c>
      <c r="G2743" s="34">
        <v>30</v>
      </c>
      <c r="H2743" s="35" t="s">
        <v>111</v>
      </c>
      <c r="I2743" s="34">
        <v>4415</v>
      </c>
      <c r="J2743" s="46">
        <f t="shared" si="84"/>
        <v>320202.3557159644</v>
      </c>
      <c r="K2743" s="36">
        <f t="shared" si="85"/>
        <v>320203.09669356566</v>
      </c>
    </row>
    <row r="2744" spans="1:11" x14ac:dyDescent="0.25">
      <c r="A2744" s="58">
        <v>5200062</v>
      </c>
      <c r="B2744" s="34">
        <v>52</v>
      </c>
      <c r="C2744" s="35" t="s">
        <v>112</v>
      </c>
      <c r="D2744" s="34">
        <v>753</v>
      </c>
      <c r="E2744" s="34">
        <v>16</v>
      </c>
      <c r="F2744" s="35" t="s">
        <v>109</v>
      </c>
      <c r="G2744" s="34">
        <v>30</v>
      </c>
      <c r="H2744" s="35" t="s">
        <v>111</v>
      </c>
      <c r="I2744" s="34">
        <v>4742</v>
      </c>
      <c r="J2744" s="46">
        <f t="shared" si="84"/>
        <v>343923.66140674835</v>
      </c>
      <c r="K2744" s="36">
        <f t="shared" si="85"/>
        <v>343924.45727762528</v>
      </c>
    </row>
    <row r="2745" spans="1:11" x14ac:dyDescent="0.25">
      <c r="A2745" s="58">
        <v>5200063</v>
      </c>
      <c r="B2745" s="34">
        <v>52</v>
      </c>
      <c r="C2745" s="35" t="s">
        <v>112</v>
      </c>
      <c r="D2745" s="34">
        <v>564</v>
      </c>
      <c r="E2745" s="34">
        <v>16</v>
      </c>
      <c r="F2745" s="35" t="s">
        <v>109</v>
      </c>
      <c r="G2745" s="34">
        <v>30</v>
      </c>
      <c r="H2745" s="35" t="s">
        <v>111</v>
      </c>
      <c r="I2745" s="34">
        <v>4766</v>
      </c>
      <c r="J2745" s="46">
        <f t="shared" si="84"/>
        <v>345664.67466845724</v>
      </c>
      <c r="K2745" s="36">
        <f t="shared" si="85"/>
        <v>345665.47456819844</v>
      </c>
    </row>
    <row r="2746" spans="1:11" x14ac:dyDescent="0.25">
      <c r="A2746" s="58">
        <v>5200064</v>
      </c>
      <c r="B2746" s="34">
        <v>52</v>
      </c>
      <c r="C2746" s="35" t="s">
        <v>112</v>
      </c>
      <c r="D2746" s="34">
        <v>558</v>
      </c>
      <c r="E2746" s="34">
        <v>16</v>
      </c>
      <c r="F2746" s="35" t="s">
        <v>109</v>
      </c>
      <c r="G2746" s="34">
        <v>30</v>
      </c>
      <c r="H2746" s="35" t="s">
        <v>111</v>
      </c>
      <c r="I2746" s="34">
        <v>5106</v>
      </c>
      <c r="J2746" s="46">
        <f t="shared" si="84"/>
        <v>370329.02920933353</v>
      </c>
      <c r="K2746" s="36">
        <f t="shared" si="85"/>
        <v>370329.88618465193</v>
      </c>
    </row>
    <row r="2747" spans="1:11" x14ac:dyDescent="0.25">
      <c r="A2747" s="58">
        <v>5200065</v>
      </c>
      <c r="B2747" s="34">
        <v>52</v>
      </c>
      <c r="C2747" s="35" t="s">
        <v>112</v>
      </c>
      <c r="D2747" s="34">
        <v>801</v>
      </c>
      <c r="E2747" s="34">
        <v>16</v>
      </c>
      <c r="F2747" s="35" t="s">
        <v>109</v>
      </c>
      <c r="G2747" s="34">
        <v>30</v>
      </c>
      <c r="H2747" s="35" t="s">
        <v>111</v>
      </c>
      <c r="I2747" s="34">
        <v>5474</v>
      </c>
      <c r="J2747" s="46">
        <f t="shared" si="84"/>
        <v>397024.56588887022</v>
      </c>
      <c r="K2747" s="36">
        <f t="shared" si="85"/>
        <v>397025.48464010743</v>
      </c>
    </row>
    <row r="2748" spans="1:11" x14ac:dyDescent="0.25">
      <c r="A2748" s="58">
        <v>5300001</v>
      </c>
      <c r="B2748" s="34">
        <v>53</v>
      </c>
      <c r="C2748" s="35" t="s">
        <v>113</v>
      </c>
      <c r="D2748" s="34">
        <v>561</v>
      </c>
      <c r="E2748" s="34">
        <v>16</v>
      </c>
      <c r="F2748" s="35" t="s">
        <v>109</v>
      </c>
      <c r="G2748" s="34">
        <v>20</v>
      </c>
      <c r="H2748" s="35" t="s">
        <v>114</v>
      </c>
      <c r="I2748" s="34">
        <v>5954</v>
      </c>
      <c r="J2748" s="46">
        <f t="shared" si="84"/>
        <v>431844.8311230485</v>
      </c>
      <c r="K2748" s="36">
        <f t="shared" si="85"/>
        <v>431845.83045157109</v>
      </c>
    </row>
    <row r="2749" spans="1:11" x14ac:dyDescent="0.25">
      <c r="A2749" s="58">
        <v>5300002</v>
      </c>
      <c r="B2749" s="34">
        <v>53</v>
      </c>
      <c r="C2749" s="35" t="s">
        <v>113</v>
      </c>
      <c r="D2749" s="34">
        <v>675</v>
      </c>
      <c r="E2749" s="34">
        <v>16</v>
      </c>
      <c r="F2749" s="35" t="s">
        <v>109</v>
      </c>
      <c r="G2749" s="34">
        <v>20</v>
      </c>
      <c r="H2749" s="35" t="s">
        <v>114</v>
      </c>
      <c r="I2749" s="34">
        <v>5824</v>
      </c>
      <c r="J2749" s="46">
        <f t="shared" si="84"/>
        <v>422414.34262212523</v>
      </c>
      <c r="K2749" s="36">
        <f t="shared" si="85"/>
        <v>422415.32012763305</v>
      </c>
    </row>
    <row r="2750" spans="1:11" x14ac:dyDescent="0.25">
      <c r="A2750" s="58">
        <v>5300003</v>
      </c>
      <c r="B2750" s="34">
        <v>53</v>
      </c>
      <c r="C2750" s="35" t="s">
        <v>113</v>
      </c>
      <c r="D2750" s="34">
        <v>840</v>
      </c>
      <c r="E2750" s="34">
        <v>16</v>
      </c>
      <c r="F2750" s="35" t="s">
        <v>109</v>
      </c>
      <c r="G2750" s="34">
        <v>20</v>
      </c>
      <c r="H2750" s="35" t="s">
        <v>114</v>
      </c>
      <c r="I2750" s="34">
        <v>5870</v>
      </c>
      <c r="J2750" s="46">
        <f t="shared" si="84"/>
        <v>425751.2847070673</v>
      </c>
      <c r="K2750" s="36">
        <f t="shared" si="85"/>
        <v>425752.269934565</v>
      </c>
    </row>
    <row r="2751" spans="1:11" x14ac:dyDescent="0.25">
      <c r="A2751" s="58">
        <v>5300004</v>
      </c>
      <c r="B2751" s="34">
        <v>53</v>
      </c>
      <c r="C2751" s="35" t="s">
        <v>113</v>
      </c>
      <c r="D2751" s="34">
        <v>504</v>
      </c>
      <c r="E2751" s="34">
        <v>16</v>
      </c>
      <c r="F2751" s="35" t="s">
        <v>109</v>
      </c>
      <c r="G2751" s="34">
        <v>20</v>
      </c>
      <c r="H2751" s="35" t="s">
        <v>114</v>
      </c>
      <c r="I2751" s="34">
        <v>5940</v>
      </c>
      <c r="J2751" s="46">
        <f t="shared" si="84"/>
        <v>430829.24005371827</v>
      </c>
      <c r="K2751" s="36">
        <f t="shared" si="85"/>
        <v>430830.23703207006</v>
      </c>
    </row>
    <row r="2752" spans="1:11" x14ac:dyDescent="0.25">
      <c r="A2752" s="58">
        <v>5300005</v>
      </c>
      <c r="B2752" s="34">
        <v>53</v>
      </c>
      <c r="C2752" s="35" t="s">
        <v>113</v>
      </c>
      <c r="D2752" s="34">
        <v>885</v>
      </c>
      <c r="E2752" s="34">
        <v>16</v>
      </c>
      <c r="F2752" s="35" t="s">
        <v>109</v>
      </c>
      <c r="G2752" s="34">
        <v>20</v>
      </c>
      <c r="H2752" s="35" t="s">
        <v>114</v>
      </c>
      <c r="I2752" s="34">
        <v>5641</v>
      </c>
      <c r="J2752" s="46">
        <f t="shared" si="84"/>
        <v>409139.11650159472</v>
      </c>
      <c r="K2752" s="36">
        <f t="shared" si="85"/>
        <v>409140.06328701245</v>
      </c>
    </row>
    <row r="2753" spans="1:11" x14ac:dyDescent="0.25">
      <c r="A2753" s="58">
        <v>5300006</v>
      </c>
      <c r="B2753" s="34">
        <v>53</v>
      </c>
      <c r="C2753" s="35" t="s">
        <v>113</v>
      </c>
      <c r="D2753" s="34">
        <v>531</v>
      </c>
      <c r="E2753" s="34">
        <v>16</v>
      </c>
      <c r="F2753" s="35" t="s">
        <v>109</v>
      </c>
      <c r="G2753" s="34">
        <v>20</v>
      </c>
      <c r="H2753" s="35" t="s">
        <v>114</v>
      </c>
      <c r="I2753" s="34">
        <v>4998</v>
      </c>
      <c r="J2753" s="46">
        <f t="shared" si="84"/>
        <v>362494.46953164344</v>
      </c>
      <c r="K2753" s="36">
        <f t="shared" si="85"/>
        <v>362495.30837707262</v>
      </c>
    </row>
    <row r="2754" spans="1:11" x14ac:dyDescent="0.25">
      <c r="A2754" s="58">
        <v>5300007</v>
      </c>
      <c r="B2754" s="34">
        <v>53</v>
      </c>
      <c r="C2754" s="35" t="s">
        <v>113</v>
      </c>
      <c r="D2754" s="34">
        <v>741</v>
      </c>
      <c r="E2754" s="34">
        <v>16</v>
      </c>
      <c r="F2754" s="35" t="s">
        <v>109</v>
      </c>
      <c r="G2754" s="34">
        <v>20</v>
      </c>
      <c r="H2754" s="35" t="s">
        <v>114</v>
      </c>
      <c r="I2754" s="34">
        <v>4879</v>
      </c>
      <c r="J2754" s="46">
        <f t="shared" si="84"/>
        <v>353861.94544233673</v>
      </c>
      <c r="K2754" s="36">
        <f t="shared" si="85"/>
        <v>353862.76431131386</v>
      </c>
    </row>
    <row r="2755" spans="1:11" x14ac:dyDescent="0.25">
      <c r="A2755" s="58">
        <v>5300008</v>
      </c>
      <c r="B2755" s="34">
        <v>53</v>
      </c>
      <c r="C2755" s="35" t="s">
        <v>113</v>
      </c>
      <c r="D2755" s="34">
        <v>843</v>
      </c>
      <c r="E2755" s="34">
        <v>16</v>
      </c>
      <c r="F2755" s="35" t="s">
        <v>109</v>
      </c>
      <c r="G2755" s="34">
        <v>20</v>
      </c>
      <c r="H2755" s="35" t="s">
        <v>114</v>
      </c>
      <c r="I2755" s="34">
        <v>4923</v>
      </c>
      <c r="J2755" s="46">
        <f t="shared" ref="J2755:J2818" si="86">(1+(I2755-1)*((432135-1)/(5958-1)))</f>
        <v>357053.80308880308</v>
      </c>
      <c r="K2755" s="36">
        <f t="shared" ref="K2755:K2818" si="87">J2755+(J2755/432135)</f>
        <v>357054.62934403139</v>
      </c>
    </row>
    <row r="2756" spans="1:11" x14ac:dyDescent="0.25">
      <c r="A2756" s="58">
        <v>5300009</v>
      </c>
      <c r="B2756" s="34">
        <v>53</v>
      </c>
      <c r="C2756" s="35" t="s">
        <v>113</v>
      </c>
      <c r="D2756" s="34">
        <v>576</v>
      </c>
      <c r="E2756" s="34">
        <v>16</v>
      </c>
      <c r="F2756" s="35" t="s">
        <v>109</v>
      </c>
      <c r="G2756" s="34">
        <v>20</v>
      </c>
      <c r="H2756" s="35" t="s">
        <v>114</v>
      </c>
      <c r="I2756" s="34">
        <v>5918</v>
      </c>
      <c r="J2756" s="46">
        <f t="shared" si="86"/>
        <v>429233.31123048509</v>
      </c>
      <c r="K2756" s="36">
        <f t="shared" si="87"/>
        <v>429234.30451571132</v>
      </c>
    </row>
    <row r="2757" spans="1:11" x14ac:dyDescent="0.25">
      <c r="A2757" s="58">
        <v>5300010</v>
      </c>
      <c r="B2757" s="34">
        <v>53</v>
      </c>
      <c r="C2757" s="35" t="s">
        <v>113</v>
      </c>
      <c r="D2757" s="34">
        <v>654</v>
      </c>
      <c r="E2757" s="34">
        <v>16</v>
      </c>
      <c r="F2757" s="35" t="s">
        <v>109</v>
      </c>
      <c r="G2757" s="34">
        <v>20</v>
      </c>
      <c r="H2757" s="35" t="s">
        <v>114</v>
      </c>
      <c r="I2757" s="34">
        <v>5113</v>
      </c>
      <c r="J2757" s="46">
        <f t="shared" si="86"/>
        <v>370836.82474399864</v>
      </c>
      <c r="K2757" s="36">
        <f t="shared" si="87"/>
        <v>370837.68289440242</v>
      </c>
    </row>
    <row r="2758" spans="1:11" x14ac:dyDescent="0.25">
      <c r="A2758" s="58">
        <v>5300011</v>
      </c>
      <c r="B2758" s="34">
        <v>53</v>
      </c>
      <c r="C2758" s="35" t="s">
        <v>113</v>
      </c>
      <c r="D2758" s="34">
        <v>855</v>
      </c>
      <c r="E2758" s="34">
        <v>16</v>
      </c>
      <c r="F2758" s="35" t="s">
        <v>109</v>
      </c>
      <c r="G2758" s="34">
        <v>20</v>
      </c>
      <c r="H2758" s="35" t="s">
        <v>114</v>
      </c>
      <c r="I2758" s="34">
        <v>4798</v>
      </c>
      <c r="J2758" s="46">
        <f t="shared" si="86"/>
        <v>347986.02568406914</v>
      </c>
      <c r="K2758" s="36">
        <f t="shared" si="87"/>
        <v>347986.83095562941</v>
      </c>
    </row>
    <row r="2759" spans="1:11" x14ac:dyDescent="0.25">
      <c r="A2759" s="58">
        <v>5300012</v>
      </c>
      <c r="B2759" s="34">
        <v>53</v>
      </c>
      <c r="C2759" s="35" t="s">
        <v>113</v>
      </c>
      <c r="D2759" s="34">
        <v>822</v>
      </c>
      <c r="E2759" s="34">
        <v>16</v>
      </c>
      <c r="F2759" s="35" t="s">
        <v>109</v>
      </c>
      <c r="G2759" s="34">
        <v>20</v>
      </c>
      <c r="H2759" s="35" t="s">
        <v>114</v>
      </c>
      <c r="I2759" s="34">
        <v>5579</v>
      </c>
      <c r="J2759" s="46">
        <f t="shared" si="86"/>
        <v>404641.4989088467</v>
      </c>
      <c r="K2759" s="36">
        <f t="shared" si="87"/>
        <v>404642.4352863651</v>
      </c>
    </row>
    <row r="2760" spans="1:11" x14ac:dyDescent="0.25">
      <c r="A2760" s="58">
        <v>5300013</v>
      </c>
      <c r="B2760" s="34">
        <v>53</v>
      </c>
      <c r="C2760" s="35" t="s">
        <v>113</v>
      </c>
      <c r="D2760" s="34">
        <v>537</v>
      </c>
      <c r="E2760" s="34">
        <v>16</v>
      </c>
      <c r="F2760" s="35" t="s">
        <v>109</v>
      </c>
      <c r="G2760" s="34">
        <v>20</v>
      </c>
      <c r="H2760" s="35" t="s">
        <v>114</v>
      </c>
      <c r="I2760" s="34">
        <v>4693</v>
      </c>
      <c r="J2760" s="46">
        <f t="shared" si="86"/>
        <v>340369.09266409266</v>
      </c>
      <c r="K2760" s="36">
        <f t="shared" si="87"/>
        <v>340369.88030937174</v>
      </c>
    </row>
    <row r="2761" spans="1:11" x14ac:dyDescent="0.25">
      <c r="A2761" s="58">
        <v>5300014</v>
      </c>
      <c r="B2761" s="34">
        <v>53</v>
      </c>
      <c r="C2761" s="35" t="s">
        <v>113</v>
      </c>
      <c r="D2761" s="34">
        <v>771</v>
      </c>
      <c r="E2761" s="34">
        <v>16</v>
      </c>
      <c r="F2761" s="35" t="s">
        <v>109</v>
      </c>
      <c r="G2761" s="34">
        <v>20</v>
      </c>
      <c r="H2761" s="35" t="s">
        <v>114</v>
      </c>
      <c r="I2761" s="34">
        <v>3372</v>
      </c>
      <c r="J2761" s="46">
        <f t="shared" si="86"/>
        <v>244540.82105086453</v>
      </c>
      <c r="K2761" s="36">
        <f t="shared" si="87"/>
        <v>244541.38694073935</v>
      </c>
    </row>
    <row r="2762" spans="1:11" x14ac:dyDescent="0.25">
      <c r="A2762" s="58">
        <v>5300015</v>
      </c>
      <c r="B2762" s="34">
        <v>53</v>
      </c>
      <c r="C2762" s="35" t="s">
        <v>113</v>
      </c>
      <c r="D2762" s="34">
        <v>618</v>
      </c>
      <c r="E2762" s="34">
        <v>16</v>
      </c>
      <c r="F2762" s="35" t="s">
        <v>109</v>
      </c>
      <c r="G2762" s="34">
        <v>20</v>
      </c>
      <c r="H2762" s="35" t="s">
        <v>114</v>
      </c>
      <c r="I2762" s="34">
        <v>3379</v>
      </c>
      <c r="J2762" s="46">
        <f t="shared" si="86"/>
        <v>245048.61658552961</v>
      </c>
      <c r="K2762" s="36">
        <f t="shared" si="87"/>
        <v>245049.18365048984</v>
      </c>
    </row>
    <row r="2763" spans="1:11" x14ac:dyDescent="0.25">
      <c r="A2763" s="58">
        <v>5300016</v>
      </c>
      <c r="B2763" s="34">
        <v>53</v>
      </c>
      <c r="C2763" s="35" t="s">
        <v>113</v>
      </c>
      <c r="D2763" s="34">
        <v>723</v>
      </c>
      <c r="E2763" s="34">
        <v>16</v>
      </c>
      <c r="F2763" s="35" t="s">
        <v>109</v>
      </c>
      <c r="G2763" s="34">
        <v>20</v>
      </c>
      <c r="H2763" s="35" t="s">
        <v>114</v>
      </c>
      <c r="I2763" s="34">
        <v>2026</v>
      </c>
      <c r="J2763" s="46">
        <f t="shared" si="86"/>
        <v>146898.99395668961</v>
      </c>
      <c r="K2763" s="36">
        <f t="shared" si="87"/>
        <v>146899.33389442656</v>
      </c>
    </row>
    <row r="2764" spans="1:11" x14ac:dyDescent="0.25">
      <c r="A2764" s="58">
        <v>5300017</v>
      </c>
      <c r="B2764" s="34">
        <v>53</v>
      </c>
      <c r="C2764" s="35" t="s">
        <v>113</v>
      </c>
      <c r="D2764" s="34">
        <v>585</v>
      </c>
      <c r="E2764" s="34">
        <v>16</v>
      </c>
      <c r="F2764" s="35" t="s">
        <v>109</v>
      </c>
      <c r="G2764" s="34">
        <v>20</v>
      </c>
      <c r="H2764" s="35" t="s">
        <v>114</v>
      </c>
      <c r="I2764" s="34">
        <v>3247</v>
      </c>
      <c r="J2764" s="46">
        <f t="shared" si="86"/>
        <v>235473.04364613059</v>
      </c>
      <c r="K2764" s="36">
        <f t="shared" si="87"/>
        <v>235473.58855233731</v>
      </c>
    </row>
    <row r="2765" spans="1:11" x14ac:dyDescent="0.25">
      <c r="A2765" s="58">
        <v>5300018</v>
      </c>
      <c r="B2765" s="34">
        <v>53</v>
      </c>
      <c r="C2765" s="35" t="s">
        <v>113</v>
      </c>
      <c r="D2765" s="34">
        <v>750</v>
      </c>
      <c r="E2765" s="34">
        <v>16</v>
      </c>
      <c r="F2765" s="35" t="s">
        <v>109</v>
      </c>
      <c r="G2765" s="34">
        <v>20</v>
      </c>
      <c r="H2765" s="35" t="s">
        <v>114</v>
      </c>
      <c r="I2765" s="34">
        <v>2457</v>
      </c>
      <c r="J2765" s="46">
        <f t="shared" si="86"/>
        <v>178164.69044821218</v>
      </c>
      <c r="K2765" s="36">
        <f t="shared" si="87"/>
        <v>178165.10273763665</v>
      </c>
    </row>
    <row r="2766" spans="1:11" x14ac:dyDescent="0.25">
      <c r="A2766" s="58">
        <v>5300019</v>
      </c>
      <c r="B2766" s="34">
        <v>53</v>
      </c>
      <c r="C2766" s="35" t="s">
        <v>113</v>
      </c>
      <c r="D2766" s="34">
        <v>765</v>
      </c>
      <c r="E2766" s="34">
        <v>16</v>
      </c>
      <c r="F2766" s="35" t="s">
        <v>109</v>
      </c>
      <c r="G2766" s="34">
        <v>20</v>
      </c>
      <c r="H2766" s="35" t="s">
        <v>114</v>
      </c>
      <c r="I2766" s="34">
        <v>1780</v>
      </c>
      <c r="J2766" s="46">
        <f t="shared" si="86"/>
        <v>129053.60802417323</v>
      </c>
      <c r="K2766" s="36">
        <f t="shared" si="87"/>
        <v>129053.90666605139</v>
      </c>
    </row>
    <row r="2767" spans="1:11" x14ac:dyDescent="0.25">
      <c r="A2767" s="58">
        <v>5300020</v>
      </c>
      <c r="B2767" s="34">
        <v>53</v>
      </c>
      <c r="C2767" s="35" t="s">
        <v>113</v>
      </c>
      <c r="D2767" s="34">
        <v>861</v>
      </c>
      <c r="E2767" s="34">
        <v>16</v>
      </c>
      <c r="F2767" s="35" t="s">
        <v>109</v>
      </c>
      <c r="G2767" s="34">
        <v>20</v>
      </c>
      <c r="H2767" s="35" t="s">
        <v>114</v>
      </c>
      <c r="I2767" s="34">
        <v>2801</v>
      </c>
      <c r="J2767" s="46">
        <f t="shared" si="86"/>
        <v>203119.21386603994</v>
      </c>
      <c r="K2767" s="36">
        <f t="shared" si="87"/>
        <v>203119.68390251897</v>
      </c>
    </row>
    <row r="2768" spans="1:11" x14ac:dyDescent="0.25">
      <c r="A2768" s="58">
        <v>5300021</v>
      </c>
      <c r="B2768" s="34">
        <v>53</v>
      </c>
      <c r="C2768" s="35" t="s">
        <v>113</v>
      </c>
      <c r="D2768" s="34">
        <v>804</v>
      </c>
      <c r="E2768" s="34">
        <v>16</v>
      </c>
      <c r="F2768" s="35" t="s">
        <v>109</v>
      </c>
      <c r="G2768" s="34">
        <v>20</v>
      </c>
      <c r="H2768" s="35" t="s">
        <v>114</v>
      </c>
      <c r="I2768" s="34">
        <v>3199</v>
      </c>
      <c r="J2768" s="46">
        <f t="shared" si="86"/>
        <v>231991.01712271277</v>
      </c>
      <c r="K2768" s="36">
        <f t="shared" si="87"/>
        <v>231991.55397119097</v>
      </c>
    </row>
    <row r="2769" spans="1:11" x14ac:dyDescent="0.25">
      <c r="A2769" s="58">
        <v>5300022</v>
      </c>
      <c r="B2769" s="34">
        <v>53</v>
      </c>
      <c r="C2769" s="35" t="s">
        <v>113</v>
      </c>
      <c r="D2769" s="34">
        <v>834</v>
      </c>
      <c r="E2769" s="34">
        <v>16</v>
      </c>
      <c r="F2769" s="35" t="s">
        <v>109</v>
      </c>
      <c r="G2769" s="34">
        <v>20</v>
      </c>
      <c r="H2769" s="35" t="s">
        <v>114</v>
      </c>
      <c r="I2769" s="34">
        <v>1781</v>
      </c>
      <c r="J2769" s="46">
        <f t="shared" si="86"/>
        <v>129126.1502434111</v>
      </c>
      <c r="K2769" s="36">
        <f t="shared" si="87"/>
        <v>129126.44905315862</v>
      </c>
    </row>
    <row r="2770" spans="1:11" x14ac:dyDescent="0.25">
      <c r="A2770" s="58">
        <v>5300023</v>
      </c>
      <c r="B2770" s="34">
        <v>53</v>
      </c>
      <c r="C2770" s="35" t="s">
        <v>113</v>
      </c>
      <c r="D2770" s="34">
        <v>768</v>
      </c>
      <c r="E2770" s="34">
        <v>16</v>
      </c>
      <c r="F2770" s="35" t="s">
        <v>109</v>
      </c>
      <c r="G2770" s="34">
        <v>20</v>
      </c>
      <c r="H2770" s="35" t="s">
        <v>114</v>
      </c>
      <c r="I2770" s="34">
        <v>1326</v>
      </c>
      <c r="J2770" s="46">
        <f t="shared" si="86"/>
        <v>96119.440490179608</v>
      </c>
      <c r="K2770" s="36">
        <f t="shared" si="87"/>
        <v>96119.662919375318</v>
      </c>
    </row>
    <row r="2771" spans="1:11" x14ac:dyDescent="0.25">
      <c r="A2771" s="58">
        <v>5300024</v>
      </c>
      <c r="B2771" s="34">
        <v>53</v>
      </c>
      <c r="C2771" s="35" t="s">
        <v>113</v>
      </c>
      <c r="D2771" s="34">
        <v>738</v>
      </c>
      <c r="E2771" s="34">
        <v>16</v>
      </c>
      <c r="F2771" s="35" t="s">
        <v>109</v>
      </c>
      <c r="G2771" s="34">
        <v>20</v>
      </c>
      <c r="H2771" s="35" t="s">
        <v>114</v>
      </c>
      <c r="I2771" s="34">
        <v>3286</v>
      </c>
      <c r="J2771" s="46">
        <f t="shared" si="86"/>
        <v>238302.19019640758</v>
      </c>
      <c r="K2771" s="36">
        <f t="shared" si="87"/>
        <v>238302.74164951875</v>
      </c>
    </row>
    <row r="2772" spans="1:11" x14ac:dyDescent="0.25">
      <c r="A2772" s="58">
        <v>5300025</v>
      </c>
      <c r="B2772" s="34">
        <v>53</v>
      </c>
      <c r="C2772" s="35" t="s">
        <v>113</v>
      </c>
      <c r="D2772" s="34">
        <v>654</v>
      </c>
      <c r="E2772" s="34">
        <v>16</v>
      </c>
      <c r="F2772" s="35" t="s">
        <v>109</v>
      </c>
      <c r="G2772" s="34">
        <v>20</v>
      </c>
      <c r="H2772" s="35" t="s">
        <v>114</v>
      </c>
      <c r="I2772" s="34">
        <v>1999</v>
      </c>
      <c r="J2772" s="46">
        <f t="shared" si="86"/>
        <v>144940.35403726707</v>
      </c>
      <c r="K2772" s="36">
        <f t="shared" si="87"/>
        <v>144940.6894425317</v>
      </c>
    </row>
    <row r="2773" spans="1:11" x14ac:dyDescent="0.25">
      <c r="A2773" s="58">
        <v>5300026</v>
      </c>
      <c r="B2773" s="34">
        <v>53</v>
      </c>
      <c r="C2773" s="35" t="s">
        <v>113</v>
      </c>
      <c r="D2773" s="34">
        <v>780</v>
      </c>
      <c r="E2773" s="34">
        <v>16</v>
      </c>
      <c r="F2773" s="35" t="s">
        <v>109</v>
      </c>
      <c r="G2773" s="34">
        <v>20</v>
      </c>
      <c r="H2773" s="35" t="s">
        <v>114</v>
      </c>
      <c r="I2773" s="34">
        <v>1484</v>
      </c>
      <c r="J2773" s="46">
        <f t="shared" si="86"/>
        <v>107581.1111297633</v>
      </c>
      <c r="K2773" s="36">
        <f t="shared" si="87"/>
        <v>107581.36008231547</v>
      </c>
    </row>
    <row r="2774" spans="1:11" x14ac:dyDescent="0.25">
      <c r="A2774" s="58">
        <v>5300027</v>
      </c>
      <c r="B2774" s="34">
        <v>53</v>
      </c>
      <c r="C2774" s="35" t="s">
        <v>113</v>
      </c>
      <c r="D2774" s="34">
        <v>639</v>
      </c>
      <c r="E2774" s="34">
        <v>16</v>
      </c>
      <c r="F2774" s="35" t="s">
        <v>109</v>
      </c>
      <c r="G2774" s="34">
        <v>20</v>
      </c>
      <c r="H2774" s="35" t="s">
        <v>114</v>
      </c>
      <c r="I2774" s="34">
        <v>859</v>
      </c>
      <c r="J2774" s="46">
        <f t="shared" si="86"/>
        <v>62242.224106093665</v>
      </c>
      <c r="K2774" s="36">
        <f t="shared" si="87"/>
        <v>62242.368140305443</v>
      </c>
    </row>
    <row r="2775" spans="1:11" x14ac:dyDescent="0.25">
      <c r="A2775" s="58">
        <v>5300028</v>
      </c>
      <c r="B2775" s="34">
        <v>53</v>
      </c>
      <c r="C2775" s="35" t="s">
        <v>113</v>
      </c>
      <c r="D2775" s="34">
        <v>774</v>
      </c>
      <c r="E2775" s="34">
        <v>16</v>
      </c>
      <c r="F2775" s="35" t="s">
        <v>109</v>
      </c>
      <c r="G2775" s="34">
        <v>20</v>
      </c>
      <c r="H2775" s="35" t="s">
        <v>114</v>
      </c>
      <c r="I2775" s="34">
        <v>2290</v>
      </c>
      <c r="J2775" s="46">
        <f t="shared" si="86"/>
        <v>166050.13983548764</v>
      </c>
      <c r="K2775" s="36">
        <f t="shared" si="87"/>
        <v>166050.52409073157</v>
      </c>
    </row>
    <row r="2776" spans="1:11" x14ac:dyDescent="0.25">
      <c r="A2776" s="58">
        <v>5300029</v>
      </c>
      <c r="B2776" s="34">
        <v>53</v>
      </c>
      <c r="C2776" s="35" t="s">
        <v>113</v>
      </c>
      <c r="D2776" s="34">
        <v>645</v>
      </c>
      <c r="E2776" s="34">
        <v>16</v>
      </c>
      <c r="F2776" s="35" t="s">
        <v>109</v>
      </c>
      <c r="G2776" s="34">
        <v>20</v>
      </c>
      <c r="H2776" s="35" t="s">
        <v>114</v>
      </c>
      <c r="I2776" s="34">
        <v>409</v>
      </c>
      <c r="J2776" s="46">
        <f t="shared" si="86"/>
        <v>29598.225449051533</v>
      </c>
      <c r="K2776" s="36">
        <f t="shared" si="87"/>
        <v>29598.29394205823</v>
      </c>
    </row>
    <row r="2777" spans="1:11" x14ac:dyDescent="0.25">
      <c r="A2777" s="58">
        <v>5300030</v>
      </c>
      <c r="B2777" s="34">
        <v>53</v>
      </c>
      <c r="C2777" s="35" t="s">
        <v>113</v>
      </c>
      <c r="D2777" s="34">
        <v>672</v>
      </c>
      <c r="E2777" s="34">
        <v>16</v>
      </c>
      <c r="F2777" s="35" t="s">
        <v>109</v>
      </c>
      <c r="G2777" s="34">
        <v>20</v>
      </c>
      <c r="H2777" s="35" t="s">
        <v>114</v>
      </c>
      <c r="I2777" s="34">
        <v>1064</v>
      </c>
      <c r="J2777" s="46">
        <f t="shared" si="86"/>
        <v>77113.379049857307</v>
      </c>
      <c r="K2777" s="36">
        <f t="shared" si="87"/>
        <v>77113.557497284724</v>
      </c>
    </row>
    <row r="2778" spans="1:11" x14ac:dyDescent="0.25">
      <c r="A2778" s="58">
        <v>5300031</v>
      </c>
      <c r="B2778" s="34">
        <v>53</v>
      </c>
      <c r="C2778" s="35" t="s">
        <v>113</v>
      </c>
      <c r="D2778" s="34">
        <v>615</v>
      </c>
      <c r="E2778" s="34">
        <v>16</v>
      </c>
      <c r="F2778" s="35" t="s">
        <v>109</v>
      </c>
      <c r="G2778" s="34">
        <v>20</v>
      </c>
      <c r="H2778" s="35" t="s">
        <v>114</v>
      </c>
      <c r="I2778" s="34">
        <v>4730</v>
      </c>
      <c r="J2778" s="46">
        <f t="shared" si="86"/>
        <v>343053.1547758939</v>
      </c>
      <c r="K2778" s="36">
        <f t="shared" si="87"/>
        <v>343053.94863233872</v>
      </c>
    </row>
    <row r="2779" spans="1:11" x14ac:dyDescent="0.25">
      <c r="A2779" s="58">
        <v>5300032</v>
      </c>
      <c r="B2779" s="34">
        <v>53</v>
      </c>
      <c r="C2779" s="35" t="s">
        <v>113</v>
      </c>
      <c r="D2779" s="34">
        <v>651</v>
      </c>
      <c r="E2779" s="34">
        <v>16</v>
      </c>
      <c r="F2779" s="35" t="s">
        <v>109</v>
      </c>
      <c r="G2779" s="34">
        <v>20</v>
      </c>
      <c r="H2779" s="35" t="s">
        <v>114</v>
      </c>
      <c r="I2779" s="34">
        <v>1936</v>
      </c>
      <c r="J2779" s="46">
        <f t="shared" si="86"/>
        <v>140370.19422528119</v>
      </c>
      <c r="K2779" s="36">
        <f t="shared" si="87"/>
        <v>140370.51905477711</v>
      </c>
    </row>
    <row r="2780" spans="1:11" x14ac:dyDescent="0.25">
      <c r="A2780" s="58">
        <v>5300033</v>
      </c>
      <c r="B2780" s="34">
        <v>53</v>
      </c>
      <c r="C2780" s="35" t="s">
        <v>113</v>
      </c>
      <c r="D2780" s="34">
        <v>879</v>
      </c>
      <c r="E2780" s="34">
        <v>16</v>
      </c>
      <c r="F2780" s="35" t="s">
        <v>109</v>
      </c>
      <c r="G2780" s="34">
        <v>20</v>
      </c>
      <c r="H2780" s="35" t="s">
        <v>114</v>
      </c>
      <c r="I2780" s="34">
        <v>1902</v>
      </c>
      <c r="J2780" s="46">
        <f t="shared" si="86"/>
        <v>137903.75877119353</v>
      </c>
      <c r="K2780" s="36">
        <f t="shared" si="87"/>
        <v>137904.07789313176</v>
      </c>
    </row>
    <row r="2781" spans="1:11" x14ac:dyDescent="0.25">
      <c r="A2781" s="58">
        <v>5300034</v>
      </c>
      <c r="B2781" s="34">
        <v>53</v>
      </c>
      <c r="C2781" s="35" t="s">
        <v>113</v>
      </c>
      <c r="D2781" s="34">
        <v>819</v>
      </c>
      <c r="E2781" s="34">
        <v>16</v>
      </c>
      <c r="F2781" s="35" t="s">
        <v>109</v>
      </c>
      <c r="G2781" s="34">
        <v>20</v>
      </c>
      <c r="H2781" s="35" t="s">
        <v>114</v>
      </c>
      <c r="I2781" s="34">
        <v>1465</v>
      </c>
      <c r="J2781" s="46">
        <f t="shared" si="86"/>
        <v>106202.80896424374</v>
      </c>
      <c r="K2781" s="36">
        <f t="shared" si="87"/>
        <v>106203.05472727836</v>
      </c>
    </row>
    <row r="2782" spans="1:11" x14ac:dyDescent="0.25">
      <c r="A2782" s="58">
        <v>5300035</v>
      </c>
      <c r="B2782" s="34">
        <v>53</v>
      </c>
      <c r="C2782" s="35" t="s">
        <v>113</v>
      </c>
      <c r="D2782" s="34">
        <v>738</v>
      </c>
      <c r="E2782" s="34">
        <v>16</v>
      </c>
      <c r="F2782" s="35" t="s">
        <v>109</v>
      </c>
      <c r="G2782" s="34">
        <v>20</v>
      </c>
      <c r="H2782" s="35" t="s">
        <v>114</v>
      </c>
      <c r="I2782" s="34">
        <v>1487</v>
      </c>
      <c r="J2782" s="46">
        <f t="shared" si="86"/>
        <v>107798.73778747692</v>
      </c>
      <c r="K2782" s="36">
        <f t="shared" si="87"/>
        <v>107798.98724363711</v>
      </c>
    </row>
    <row r="2783" spans="1:11" x14ac:dyDescent="0.25">
      <c r="A2783" s="58">
        <v>5300036</v>
      </c>
      <c r="B2783" s="34">
        <v>53</v>
      </c>
      <c r="C2783" s="35" t="s">
        <v>113</v>
      </c>
      <c r="D2783" s="34">
        <v>594</v>
      </c>
      <c r="E2783" s="34">
        <v>16</v>
      </c>
      <c r="F2783" s="35" t="s">
        <v>109</v>
      </c>
      <c r="G2783" s="34">
        <v>20</v>
      </c>
      <c r="H2783" s="35" t="s">
        <v>114</v>
      </c>
      <c r="I2783" s="34">
        <v>1746</v>
      </c>
      <c r="J2783" s="46">
        <f t="shared" si="86"/>
        <v>126587.1725700856</v>
      </c>
      <c r="K2783" s="36">
        <f t="shared" si="87"/>
        <v>126587.46550440606</v>
      </c>
    </row>
    <row r="2784" spans="1:11" x14ac:dyDescent="0.25">
      <c r="A2784" s="58">
        <v>5300037</v>
      </c>
      <c r="B2784" s="34">
        <v>53</v>
      </c>
      <c r="C2784" s="35" t="s">
        <v>113</v>
      </c>
      <c r="D2784" s="34">
        <v>636</v>
      </c>
      <c r="E2784" s="34">
        <v>16</v>
      </c>
      <c r="F2784" s="35" t="s">
        <v>109</v>
      </c>
      <c r="G2784" s="34">
        <v>20</v>
      </c>
      <c r="H2784" s="35" t="s">
        <v>114</v>
      </c>
      <c r="I2784" s="34">
        <v>72</v>
      </c>
      <c r="J2784" s="46">
        <f t="shared" si="86"/>
        <v>5151.4975658888698</v>
      </c>
      <c r="K2784" s="36">
        <f t="shared" si="87"/>
        <v>5151.5094869264294</v>
      </c>
    </row>
    <row r="2785" spans="1:11" x14ac:dyDescent="0.25">
      <c r="A2785" s="58">
        <v>5300038</v>
      </c>
      <c r="B2785" s="34">
        <v>53</v>
      </c>
      <c r="C2785" s="35" t="s">
        <v>113</v>
      </c>
      <c r="D2785" s="34">
        <v>735</v>
      </c>
      <c r="E2785" s="34">
        <v>16</v>
      </c>
      <c r="F2785" s="35" t="s">
        <v>109</v>
      </c>
      <c r="G2785" s="34">
        <v>20</v>
      </c>
      <c r="H2785" s="35" t="s">
        <v>114</v>
      </c>
      <c r="I2785" s="34">
        <v>668</v>
      </c>
      <c r="J2785" s="46">
        <f t="shared" si="86"/>
        <v>48386.660231660229</v>
      </c>
      <c r="K2785" s="36">
        <f t="shared" si="87"/>
        <v>48386.772202827182</v>
      </c>
    </row>
    <row r="2786" spans="1:11" x14ac:dyDescent="0.25">
      <c r="A2786" s="58">
        <v>5300039</v>
      </c>
      <c r="B2786" s="34">
        <v>53</v>
      </c>
      <c r="C2786" s="35" t="s">
        <v>113</v>
      </c>
      <c r="D2786" s="34">
        <v>867</v>
      </c>
      <c r="E2786" s="34">
        <v>16</v>
      </c>
      <c r="F2786" s="35" t="s">
        <v>109</v>
      </c>
      <c r="G2786" s="34">
        <v>20</v>
      </c>
      <c r="H2786" s="35" t="s">
        <v>114</v>
      </c>
      <c r="I2786" s="34">
        <v>158</v>
      </c>
      <c r="J2786" s="46">
        <f t="shared" si="86"/>
        <v>11390.128420345811</v>
      </c>
      <c r="K2786" s="36">
        <f t="shared" si="87"/>
        <v>11390.154778147007</v>
      </c>
    </row>
    <row r="2787" spans="1:11" x14ac:dyDescent="0.25">
      <c r="A2787" s="58">
        <v>5300040</v>
      </c>
      <c r="B2787" s="34">
        <v>53</v>
      </c>
      <c r="C2787" s="35" t="s">
        <v>113</v>
      </c>
      <c r="D2787" s="34">
        <v>819</v>
      </c>
      <c r="E2787" s="34">
        <v>16</v>
      </c>
      <c r="F2787" s="35" t="s">
        <v>109</v>
      </c>
      <c r="G2787" s="34">
        <v>20</v>
      </c>
      <c r="H2787" s="35" t="s">
        <v>114</v>
      </c>
      <c r="I2787" s="34">
        <v>2590</v>
      </c>
      <c r="J2787" s="46">
        <f t="shared" si="86"/>
        <v>187812.80560684908</v>
      </c>
      <c r="K2787" s="36">
        <f t="shared" si="87"/>
        <v>187813.24022289639</v>
      </c>
    </row>
    <row r="2788" spans="1:11" x14ac:dyDescent="0.25">
      <c r="A2788" s="58">
        <v>5300041</v>
      </c>
      <c r="B2788" s="34">
        <v>53</v>
      </c>
      <c r="C2788" s="35" t="s">
        <v>113</v>
      </c>
      <c r="D2788" s="34">
        <v>849</v>
      </c>
      <c r="E2788" s="34">
        <v>16</v>
      </c>
      <c r="F2788" s="35" t="s">
        <v>109</v>
      </c>
      <c r="G2788" s="34">
        <v>20</v>
      </c>
      <c r="H2788" s="35" t="s">
        <v>114</v>
      </c>
      <c r="I2788" s="34">
        <v>1739</v>
      </c>
      <c r="J2788" s="46">
        <f t="shared" si="86"/>
        <v>126079.3770354205</v>
      </c>
      <c r="K2788" s="36">
        <f t="shared" si="87"/>
        <v>126079.66879465555</v>
      </c>
    </row>
    <row r="2789" spans="1:11" x14ac:dyDescent="0.25">
      <c r="A2789" s="58">
        <v>5300042</v>
      </c>
      <c r="B2789" s="34">
        <v>53</v>
      </c>
      <c r="C2789" s="35" t="s">
        <v>113</v>
      </c>
      <c r="D2789" s="34">
        <v>699</v>
      </c>
      <c r="E2789" s="34">
        <v>16</v>
      </c>
      <c r="F2789" s="35" t="s">
        <v>109</v>
      </c>
      <c r="G2789" s="34">
        <v>20</v>
      </c>
      <c r="H2789" s="35" t="s">
        <v>114</v>
      </c>
      <c r="I2789" s="34">
        <v>1049</v>
      </c>
      <c r="J2789" s="46">
        <f t="shared" si="86"/>
        <v>76025.245761289232</v>
      </c>
      <c r="K2789" s="36">
        <f t="shared" si="87"/>
        <v>76025.421690676492</v>
      </c>
    </row>
    <row r="2790" spans="1:11" x14ac:dyDescent="0.25">
      <c r="A2790" s="58">
        <v>5300043</v>
      </c>
      <c r="B2790" s="34">
        <v>53</v>
      </c>
      <c r="C2790" s="35" t="s">
        <v>113</v>
      </c>
      <c r="D2790" s="34">
        <v>645</v>
      </c>
      <c r="E2790" s="34">
        <v>16</v>
      </c>
      <c r="F2790" s="35" t="s">
        <v>109</v>
      </c>
      <c r="G2790" s="34">
        <v>20</v>
      </c>
      <c r="H2790" s="35" t="s">
        <v>114</v>
      </c>
      <c r="I2790" s="34">
        <v>2242</v>
      </c>
      <c r="J2790" s="46">
        <f t="shared" si="86"/>
        <v>162568.11331206982</v>
      </c>
      <c r="K2790" s="36">
        <f t="shared" si="87"/>
        <v>162568.4895095852</v>
      </c>
    </row>
    <row r="2791" spans="1:11" x14ac:dyDescent="0.25">
      <c r="A2791" s="58">
        <v>5300044</v>
      </c>
      <c r="B2791" s="34">
        <v>53</v>
      </c>
      <c r="C2791" s="35" t="s">
        <v>113</v>
      </c>
      <c r="D2791" s="34">
        <v>660</v>
      </c>
      <c r="E2791" s="34">
        <v>16</v>
      </c>
      <c r="F2791" s="35" t="s">
        <v>109</v>
      </c>
      <c r="G2791" s="34">
        <v>20</v>
      </c>
      <c r="H2791" s="35" t="s">
        <v>114</v>
      </c>
      <c r="I2791" s="34">
        <v>675</v>
      </c>
      <c r="J2791" s="46">
        <f t="shared" si="86"/>
        <v>48894.455766325329</v>
      </c>
      <c r="K2791" s="36">
        <f t="shared" si="87"/>
        <v>48894.568912577699</v>
      </c>
    </row>
    <row r="2792" spans="1:11" x14ac:dyDescent="0.25">
      <c r="A2792" s="58">
        <v>5300045</v>
      </c>
      <c r="B2792" s="34">
        <v>53</v>
      </c>
      <c r="C2792" s="35" t="s">
        <v>113</v>
      </c>
      <c r="D2792" s="34">
        <v>711</v>
      </c>
      <c r="E2792" s="34">
        <v>16</v>
      </c>
      <c r="F2792" s="35" t="s">
        <v>109</v>
      </c>
      <c r="G2792" s="34">
        <v>20</v>
      </c>
      <c r="H2792" s="35" t="s">
        <v>114</v>
      </c>
      <c r="I2792" s="34">
        <v>1587</v>
      </c>
      <c r="J2792" s="46">
        <f t="shared" si="86"/>
        <v>115052.95971126405</v>
      </c>
      <c r="K2792" s="36">
        <f t="shared" si="87"/>
        <v>115053.22595435871</v>
      </c>
    </row>
    <row r="2793" spans="1:11" x14ac:dyDescent="0.25">
      <c r="A2793" s="58">
        <v>5300046</v>
      </c>
      <c r="B2793" s="34">
        <v>53</v>
      </c>
      <c r="C2793" s="35" t="s">
        <v>113</v>
      </c>
      <c r="D2793" s="34">
        <v>699</v>
      </c>
      <c r="E2793" s="34">
        <v>16</v>
      </c>
      <c r="F2793" s="35" t="s">
        <v>109</v>
      </c>
      <c r="G2793" s="34">
        <v>20</v>
      </c>
      <c r="H2793" s="35" t="s">
        <v>114</v>
      </c>
      <c r="I2793" s="34">
        <v>1972</v>
      </c>
      <c r="J2793" s="46">
        <f t="shared" si="86"/>
        <v>142981.71411784453</v>
      </c>
      <c r="K2793" s="36">
        <f t="shared" si="87"/>
        <v>142982.04499063687</v>
      </c>
    </row>
    <row r="2794" spans="1:11" x14ac:dyDescent="0.25">
      <c r="A2794" s="58">
        <v>5300047</v>
      </c>
      <c r="B2794" s="34">
        <v>53</v>
      </c>
      <c r="C2794" s="35" t="s">
        <v>113</v>
      </c>
      <c r="D2794" s="34">
        <v>546</v>
      </c>
      <c r="E2794" s="34">
        <v>16</v>
      </c>
      <c r="F2794" s="35" t="s">
        <v>109</v>
      </c>
      <c r="G2794" s="34">
        <v>20</v>
      </c>
      <c r="H2794" s="35" t="s">
        <v>114</v>
      </c>
      <c r="I2794" s="34">
        <v>4569</v>
      </c>
      <c r="J2794" s="46">
        <f t="shared" si="86"/>
        <v>331373.85747859656</v>
      </c>
      <c r="K2794" s="36">
        <f t="shared" si="87"/>
        <v>331374.62430807686</v>
      </c>
    </row>
    <row r="2795" spans="1:11" x14ac:dyDescent="0.25">
      <c r="A2795" s="58">
        <v>5300048</v>
      </c>
      <c r="B2795" s="34">
        <v>53</v>
      </c>
      <c r="C2795" s="35" t="s">
        <v>113</v>
      </c>
      <c r="D2795" s="34">
        <v>783</v>
      </c>
      <c r="E2795" s="34">
        <v>16</v>
      </c>
      <c r="F2795" s="35" t="s">
        <v>109</v>
      </c>
      <c r="G2795" s="34">
        <v>20</v>
      </c>
      <c r="H2795" s="35" t="s">
        <v>114</v>
      </c>
      <c r="I2795" s="34">
        <v>1479</v>
      </c>
      <c r="J2795" s="46">
        <f t="shared" si="86"/>
        <v>107218.40003357394</v>
      </c>
      <c r="K2795" s="36">
        <f t="shared" si="87"/>
        <v>107218.64814677938</v>
      </c>
    </row>
    <row r="2796" spans="1:11" x14ac:dyDescent="0.25">
      <c r="A2796" s="58">
        <v>5300049</v>
      </c>
      <c r="B2796" s="34">
        <v>53</v>
      </c>
      <c r="C2796" s="35" t="s">
        <v>113</v>
      </c>
      <c r="D2796" s="34">
        <v>696</v>
      </c>
      <c r="E2796" s="34">
        <v>16</v>
      </c>
      <c r="F2796" s="35" t="s">
        <v>109</v>
      </c>
      <c r="G2796" s="34">
        <v>20</v>
      </c>
      <c r="H2796" s="35" t="s">
        <v>114</v>
      </c>
      <c r="I2796" s="34">
        <v>2857</v>
      </c>
      <c r="J2796" s="46">
        <f t="shared" si="86"/>
        <v>207181.57814336073</v>
      </c>
      <c r="K2796" s="36">
        <f t="shared" si="87"/>
        <v>207182.05758052308</v>
      </c>
    </row>
    <row r="2797" spans="1:11" x14ac:dyDescent="0.25">
      <c r="A2797" s="58">
        <v>5300050</v>
      </c>
      <c r="B2797" s="34">
        <v>53</v>
      </c>
      <c r="C2797" s="35" t="s">
        <v>113</v>
      </c>
      <c r="D2797" s="34">
        <v>729</v>
      </c>
      <c r="E2797" s="34">
        <v>16</v>
      </c>
      <c r="F2797" s="35" t="s">
        <v>109</v>
      </c>
      <c r="G2797" s="34">
        <v>20</v>
      </c>
      <c r="H2797" s="35" t="s">
        <v>114</v>
      </c>
      <c r="I2797" s="34">
        <v>4291</v>
      </c>
      <c r="J2797" s="46">
        <f t="shared" si="86"/>
        <v>311207.12053046835</v>
      </c>
      <c r="K2797" s="36">
        <f t="shared" si="87"/>
        <v>311207.8406922709</v>
      </c>
    </row>
    <row r="2798" spans="1:11" x14ac:dyDescent="0.25">
      <c r="A2798" s="58">
        <v>5300051</v>
      </c>
      <c r="B2798" s="34">
        <v>53</v>
      </c>
      <c r="C2798" s="35" t="s">
        <v>113</v>
      </c>
      <c r="D2798" s="34">
        <v>588</v>
      </c>
      <c r="E2798" s="34">
        <v>16</v>
      </c>
      <c r="F2798" s="35" t="s">
        <v>109</v>
      </c>
      <c r="G2798" s="34">
        <v>20</v>
      </c>
      <c r="H2798" s="35" t="s">
        <v>114</v>
      </c>
      <c r="I2798" s="34">
        <v>3784</v>
      </c>
      <c r="J2798" s="46">
        <f t="shared" si="86"/>
        <v>274428.21537686751</v>
      </c>
      <c r="K2798" s="36">
        <f t="shared" si="87"/>
        <v>274428.85042891232</v>
      </c>
    </row>
    <row r="2799" spans="1:11" x14ac:dyDescent="0.25">
      <c r="A2799" s="58">
        <v>5300052</v>
      </c>
      <c r="B2799" s="34">
        <v>53</v>
      </c>
      <c r="C2799" s="35" t="s">
        <v>113</v>
      </c>
      <c r="D2799" s="34">
        <v>750</v>
      </c>
      <c r="E2799" s="34">
        <v>16</v>
      </c>
      <c r="F2799" s="35" t="s">
        <v>109</v>
      </c>
      <c r="G2799" s="34">
        <v>20</v>
      </c>
      <c r="H2799" s="35" t="s">
        <v>114</v>
      </c>
      <c r="I2799" s="34">
        <v>4556</v>
      </c>
      <c r="J2799" s="46">
        <f t="shared" si="86"/>
        <v>330430.80862850428</v>
      </c>
      <c r="K2799" s="36">
        <f t="shared" si="87"/>
        <v>330431.5732756831</v>
      </c>
    </row>
    <row r="2800" spans="1:11" x14ac:dyDescent="0.25">
      <c r="A2800" s="58">
        <v>5300053</v>
      </c>
      <c r="B2800" s="34">
        <v>53</v>
      </c>
      <c r="C2800" s="35" t="s">
        <v>113</v>
      </c>
      <c r="D2800" s="34">
        <v>591</v>
      </c>
      <c r="E2800" s="34">
        <v>16</v>
      </c>
      <c r="F2800" s="35" t="s">
        <v>109</v>
      </c>
      <c r="G2800" s="34">
        <v>20</v>
      </c>
      <c r="H2800" s="35" t="s">
        <v>114</v>
      </c>
      <c r="I2800" s="34">
        <v>4083</v>
      </c>
      <c r="J2800" s="46">
        <f t="shared" si="86"/>
        <v>296118.33892899106</v>
      </c>
      <c r="K2800" s="36">
        <f t="shared" si="87"/>
        <v>296119.02417396987</v>
      </c>
    </row>
    <row r="2801" spans="1:11" x14ac:dyDescent="0.25">
      <c r="A2801" s="58">
        <v>5300054</v>
      </c>
      <c r="B2801" s="34">
        <v>53</v>
      </c>
      <c r="C2801" s="35" t="s">
        <v>113</v>
      </c>
      <c r="D2801" s="34">
        <v>597</v>
      </c>
      <c r="E2801" s="34">
        <v>16</v>
      </c>
      <c r="F2801" s="35" t="s">
        <v>109</v>
      </c>
      <c r="G2801" s="34">
        <v>20</v>
      </c>
      <c r="H2801" s="35" t="s">
        <v>114</v>
      </c>
      <c r="I2801" s="34">
        <v>5342</v>
      </c>
      <c r="J2801" s="46">
        <f t="shared" si="86"/>
        <v>387448.99294947117</v>
      </c>
      <c r="K2801" s="36">
        <f t="shared" si="87"/>
        <v>387449.88954195491</v>
      </c>
    </row>
    <row r="2802" spans="1:11" x14ac:dyDescent="0.25">
      <c r="A2802" s="58">
        <v>5300055</v>
      </c>
      <c r="B2802" s="34">
        <v>53</v>
      </c>
      <c r="C2802" s="35" t="s">
        <v>113</v>
      </c>
      <c r="D2802" s="34">
        <v>528</v>
      </c>
      <c r="E2802" s="34">
        <v>16</v>
      </c>
      <c r="F2802" s="35" t="s">
        <v>109</v>
      </c>
      <c r="G2802" s="34">
        <v>20</v>
      </c>
      <c r="H2802" s="35" t="s">
        <v>114</v>
      </c>
      <c r="I2802" s="34">
        <v>5187</v>
      </c>
      <c r="J2802" s="46">
        <f t="shared" si="86"/>
        <v>376204.94896760111</v>
      </c>
      <c r="K2802" s="36">
        <f t="shared" si="87"/>
        <v>376205.81954033644</v>
      </c>
    </row>
    <row r="2803" spans="1:11" x14ac:dyDescent="0.25">
      <c r="A2803" s="58">
        <v>5300056</v>
      </c>
      <c r="B2803" s="34">
        <v>53</v>
      </c>
      <c r="C2803" s="35" t="s">
        <v>113</v>
      </c>
      <c r="D2803" s="34">
        <v>564</v>
      </c>
      <c r="E2803" s="34">
        <v>16</v>
      </c>
      <c r="F2803" s="35" t="s">
        <v>109</v>
      </c>
      <c r="G2803" s="34">
        <v>20</v>
      </c>
      <c r="H2803" s="35" t="s">
        <v>114</v>
      </c>
      <c r="I2803" s="34">
        <v>4292</v>
      </c>
      <c r="J2803" s="46">
        <f t="shared" si="86"/>
        <v>311279.66274970619</v>
      </c>
      <c r="K2803" s="36">
        <f t="shared" si="87"/>
        <v>311280.38307937805</v>
      </c>
    </row>
    <row r="2804" spans="1:11" x14ac:dyDescent="0.25">
      <c r="A2804" s="58">
        <v>5300057</v>
      </c>
      <c r="B2804" s="34">
        <v>53</v>
      </c>
      <c r="C2804" s="35" t="s">
        <v>113</v>
      </c>
      <c r="D2804" s="34">
        <v>831</v>
      </c>
      <c r="E2804" s="34">
        <v>16</v>
      </c>
      <c r="F2804" s="35" t="s">
        <v>109</v>
      </c>
      <c r="G2804" s="34">
        <v>20</v>
      </c>
      <c r="H2804" s="35" t="s">
        <v>114</v>
      </c>
      <c r="I2804" s="34">
        <v>4987</v>
      </c>
      <c r="J2804" s="46">
        <f t="shared" si="86"/>
        <v>361696.50512002682</v>
      </c>
      <c r="K2804" s="36">
        <f t="shared" si="87"/>
        <v>361697.34211889317</v>
      </c>
    </row>
    <row r="2805" spans="1:11" x14ac:dyDescent="0.25">
      <c r="A2805" s="58">
        <v>5300058</v>
      </c>
      <c r="B2805" s="34">
        <v>53</v>
      </c>
      <c r="C2805" s="35" t="s">
        <v>113</v>
      </c>
      <c r="D2805" s="34">
        <v>627</v>
      </c>
      <c r="E2805" s="34">
        <v>16</v>
      </c>
      <c r="F2805" s="35" t="s">
        <v>109</v>
      </c>
      <c r="G2805" s="34">
        <v>20</v>
      </c>
      <c r="H2805" s="35" t="s">
        <v>114</v>
      </c>
      <c r="I2805" s="34">
        <v>5305</v>
      </c>
      <c r="J2805" s="46">
        <f t="shared" si="86"/>
        <v>384764.93083766993</v>
      </c>
      <c r="K2805" s="36">
        <f t="shared" si="87"/>
        <v>384765.82121898787</v>
      </c>
    </row>
    <row r="2806" spans="1:11" x14ac:dyDescent="0.25">
      <c r="A2806" s="58">
        <v>5300059</v>
      </c>
      <c r="B2806" s="34">
        <v>53</v>
      </c>
      <c r="C2806" s="35" t="s">
        <v>113</v>
      </c>
      <c r="D2806" s="34">
        <v>948</v>
      </c>
      <c r="E2806" s="34">
        <v>16</v>
      </c>
      <c r="F2806" s="35" t="s">
        <v>109</v>
      </c>
      <c r="G2806" s="34">
        <v>20</v>
      </c>
      <c r="H2806" s="35" t="s">
        <v>114</v>
      </c>
      <c r="I2806" s="34">
        <v>5508</v>
      </c>
      <c r="J2806" s="46">
        <f t="shared" si="86"/>
        <v>399491.00134295784</v>
      </c>
      <c r="K2806" s="36">
        <f t="shared" si="87"/>
        <v>399491.92580175278</v>
      </c>
    </row>
    <row r="2807" spans="1:11" x14ac:dyDescent="0.25">
      <c r="A2807" s="58">
        <v>5300060</v>
      </c>
      <c r="B2807" s="34">
        <v>53</v>
      </c>
      <c r="C2807" s="35" t="s">
        <v>113</v>
      </c>
      <c r="D2807" s="34">
        <v>507</v>
      </c>
      <c r="E2807" s="34">
        <v>16</v>
      </c>
      <c r="F2807" s="35" t="s">
        <v>109</v>
      </c>
      <c r="G2807" s="34">
        <v>20</v>
      </c>
      <c r="H2807" s="35" t="s">
        <v>114</v>
      </c>
      <c r="I2807" s="34">
        <v>5619</v>
      </c>
      <c r="J2807" s="46">
        <f t="shared" si="86"/>
        <v>407543.18767836154</v>
      </c>
      <c r="K2807" s="36">
        <f t="shared" si="87"/>
        <v>407544.13077065372</v>
      </c>
    </row>
    <row r="2808" spans="1:11" x14ac:dyDescent="0.25">
      <c r="A2808" s="58">
        <v>5300061</v>
      </c>
      <c r="B2808" s="34">
        <v>53</v>
      </c>
      <c r="C2808" s="35" t="s">
        <v>113</v>
      </c>
      <c r="D2808" s="34">
        <v>549</v>
      </c>
      <c r="E2808" s="34">
        <v>16</v>
      </c>
      <c r="F2808" s="35" t="s">
        <v>109</v>
      </c>
      <c r="G2808" s="34">
        <v>20</v>
      </c>
      <c r="H2808" s="35" t="s">
        <v>114</v>
      </c>
      <c r="I2808" s="34">
        <v>5956</v>
      </c>
      <c r="J2808" s="46">
        <f t="shared" si="86"/>
        <v>431989.91556152422</v>
      </c>
      <c r="K2808" s="36">
        <f t="shared" si="87"/>
        <v>431990.91522578552</v>
      </c>
    </row>
    <row r="2809" spans="1:11" x14ac:dyDescent="0.25">
      <c r="A2809" s="58">
        <v>5300062</v>
      </c>
      <c r="B2809" s="34">
        <v>53</v>
      </c>
      <c r="C2809" s="35" t="s">
        <v>113</v>
      </c>
      <c r="D2809" s="34">
        <v>504</v>
      </c>
      <c r="E2809" s="34">
        <v>16</v>
      </c>
      <c r="F2809" s="35" t="s">
        <v>109</v>
      </c>
      <c r="G2809" s="34">
        <v>20</v>
      </c>
      <c r="H2809" s="35" t="s">
        <v>114</v>
      </c>
      <c r="I2809" s="34">
        <v>5869</v>
      </c>
      <c r="J2809" s="46">
        <f t="shared" si="86"/>
        <v>425678.74248782941</v>
      </c>
      <c r="K2809" s="36">
        <f t="shared" si="87"/>
        <v>425679.72754745773</v>
      </c>
    </row>
    <row r="2810" spans="1:11" x14ac:dyDescent="0.25">
      <c r="A2810" s="58">
        <v>5400001</v>
      </c>
      <c r="B2810" s="34">
        <v>54</v>
      </c>
      <c r="C2810" s="35" t="s">
        <v>115</v>
      </c>
      <c r="D2810" s="34">
        <v>714</v>
      </c>
      <c r="E2810" s="34">
        <v>18</v>
      </c>
      <c r="F2810" s="35" t="s">
        <v>116</v>
      </c>
      <c r="G2810" s="34">
        <v>20</v>
      </c>
      <c r="H2810" s="35" t="s">
        <v>114</v>
      </c>
      <c r="I2810" s="34">
        <v>5712</v>
      </c>
      <c r="J2810" s="46">
        <f t="shared" si="86"/>
        <v>414289.61406748364</v>
      </c>
      <c r="K2810" s="36">
        <f t="shared" si="87"/>
        <v>414290.57277162484</v>
      </c>
    </row>
    <row r="2811" spans="1:11" x14ac:dyDescent="0.25">
      <c r="A2811" s="58">
        <v>5400002</v>
      </c>
      <c r="B2811" s="34">
        <v>54</v>
      </c>
      <c r="C2811" s="35" t="s">
        <v>115</v>
      </c>
      <c r="D2811" s="34">
        <v>882</v>
      </c>
      <c r="E2811" s="34">
        <v>18</v>
      </c>
      <c r="F2811" s="35" t="s">
        <v>116</v>
      </c>
      <c r="G2811" s="34">
        <v>20</v>
      </c>
      <c r="H2811" s="35" t="s">
        <v>114</v>
      </c>
      <c r="I2811" s="34">
        <v>5881</v>
      </c>
      <c r="J2811" s="46">
        <f t="shared" si="86"/>
        <v>426549.24911868386</v>
      </c>
      <c r="K2811" s="36">
        <f t="shared" si="87"/>
        <v>426550.23619274434</v>
      </c>
    </row>
    <row r="2812" spans="1:11" x14ac:dyDescent="0.25">
      <c r="A2812" s="58">
        <v>5400003</v>
      </c>
      <c r="B2812" s="34">
        <v>54</v>
      </c>
      <c r="C2812" s="35" t="s">
        <v>115</v>
      </c>
      <c r="D2812" s="34">
        <v>600</v>
      </c>
      <c r="E2812" s="34">
        <v>18</v>
      </c>
      <c r="F2812" s="35" t="s">
        <v>116</v>
      </c>
      <c r="G2812" s="34">
        <v>20</v>
      </c>
      <c r="H2812" s="35" t="s">
        <v>114</v>
      </c>
      <c r="I2812" s="34">
        <v>5022</v>
      </c>
      <c r="J2812" s="46">
        <f t="shared" si="86"/>
        <v>364235.48279335233</v>
      </c>
      <c r="K2812" s="36">
        <f t="shared" si="87"/>
        <v>364236.32566764578</v>
      </c>
    </row>
    <row r="2813" spans="1:11" x14ac:dyDescent="0.25">
      <c r="A2813" s="58">
        <v>5400004</v>
      </c>
      <c r="B2813" s="34">
        <v>54</v>
      </c>
      <c r="C2813" s="35" t="s">
        <v>115</v>
      </c>
      <c r="D2813" s="34">
        <v>570</v>
      </c>
      <c r="E2813" s="34">
        <v>18</v>
      </c>
      <c r="F2813" s="35" t="s">
        <v>116</v>
      </c>
      <c r="G2813" s="34">
        <v>20</v>
      </c>
      <c r="H2813" s="35" t="s">
        <v>114</v>
      </c>
      <c r="I2813" s="34">
        <v>4568</v>
      </c>
      <c r="J2813" s="46">
        <f t="shared" si="86"/>
        <v>331301.31525935873</v>
      </c>
      <c r="K2813" s="36">
        <f t="shared" si="87"/>
        <v>331302.08192096971</v>
      </c>
    </row>
    <row r="2814" spans="1:11" x14ac:dyDescent="0.25">
      <c r="A2814" s="58">
        <v>5400005</v>
      </c>
      <c r="B2814" s="34">
        <v>54</v>
      </c>
      <c r="C2814" s="35" t="s">
        <v>115</v>
      </c>
      <c r="D2814" s="34">
        <v>798</v>
      </c>
      <c r="E2814" s="34">
        <v>18</v>
      </c>
      <c r="F2814" s="35" t="s">
        <v>116</v>
      </c>
      <c r="G2814" s="34">
        <v>20</v>
      </c>
      <c r="H2814" s="35" t="s">
        <v>114</v>
      </c>
      <c r="I2814" s="34">
        <v>5597</v>
      </c>
      <c r="J2814" s="46">
        <f t="shared" si="86"/>
        <v>405947.25885512837</v>
      </c>
      <c r="K2814" s="36">
        <f t="shared" si="87"/>
        <v>405948.19825429498</v>
      </c>
    </row>
    <row r="2815" spans="1:11" x14ac:dyDescent="0.25">
      <c r="A2815" s="58">
        <v>5500001</v>
      </c>
      <c r="B2815" s="34">
        <v>55</v>
      </c>
      <c r="C2815" s="35" t="s">
        <v>117</v>
      </c>
      <c r="D2815" s="34">
        <v>585</v>
      </c>
      <c r="E2815" s="34">
        <v>17</v>
      </c>
      <c r="F2815" s="35" t="s">
        <v>118</v>
      </c>
      <c r="G2815" s="34">
        <v>61</v>
      </c>
      <c r="H2815" s="35" t="s">
        <v>110</v>
      </c>
      <c r="I2815" s="34">
        <v>5928</v>
      </c>
      <c r="J2815" s="46">
        <f t="shared" si="86"/>
        <v>429958.73342286382</v>
      </c>
      <c r="K2815" s="36">
        <f t="shared" si="87"/>
        <v>429959.72838678351</v>
      </c>
    </row>
    <row r="2816" spans="1:11" x14ac:dyDescent="0.25">
      <c r="A2816" s="58">
        <v>5500002</v>
      </c>
      <c r="B2816" s="34">
        <v>55</v>
      </c>
      <c r="C2816" s="35" t="s">
        <v>117</v>
      </c>
      <c r="D2816" s="34">
        <v>810</v>
      </c>
      <c r="E2816" s="34">
        <v>17</v>
      </c>
      <c r="F2816" s="35" t="s">
        <v>118</v>
      </c>
      <c r="G2816" s="34">
        <v>61</v>
      </c>
      <c r="H2816" s="35" t="s">
        <v>110</v>
      </c>
      <c r="I2816" s="34">
        <v>5817</v>
      </c>
      <c r="J2816" s="46">
        <f t="shared" si="86"/>
        <v>421906.54708746012</v>
      </c>
      <c r="K2816" s="36">
        <f t="shared" si="87"/>
        <v>421907.5234178825</v>
      </c>
    </row>
    <row r="2817" spans="1:11" x14ac:dyDescent="0.25">
      <c r="A2817" s="58">
        <v>5500003</v>
      </c>
      <c r="B2817" s="34">
        <v>55</v>
      </c>
      <c r="C2817" s="35" t="s">
        <v>117</v>
      </c>
      <c r="D2817" s="34">
        <v>723</v>
      </c>
      <c r="E2817" s="34">
        <v>17</v>
      </c>
      <c r="F2817" s="35" t="s">
        <v>118</v>
      </c>
      <c r="G2817" s="34">
        <v>61</v>
      </c>
      <c r="H2817" s="35" t="s">
        <v>110</v>
      </c>
      <c r="I2817" s="34">
        <v>5440</v>
      </c>
      <c r="J2817" s="46">
        <f t="shared" si="86"/>
        <v>394558.13043478259</v>
      </c>
      <c r="K2817" s="36">
        <f t="shared" si="87"/>
        <v>394559.04347846209</v>
      </c>
    </row>
    <row r="2818" spans="1:11" x14ac:dyDescent="0.25">
      <c r="A2818" s="58">
        <v>5500004</v>
      </c>
      <c r="B2818" s="34">
        <v>55</v>
      </c>
      <c r="C2818" s="35" t="s">
        <v>117</v>
      </c>
      <c r="D2818" s="34">
        <v>642</v>
      </c>
      <c r="E2818" s="34">
        <v>17</v>
      </c>
      <c r="F2818" s="35" t="s">
        <v>118</v>
      </c>
      <c r="G2818" s="34">
        <v>61</v>
      </c>
      <c r="H2818" s="35" t="s">
        <v>110</v>
      </c>
      <c r="I2818" s="34">
        <v>5599</v>
      </c>
      <c r="J2818" s="46">
        <f t="shared" si="86"/>
        <v>406092.34329360415</v>
      </c>
      <c r="K2818" s="36">
        <f t="shared" si="87"/>
        <v>406093.28302850941</v>
      </c>
    </row>
    <row r="2819" spans="1:11" x14ac:dyDescent="0.25">
      <c r="A2819" s="58">
        <v>5500005</v>
      </c>
      <c r="B2819" s="34">
        <v>55</v>
      </c>
      <c r="C2819" s="35" t="s">
        <v>117</v>
      </c>
      <c r="D2819" s="34">
        <v>732</v>
      </c>
      <c r="E2819" s="34">
        <v>17</v>
      </c>
      <c r="F2819" s="35" t="s">
        <v>118</v>
      </c>
      <c r="G2819" s="34">
        <v>61</v>
      </c>
      <c r="H2819" s="35" t="s">
        <v>110</v>
      </c>
      <c r="I2819" s="34">
        <v>5575</v>
      </c>
      <c r="J2819" s="46">
        <f t="shared" ref="J2819:J2882" si="88">(1+(I2819-1)*((432135-1)/(5958-1)))</f>
        <v>404351.3300318952</v>
      </c>
      <c r="K2819" s="36">
        <f t="shared" ref="K2819:K2882" si="89">J2819+(J2819/432135)</f>
        <v>404352.26573793619</v>
      </c>
    </row>
    <row r="2820" spans="1:11" x14ac:dyDescent="0.25">
      <c r="A2820" s="58">
        <v>5500006</v>
      </c>
      <c r="B2820" s="34">
        <v>55</v>
      </c>
      <c r="C2820" s="35" t="s">
        <v>117</v>
      </c>
      <c r="D2820" s="34">
        <v>576</v>
      </c>
      <c r="E2820" s="34">
        <v>17</v>
      </c>
      <c r="F2820" s="35" t="s">
        <v>118</v>
      </c>
      <c r="G2820" s="34">
        <v>61</v>
      </c>
      <c r="H2820" s="35" t="s">
        <v>110</v>
      </c>
      <c r="I2820" s="34">
        <v>5634</v>
      </c>
      <c r="J2820" s="46">
        <f t="shared" si="88"/>
        <v>408631.32096692966</v>
      </c>
      <c r="K2820" s="36">
        <f t="shared" si="89"/>
        <v>408632.26657726202</v>
      </c>
    </row>
    <row r="2821" spans="1:11" x14ac:dyDescent="0.25">
      <c r="A2821" s="58">
        <v>5500007</v>
      </c>
      <c r="B2821" s="34">
        <v>55</v>
      </c>
      <c r="C2821" s="35" t="s">
        <v>117</v>
      </c>
      <c r="D2821" s="34">
        <v>600</v>
      </c>
      <c r="E2821" s="34">
        <v>17</v>
      </c>
      <c r="F2821" s="35" t="s">
        <v>118</v>
      </c>
      <c r="G2821" s="34">
        <v>61</v>
      </c>
      <c r="H2821" s="35" t="s">
        <v>110</v>
      </c>
      <c r="I2821" s="34">
        <v>5693</v>
      </c>
      <c r="J2821" s="46">
        <f t="shared" si="88"/>
        <v>412911.31190196407</v>
      </c>
      <c r="K2821" s="36">
        <f t="shared" si="89"/>
        <v>412912.26741658774</v>
      </c>
    </row>
    <row r="2822" spans="1:11" x14ac:dyDescent="0.25">
      <c r="A2822" s="58">
        <v>5500008</v>
      </c>
      <c r="B2822" s="34">
        <v>55</v>
      </c>
      <c r="C2822" s="35" t="s">
        <v>117</v>
      </c>
      <c r="D2822" s="34">
        <v>756</v>
      </c>
      <c r="E2822" s="34">
        <v>17</v>
      </c>
      <c r="F2822" s="35" t="s">
        <v>118</v>
      </c>
      <c r="G2822" s="34">
        <v>61</v>
      </c>
      <c r="H2822" s="35" t="s">
        <v>110</v>
      </c>
      <c r="I2822" s="34">
        <v>5638</v>
      </c>
      <c r="J2822" s="46">
        <f t="shared" si="88"/>
        <v>408921.48984388111</v>
      </c>
      <c r="K2822" s="36">
        <f t="shared" si="89"/>
        <v>408922.43612569082</v>
      </c>
    </row>
    <row r="2823" spans="1:11" x14ac:dyDescent="0.25">
      <c r="A2823" s="58">
        <v>5500009</v>
      </c>
      <c r="B2823" s="34">
        <v>55</v>
      </c>
      <c r="C2823" s="35" t="s">
        <v>117</v>
      </c>
      <c r="D2823" s="34">
        <v>720</v>
      </c>
      <c r="E2823" s="34">
        <v>17</v>
      </c>
      <c r="F2823" s="35" t="s">
        <v>118</v>
      </c>
      <c r="G2823" s="34">
        <v>61</v>
      </c>
      <c r="H2823" s="35" t="s">
        <v>110</v>
      </c>
      <c r="I2823" s="34">
        <v>5726</v>
      </c>
      <c r="J2823" s="46">
        <f t="shared" si="88"/>
        <v>415305.20513681381</v>
      </c>
      <c r="K2823" s="36">
        <f t="shared" si="89"/>
        <v>415306.16619112587</v>
      </c>
    </row>
    <row r="2824" spans="1:11" x14ac:dyDescent="0.25">
      <c r="A2824" s="58">
        <v>5500010</v>
      </c>
      <c r="B2824" s="34">
        <v>55</v>
      </c>
      <c r="C2824" s="35" t="s">
        <v>117</v>
      </c>
      <c r="D2824" s="34">
        <v>843</v>
      </c>
      <c r="E2824" s="34">
        <v>17</v>
      </c>
      <c r="F2824" s="35" t="s">
        <v>118</v>
      </c>
      <c r="G2824" s="34">
        <v>61</v>
      </c>
      <c r="H2824" s="35" t="s">
        <v>110</v>
      </c>
      <c r="I2824" s="34">
        <v>5891</v>
      </c>
      <c r="J2824" s="46">
        <f t="shared" si="88"/>
        <v>427274.67131106259</v>
      </c>
      <c r="K2824" s="36">
        <f t="shared" si="89"/>
        <v>427275.66006381647</v>
      </c>
    </row>
    <row r="2825" spans="1:11" x14ac:dyDescent="0.25">
      <c r="A2825" s="58">
        <v>5500011</v>
      </c>
      <c r="B2825" s="34">
        <v>55</v>
      </c>
      <c r="C2825" s="35" t="s">
        <v>117</v>
      </c>
      <c r="D2825" s="34">
        <v>693</v>
      </c>
      <c r="E2825" s="34">
        <v>17</v>
      </c>
      <c r="F2825" s="35" t="s">
        <v>118</v>
      </c>
      <c r="G2825" s="34">
        <v>61</v>
      </c>
      <c r="H2825" s="35" t="s">
        <v>110</v>
      </c>
      <c r="I2825" s="34">
        <v>5893</v>
      </c>
      <c r="J2825" s="46">
        <f t="shared" si="88"/>
        <v>427419.75574953831</v>
      </c>
      <c r="K2825" s="36">
        <f t="shared" si="89"/>
        <v>427420.74483803089</v>
      </c>
    </row>
    <row r="2826" spans="1:11" x14ac:dyDescent="0.25">
      <c r="A2826" s="58">
        <v>5500012</v>
      </c>
      <c r="B2826" s="34">
        <v>55</v>
      </c>
      <c r="C2826" s="35" t="s">
        <v>117</v>
      </c>
      <c r="D2826" s="34">
        <v>606</v>
      </c>
      <c r="E2826" s="34">
        <v>17</v>
      </c>
      <c r="F2826" s="35" t="s">
        <v>118</v>
      </c>
      <c r="G2826" s="34">
        <v>61</v>
      </c>
      <c r="H2826" s="35" t="s">
        <v>110</v>
      </c>
      <c r="I2826" s="34">
        <v>5912</v>
      </c>
      <c r="J2826" s="46">
        <f t="shared" si="88"/>
        <v>428798.05791505787</v>
      </c>
      <c r="K2826" s="36">
        <f t="shared" si="89"/>
        <v>428799.05019306799</v>
      </c>
    </row>
    <row r="2827" spans="1:11" x14ac:dyDescent="0.25">
      <c r="A2827" s="58">
        <v>5500013</v>
      </c>
      <c r="B2827" s="34">
        <v>55</v>
      </c>
      <c r="C2827" s="35" t="s">
        <v>117</v>
      </c>
      <c r="D2827" s="34">
        <v>519</v>
      </c>
      <c r="E2827" s="34">
        <v>17</v>
      </c>
      <c r="F2827" s="35" t="s">
        <v>118</v>
      </c>
      <c r="G2827" s="34">
        <v>61</v>
      </c>
      <c r="H2827" s="35" t="s">
        <v>110</v>
      </c>
      <c r="I2827" s="34">
        <v>5063</v>
      </c>
      <c r="J2827" s="46">
        <f t="shared" si="88"/>
        <v>367209.71378210507</v>
      </c>
      <c r="K2827" s="36">
        <f t="shared" si="89"/>
        <v>367210.56353904161</v>
      </c>
    </row>
    <row r="2828" spans="1:11" x14ac:dyDescent="0.25">
      <c r="A2828" s="58">
        <v>5500014</v>
      </c>
      <c r="B2828" s="34">
        <v>55</v>
      </c>
      <c r="C2828" s="35" t="s">
        <v>117</v>
      </c>
      <c r="D2828" s="34">
        <v>519</v>
      </c>
      <c r="E2828" s="34">
        <v>17</v>
      </c>
      <c r="F2828" s="35" t="s">
        <v>118</v>
      </c>
      <c r="G2828" s="34">
        <v>61</v>
      </c>
      <c r="H2828" s="35" t="s">
        <v>110</v>
      </c>
      <c r="I2828" s="34">
        <v>4982</v>
      </c>
      <c r="J2828" s="46">
        <f t="shared" si="88"/>
        <v>361333.79402383749</v>
      </c>
      <c r="K2828" s="36">
        <f t="shared" si="89"/>
        <v>361334.63018335716</v>
      </c>
    </row>
    <row r="2829" spans="1:11" x14ac:dyDescent="0.25">
      <c r="A2829" s="58">
        <v>5500015</v>
      </c>
      <c r="B2829" s="34">
        <v>55</v>
      </c>
      <c r="C2829" s="35" t="s">
        <v>117</v>
      </c>
      <c r="D2829" s="34">
        <v>573</v>
      </c>
      <c r="E2829" s="34">
        <v>17</v>
      </c>
      <c r="F2829" s="35" t="s">
        <v>118</v>
      </c>
      <c r="G2829" s="34">
        <v>61</v>
      </c>
      <c r="H2829" s="35" t="s">
        <v>110</v>
      </c>
      <c r="I2829" s="34">
        <v>5946</v>
      </c>
      <c r="J2829" s="46">
        <f t="shared" si="88"/>
        <v>431264.49336914549</v>
      </c>
      <c r="K2829" s="36">
        <f t="shared" si="89"/>
        <v>431265.49135471333</v>
      </c>
    </row>
    <row r="2830" spans="1:11" x14ac:dyDescent="0.25">
      <c r="A2830" s="58">
        <v>5500016</v>
      </c>
      <c r="B2830" s="34">
        <v>55</v>
      </c>
      <c r="C2830" s="35" t="s">
        <v>117</v>
      </c>
      <c r="D2830" s="34">
        <v>579</v>
      </c>
      <c r="E2830" s="34">
        <v>17</v>
      </c>
      <c r="F2830" s="35" t="s">
        <v>118</v>
      </c>
      <c r="G2830" s="34">
        <v>61</v>
      </c>
      <c r="H2830" s="35" t="s">
        <v>110</v>
      </c>
      <c r="I2830" s="34">
        <v>5952</v>
      </c>
      <c r="J2830" s="46">
        <f t="shared" si="88"/>
        <v>431699.74668457272</v>
      </c>
      <c r="K2830" s="36">
        <f t="shared" si="89"/>
        <v>431700.74567735667</v>
      </c>
    </row>
    <row r="2831" spans="1:11" x14ac:dyDescent="0.25">
      <c r="A2831" s="58">
        <v>5600001</v>
      </c>
      <c r="B2831" s="34">
        <v>56</v>
      </c>
      <c r="C2831" s="35" t="s">
        <v>119</v>
      </c>
      <c r="D2831" s="34">
        <v>525</v>
      </c>
      <c r="E2831" s="34">
        <v>17</v>
      </c>
      <c r="F2831" s="35" t="s">
        <v>118</v>
      </c>
      <c r="G2831" s="34">
        <v>61</v>
      </c>
      <c r="H2831" s="35" t="s">
        <v>110</v>
      </c>
      <c r="I2831" s="34">
        <v>5204</v>
      </c>
      <c r="J2831" s="46">
        <f t="shared" si="88"/>
        <v>377438.16669464495</v>
      </c>
      <c r="K2831" s="36">
        <f t="shared" si="89"/>
        <v>377439.04012115911</v>
      </c>
    </row>
    <row r="2832" spans="1:11" x14ac:dyDescent="0.25">
      <c r="A2832" s="58">
        <v>5600002</v>
      </c>
      <c r="B2832" s="34">
        <v>56</v>
      </c>
      <c r="C2832" s="35" t="s">
        <v>119</v>
      </c>
      <c r="D2832" s="34">
        <v>672</v>
      </c>
      <c r="E2832" s="34">
        <v>17</v>
      </c>
      <c r="F2832" s="35" t="s">
        <v>118</v>
      </c>
      <c r="G2832" s="34">
        <v>61</v>
      </c>
      <c r="H2832" s="35" t="s">
        <v>110</v>
      </c>
      <c r="I2832" s="34">
        <v>4900</v>
      </c>
      <c r="J2832" s="46">
        <f t="shared" si="88"/>
        <v>355385.33204633201</v>
      </c>
      <c r="K2832" s="36">
        <f t="shared" si="89"/>
        <v>355386.15444056538</v>
      </c>
    </row>
    <row r="2833" spans="1:11" x14ac:dyDescent="0.25">
      <c r="A2833" s="58">
        <v>5600003</v>
      </c>
      <c r="B2833" s="34">
        <v>56</v>
      </c>
      <c r="C2833" s="35" t="s">
        <v>119</v>
      </c>
      <c r="D2833" s="34">
        <v>933</v>
      </c>
      <c r="E2833" s="34">
        <v>17</v>
      </c>
      <c r="F2833" s="35" t="s">
        <v>118</v>
      </c>
      <c r="G2833" s="34">
        <v>61</v>
      </c>
      <c r="H2833" s="35" t="s">
        <v>110</v>
      </c>
      <c r="I2833" s="34">
        <v>4337</v>
      </c>
      <c r="J2833" s="46">
        <f t="shared" si="88"/>
        <v>314544.06261541042</v>
      </c>
      <c r="K2833" s="36">
        <f t="shared" si="89"/>
        <v>314544.79049920279</v>
      </c>
    </row>
    <row r="2834" spans="1:11" x14ac:dyDescent="0.25">
      <c r="A2834" s="58">
        <v>5600004</v>
      </c>
      <c r="B2834" s="34">
        <v>56</v>
      </c>
      <c r="C2834" s="35" t="s">
        <v>119</v>
      </c>
      <c r="D2834" s="34">
        <v>936</v>
      </c>
      <c r="E2834" s="34">
        <v>17</v>
      </c>
      <c r="F2834" s="35" t="s">
        <v>118</v>
      </c>
      <c r="G2834" s="34">
        <v>61</v>
      </c>
      <c r="H2834" s="35" t="s">
        <v>110</v>
      </c>
      <c r="I2834" s="34">
        <v>2899</v>
      </c>
      <c r="J2834" s="46">
        <f t="shared" si="88"/>
        <v>210228.35135135133</v>
      </c>
      <c r="K2834" s="36">
        <f t="shared" si="89"/>
        <v>210228.83783902615</v>
      </c>
    </row>
    <row r="2835" spans="1:11" x14ac:dyDescent="0.25">
      <c r="A2835" s="58">
        <v>5600005</v>
      </c>
      <c r="B2835" s="34">
        <v>56</v>
      </c>
      <c r="C2835" s="35" t="s">
        <v>119</v>
      </c>
      <c r="D2835" s="34">
        <v>672</v>
      </c>
      <c r="E2835" s="34">
        <v>17</v>
      </c>
      <c r="F2835" s="35" t="s">
        <v>118</v>
      </c>
      <c r="G2835" s="34">
        <v>61</v>
      </c>
      <c r="H2835" s="35" t="s">
        <v>110</v>
      </c>
      <c r="I2835" s="34">
        <v>2723</v>
      </c>
      <c r="J2835" s="46">
        <f t="shared" si="88"/>
        <v>197460.92076548596</v>
      </c>
      <c r="K2835" s="36">
        <f t="shared" si="89"/>
        <v>197461.37770815613</v>
      </c>
    </row>
    <row r="2836" spans="1:11" x14ac:dyDescent="0.25">
      <c r="A2836" s="58">
        <v>5600006</v>
      </c>
      <c r="B2836" s="34">
        <v>56</v>
      </c>
      <c r="C2836" s="35" t="s">
        <v>119</v>
      </c>
      <c r="D2836" s="34">
        <v>795</v>
      </c>
      <c r="E2836" s="34">
        <v>17</v>
      </c>
      <c r="F2836" s="35" t="s">
        <v>118</v>
      </c>
      <c r="G2836" s="34">
        <v>61</v>
      </c>
      <c r="H2836" s="35" t="s">
        <v>110</v>
      </c>
      <c r="I2836" s="34">
        <v>3388</v>
      </c>
      <c r="J2836" s="46">
        <f t="shared" si="88"/>
        <v>245701.49655867045</v>
      </c>
      <c r="K2836" s="36">
        <f t="shared" si="89"/>
        <v>245702.06513445478</v>
      </c>
    </row>
    <row r="2837" spans="1:11" x14ac:dyDescent="0.25">
      <c r="A2837" s="58">
        <v>5600007</v>
      </c>
      <c r="B2837" s="34">
        <v>56</v>
      </c>
      <c r="C2837" s="35" t="s">
        <v>119</v>
      </c>
      <c r="D2837" s="34">
        <v>660</v>
      </c>
      <c r="E2837" s="34">
        <v>17</v>
      </c>
      <c r="F2837" s="35" t="s">
        <v>118</v>
      </c>
      <c r="G2837" s="34">
        <v>61</v>
      </c>
      <c r="H2837" s="35" t="s">
        <v>110</v>
      </c>
      <c r="I2837" s="34">
        <v>4027</v>
      </c>
      <c r="J2837" s="46">
        <f t="shared" si="88"/>
        <v>292055.97465167026</v>
      </c>
      <c r="K2837" s="36">
        <f t="shared" si="89"/>
        <v>292056.65049596579</v>
      </c>
    </row>
    <row r="2838" spans="1:11" x14ac:dyDescent="0.25">
      <c r="A2838" s="58">
        <v>5600008</v>
      </c>
      <c r="B2838" s="34">
        <v>56</v>
      </c>
      <c r="C2838" s="35" t="s">
        <v>119</v>
      </c>
      <c r="D2838" s="34">
        <v>684</v>
      </c>
      <c r="E2838" s="34">
        <v>17</v>
      </c>
      <c r="F2838" s="35" t="s">
        <v>118</v>
      </c>
      <c r="G2838" s="34">
        <v>61</v>
      </c>
      <c r="H2838" s="35" t="s">
        <v>110</v>
      </c>
      <c r="I2838" s="34">
        <v>1550</v>
      </c>
      <c r="J2838" s="46">
        <f t="shared" si="88"/>
        <v>112368.89759946281</v>
      </c>
      <c r="K2838" s="36">
        <f t="shared" si="89"/>
        <v>112369.15763139172</v>
      </c>
    </row>
    <row r="2839" spans="1:11" x14ac:dyDescent="0.25">
      <c r="A2839" s="58">
        <v>5600009</v>
      </c>
      <c r="B2839" s="34">
        <v>56</v>
      </c>
      <c r="C2839" s="35" t="s">
        <v>119</v>
      </c>
      <c r="D2839" s="34">
        <v>666</v>
      </c>
      <c r="E2839" s="34">
        <v>17</v>
      </c>
      <c r="F2839" s="35" t="s">
        <v>118</v>
      </c>
      <c r="G2839" s="34">
        <v>61</v>
      </c>
      <c r="H2839" s="35" t="s">
        <v>110</v>
      </c>
      <c r="I2839" s="34">
        <v>4515</v>
      </c>
      <c r="J2839" s="46">
        <f t="shared" si="88"/>
        <v>327456.57763975154</v>
      </c>
      <c r="K2839" s="36">
        <f t="shared" si="89"/>
        <v>327457.33540428727</v>
      </c>
    </row>
    <row r="2840" spans="1:11" x14ac:dyDescent="0.25">
      <c r="A2840" s="58">
        <v>5600010</v>
      </c>
      <c r="B2840" s="34">
        <v>56</v>
      </c>
      <c r="C2840" s="35" t="s">
        <v>119</v>
      </c>
      <c r="D2840" s="34">
        <v>537</v>
      </c>
      <c r="E2840" s="34">
        <v>17</v>
      </c>
      <c r="F2840" s="35" t="s">
        <v>118</v>
      </c>
      <c r="G2840" s="34">
        <v>61</v>
      </c>
      <c r="H2840" s="35" t="s">
        <v>110</v>
      </c>
      <c r="I2840" s="34">
        <v>4182</v>
      </c>
      <c r="J2840" s="46">
        <f t="shared" si="88"/>
        <v>303300.01863354037</v>
      </c>
      <c r="K2840" s="36">
        <f t="shared" si="89"/>
        <v>303300.72049758432</v>
      </c>
    </row>
    <row r="2841" spans="1:11" x14ac:dyDescent="0.25">
      <c r="A2841" s="58">
        <v>5600011</v>
      </c>
      <c r="B2841" s="34">
        <v>56</v>
      </c>
      <c r="C2841" s="35" t="s">
        <v>119</v>
      </c>
      <c r="D2841" s="34">
        <v>615</v>
      </c>
      <c r="E2841" s="34">
        <v>17</v>
      </c>
      <c r="F2841" s="35" t="s">
        <v>118</v>
      </c>
      <c r="G2841" s="34">
        <v>61</v>
      </c>
      <c r="H2841" s="35" t="s">
        <v>110</v>
      </c>
      <c r="I2841" s="34">
        <v>1129</v>
      </c>
      <c r="J2841" s="46">
        <f t="shared" si="88"/>
        <v>81828.623300318941</v>
      </c>
      <c r="K2841" s="36">
        <f t="shared" si="89"/>
        <v>81828.812659253759</v>
      </c>
    </row>
    <row r="2842" spans="1:11" x14ac:dyDescent="0.25">
      <c r="A2842" s="58">
        <v>5600012</v>
      </c>
      <c r="B2842" s="34">
        <v>56</v>
      </c>
      <c r="C2842" s="35" t="s">
        <v>119</v>
      </c>
      <c r="D2842" s="34">
        <v>540</v>
      </c>
      <c r="E2842" s="34">
        <v>17</v>
      </c>
      <c r="F2842" s="35" t="s">
        <v>118</v>
      </c>
      <c r="G2842" s="34">
        <v>61</v>
      </c>
      <c r="H2842" s="35" t="s">
        <v>110</v>
      </c>
      <c r="I2842" s="34">
        <v>4520</v>
      </c>
      <c r="J2842" s="46">
        <f t="shared" si="88"/>
        <v>327819.28873594088</v>
      </c>
      <c r="K2842" s="36">
        <f t="shared" si="89"/>
        <v>327820.04733982333</v>
      </c>
    </row>
    <row r="2843" spans="1:11" x14ac:dyDescent="0.25">
      <c r="A2843" s="58">
        <v>5600013</v>
      </c>
      <c r="B2843" s="34">
        <v>56</v>
      </c>
      <c r="C2843" s="35" t="s">
        <v>119</v>
      </c>
      <c r="D2843" s="34">
        <v>669</v>
      </c>
      <c r="E2843" s="34">
        <v>17</v>
      </c>
      <c r="F2843" s="35" t="s">
        <v>118</v>
      </c>
      <c r="G2843" s="34">
        <v>61</v>
      </c>
      <c r="H2843" s="35" t="s">
        <v>110</v>
      </c>
      <c r="I2843" s="34">
        <v>4973</v>
      </c>
      <c r="J2843" s="46">
        <f t="shared" si="88"/>
        <v>360680.91405069665</v>
      </c>
      <c r="K2843" s="36">
        <f t="shared" si="89"/>
        <v>360681.74869939219</v>
      </c>
    </row>
    <row r="2844" spans="1:11" x14ac:dyDescent="0.25">
      <c r="A2844" s="58">
        <v>5600014</v>
      </c>
      <c r="B2844" s="34">
        <v>56</v>
      </c>
      <c r="C2844" s="35" t="s">
        <v>119</v>
      </c>
      <c r="D2844" s="34">
        <v>867</v>
      </c>
      <c r="E2844" s="34">
        <v>17</v>
      </c>
      <c r="F2844" s="35" t="s">
        <v>118</v>
      </c>
      <c r="G2844" s="34">
        <v>61</v>
      </c>
      <c r="H2844" s="35" t="s">
        <v>110</v>
      </c>
      <c r="I2844" s="34">
        <v>5292</v>
      </c>
      <c r="J2844" s="46">
        <f t="shared" si="88"/>
        <v>383821.8819875776</v>
      </c>
      <c r="K2844" s="36">
        <f t="shared" si="89"/>
        <v>383822.77018659411</v>
      </c>
    </row>
    <row r="2845" spans="1:11" x14ac:dyDescent="0.25">
      <c r="A2845" s="58">
        <v>5600015</v>
      </c>
      <c r="B2845" s="34">
        <v>56</v>
      </c>
      <c r="C2845" s="35" t="s">
        <v>119</v>
      </c>
      <c r="D2845" s="34">
        <v>675</v>
      </c>
      <c r="E2845" s="34">
        <v>17</v>
      </c>
      <c r="F2845" s="35" t="s">
        <v>118</v>
      </c>
      <c r="G2845" s="34">
        <v>61</v>
      </c>
      <c r="H2845" s="35" t="s">
        <v>110</v>
      </c>
      <c r="I2845" s="34">
        <v>5327</v>
      </c>
      <c r="J2845" s="46">
        <f t="shared" si="88"/>
        <v>386360.85966090311</v>
      </c>
      <c r="K2845" s="36">
        <f t="shared" si="89"/>
        <v>386361.75373534666</v>
      </c>
    </row>
    <row r="2846" spans="1:11" x14ac:dyDescent="0.25">
      <c r="A2846" s="58">
        <v>5600016</v>
      </c>
      <c r="B2846" s="34">
        <v>56</v>
      </c>
      <c r="C2846" s="35" t="s">
        <v>119</v>
      </c>
      <c r="D2846" s="34">
        <v>576</v>
      </c>
      <c r="E2846" s="34">
        <v>17</v>
      </c>
      <c r="F2846" s="35" t="s">
        <v>118</v>
      </c>
      <c r="G2846" s="34">
        <v>61</v>
      </c>
      <c r="H2846" s="35" t="s">
        <v>110</v>
      </c>
      <c r="I2846" s="34">
        <v>5826</v>
      </c>
      <c r="J2846" s="46">
        <f t="shared" si="88"/>
        <v>422559.42706060095</v>
      </c>
      <c r="K2846" s="36">
        <f t="shared" si="89"/>
        <v>422560.40490184748</v>
      </c>
    </row>
    <row r="2847" spans="1:11" x14ac:dyDescent="0.25">
      <c r="A2847" s="58">
        <v>5600017</v>
      </c>
      <c r="B2847" s="34">
        <v>56</v>
      </c>
      <c r="C2847" s="35" t="s">
        <v>119</v>
      </c>
      <c r="D2847" s="34">
        <v>768</v>
      </c>
      <c r="E2847" s="34">
        <v>17</v>
      </c>
      <c r="F2847" s="35" t="s">
        <v>118</v>
      </c>
      <c r="G2847" s="34">
        <v>61</v>
      </c>
      <c r="H2847" s="35" t="s">
        <v>110</v>
      </c>
      <c r="I2847" s="34">
        <v>5849</v>
      </c>
      <c r="J2847" s="46">
        <f t="shared" si="88"/>
        <v>424227.89810307202</v>
      </c>
      <c r="K2847" s="36">
        <f t="shared" si="89"/>
        <v>424228.87980531348</v>
      </c>
    </row>
    <row r="2848" spans="1:11" x14ac:dyDescent="0.25">
      <c r="A2848" s="58">
        <v>5600018</v>
      </c>
      <c r="B2848" s="34">
        <v>56</v>
      </c>
      <c r="C2848" s="35" t="s">
        <v>119</v>
      </c>
      <c r="D2848" s="34">
        <v>528</v>
      </c>
      <c r="E2848" s="34">
        <v>17</v>
      </c>
      <c r="F2848" s="35" t="s">
        <v>118</v>
      </c>
      <c r="G2848" s="34">
        <v>61</v>
      </c>
      <c r="H2848" s="35" t="s">
        <v>110</v>
      </c>
      <c r="I2848" s="34">
        <v>5800</v>
      </c>
      <c r="J2848" s="46">
        <f t="shared" si="88"/>
        <v>420673.32936041628</v>
      </c>
      <c r="K2848" s="36">
        <f t="shared" si="89"/>
        <v>420674.30283705983</v>
      </c>
    </row>
    <row r="2849" spans="1:11" x14ac:dyDescent="0.25">
      <c r="A2849" s="58">
        <v>5600019</v>
      </c>
      <c r="B2849" s="34">
        <v>56</v>
      </c>
      <c r="C2849" s="35" t="s">
        <v>119</v>
      </c>
      <c r="D2849" s="34">
        <v>543</v>
      </c>
      <c r="E2849" s="34">
        <v>17</v>
      </c>
      <c r="F2849" s="35" t="s">
        <v>118</v>
      </c>
      <c r="G2849" s="34">
        <v>61</v>
      </c>
      <c r="H2849" s="35" t="s">
        <v>110</v>
      </c>
      <c r="I2849" s="34">
        <v>5873</v>
      </c>
      <c r="J2849" s="46">
        <f t="shared" si="88"/>
        <v>425968.91136478091</v>
      </c>
      <c r="K2849" s="36">
        <f t="shared" si="89"/>
        <v>425969.89709588664</v>
      </c>
    </row>
    <row r="2850" spans="1:11" x14ac:dyDescent="0.25">
      <c r="A2850" s="58">
        <v>5600020</v>
      </c>
      <c r="B2850" s="34">
        <v>56</v>
      </c>
      <c r="C2850" s="35" t="s">
        <v>119</v>
      </c>
      <c r="D2850" s="34">
        <v>534</v>
      </c>
      <c r="E2850" s="34">
        <v>17</v>
      </c>
      <c r="F2850" s="35" t="s">
        <v>118</v>
      </c>
      <c r="G2850" s="34">
        <v>61</v>
      </c>
      <c r="H2850" s="35" t="s">
        <v>110</v>
      </c>
      <c r="I2850" s="34">
        <v>5947</v>
      </c>
      <c r="J2850" s="46">
        <f t="shared" si="88"/>
        <v>431337.03558838338</v>
      </c>
      <c r="K2850" s="36">
        <f t="shared" si="89"/>
        <v>431338.0337418206</v>
      </c>
    </row>
    <row r="2851" spans="1:11" x14ac:dyDescent="0.25">
      <c r="A2851" s="58">
        <v>5700001</v>
      </c>
      <c r="B2851" s="34">
        <v>57</v>
      </c>
      <c r="C2851" s="35" t="s">
        <v>120</v>
      </c>
      <c r="D2851" s="34">
        <v>606</v>
      </c>
      <c r="E2851" s="34">
        <v>17</v>
      </c>
      <c r="F2851" s="35" t="s">
        <v>118</v>
      </c>
      <c r="G2851" s="34">
        <v>61</v>
      </c>
      <c r="H2851" s="35" t="s">
        <v>110</v>
      </c>
      <c r="I2851" s="34">
        <v>5958</v>
      </c>
      <c r="J2851" s="46">
        <f t="shared" si="88"/>
        <v>432135</v>
      </c>
      <c r="K2851" s="36">
        <f t="shared" si="89"/>
        <v>432136</v>
      </c>
    </row>
    <row r="2852" spans="1:11" x14ac:dyDescent="0.25">
      <c r="A2852" s="58">
        <v>5700002</v>
      </c>
      <c r="B2852" s="34">
        <v>57</v>
      </c>
      <c r="C2852" s="35" t="s">
        <v>120</v>
      </c>
      <c r="D2852" s="34">
        <v>510</v>
      </c>
      <c r="E2852" s="34">
        <v>17</v>
      </c>
      <c r="F2852" s="35" t="s">
        <v>118</v>
      </c>
      <c r="G2852" s="34">
        <v>61</v>
      </c>
      <c r="H2852" s="35" t="s">
        <v>110</v>
      </c>
      <c r="I2852" s="34">
        <v>5927</v>
      </c>
      <c r="J2852" s="46">
        <f t="shared" si="88"/>
        <v>429886.19120362593</v>
      </c>
      <c r="K2852" s="36">
        <f t="shared" si="89"/>
        <v>429887.18599967624</v>
      </c>
    </row>
    <row r="2853" spans="1:11" x14ac:dyDescent="0.25">
      <c r="A2853" s="58">
        <v>5700003</v>
      </c>
      <c r="B2853" s="34">
        <v>57</v>
      </c>
      <c r="C2853" s="35" t="s">
        <v>120</v>
      </c>
      <c r="D2853" s="34">
        <v>732</v>
      </c>
      <c r="E2853" s="34">
        <v>17</v>
      </c>
      <c r="F2853" s="35" t="s">
        <v>118</v>
      </c>
      <c r="G2853" s="34">
        <v>61</v>
      </c>
      <c r="H2853" s="35" t="s">
        <v>110</v>
      </c>
      <c r="I2853" s="34">
        <v>5948</v>
      </c>
      <c r="J2853" s="46">
        <f t="shared" si="88"/>
        <v>431409.57780762127</v>
      </c>
      <c r="K2853" s="36">
        <f t="shared" si="89"/>
        <v>431410.57612892782</v>
      </c>
    </row>
    <row r="2854" spans="1:11" x14ac:dyDescent="0.25">
      <c r="A2854" s="58">
        <v>5700004</v>
      </c>
      <c r="B2854" s="34">
        <v>57</v>
      </c>
      <c r="C2854" s="35" t="s">
        <v>120</v>
      </c>
      <c r="D2854" s="34">
        <v>687</v>
      </c>
      <c r="E2854" s="34">
        <v>17</v>
      </c>
      <c r="F2854" s="35" t="s">
        <v>118</v>
      </c>
      <c r="G2854" s="34">
        <v>61</v>
      </c>
      <c r="H2854" s="35" t="s">
        <v>110</v>
      </c>
      <c r="I2854" s="34">
        <v>4466</v>
      </c>
      <c r="J2854" s="46">
        <f t="shared" si="88"/>
        <v>323902.00889709586</v>
      </c>
      <c r="K2854" s="36">
        <f t="shared" si="89"/>
        <v>323902.75843603368</v>
      </c>
    </row>
    <row r="2855" spans="1:11" x14ac:dyDescent="0.25">
      <c r="A2855" s="58">
        <v>5700005</v>
      </c>
      <c r="B2855" s="34">
        <v>57</v>
      </c>
      <c r="C2855" s="35" t="s">
        <v>120</v>
      </c>
      <c r="D2855" s="34">
        <v>744</v>
      </c>
      <c r="E2855" s="34">
        <v>17</v>
      </c>
      <c r="F2855" s="35" t="s">
        <v>118</v>
      </c>
      <c r="G2855" s="34">
        <v>61</v>
      </c>
      <c r="H2855" s="35" t="s">
        <v>110</v>
      </c>
      <c r="I2855" s="34">
        <v>4578</v>
      </c>
      <c r="J2855" s="46">
        <f t="shared" si="88"/>
        <v>332026.73745173746</v>
      </c>
      <c r="K2855" s="36">
        <f t="shared" si="89"/>
        <v>332027.50579204189</v>
      </c>
    </row>
    <row r="2856" spans="1:11" x14ac:dyDescent="0.25">
      <c r="A2856" s="58">
        <v>5700006</v>
      </c>
      <c r="B2856" s="34">
        <v>57</v>
      </c>
      <c r="C2856" s="35" t="s">
        <v>120</v>
      </c>
      <c r="D2856" s="34">
        <v>765</v>
      </c>
      <c r="E2856" s="34">
        <v>17</v>
      </c>
      <c r="F2856" s="35" t="s">
        <v>118</v>
      </c>
      <c r="G2856" s="34">
        <v>61</v>
      </c>
      <c r="H2856" s="35" t="s">
        <v>110</v>
      </c>
      <c r="I2856" s="34">
        <v>4345</v>
      </c>
      <c r="J2856" s="46">
        <f t="shared" si="88"/>
        <v>315124.40036931337</v>
      </c>
      <c r="K2856" s="36">
        <f t="shared" si="89"/>
        <v>315125.12959606049</v>
      </c>
    </row>
    <row r="2857" spans="1:11" x14ac:dyDescent="0.25">
      <c r="A2857" s="58">
        <v>5700007</v>
      </c>
      <c r="B2857" s="34">
        <v>57</v>
      </c>
      <c r="C2857" s="35" t="s">
        <v>120</v>
      </c>
      <c r="D2857" s="34">
        <v>819</v>
      </c>
      <c r="E2857" s="34">
        <v>17</v>
      </c>
      <c r="F2857" s="35" t="s">
        <v>118</v>
      </c>
      <c r="G2857" s="34">
        <v>61</v>
      </c>
      <c r="H2857" s="35" t="s">
        <v>110</v>
      </c>
      <c r="I2857" s="34">
        <v>5586</v>
      </c>
      <c r="J2857" s="46">
        <f t="shared" si="88"/>
        <v>405149.29444351181</v>
      </c>
      <c r="K2857" s="36">
        <f t="shared" si="89"/>
        <v>405150.23199611559</v>
      </c>
    </row>
    <row r="2858" spans="1:11" x14ac:dyDescent="0.25">
      <c r="A2858" s="58">
        <v>5700008</v>
      </c>
      <c r="B2858" s="34">
        <v>57</v>
      </c>
      <c r="C2858" s="35" t="s">
        <v>120</v>
      </c>
      <c r="D2858" s="34">
        <v>885</v>
      </c>
      <c r="E2858" s="34">
        <v>17</v>
      </c>
      <c r="F2858" s="35" t="s">
        <v>118</v>
      </c>
      <c r="G2858" s="34">
        <v>61</v>
      </c>
      <c r="H2858" s="35" t="s">
        <v>110</v>
      </c>
      <c r="I2858" s="34">
        <v>5886</v>
      </c>
      <c r="J2858" s="46">
        <f t="shared" si="88"/>
        <v>426911.96021487325</v>
      </c>
      <c r="K2858" s="36">
        <f t="shared" si="89"/>
        <v>426912.94812828046</v>
      </c>
    </row>
    <row r="2859" spans="1:11" x14ac:dyDescent="0.25">
      <c r="A2859" s="58">
        <v>5700009</v>
      </c>
      <c r="B2859" s="34">
        <v>57</v>
      </c>
      <c r="C2859" s="35" t="s">
        <v>120</v>
      </c>
      <c r="D2859" s="34">
        <v>786</v>
      </c>
      <c r="E2859" s="34">
        <v>17</v>
      </c>
      <c r="F2859" s="35" t="s">
        <v>118</v>
      </c>
      <c r="G2859" s="34">
        <v>61</v>
      </c>
      <c r="H2859" s="35" t="s">
        <v>110</v>
      </c>
      <c r="I2859" s="34">
        <v>4754</v>
      </c>
      <c r="J2859" s="46">
        <f t="shared" si="88"/>
        <v>344794.16803760279</v>
      </c>
      <c r="K2859" s="36">
        <f t="shared" si="89"/>
        <v>344794.96592291188</v>
      </c>
    </row>
    <row r="2860" spans="1:11" x14ac:dyDescent="0.25">
      <c r="A2860" s="58">
        <v>5700010</v>
      </c>
      <c r="B2860" s="34">
        <v>57</v>
      </c>
      <c r="C2860" s="35" t="s">
        <v>120</v>
      </c>
      <c r="D2860" s="34">
        <v>534</v>
      </c>
      <c r="E2860" s="34">
        <v>17</v>
      </c>
      <c r="F2860" s="35" t="s">
        <v>118</v>
      </c>
      <c r="G2860" s="34">
        <v>61</v>
      </c>
      <c r="H2860" s="35" t="s">
        <v>110</v>
      </c>
      <c r="I2860" s="34">
        <v>5359</v>
      </c>
      <c r="J2860" s="46">
        <f t="shared" si="88"/>
        <v>388682.21067651501</v>
      </c>
      <c r="K2860" s="36">
        <f t="shared" si="89"/>
        <v>388683.11012277758</v>
      </c>
    </row>
    <row r="2861" spans="1:11" x14ac:dyDescent="0.25">
      <c r="A2861" s="58">
        <v>5700011</v>
      </c>
      <c r="B2861" s="34">
        <v>57</v>
      </c>
      <c r="C2861" s="35" t="s">
        <v>120</v>
      </c>
      <c r="D2861" s="34">
        <v>648</v>
      </c>
      <c r="E2861" s="34">
        <v>17</v>
      </c>
      <c r="F2861" s="35" t="s">
        <v>118</v>
      </c>
      <c r="G2861" s="34">
        <v>61</v>
      </c>
      <c r="H2861" s="35" t="s">
        <v>110</v>
      </c>
      <c r="I2861" s="34">
        <v>5636</v>
      </c>
      <c r="J2861" s="46">
        <f t="shared" si="88"/>
        <v>408776.40540540538</v>
      </c>
      <c r="K2861" s="36">
        <f t="shared" si="89"/>
        <v>408777.35135147639</v>
      </c>
    </row>
    <row r="2862" spans="1:11" x14ac:dyDescent="0.25">
      <c r="A2862" s="58">
        <v>5700012</v>
      </c>
      <c r="B2862" s="34">
        <v>57</v>
      </c>
      <c r="C2862" s="35" t="s">
        <v>120</v>
      </c>
      <c r="D2862" s="34">
        <v>612</v>
      </c>
      <c r="E2862" s="34">
        <v>17</v>
      </c>
      <c r="F2862" s="35" t="s">
        <v>118</v>
      </c>
      <c r="G2862" s="34">
        <v>61</v>
      </c>
      <c r="H2862" s="35" t="s">
        <v>110</v>
      </c>
      <c r="I2862" s="34">
        <v>5755</v>
      </c>
      <c r="J2862" s="46">
        <f t="shared" si="88"/>
        <v>417408.92949471209</v>
      </c>
      <c r="K2862" s="36">
        <f t="shared" si="89"/>
        <v>417409.89541723515</v>
      </c>
    </row>
    <row r="2863" spans="1:11" x14ac:dyDescent="0.25">
      <c r="A2863" s="58">
        <v>5800001</v>
      </c>
      <c r="B2863" s="34">
        <v>58</v>
      </c>
      <c r="C2863" s="35" t="s">
        <v>121</v>
      </c>
      <c r="D2863" s="34">
        <v>855</v>
      </c>
      <c r="E2863" s="34">
        <v>18</v>
      </c>
      <c r="F2863" s="35" t="s">
        <v>116</v>
      </c>
      <c r="G2863" s="34">
        <v>20</v>
      </c>
      <c r="H2863" s="35" t="s">
        <v>114</v>
      </c>
      <c r="I2863" s="34">
        <v>5756</v>
      </c>
      <c r="J2863" s="46">
        <f t="shared" si="88"/>
        <v>417481.47171394993</v>
      </c>
      <c r="K2863" s="36">
        <f t="shared" si="89"/>
        <v>417482.43780434231</v>
      </c>
    </row>
    <row r="2864" spans="1:11" x14ac:dyDescent="0.25">
      <c r="A2864" s="58">
        <v>5800002</v>
      </c>
      <c r="B2864" s="34">
        <v>58</v>
      </c>
      <c r="C2864" s="35" t="s">
        <v>121</v>
      </c>
      <c r="D2864" s="34">
        <v>642</v>
      </c>
      <c r="E2864" s="34">
        <v>18</v>
      </c>
      <c r="F2864" s="35" t="s">
        <v>116</v>
      </c>
      <c r="G2864" s="34">
        <v>20</v>
      </c>
      <c r="H2864" s="35" t="s">
        <v>114</v>
      </c>
      <c r="I2864" s="34">
        <v>5658</v>
      </c>
      <c r="J2864" s="46">
        <f t="shared" si="88"/>
        <v>410372.33422863856</v>
      </c>
      <c r="K2864" s="36">
        <f t="shared" si="89"/>
        <v>410373.28386783518</v>
      </c>
    </row>
    <row r="2865" spans="1:11" x14ac:dyDescent="0.25">
      <c r="A2865" s="58">
        <v>5800003</v>
      </c>
      <c r="B2865" s="34">
        <v>58</v>
      </c>
      <c r="C2865" s="35" t="s">
        <v>121</v>
      </c>
      <c r="D2865" s="34">
        <v>564</v>
      </c>
      <c r="E2865" s="34">
        <v>18</v>
      </c>
      <c r="F2865" s="35" t="s">
        <v>116</v>
      </c>
      <c r="G2865" s="34">
        <v>20</v>
      </c>
      <c r="H2865" s="35" t="s">
        <v>114</v>
      </c>
      <c r="I2865" s="34">
        <v>5379</v>
      </c>
      <c r="J2865" s="46">
        <f t="shared" si="88"/>
        <v>390133.0550612724</v>
      </c>
      <c r="K2865" s="36">
        <f t="shared" si="89"/>
        <v>390133.95786492189</v>
      </c>
    </row>
    <row r="2866" spans="1:11" x14ac:dyDescent="0.25">
      <c r="A2866" s="58">
        <v>5800004</v>
      </c>
      <c r="B2866" s="34">
        <v>58</v>
      </c>
      <c r="C2866" s="35" t="s">
        <v>121</v>
      </c>
      <c r="D2866" s="34">
        <v>810</v>
      </c>
      <c r="E2866" s="34">
        <v>18</v>
      </c>
      <c r="F2866" s="35" t="s">
        <v>116</v>
      </c>
      <c r="G2866" s="34">
        <v>20</v>
      </c>
      <c r="H2866" s="35" t="s">
        <v>114</v>
      </c>
      <c r="I2866" s="34">
        <v>4999</v>
      </c>
      <c r="J2866" s="46">
        <f t="shared" si="88"/>
        <v>362567.01175088127</v>
      </c>
      <c r="K2866" s="36">
        <f t="shared" si="89"/>
        <v>362567.85076417978</v>
      </c>
    </row>
    <row r="2867" spans="1:11" x14ac:dyDescent="0.25">
      <c r="A2867" s="58">
        <v>5800005</v>
      </c>
      <c r="B2867" s="34">
        <v>58</v>
      </c>
      <c r="C2867" s="35" t="s">
        <v>121</v>
      </c>
      <c r="D2867" s="34">
        <v>606</v>
      </c>
      <c r="E2867" s="34">
        <v>18</v>
      </c>
      <c r="F2867" s="35" t="s">
        <v>116</v>
      </c>
      <c r="G2867" s="34">
        <v>20</v>
      </c>
      <c r="H2867" s="35" t="s">
        <v>114</v>
      </c>
      <c r="I2867" s="34">
        <v>5837</v>
      </c>
      <c r="J2867" s="46">
        <f t="shared" si="88"/>
        <v>423357.39147221751</v>
      </c>
      <c r="K2867" s="36">
        <f t="shared" si="89"/>
        <v>423358.37116002681</v>
      </c>
    </row>
    <row r="2868" spans="1:11" x14ac:dyDescent="0.25">
      <c r="A2868" s="58">
        <v>5800006</v>
      </c>
      <c r="B2868" s="34">
        <v>58</v>
      </c>
      <c r="C2868" s="35" t="s">
        <v>121</v>
      </c>
      <c r="D2868" s="34">
        <v>765</v>
      </c>
      <c r="E2868" s="34">
        <v>18</v>
      </c>
      <c r="F2868" s="35" t="s">
        <v>116</v>
      </c>
      <c r="G2868" s="34">
        <v>20</v>
      </c>
      <c r="H2868" s="35" t="s">
        <v>114</v>
      </c>
      <c r="I2868" s="34">
        <v>5046</v>
      </c>
      <c r="J2868" s="46">
        <f t="shared" si="88"/>
        <v>365976.49605506123</v>
      </c>
      <c r="K2868" s="36">
        <f t="shared" si="89"/>
        <v>365977.34295821894</v>
      </c>
    </row>
    <row r="2869" spans="1:11" x14ac:dyDescent="0.25">
      <c r="A2869" s="58">
        <v>5800007</v>
      </c>
      <c r="B2869" s="34">
        <v>58</v>
      </c>
      <c r="C2869" s="35" t="s">
        <v>121</v>
      </c>
      <c r="D2869" s="34">
        <v>747</v>
      </c>
      <c r="E2869" s="34">
        <v>18</v>
      </c>
      <c r="F2869" s="35" t="s">
        <v>116</v>
      </c>
      <c r="G2869" s="34">
        <v>20</v>
      </c>
      <c r="H2869" s="35" t="s">
        <v>114</v>
      </c>
      <c r="I2869" s="34">
        <v>5369</v>
      </c>
      <c r="J2869" s="46">
        <f t="shared" si="88"/>
        <v>389407.63286889374</v>
      </c>
      <c r="K2869" s="36">
        <f t="shared" si="89"/>
        <v>389408.53399384976</v>
      </c>
    </row>
    <row r="2870" spans="1:11" x14ac:dyDescent="0.25">
      <c r="A2870" s="58">
        <v>5800008</v>
      </c>
      <c r="B2870" s="34">
        <v>58</v>
      </c>
      <c r="C2870" s="35" t="s">
        <v>121</v>
      </c>
      <c r="D2870" s="34">
        <v>645</v>
      </c>
      <c r="E2870" s="34">
        <v>18</v>
      </c>
      <c r="F2870" s="35" t="s">
        <v>116</v>
      </c>
      <c r="G2870" s="34">
        <v>20</v>
      </c>
      <c r="H2870" s="35" t="s">
        <v>114</v>
      </c>
      <c r="I2870" s="34">
        <v>5120</v>
      </c>
      <c r="J2870" s="46">
        <f t="shared" si="88"/>
        <v>371344.62027866376</v>
      </c>
      <c r="K2870" s="36">
        <f t="shared" si="89"/>
        <v>371345.47960415296</v>
      </c>
    </row>
    <row r="2871" spans="1:11" x14ac:dyDescent="0.25">
      <c r="A2871" s="58">
        <v>5800009</v>
      </c>
      <c r="B2871" s="34">
        <v>58</v>
      </c>
      <c r="C2871" s="35" t="s">
        <v>121</v>
      </c>
      <c r="D2871" s="34">
        <v>801</v>
      </c>
      <c r="E2871" s="34">
        <v>18</v>
      </c>
      <c r="F2871" s="35" t="s">
        <v>116</v>
      </c>
      <c r="G2871" s="34">
        <v>20</v>
      </c>
      <c r="H2871" s="35" t="s">
        <v>114</v>
      </c>
      <c r="I2871" s="34">
        <v>5238</v>
      </c>
      <c r="J2871" s="46">
        <f t="shared" si="88"/>
        <v>379904.60214873258</v>
      </c>
      <c r="K2871" s="36">
        <f t="shared" si="89"/>
        <v>379905.48128280445</v>
      </c>
    </row>
    <row r="2872" spans="1:11" x14ac:dyDescent="0.25">
      <c r="A2872" s="58">
        <v>5800010</v>
      </c>
      <c r="B2872" s="34">
        <v>58</v>
      </c>
      <c r="C2872" s="35" t="s">
        <v>121</v>
      </c>
      <c r="D2872" s="34">
        <v>549</v>
      </c>
      <c r="E2872" s="34">
        <v>18</v>
      </c>
      <c r="F2872" s="35" t="s">
        <v>116</v>
      </c>
      <c r="G2872" s="34">
        <v>20</v>
      </c>
      <c r="H2872" s="35" t="s">
        <v>114</v>
      </c>
      <c r="I2872" s="34">
        <v>5548</v>
      </c>
      <c r="J2872" s="46">
        <f t="shared" si="88"/>
        <v>402392.69011247269</v>
      </c>
      <c r="K2872" s="36">
        <f t="shared" si="89"/>
        <v>402393.62128604139</v>
      </c>
    </row>
    <row r="2873" spans="1:11" x14ac:dyDescent="0.25">
      <c r="A2873" s="58">
        <v>5800011</v>
      </c>
      <c r="B2873" s="34">
        <v>58</v>
      </c>
      <c r="C2873" s="35" t="s">
        <v>121</v>
      </c>
      <c r="D2873" s="34">
        <v>846</v>
      </c>
      <c r="E2873" s="34">
        <v>18</v>
      </c>
      <c r="F2873" s="35" t="s">
        <v>116</v>
      </c>
      <c r="G2873" s="34">
        <v>20</v>
      </c>
      <c r="H2873" s="35" t="s">
        <v>114</v>
      </c>
      <c r="I2873" s="34">
        <v>5825</v>
      </c>
      <c r="J2873" s="46">
        <f t="shared" si="88"/>
        <v>422486.88484136306</v>
      </c>
      <c r="K2873" s="36">
        <f t="shared" si="89"/>
        <v>422487.86251474021</v>
      </c>
    </row>
    <row r="2874" spans="1:11" x14ac:dyDescent="0.25">
      <c r="A2874" s="58">
        <v>5800012</v>
      </c>
      <c r="B2874" s="34">
        <v>58</v>
      </c>
      <c r="C2874" s="35" t="s">
        <v>121</v>
      </c>
      <c r="D2874" s="34">
        <v>519</v>
      </c>
      <c r="E2874" s="34">
        <v>18</v>
      </c>
      <c r="F2874" s="35" t="s">
        <v>116</v>
      </c>
      <c r="G2874" s="34">
        <v>20</v>
      </c>
      <c r="H2874" s="35" t="s">
        <v>114</v>
      </c>
      <c r="I2874" s="34">
        <v>5670</v>
      </c>
      <c r="J2874" s="46">
        <f t="shared" si="88"/>
        <v>411242.84085949301</v>
      </c>
      <c r="K2874" s="36">
        <f t="shared" si="89"/>
        <v>411243.79251312173</v>
      </c>
    </row>
    <row r="2875" spans="1:11" x14ac:dyDescent="0.25">
      <c r="A2875" s="58">
        <v>5800013</v>
      </c>
      <c r="B2875" s="34">
        <v>58</v>
      </c>
      <c r="C2875" s="35" t="s">
        <v>121</v>
      </c>
      <c r="D2875" s="34">
        <v>531</v>
      </c>
      <c r="E2875" s="34">
        <v>18</v>
      </c>
      <c r="F2875" s="35" t="s">
        <v>116</v>
      </c>
      <c r="G2875" s="34">
        <v>20</v>
      </c>
      <c r="H2875" s="35" t="s">
        <v>114</v>
      </c>
      <c r="I2875" s="34">
        <v>5865</v>
      </c>
      <c r="J2875" s="46">
        <f t="shared" si="88"/>
        <v>425388.57361087791</v>
      </c>
      <c r="K2875" s="36">
        <f t="shared" si="89"/>
        <v>425389.55799902888</v>
      </c>
    </row>
    <row r="2876" spans="1:11" x14ac:dyDescent="0.25">
      <c r="A2876" s="58">
        <v>5800014</v>
      </c>
      <c r="B2876" s="34">
        <v>58</v>
      </c>
      <c r="C2876" s="35" t="s">
        <v>121</v>
      </c>
      <c r="D2876" s="34">
        <v>684</v>
      </c>
      <c r="E2876" s="34">
        <v>18</v>
      </c>
      <c r="F2876" s="35" t="s">
        <v>116</v>
      </c>
      <c r="G2876" s="34">
        <v>20</v>
      </c>
      <c r="H2876" s="35" t="s">
        <v>114</v>
      </c>
      <c r="I2876" s="34">
        <v>5835</v>
      </c>
      <c r="J2876" s="46">
        <f t="shared" si="88"/>
        <v>423212.30703374179</v>
      </c>
      <c r="K2876" s="36">
        <f t="shared" si="89"/>
        <v>423213.28638581239</v>
      </c>
    </row>
    <row r="2877" spans="1:11" x14ac:dyDescent="0.25">
      <c r="A2877" s="58">
        <v>5800015</v>
      </c>
      <c r="B2877" s="34">
        <v>58</v>
      </c>
      <c r="C2877" s="35" t="s">
        <v>121</v>
      </c>
      <c r="D2877" s="34">
        <v>672</v>
      </c>
      <c r="E2877" s="34">
        <v>18</v>
      </c>
      <c r="F2877" s="35" t="s">
        <v>116</v>
      </c>
      <c r="G2877" s="34">
        <v>20</v>
      </c>
      <c r="H2877" s="35" t="s">
        <v>114</v>
      </c>
      <c r="I2877" s="34">
        <v>5929</v>
      </c>
      <c r="J2877" s="46">
        <f t="shared" si="88"/>
        <v>430031.27564210171</v>
      </c>
      <c r="K2877" s="36">
        <f t="shared" si="89"/>
        <v>430032.27077389072</v>
      </c>
    </row>
    <row r="2878" spans="1:11" x14ac:dyDescent="0.25">
      <c r="A2878" s="58">
        <v>5800016</v>
      </c>
      <c r="B2878" s="34">
        <v>58</v>
      </c>
      <c r="C2878" s="35" t="s">
        <v>121</v>
      </c>
      <c r="D2878" s="34">
        <v>738</v>
      </c>
      <c r="E2878" s="34">
        <v>18</v>
      </c>
      <c r="F2878" s="35" t="s">
        <v>116</v>
      </c>
      <c r="G2878" s="34">
        <v>20</v>
      </c>
      <c r="H2878" s="35" t="s">
        <v>114</v>
      </c>
      <c r="I2878" s="34">
        <v>5802</v>
      </c>
      <c r="J2878" s="46">
        <f t="shared" si="88"/>
        <v>420818.41379889206</v>
      </c>
      <c r="K2878" s="36">
        <f t="shared" si="89"/>
        <v>420819.38761127432</v>
      </c>
    </row>
    <row r="2879" spans="1:11" x14ac:dyDescent="0.25">
      <c r="A2879" s="58">
        <v>5800017</v>
      </c>
      <c r="B2879" s="34">
        <v>58</v>
      </c>
      <c r="C2879" s="35" t="s">
        <v>121</v>
      </c>
      <c r="D2879" s="34">
        <v>573</v>
      </c>
      <c r="E2879" s="34">
        <v>18</v>
      </c>
      <c r="F2879" s="35" t="s">
        <v>116</v>
      </c>
      <c r="G2879" s="34">
        <v>20</v>
      </c>
      <c r="H2879" s="35" t="s">
        <v>114</v>
      </c>
      <c r="I2879" s="34">
        <v>5667</v>
      </c>
      <c r="J2879" s="46">
        <f t="shared" si="88"/>
        <v>411025.2142017794</v>
      </c>
      <c r="K2879" s="36">
        <f t="shared" si="89"/>
        <v>411026.1653518001</v>
      </c>
    </row>
    <row r="2880" spans="1:11" x14ac:dyDescent="0.25">
      <c r="A2880" s="58">
        <v>5900001</v>
      </c>
      <c r="B2880" s="34">
        <v>59</v>
      </c>
      <c r="C2880" s="35" t="s">
        <v>122</v>
      </c>
      <c r="D2880" s="34">
        <v>591</v>
      </c>
      <c r="E2880" s="34">
        <v>18</v>
      </c>
      <c r="F2880" s="35" t="s">
        <v>116</v>
      </c>
      <c r="G2880" s="34">
        <v>57</v>
      </c>
      <c r="H2880" s="35" t="s">
        <v>123</v>
      </c>
      <c r="I2880" s="34">
        <v>5663</v>
      </c>
      <c r="J2880" s="46">
        <f t="shared" si="88"/>
        <v>410735.04532482789</v>
      </c>
      <c r="K2880" s="36">
        <f t="shared" si="89"/>
        <v>410735.99580337125</v>
      </c>
    </row>
    <row r="2881" spans="1:11" x14ac:dyDescent="0.25">
      <c r="A2881" s="58">
        <v>5900002</v>
      </c>
      <c r="B2881" s="34">
        <v>59</v>
      </c>
      <c r="C2881" s="35" t="s">
        <v>122</v>
      </c>
      <c r="D2881" s="34">
        <v>570</v>
      </c>
      <c r="E2881" s="34">
        <v>18</v>
      </c>
      <c r="F2881" s="35" t="s">
        <v>116</v>
      </c>
      <c r="G2881" s="34">
        <v>57</v>
      </c>
      <c r="H2881" s="35" t="s">
        <v>123</v>
      </c>
      <c r="I2881" s="34">
        <v>5684</v>
      </c>
      <c r="J2881" s="46">
        <f t="shared" si="88"/>
        <v>412258.43192882324</v>
      </c>
      <c r="K2881" s="36">
        <f t="shared" si="89"/>
        <v>412259.38593262283</v>
      </c>
    </row>
    <row r="2882" spans="1:11" x14ac:dyDescent="0.25">
      <c r="A2882" s="58">
        <v>5900003</v>
      </c>
      <c r="B2882" s="34">
        <v>59</v>
      </c>
      <c r="C2882" s="35" t="s">
        <v>122</v>
      </c>
      <c r="D2882" s="34">
        <v>702</v>
      </c>
      <c r="E2882" s="34">
        <v>18</v>
      </c>
      <c r="F2882" s="35" t="s">
        <v>116</v>
      </c>
      <c r="G2882" s="34">
        <v>57</v>
      </c>
      <c r="H2882" s="35" t="s">
        <v>123</v>
      </c>
      <c r="I2882" s="34">
        <v>5099</v>
      </c>
      <c r="J2882" s="46">
        <f t="shared" si="88"/>
        <v>369821.23367466842</v>
      </c>
      <c r="K2882" s="36">
        <f t="shared" si="89"/>
        <v>369822.08947490138</v>
      </c>
    </row>
    <row r="2883" spans="1:11" x14ac:dyDescent="0.25">
      <c r="A2883" s="58">
        <v>5900004</v>
      </c>
      <c r="B2883" s="34">
        <v>59</v>
      </c>
      <c r="C2883" s="35" t="s">
        <v>122</v>
      </c>
      <c r="D2883" s="34">
        <v>702</v>
      </c>
      <c r="E2883" s="34">
        <v>18</v>
      </c>
      <c r="F2883" s="35" t="s">
        <v>116</v>
      </c>
      <c r="G2883" s="34">
        <v>57</v>
      </c>
      <c r="H2883" s="35" t="s">
        <v>123</v>
      </c>
      <c r="I2883" s="34">
        <v>5053</v>
      </c>
      <c r="J2883" s="46">
        <f t="shared" ref="J2883:J2946" si="90">(1+(I2883-1)*((432135-1)/(5958-1)))</f>
        <v>366484.29158972634</v>
      </c>
      <c r="K2883" s="36">
        <f t="shared" ref="K2883:K2946" si="91">J2883+(J2883/432135)</f>
        <v>366485.13966796949</v>
      </c>
    </row>
    <row r="2884" spans="1:11" x14ac:dyDescent="0.25">
      <c r="A2884" s="58">
        <v>5900005</v>
      </c>
      <c r="B2884" s="34">
        <v>59</v>
      </c>
      <c r="C2884" s="35" t="s">
        <v>122</v>
      </c>
      <c r="D2884" s="34">
        <v>504</v>
      </c>
      <c r="E2884" s="34">
        <v>18</v>
      </c>
      <c r="F2884" s="35" t="s">
        <v>116</v>
      </c>
      <c r="G2884" s="34">
        <v>57</v>
      </c>
      <c r="H2884" s="35" t="s">
        <v>123</v>
      </c>
      <c r="I2884" s="34">
        <v>5363</v>
      </c>
      <c r="J2884" s="46">
        <f t="shared" si="90"/>
        <v>388972.37955346651</v>
      </c>
      <c r="K2884" s="36">
        <f t="shared" si="91"/>
        <v>388973.27967120649</v>
      </c>
    </row>
    <row r="2885" spans="1:11" x14ac:dyDescent="0.25">
      <c r="A2885" s="58">
        <v>5900006</v>
      </c>
      <c r="B2885" s="34">
        <v>59</v>
      </c>
      <c r="C2885" s="35" t="s">
        <v>122</v>
      </c>
      <c r="D2885" s="34">
        <v>546</v>
      </c>
      <c r="E2885" s="34">
        <v>18</v>
      </c>
      <c r="F2885" s="35" t="s">
        <v>116</v>
      </c>
      <c r="G2885" s="34">
        <v>57</v>
      </c>
      <c r="H2885" s="35" t="s">
        <v>123</v>
      </c>
      <c r="I2885" s="34">
        <v>5614</v>
      </c>
      <c r="J2885" s="46">
        <f t="shared" si="90"/>
        <v>407180.47658217221</v>
      </c>
      <c r="K2885" s="36">
        <f t="shared" si="91"/>
        <v>407181.41883511766</v>
      </c>
    </row>
    <row r="2886" spans="1:11" x14ac:dyDescent="0.25">
      <c r="A2886" s="58">
        <v>5900007</v>
      </c>
      <c r="B2886" s="34">
        <v>59</v>
      </c>
      <c r="C2886" s="35" t="s">
        <v>122</v>
      </c>
      <c r="D2886" s="34">
        <v>744</v>
      </c>
      <c r="E2886" s="34">
        <v>18</v>
      </c>
      <c r="F2886" s="35" t="s">
        <v>116</v>
      </c>
      <c r="G2886" s="34">
        <v>57</v>
      </c>
      <c r="H2886" s="35" t="s">
        <v>123</v>
      </c>
      <c r="I2886" s="34">
        <v>5761</v>
      </c>
      <c r="J2886" s="46">
        <f t="shared" si="90"/>
        <v>417844.18281013932</v>
      </c>
      <c r="K2886" s="36">
        <f t="shared" si="91"/>
        <v>417845.14973987843</v>
      </c>
    </row>
    <row r="2887" spans="1:11" x14ac:dyDescent="0.25">
      <c r="A2887" s="58">
        <v>5900008</v>
      </c>
      <c r="B2887" s="34">
        <v>59</v>
      </c>
      <c r="C2887" s="35" t="s">
        <v>122</v>
      </c>
      <c r="D2887" s="34">
        <v>534</v>
      </c>
      <c r="E2887" s="34">
        <v>18</v>
      </c>
      <c r="F2887" s="35" t="s">
        <v>116</v>
      </c>
      <c r="G2887" s="34">
        <v>57</v>
      </c>
      <c r="H2887" s="35" t="s">
        <v>123</v>
      </c>
      <c r="I2887" s="34">
        <v>5565</v>
      </c>
      <c r="J2887" s="46">
        <f t="shared" si="90"/>
        <v>403625.90783951653</v>
      </c>
      <c r="K2887" s="36">
        <f t="shared" si="91"/>
        <v>403626.84186686407</v>
      </c>
    </row>
    <row r="2888" spans="1:11" x14ac:dyDescent="0.25">
      <c r="A2888" s="58">
        <v>5900009</v>
      </c>
      <c r="B2888" s="34">
        <v>59</v>
      </c>
      <c r="C2888" s="35" t="s">
        <v>122</v>
      </c>
      <c r="D2888" s="34">
        <v>504</v>
      </c>
      <c r="E2888" s="34">
        <v>18</v>
      </c>
      <c r="F2888" s="35" t="s">
        <v>116</v>
      </c>
      <c r="G2888" s="34">
        <v>57</v>
      </c>
      <c r="H2888" s="35" t="s">
        <v>123</v>
      </c>
      <c r="I2888" s="34">
        <v>5557</v>
      </c>
      <c r="J2888" s="46">
        <f t="shared" si="90"/>
        <v>403045.57008561352</v>
      </c>
      <c r="K2888" s="36">
        <f t="shared" si="91"/>
        <v>403046.50277000631</v>
      </c>
    </row>
    <row r="2889" spans="1:11" x14ac:dyDescent="0.25">
      <c r="A2889" s="58">
        <v>5900010</v>
      </c>
      <c r="B2889" s="34">
        <v>59</v>
      </c>
      <c r="C2889" s="35" t="s">
        <v>122</v>
      </c>
      <c r="D2889" s="34">
        <v>510</v>
      </c>
      <c r="E2889" s="34">
        <v>18</v>
      </c>
      <c r="F2889" s="35" t="s">
        <v>116</v>
      </c>
      <c r="G2889" s="34">
        <v>57</v>
      </c>
      <c r="H2889" s="35" t="s">
        <v>123</v>
      </c>
      <c r="I2889" s="34">
        <v>5645</v>
      </c>
      <c r="J2889" s="46">
        <f t="shared" si="90"/>
        <v>409429.28537854622</v>
      </c>
      <c r="K2889" s="36">
        <f t="shared" si="91"/>
        <v>409430.23283544136</v>
      </c>
    </row>
    <row r="2890" spans="1:11" x14ac:dyDescent="0.25">
      <c r="A2890" s="58">
        <v>5900011</v>
      </c>
      <c r="B2890" s="34">
        <v>59</v>
      </c>
      <c r="C2890" s="35" t="s">
        <v>122</v>
      </c>
      <c r="D2890" s="34">
        <v>549</v>
      </c>
      <c r="E2890" s="34">
        <v>18</v>
      </c>
      <c r="F2890" s="35" t="s">
        <v>116</v>
      </c>
      <c r="G2890" s="34">
        <v>57</v>
      </c>
      <c r="H2890" s="35" t="s">
        <v>123</v>
      </c>
      <c r="I2890" s="34">
        <v>5451</v>
      </c>
      <c r="J2890" s="46">
        <f t="shared" si="90"/>
        <v>395356.09484639915</v>
      </c>
      <c r="K2890" s="36">
        <f t="shared" si="91"/>
        <v>395357.00973664143</v>
      </c>
    </row>
    <row r="2891" spans="1:11" x14ac:dyDescent="0.25">
      <c r="A2891" s="58">
        <v>5900012</v>
      </c>
      <c r="B2891" s="34">
        <v>59</v>
      </c>
      <c r="C2891" s="35" t="s">
        <v>122</v>
      </c>
      <c r="D2891" s="34">
        <v>642</v>
      </c>
      <c r="E2891" s="34">
        <v>18</v>
      </c>
      <c r="F2891" s="35" t="s">
        <v>116</v>
      </c>
      <c r="G2891" s="34">
        <v>20</v>
      </c>
      <c r="H2891" s="35" t="s">
        <v>114</v>
      </c>
      <c r="I2891" s="34">
        <v>5808</v>
      </c>
      <c r="J2891" s="46">
        <f t="shared" si="90"/>
        <v>421253.66711431928</v>
      </c>
      <c r="K2891" s="36">
        <f t="shared" si="91"/>
        <v>421254.64193391759</v>
      </c>
    </row>
    <row r="2892" spans="1:11" x14ac:dyDescent="0.25">
      <c r="A2892" s="58">
        <v>5900013</v>
      </c>
      <c r="B2892" s="34">
        <v>59</v>
      </c>
      <c r="C2892" s="35" t="s">
        <v>122</v>
      </c>
      <c r="D2892" s="34">
        <v>612</v>
      </c>
      <c r="E2892" s="34">
        <v>18</v>
      </c>
      <c r="F2892" s="35" t="s">
        <v>116</v>
      </c>
      <c r="G2892" s="34">
        <v>57</v>
      </c>
      <c r="H2892" s="35" t="s">
        <v>123</v>
      </c>
      <c r="I2892" s="34">
        <v>5283</v>
      </c>
      <c r="J2892" s="46">
        <f t="shared" si="90"/>
        <v>383169.00201443676</v>
      </c>
      <c r="K2892" s="36">
        <f t="shared" si="91"/>
        <v>383169.88870262913</v>
      </c>
    </row>
    <row r="2893" spans="1:11" x14ac:dyDescent="0.25">
      <c r="A2893" s="58">
        <v>5900014</v>
      </c>
      <c r="B2893" s="34">
        <v>59</v>
      </c>
      <c r="C2893" s="35" t="s">
        <v>122</v>
      </c>
      <c r="D2893" s="34">
        <v>714</v>
      </c>
      <c r="E2893" s="34">
        <v>18</v>
      </c>
      <c r="F2893" s="35" t="s">
        <v>116</v>
      </c>
      <c r="G2893" s="34">
        <v>57</v>
      </c>
      <c r="H2893" s="35" t="s">
        <v>123</v>
      </c>
      <c r="I2893" s="34">
        <v>5137</v>
      </c>
      <c r="J2893" s="46">
        <f t="shared" si="90"/>
        <v>372577.83800570754</v>
      </c>
      <c r="K2893" s="36">
        <f t="shared" si="91"/>
        <v>372578.70018497563</v>
      </c>
    </row>
    <row r="2894" spans="1:11" x14ac:dyDescent="0.25">
      <c r="A2894" s="58">
        <v>5900015</v>
      </c>
      <c r="B2894" s="34">
        <v>59</v>
      </c>
      <c r="C2894" s="35" t="s">
        <v>122</v>
      </c>
      <c r="D2894" s="34">
        <v>513</v>
      </c>
      <c r="E2894" s="34">
        <v>18</v>
      </c>
      <c r="F2894" s="35" t="s">
        <v>116</v>
      </c>
      <c r="G2894" s="34">
        <v>20</v>
      </c>
      <c r="H2894" s="35" t="s">
        <v>114</v>
      </c>
      <c r="I2894" s="34">
        <v>5504</v>
      </c>
      <c r="J2894" s="46">
        <f t="shared" si="90"/>
        <v>399200.83246600634</v>
      </c>
      <c r="K2894" s="36">
        <f t="shared" si="91"/>
        <v>399201.75625332387</v>
      </c>
    </row>
    <row r="2895" spans="1:11" x14ac:dyDescent="0.25">
      <c r="A2895" s="58">
        <v>5900016</v>
      </c>
      <c r="B2895" s="34">
        <v>59</v>
      </c>
      <c r="C2895" s="35" t="s">
        <v>122</v>
      </c>
      <c r="D2895" s="34">
        <v>861</v>
      </c>
      <c r="E2895" s="34">
        <v>18</v>
      </c>
      <c r="F2895" s="35" t="s">
        <v>116</v>
      </c>
      <c r="G2895" s="34">
        <v>20</v>
      </c>
      <c r="H2895" s="35" t="s">
        <v>114</v>
      </c>
      <c r="I2895" s="34">
        <v>5254</v>
      </c>
      <c r="J2895" s="46">
        <f t="shared" si="90"/>
        <v>381065.27765653853</v>
      </c>
      <c r="K2895" s="36">
        <f t="shared" si="91"/>
        <v>381066.15947651991</v>
      </c>
    </row>
    <row r="2896" spans="1:11" x14ac:dyDescent="0.25">
      <c r="A2896" s="58">
        <v>5900017</v>
      </c>
      <c r="B2896" s="34">
        <v>59</v>
      </c>
      <c r="C2896" s="35" t="s">
        <v>122</v>
      </c>
      <c r="D2896" s="34">
        <v>822</v>
      </c>
      <c r="E2896" s="34">
        <v>18</v>
      </c>
      <c r="F2896" s="35" t="s">
        <v>116</v>
      </c>
      <c r="G2896" s="34">
        <v>57</v>
      </c>
      <c r="H2896" s="35" t="s">
        <v>123</v>
      </c>
      <c r="I2896" s="34">
        <v>5230</v>
      </c>
      <c r="J2896" s="46">
        <f t="shared" si="90"/>
        <v>379324.26439482957</v>
      </c>
      <c r="K2896" s="36">
        <f t="shared" si="91"/>
        <v>379325.14218594669</v>
      </c>
    </row>
    <row r="2897" spans="1:11" x14ac:dyDescent="0.25">
      <c r="A2897" s="58">
        <v>5900018</v>
      </c>
      <c r="B2897" s="34">
        <v>59</v>
      </c>
      <c r="C2897" s="35" t="s">
        <v>122</v>
      </c>
      <c r="D2897" s="34">
        <v>735</v>
      </c>
      <c r="E2897" s="34">
        <v>18</v>
      </c>
      <c r="F2897" s="35" t="s">
        <v>116</v>
      </c>
      <c r="G2897" s="34">
        <v>57</v>
      </c>
      <c r="H2897" s="35" t="s">
        <v>123</v>
      </c>
      <c r="I2897" s="34">
        <v>5333</v>
      </c>
      <c r="J2897" s="46">
        <f t="shared" si="90"/>
        <v>386796.11297633033</v>
      </c>
      <c r="K2897" s="36">
        <f t="shared" si="91"/>
        <v>386797.00805798994</v>
      </c>
    </row>
    <row r="2898" spans="1:11" x14ac:dyDescent="0.25">
      <c r="A2898" s="58">
        <v>5900019</v>
      </c>
      <c r="B2898" s="34">
        <v>59</v>
      </c>
      <c r="C2898" s="35" t="s">
        <v>122</v>
      </c>
      <c r="D2898" s="34">
        <v>633</v>
      </c>
      <c r="E2898" s="34">
        <v>18</v>
      </c>
      <c r="F2898" s="35" t="s">
        <v>116</v>
      </c>
      <c r="G2898" s="34">
        <v>57</v>
      </c>
      <c r="H2898" s="35" t="s">
        <v>123</v>
      </c>
      <c r="I2898" s="34">
        <v>5065</v>
      </c>
      <c r="J2898" s="46">
        <f t="shared" si="90"/>
        <v>367354.79822058079</v>
      </c>
      <c r="K2898" s="36">
        <f t="shared" si="91"/>
        <v>367355.64831325604</v>
      </c>
    </row>
    <row r="2899" spans="1:11" x14ac:dyDescent="0.25">
      <c r="A2899" s="58">
        <v>5900020</v>
      </c>
      <c r="B2899" s="34">
        <v>59</v>
      </c>
      <c r="C2899" s="35" t="s">
        <v>122</v>
      </c>
      <c r="D2899" s="34">
        <v>600</v>
      </c>
      <c r="E2899" s="34">
        <v>18</v>
      </c>
      <c r="F2899" s="35" t="s">
        <v>116</v>
      </c>
      <c r="G2899" s="34">
        <v>57</v>
      </c>
      <c r="H2899" s="35" t="s">
        <v>123</v>
      </c>
      <c r="I2899" s="34">
        <v>4670</v>
      </c>
      <c r="J2899" s="46">
        <f t="shared" si="90"/>
        <v>338700.6216216216</v>
      </c>
      <c r="K2899" s="36">
        <f t="shared" si="91"/>
        <v>338701.40540590574</v>
      </c>
    </row>
    <row r="2900" spans="1:11" x14ac:dyDescent="0.25">
      <c r="A2900" s="58">
        <v>5900021</v>
      </c>
      <c r="B2900" s="34">
        <v>59</v>
      </c>
      <c r="C2900" s="35" t="s">
        <v>122</v>
      </c>
      <c r="D2900" s="34">
        <v>714</v>
      </c>
      <c r="E2900" s="34">
        <v>18</v>
      </c>
      <c r="F2900" s="35" t="s">
        <v>116</v>
      </c>
      <c r="G2900" s="34">
        <v>20</v>
      </c>
      <c r="H2900" s="35" t="s">
        <v>114</v>
      </c>
      <c r="I2900" s="34">
        <v>4831</v>
      </c>
      <c r="J2900" s="46">
        <f t="shared" si="90"/>
        <v>350379.91891891888</v>
      </c>
      <c r="K2900" s="36">
        <f t="shared" si="91"/>
        <v>350380.72973016748</v>
      </c>
    </row>
    <row r="2901" spans="1:11" x14ac:dyDescent="0.25">
      <c r="A2901" s="58">
        <v>5900022</v>
      </c>
      <c r="B2901" s="34">
        <v>59</v>
      </c>
      <c r="C2901" s="35" t="s">
        <v>122</v>
      </c>
      <c r="D2901" s="34">
        <v>513</v>
      </c>
      <c r="E2901" s="34">
        <v>18</v>
      </c>
      <c r="F2901" s="35" t="s">
        <v>116</v>
      </c>
      <c r="G2901" s="34">
        <v>57</v>
      </c>
      <c r="H2901" s="35" t="s">
        <v>123</v>
      </c>
      <c r="I2901" s="34">
        <v>4768</v>
      </c>
      <c r="J2901" s="46">
        <f t="shared" si="90"/>
        <v>345809.75910693302</v>
      </c>
      <c r="K2901" s="36">
        <f t="shared" si="91"/>
        <v>345810.55934241292</v>
      </c>
    </row>
    <row r="2902" spans="1:11" x14ac:dyDescent="0.25">
      <c r="A2902" s="58">
        <v>5900023</v>
      </c>
      <c r="B2902" s="34">
        <v>59</v>
      </c>
      <c r="C2902" s="35" t="s">
        <v>122</v>
      </c>
      <c r="D2902" s="34">
        <v>780</v>
      </c>
      <c r="E2902" s="34">
        <v>18</v>
      </c>
      <c r="F2902" s="35" t="s">
        <v>116</v>
      </c>
      <c r="G2902" s="34">
        <v>57</v>
      </c>
      <c r="H2902" s="35" t="s">
        <v>123</v>
      </c>
      <c r="I2902" s="34">
        <v>4949</v>
      </c>
      <c r="J2902" s="46">
        <f t="shared" si="90"/>
        <v>358939.9007889877</v>
      </c>
      <c r="K2902" s="36">
        <f t="shared" si="91"/>
        <v>358940.73140881897</v>
      </c>
    </row>
    <row r="2903" spans="1:11" x14ac:dyDescent="0.25">
      <c r="A2903" s="58">
        <v>5900024</v>
      </c>
      <c r="B2903" s="34">
        <v>59</v>
      </c>
      <c r="C2903" s="35" t="s">
        <v>122</v>
      </c>
      <c r="D2903" s="34">
        <v>918</v>
      </c>
      <c r="E2903" s="34">
        <v>18</v>
      </c>
      <c r="F2903" s="35" t="s">
        <v>116</v>
      </c>
      <c r="G2903" s="34">
        <v>57</v>
      </c>
      <c r="H2903" s="35" t="s">
        <v>123</v>
      </c>
      <c r="I2903" s="34">
        <v>3552</v>
      </c>
      <c r="J2903" s="46">
        <f t="shared" si="90"/>
        <v>257598.42051368137</v>
      </c>
      <c r="K2903" s="36">
        <f t="shared" si="91"/>
        <v>257599.01662003822</v>
      </c>
    </row>
    <row r="2904" spans="1:11" x14ac:dyDescent="0.25">
      <c r="A2904" s="58">
        <v>5900025</v>
      </c>
      <c r="B2904" s="34">
        <v>59</v>
      </c>
      <c r="C2904" s="35" t="s">
        <v>122</v>
      </c>
      <c r="D2904" s="34">
        <v>768</v>
      </c>
      <c r="E2904" s="34">
        <v>18</v>
      </c>
      <c r="F2904" s="35" t="s">
        <v>116</v>
      </c>
      <c r="G2904" s="34">
        <v>57</v>
      </c>
      <c r="H2904" s="35" t="s">
        <v>123</v>
      </c>
      <c r="I2904" s="34">
        <v>3417</v>
      </c>
      <c r="J2904" s="46">
        <f t="shared" si="90"/>
        <v>247805.22091656874</v>
      </c>
      <c r="K2904" s="36">
        <f t="shared" si="91"/>
        <v>247805.79436056406</v>
      </c>
    </row>
    <row r="2905" spans="1:11" x14ac:dyDescent="0.25">
      <c r="A2905" s="58">
        <v>5900026</v>
      </c>
      <c r="B2905" s="34">
        <v>59</v>
      </c>
      <c r="C2905" s="35" t="s">
        <v>122</v>
      </c>
      <c r="D2905" s="34">
        <v>645</v>
      </c>
      <c r="E2905" s="34">
        <v>18</v>
      </c>
      <c r="F2905" s="35" t="s">
        <v>116</v>
      </c>
      <c r="G2905" s="34">
        <v>57</v>
      </c>
      <c r="H2905" s="35" t="s">
        <v>123</v>
      </c>
      <c r="I2905" s="34">
        <v>2664</v>
      </c>
      <c r="J2905" s="46">
        <f t="shared" si="90"/>
        <v>193180.92983045155</v>
      </c>
      <c r="K2905" s="36">
        <f t="shared" si="91"/>
        <v>193181.37686883038</v>
      </c>
    </row>
    <row r="2906" spans="1:11" x14ac:dyDescent="0.25">
      <c r="A2906" s="58">
        <v>5900027</v>
      </c>
      <c r="B2906" s="34">
        <v>59</v>
      </c>
      <c r="C2906" s="35" t="s">
        <v>122</v>
      </c>
      <c r="D2906" s="34">
        <v>729</v>
      </c>
      <c r="E2906" s="34">
        <v>18</v>
      </c>
      <c r="F2906" s="35" t="s">
        <v>116</v>
      </c>
      <c r="G2906" s="34">
        <v>57</v>
      </c>
      <c r="H2906" s="35" t="s">
        <v>123</v>
      </c>
      <c r="I2906" s="34">
        <v>3225</v>
      </c>
      <c r="J2906" s="46">
        <f t="shared" si="90"/>
        <v>233877.11482289742</v>
      </c>
      <c r="K2906" s="36">
        <f t="shared" si="91"/>
        <v>233877.65603597858</v>
      </c>
    </row>
    <row r="2907" spans="1:11" x14ac:dyDescent="0.25">
      <c r="A2907" s="58">
        <v>5900028</v>
      </c>
      <c r="B2907" s="34">
        <v>59</v>
      </c>
      <c r="C2907" s="35" t="s">
        <v>122</v>
      </c>
      <c r="D2907" s="34">
        <v>795</v>
      </c>
      <c r="E2907" s="34">
        <v>18</v>
      </c>
      <c r="F2907" s="35" t="s">
        <v>116</v>
      </c>
      <c r="G2907" s="34">
        <v>57</v>
      </c>
      <c r="H2907" s="35" t="s">
        <v>123</v>
      </c>
      <c r="I2907" s="34">
        <v>4935</v>
      </c>
      <c r="J2907" s="46">
        <f t="shared" si="90"/>
        <v>357924.30971965753</v>
      </c>
      <c r="K2907" s="36">
        <f t="shared" si="91"/>
        <v>357925.137989318</v>
      </c>
    </row>
    <row r="2908" spans="1:11" x14ac:dyDescent="0.25">
      <c r="A2908" s="58">
        <v>5900029</v>
      </c>
      <c r="B2908" s="34">
        <v>59</v>
      </c>
      <c r="C2908" s="35" t="s">
        <v>122</v>
      </c>
      <c r="D2908" s="34">
        <v>729</v>
      </c>
      <c r="E2908" s="34">
        <v>18</v>
      </c>
      <c r="F2908" s="35" t="s">
        <v>116</v>
      </c>
      <c r="G2908" s="34">
        <v>57</v>
      </c>
      <c r="H2908" s="35" t="s">
        <v>123</v>
      </c>
      <c r="I2908" s="34">
        <v>3001</v>
      </c>
      <c r="J2908" s="46">
        <f t="shared" si="90"/>
        <v>217627.65771361423</v>
      </c>
      <c r="K2908" s="36">
        <f t="shared" si="91"/>
        <v>217628.16132396218</v>
      </c>
    </row>
    <row r="2909" spans="1:11" x14ac:dyDescent="0.25">
      <c r="A2909" s="58">
        <v>5900030</v>
      </c>
      <c r="B2909" s="34">
        <v>59</v>
      </c>
      <c r="C2909" s="35" t="s">
        <v>122</v>
      </c>
      <c r="D2909" s="34">
        <v>654</v>
      </c>
      <c r="E2909" s="34">
        <v>18</v>
      </c>
      <c r="F2909" s="35" t="s">
        <v>116</v>
      </c>
      <c r="G2909" s="34">
        <v>57</v>
      </c>
      <c r="H2909" s="35" t="s">
        <v>123</v>
      </c>
      <c r="I2909" s="34">
        <v>2352</v>
      </c>
      <c r="J2909" s="46">
        <f t="shared" si="90"/>
        <v>170547.75742823567</v>
      </c>
      <c r="K2909" s="36">
        <f t="shared" si="91"/>
        <v>170548.15209137896</v>
      </c>
    </row>
    <row r="2910" spans="1:11" x14ac:dyDescent="0.25">
      <c r="A2910" s="58">
        <v>5900031</v>
      </c>
      <c r="B2910" s="34">
        <v>59</v>
      </c>
      <c r="C2910" s="35" t="s">
        <v>122</v>
      </c>
      <c r="D2910" s="34">
        <v>768</v>
      </c>
      <c r="E2910" s="34">
        <v>18</v>
      </c>
      <c r="F2910" s="35" t="s">
        <v>116</v>
      </c>
      <c r="G2910" s="34">
        <v>57</v>
      </c>
      <c r="H2910" s="35" t="s">
        <v>123</v>
      </c>
      <c r="I2910" s="34">
        <v>2238</v>
      </c>
      <c r="J2910" s="46">
        <f t="shared" si="90"/>
        <v>162277.94443511835</v>
      </c>
      <c r="K2910" s="36">
        <f t="shared" si="91"/>
        <v>162278.31996115635</v>
      </c>
    </row>
    <row r="2911" spans="1:11" x14ac:dyDescent="0.25">
      <c r="A2911" s="58">
        <v>5900032</v>
      </c>
      <c r="B2911" s="34">
        <v>59</v>
      </c>
      <c r="C2911" s="35" t="s">
        <v>122</v>
      </c>
      <c r="D2911" s="34">
        <v>570</v>
      </c>
      <c r="E2911" s="34">
        <v>18</v>
      </c>
      <c r="F2911" s="35" t="s">
        <v>116</v>
      </c>
      <c r="G2911" s="34">
        <v>57</v>
      </c>
      <c r="H2911" s="35" t="s">
        <v>123</v>
      </c>
      <c r="I2911" s="34">
        <v>2105</v>
      </c>
      <c r="J2911" s="46">
        <f t="shared" si="90"/>
        <v>152629.82927648144</v>
      </c>
      <c r="K2911" s="36">
        <f t="shared" si="91"/>
        <v>152630.18247589661</v>
      </c>
    </row>
    <row r="2912" spans="1:11" x14ac:dyDescent="0.25">
      <c r="A2912" s="58">
        <v>5900033</v>
      </c>
      <c r="B2912" s="34">
        <v>59</v>
      </c>
      <c r="C2912" s="35" t="s">
        <v>122</v>
      </c>
      <c r="D2912" s="34">
        <v>750</v>
      </c>
      <c r="E2912" s="34">
        <v>18</v>
      </c>
      <c r="F2912" s="35" t="s">
        <v>116</v>
      </c>
      <c r="G2912" s="34">
        <v>57</v>
      </c>
      <c r="H2912" s="35" t="s">
        <v>123</v>
      </c>
      <c r="I2912" s="34">
        <v>1081</v>
      </c>
      <c r="J2912" s="46">
        <f t="shared" si="90"/>
        <v>78346.596776901119</v>
      </c>
      <c r="K2912" s="36">
        <f t="shared" si="91"/>
        <v>78346.778078107396</v>
      </c>
    </row>
    <row r="2913" spans="1:11" x14ac:dyDescent="0.25">
      <c r="A2913" s="58">
        <v>5900034</v>
      </c>
      <c r="B2913" s="34">
        <v>59</v>
      </c>
      <c r="C2913" s="35" t="s">
        <v>122</v>
      </c>
      <c r="D2913" s="34">
        <v>687</v>
      </c>
      <c r="E2913" s="34">
        <v>18</v>
      </c>
      <c r="F2913" s="35" t="s">
        <v>116</v>
      </c>
      <c r="G2913" s="34">
        <v>57</v>
      </c>
      <c r="H2913" s="35" t="s">
        <v>123</v>
      </c>
      <c r="I2913" s="34">
        <v>2671</v>
      </c>
      <c r="J2913" s="46">
        <f t="shared" si="90"/>
        <v>193688.72536511667</v>
      </c>
      <c r="K2913" s="36">
        <f t="shared" si="91"/>
        <v>193689.1735785809</v>
      </c>
    </row>
    <row r="2914" spans="1:11" x14ac:dyDescent="0.25">
      <c r="A2914" s="58">
        <v>5900035</v>
      </c>
      <c r="B2914" s="34">
        <v>59</v>
      </c>
      <c r="C2914" s="35" t="s">
        <v>122</v>
      </c>
      <c r="D2914" s="34">
        <v>732</v>
      </c>
      <c r="E2914" s="34">
        <v>18</v>
      </c>
      <c r="F2914" s="35" t="s">
        <v>116</v>
      </c>
      <c r="G2914" s="34">
        <v>57</v>
      </c>
      <c r="H2914" s="35" t="s">
        <v>123</v>
      </c>
      <c r="I2914" s="34">
        <v>3128</v>
      </c>
      <c r="J2914" s="46">
        <f t="shared" si="90"/>
        <v>226840.51955682389</v>
      </c>
      <c r="K2914" s="36">
        <f t="shared" si="91"/>
        <v>226841.04448657861</v>
      </c>
    </row>
    <row r="2915" spans="1:11" x14ac:dyDescent="0.25">
      <c r="A2915" s="58">
        <v>5900036</v>
      </c>
      <c r="B2915" s="34">
        <v>59</v>
      </c>
      <c r="C2915" s="35" t="s">
        <v>122</v>
      </c>
      <c r="D2915" s="34">
        <v>693</v>
      </c>
      <c r="E2915" s="34">
        <v>18</v>
      </c>
      <c r="F2915" s="35" t="s">
        <v>116</v>
      </c>
      <c r="G2915" s="34">
        <v>57</v>
      </c>
      <c r="H2915" s="35" t="s">
        <v>123</v>
      </c>
      <c r="I2915" s="34">
        <v>2246</v>
      </c>
      <c r="J2915" s="46">
        <f t="shared" si="90"/>
        <v>162858.28218902132</v>
      </c>
      <c r="K2915" s="36">
        <f t="shared" si="91"/>
        <v>162858.65905801408</v>
      </c>
    </row>
    <row r="2916" spans="1:11" x14ac:dyDescent="0.25">
      <c r="A2916" s="58">
        <v>5900037</v>
      </c>
      <c r="B2916" s="34">
        <v>59</v>
      </c>
      <c r="C2916" s="35" t="s">
        <v>122</v>
      </c>
      <c r="D2916" s="34">
        <v>735</v>
      </c>
      <c r="E2916" s="34">
        <v>18</v>
      </c>
      <c r="F2916" s="35" t="s">
        <v>116</v>
      </c>
      <c r="G2916" s="34">
        <v>57</v>
      </c>
      <c r="H2916" s="35" t="s">
        <v>123</v>
      </c>
      <c r="I2916" s="34">
        <v>955</v>
      </c>
      <c r="J2916" s="46">
        <f t="shared" si="90"/>
        <v>69206.277152929324</v>
      </c>
      <c r="K2916" s="36">
        <f t="shared" si="91"/>
        <v>69206.437302598191</v>
      </c>
    </row>
    <row r="2917" spans="1:11" x14ac:dyDescent="0.25">
      <c r="A2917" s="58">
        <v>5900038</v>
      </c>
      <c r="B2917" s="34">
        <v>59</v>
      </c>
      <c r="C2917" s="35" t="s">
        <v>122</v>
      </c>
      <c r="D2917" s="34">
        <v>570</v>
      </c>
      <c r="E2917" s="34">
        <v>18</v>
      </c>
      <c r="F2917" s="35" t="s">
        <v>116</v>
      </c>
      <c r="G2917" s="34">
        <v>57</v>
      </c>
      <c r="H2917" s="35" t="s">
        <v>123</v>
      </c>
      <c r="I2917" s="34">
        <v>743</v>
      </c>
      <c r="J2917" s="46">
        <f t="shared" si="90"/>
        <v>53827.326674500582</v>
      </c>
      <c r="K2917" s="36">
        <f t="shared" si="91"/>
        <v>53827.451235868386</v>
      </c>
    </row>
    <row r="2918" spans="1:11" x14ac:dyDescent="0.25">
      <c r="A2918" s="58">
        <v>5900039</v>
      </c>
      <c r="B2918" s="34">
        <v>59</v>
      </c>
      <c r="C2918" s="35" t="s">
        <v>122</v>
      </c>
      <c r="D2918" s="34">
        <v>576</v>
      </c>
      <c r="E2918" s="34">
        <v>18</v>
      </c>
      <c r="F2918" s="35" t="s">
        <v>116</v>
      </c>
      <c r="G2918" s="34">
        <v>57</v>
      </c>
      <c r="H2918" s="35" t="s">
        <v>123</v>
      </c>
      <c r="I2918" s="34">
        <v>1168</v>
      </c>
      <c r="J2918" s="46">
        <f t="shared" si="90"/>
        <v>84657.769850595927</v>
      </c>
      <c r="K2918" s="36">
        <f t="shared" si="91"/>
        <v>84657.965756435195</v>
      </c>
    </row>
    <row r="2919" spans="1:11" x14ac:dyDescent="0.25">
      <c r="A2919" s="58">
        <v>5900040</v>
      </c>
      <c r="B2919" s="34">
        <v>59</v>
      </c>
      <c r="C2919" s="35" t="s">
        <v>122</v>
      </c>
      <c r="D2919" s="34">
        <v>594</v>
      </c>
      <c r="E2919" s="34">
        <v>18</v>
      </c>
      <c r="F2919" s="35" t="s">
        <v>116</v>
      </c>
      <c r="G2919" s="34">
        <v>57</v>
      </c>
      <c r="H2919" s="35" t="s">
        <v>123</v>
      </c>
      <c r="I2919" s="34">
        <v>1896</v>
      </c>
      <c r="J2919" s="46">
        <f t="shared" si="90"/>
        <v>137468.50545576631</v>
      </c>
      <c r="K2919" s="36">
        <f t="shared" si="91"/>
        <v>137468.82357048846</v>
      </c>
    </row>
    <row r="2920" spans="1:11" x14ac:dyDescent="0.25">
      <c r="A2920" s="58">
        <v>5900041</v>
      </c>
      <c r="B2920" s="34">
        <v>59</v>
      </c>
      <c r="C2920" s="35" t="s">
        <v>122</v>
      </c>
      <c r="D2920" s="34">
        <v>663</v>
      </c>
      <c r="E2920" s="34">
        <v>18</v>
      </c>
      <c r="F2920" s="35" t="s">
        <v>116</v>
      </c>
      <c r="G2920" s="34">
        <v>57</v>
      </c>
      <c r="H2920" s="35" t="s">
        <v>123</v>
      </c>
      <c r="I2920" s="34">
        <v>468</v>
      </c>
      <c r="J2920" s="46">
        <f t="shared" si="90"/>
        <v>33878.21638408595</v>
      </c>
      <c r="K2920" s="36">
        <f t="shared" si="91"/>
        <v>33878.294781383978</v>
      </c>
    </row>
    <row r="2921" spans="1:11" x14ac:dyDescent="0.25">
      <c r="A2921" s="58">
        <v>5900042</v>
      </c>
      <c r="B2921" s="34">
        <v>59</v>
      </c>
      <c r="C2921" s="35" t="s">
        <v>122</v>
      </c>
      <c r="D2921" s="34">
        <v>663</v>
      </c>
      <c r="E2921" s="34">
        <v>18</v>
      </c>
      <c r="F2921" s="35" t="s">
        <v>116</v>
      </c>
      <c r="G2921" s="34">
        <v>57</v>
      </c>
      <c r="H2921" s="35" t="s">
        <v>123</v>
      </c>
      <c r="I2921" s="34">
        <v>789</v>
      </c>
      <c r="J2921" s="46">
        <f t="shared" si="90"/>
        <v>57164.268759442668</v>
      </c>
      <c r="K2921" s="36">
        <f t="shared" si="91"/>
        <v>57164.401042800324</v>
      </c>
    </row>
    <row r="2922" spans="1:11" x14ac:dyDescent="0.25">
      <c r="A2922" s="58">
        <v>5900043</v>
      </c>
      <c r="B2922" s="34">
        <v>59</v>
      </c>
      <c r="C2922" s="35" t="s">
        <v>122</v>
      </c>
      <c r="D2922" s="34">
        <v>801</v>
      </c>
      <c r="E2922" s="34">
        <v>18</v>
      </c>
      <c r="F2922" s="35" t="s">
        <v>116</v>
      </c>
      <c r="G2922" s="34">
        <v>57</v>
      </c>
      <c r="H2922" s="35" t="s">
        <v>123</v>
      </c>
      <c r="I2922" s="34">
        <v>2907</v>
      </c>
      <c r="J2922" s="46">
        <f t="shared" si="90"/>
        <v>210808.68910525431</v>
      </c>
      <c r="K2922" s="36">
        <f t="shared" si="91"/>
        <v>210809.17693588388</v>
      </c>
    </row>
    <row r="2923" spans="1:11" x14ac:dyDescent="0.25">
      <c r="A2923" s="58">
        <v>5900044</v>
      </c>
      <c r="B2923" s="34">
        <v>59</v>
      </c>
      <c r="C2923" s="35" t="s">
        <v>122</v>
      </c>
      <c r="D2923" s="34">
        <v>624</v>
      </c>
      <c r="E2923" s="34">
        <v>18</v>
      </c>
      <c r="F2923" s="35" t="s">
        <v>116</v>
      </c>
      <c r="G2923" s="34">
        <v>57</v>
      </c>
      <c r="H2923" s="35" t="s">
        <v>123</v>
      </c>
      <c r="I2923" s="34">
        <v>2725</v>
      </c>
      <c r="J2923" s="46">
        <f t="shared" si="90"/>
        <v>197606.00520396171</v>
      </c>
      <c r="K2923" s="36">
        <f t="shared" si="91"/>
        <v>197606.46248237055</v>
      </c>
    </row>
    <row r="2924" spans="1:11" x14ac:dyDescent="0.25">
      <c r="A2924" s="58">
        <v>5900045</v>
      </c>
      <c r="B2924" s="34">
        <v>59</v>
      </c>
      <c r="C2924" s="35" t="s">
        <v>122</v>
      </c>
      <c r="D2924" s="34">
        <v>594</v>
      </c>
      <c r="E2924" s="34">
        <v>18</v>
      </c>
      <c r="F2924" s="35" t="s">
        <v>116</v>
      </c>
      <c r="G2924" s="34">
        <v>57</v>
      </c>
      <c r="H2924" s="35" t="s">
        <v>123</v>
      </c>
      <c r="I2924" s="34">
        <v>1662</v>
      </c>
      <c r="J2924" s="46">
        <f t="shared" si="90"/>
        <v>120493.62615410441</v>
      </c>
      <c r="K2924" s="36">
        <f t="shared" si="91"/>
        <v>120493.90498739992</v>
      </c>
    </row>
    <row r="2925" spans="1:11" x14ac:dyDescent="0.25">
      <c r="A2925" s="58">
        <v>5900046</v>
      </c>
      <c r="B2925" s="34">
        <v>59</v>
      </c>
      <c r="C2925" s="35" t="s">
        <v>122</v>
      </c>
      <c r="D2925" s="34">
        <v>537</v>
      </c>
      <c r="E2925" s="34">
        <v>18</v>
      </c>
      <c r="F2925" s="35" t="s">
        <v>116</v>
      </c>
      <c r="G2925" s="34">
        <v>57</v>
      </c>
      <c r="H2925" s="35" t="s">
        <v>123</v>
      </c>
      <c r="I2925" s="34">
        <v>2605</v>
      </c>
      <c r="J2925" s="46">
        <f t="shared" si="90"/>
        <v>188900.93889541714</v>
      </c>
      <c r="K2925" s="36">
        <f t="shared" si="91"/>
        <v>188901.37602950464</v>
      </c>
    </row>
    <row r="2926" spans="1:11" x14ac:dyDescent="0.25">
      <c r="A2926" s="58">
        <v>5900047</v>
      </c>
      <c r="B2926" s="34">
        <v>59</v>
      </c>
      <c r="C2926" s="35" t="s">
        <v>122</v>
      </c>
      <c r="D2926" s="34">
        <v>549</v>
      </c>
      <c r="E2926" s="34">
        <v>18</v>
      </c>
      <c r="F2926" s="35" t="s">
        <v>116</v>
      </c>
      <c r="G2926" s="34">
        <v>20</v>
      </c>
      <c r="H2926" s="35" t="s">
        <v>114</v>
      </c>
      <c r="I2926" s="34">
        <v>4825</v>
      </c>
      <c r="J2926" s="46">
        <f t="shared" si="90"/>
        <v>349944.66560349165</v>
      </c>
      <c r="K2926" s="36">
        <f t="shared" si="91"/>
        <v>349945.47540752421</v>
      </c>
    </row>
    <row r="2927" spans="1:11" x14ac:dyDescent="0.25">
      <c r="A2927" s="58">
        <v>5900048</v>
      </c>
      <c r="B2927" s="34">
        <v>59</v>
      </c>
      <c r="C2927" s="35" t="s">
        <v>122</v>
      </c>
      <c r="D2927" s="34">
        <v>561</v>
      </c>
      <c r="E2927" s="34">
        <v>18</v>
      </c>
      <c r="F2927" s="35" t="s">
        <v>116</v>
      </c>
      <c r="G2927" s="34">
        <v>57</v>
      </c>
      <c r="H2927" s="35" t="s">
        <v>123</v>
      </c>
      <c r="I2927" s="34">
        <v>4612</v>
      </c>
      <c r="J2927" s="46">
        <f t="shared" si="90"/>
        <v>334493.17290582508</v>
      </c>
      <c r="K2927" s="36">
        <f t="shared" si="91"/>
        <v>334493.94695368723</v>
      </c>
    </row>
    <row r="2928" spans="1:11" x14ac:dyDescent="0.25">
      <c r="A2928" s="58">
        <v>5900049</v>
      </c>
      <c r="B2928" s="34">
        <v>59</v>
      </c>
      <c r="C2928" s="35" t="s">
        <v>122</v>
      </c>
      <c r="D2928" s="34">
        <v>573</v>
      </c>
      <c r="E2928" s="34">
        <v>18</v>
      </c>
      <c r="F2928" s="35" t="s">
        <v>116</v>
      </c>
      <c r="G2928" s="34">
        <v>57</v>
      </c>
      <c r="H2928" s="35" t="s">
        <v>123</v>
      </c>
      <c r="I2928" s="34">
        <v>4426</v>
      </c>
      <c r="J2928" s="46">
        <f t="shared" si="90"/>
        <v>321000.32012758096</v>
      </c>
      <c r="K2928" s="36">
        <f t="shared" si="91"/>
        <v>321001.062951745</v>
      </c>
    </row>
    <row r="2929" spans="1:11" x14ac:dyDescent="0.25">
      <c r="A2929" s="58">
        <v>5900050</v>
      </c>
      <c r="B2929" s="34">
        <v>59</v>
      </c>
      <c r="C2929" s="35" t="s">
        <v>122</v>
      </c>
      <c r="D2929" s="34">
        <v>630</v>
      </c>
      <c r="E2929" s="34">
        <v>18</v>
      </c>
      <c r="F2929" s="35" t="s">
        <v>116</v>
      </c>
      <c r="G2929" s="34">
        <v>20</v>
      </c>
      <c r="H2929" s="35" t="s">
        <v>114</v>
      </c>
      <c r="I2929" s="34">
        <v>5180</v>
      </c>
      <c r="J2929" s="46">
        <f t="shared" si="90"/>
        <v>375697.153432936</v>
      </c>
      <c r="K2929" s="36">
        <f t="shared" si="91"/>
        <v>375698.02283058589</v>
      </c>
    </row>
    <row r="2930" spans="1:11" x14ac:dyDescent="0.25">
      <c r="A2930" s="58">
        <v>5900051</v>
      </c>
      <c r="B2930" s="34">
        <v>59</v>
      </c>
      <c r="C2930" s="35" t="s">
        <v>122</v>
      </c>
      <c r="D2930" s="34">
        <v>588</v>
      </c>
      <c r="E2930" s="34">
        <v>18</v>
      </c>
      <c r="F2930" s="35" t="s">
        <v>116</v>
      </c>
      <c r="G2930" s="34">
        <v>57</v>
      </c>
      <c r="H2930" s="35" t="s">
        <v>123</v>
      </c>
      <c r="I2930" s="34">
        <v>4706</v>
      </c>
      <c r="J2930" s="46">
        <f t="shared" si="90"/>
        <v>341312.14151418494</v>
      </c>
      <c r="K2930" s="36">
        <f t="shared" si="91"/>
        <v>341312.93134176545</v>
      </c>
    </row>
    <row r="2931" spans="1:11" x14ac:dyDescent="0.25">
      <c r="A2931" s="58">
        <v>5900052</v>
      </c>
      <c r="B2931" s="34">
        <v>59</v>
      </c>
      <c r="C2931" s="35" t="s">
        <v>122</v>
      </c>
      <c r="D2931" s="34">
        <v>582</v>
      </c>
      <c r="E2931" s="34">
        <v>18</v>
      </c>
      <c r="F2931" s="35" t="s">
        <v>116</v>
      </c>
      <c r="G2931" s="34">
        <v>57</v>
      </c>
      <c r="H2931" s="35" t="s">
        <v>123</v>
      </c>
      <c r="I2931" s="34">
        <v>3318</v>
      </c>
      <c r="J2931" s="46">
        <f t="shared" si="90"/>
        <v>240623.54121201945</v>
      </c>
      <c r="K2931" s="36">
        <f t="shared" si="91"/>
        <v>240624.09803694964</v>
      </c>
    </row>
    <row r="2932" spans="1:11" x14ac:dyDescent="0.25">
      <c r="A2932" s="58">
        <v>5900053</v>
      </c>
      <c r="B2932" s="34">
        <v>59</v>
      </c>
      <c r="C2932" s="35" t="s">
        <v>122</v>
      </c>
      <c r="D2932" s="34">
        <v>630</v>
      </c>
      <c r="E2932" s="34">
        <v>18</v>
      </c>
      <c r="F2932" s="35" t="s">
        <v>116</v>
      </c>
      <c r="G2932" s="34">
        <v>57</v>
      </c>
      <c r="H2932" s="35" t="s">
        <v>123</v>
      </c>
      <c r="I2932" s="34">
        <v>2978</v>
      </c>
      <c r="J2932" s="46">
        <f t="shared" si="90"/>
        <v>215959.18667114316</v>
      </c>
      <c r="K2932" s="36">
        <f t="shared" si="91"/>
        <v>215959.6864204962</v>
      </c>
    </row>
    <row r="2933" spans="1:11" x14ac:dyDescent="0.25">
      <c r="A2933" s="58">
        <v>5900054</v>
      </c>
      <c r="B2933" s="34">
        <v>59</v>
      </c>
      <c r="C2933" s="35" t="s">
        <v>122</v>
      </c>
      <c r="D2933" s="34">
        <v>720</v>
      </c>
      <c r="E2933" s="34">
        <v>18</v>
      </c>
      <c r="F2933" s="35" t="s">
        <v>116</v>
      </c>
      <c r="G2933" s="34">
        <v>57</v>
      </c>
      <c r="H2933" s="35" t="s">
        <v>123</v>
      </c>
      <c r="I2933" s="34">
        <v>3253</v>
      </c>
      <c r="J2933" s="46">
        <f t="shared" si="90"/>
        <v>235908.29696155782</v>
      </c>
      <c r="K2933" s="36">
        <f t="shared" si="91"/>
        <v>235908.84287498062</v>
      </c>
    </row>
    <row r="2934" spans="1:11" x14ac:dyDescent="0.25">
      <c r="A2934" s="58">
        <v>5900055</v>
      </c>
      <c r="B2934" s="34">
        <v>59</v>
      </c>
      <c r="C2934" s="35" t="s">
        <v>122</v>
      </c>
      <c r="D2934" s="34">
        <v>507</v>
      </c>
      <c r="E2934" s="34">
        <v>18</v>
      </c>
      <c r="F2934" s="35" t="s">
        <v>116</v>
      </c>
      <c r="G2934" s="34">
        <v>57</v>
      </c>
      <c r="H2934" s="35" t="s">
        <v>123</v>
      </c>
      <c r="I2934" s="34">
        <v>2756</v>
      </c>
      <c r="J2934" s="46">
        <f t="shared" si="90"/>
        <v>199854.81400033573</v>
      </c>
      <c r="K2934" s="36">
        <f t="shared" si="91"/>
        <v>199855.27648269426</v>
      </c>
    </row>
    <row r="2935" spans="1:11" x14ac:dyDescent="0.25">
      <c r="A2935" s="58">
        <v>5900056</v>
      </c>
      <c r="B2935" s="34">
        <v>59</v>
      </c>
      <c r="C2935" s="35" t="s">
        <v>122</v>
      </c>
      <c r="D2935" s="34">
        <v>582</v>
      </c>
      <c r="E2935" s="34">
        <v>18</v>
      </c>
      <c r="F2935" s="35" t="s">
        <v>116</v>
      </c>
      <c r="G2935" s="34">
        <v>57</v>
      </c>
      <c r="H2935" s="35" t="s">
        <v>123</v>
      </c>
      <c r="I2935" s="34">
        <v>4661</v>
      </c>
      <c r="J2935" s="46">
        <f t="shared" si="90"/>
        <v>338047.74164848076</v>
      </c>
      <c r="K2935" s="36">
        <f t="shared" si="91"/>
        <v>338048.52392194077</v>
      </c>
    </row>
    <row r="2936" spans="1:11" x14ac:dyDescent="0.25">
      <c r="A2936" s="58">
        <v>5900057</v>
      </c>
      <c r="B2936" s="34">
        <v>59</v>
      </c>
      <c r="C2936" s="35" t="s">
        <v>122</v>
      </c>
      <c r="D2936" s="34">
        <v>690</v>
      </c>
      <c r="E2936" s="34">
        <v>18</v>
      </c>
      <c r="F2936" s="35" t="s">
        <v>116</v>
      </c>
      <c r="G2936" s="34">
        <v>57</v>
      </c>
      <c r="H2936" s="35" t="s">
        <v>123</v>
      </c>
      <c r="I2936" s="34">
        <v>1282</v>
      </c>
      <c r="J2936" s="46">
        <f t="shared" si="90"/>
        <v>92927.582843713273</v>
      </c>
      <c r="K2936" s="36">
        <f t="shared" si="91"/>
        <v>92927.79788665782</v>
      </c>
    </row>
    <row r="2937" spans="1:11" x14ac:dyDescent="0.25">
      <c r="A2937" s="58">
        <v>5900058</v>
      </c>
      <c r="B2937" s="34">
        <v>59</v>
      </c>
      <c r="C2937" s="35" t="s">
        <v>122</v>
      </c>
      <c r="D2937" s="34">
        <v>501</v>
      </c>
      <c r="E2937" s="34">
        <v>18</v>
      </c>
      <c r="F2937" s="35" t="s">
        <v>116</v>
      </c>
      <c r="G2937" s="34">
        <v>57</v>
      </c>
      <c r="H2937" s="35" t="s">
        <v>123</v>
      </c>
      <c r="I2937" s="34">
        <v>2930</v>
      </c>
      <c r="J2937" s="46">
        <f t="shared" si="90"/>
        <v>212477.16014772534</v>
      </c>
      <c r="K2937" s="36">
        <f t="shared" si="91"/>
        <v>212477.65183934983</v>
      </c>
    </row>
    <row r="2938" spans="1:11" x14ac:dyDescent="0.25">
      <c r="A2938" s="58">
        <v>5900059</v>
      </c>
      <c r="B2938" s="34">
        <v>59</v>
      </c>
      <c r="C2938" s="35" t="s">
        <v>122</v>
      </c>
      <c r="D2938" s="34">
        <v>747</v>
      </c>
      <c r="E2938" s="34">
        <v>18</v>
      </c>
      <c r="F2938" s="35" t="s">
        <v>116</v>
      </c>
      <c r="G2938" s="34">
        <v>57</v>
      </c>
      <c r="H2938" s="35" t="s">
        <v>123</v>
      </c>
      <c r="I2938" s="34">
        <v>1004</v>
      </c>
      <c r="J2938" s="46">
        <f t="shared" si="90"/>
        <v>72760.845895585022</v>
      </c>
      <c r="K2938" s="36">
        <f t="shared" si="91"/>
        <v>72761.014270851767</v>
      </c>
    </row>
    <row r="2939" spans="1:11" x14ac:dyDescent="0.25">
      <c r="A2939" s="58">
        <v>5900060</v>
      </c>
      <c r="B2939" s="34">
        <v>59</v>
      </c>
      <c r="C2939" s="35" t="s">
        <v>122</v>
      </c>
      <c r="D2939" s="34">
        <v>552</v>
      </c>
      <c r="E2939" s="34">
        <v>18</v>
      </c>
      <c r="F2939" s="35" t="s">
        <v>116</v>
      </c>
      <c r="G2939" s="34">
        <v>57</v>
      </c>
      <c r="H2939" s="35" t="s">
        <v>123</v>
      </c>
      <c r="I2939" s="34">
        <v>472</v>
      </c>
      <c r="J2939" s="46">
        <f t="shared" si="90"/>
        <v>34168.385261037431</v>
      </c>
      <c r="K2939" s="36">
        <f t="shared" si="91"/>
        <v>34168.464329812836</v>
      </c>
    </row>
    <row r="2940" spans="1:11" x14ac:dyDescent="0.25">
      <c r="A2940" s="58">
        <v>5900061</v>
      </c>
      <c r="B2940" s="34">
        <v>59</v>
      </c>
      <c r="C2940" s="35" t="s">
        <v>122</v>
      </c>
      <c r="D2940" s="34">
        <v>675</v>
      </c>
      <c r="E2940" s="34">
        <v>18</v>
      </c>
      <c r="F2940" s="35" t="s">
        <v>116</v>
      </c>
      <c r="G2940" s="34">
        <v>57</v>
      </c>
      <c r="H2940" s="35" t="s">
        <v>123</v>
      </c>
      <c r="I2940" s="34">
        <v>2669</v>
      </c>
      <c r="J2940" s="46">
        <f t="shared" si="90"/>
        <v>193543.64092664092</v>
      </c>
      <c r="K2940" s="36">
        <f t="shared" si="91"/>
        <v>193544.08880436645</v>
      </c>
    </row>
    <row r="2941" spans="1:11" x14ac:dyDescent="0.25">
      <c r="A2941" s="58">
        <v>5900062</v>
      </c>
      <c r="B2941" s="34">
        <v>59</v>
      </c>
      <c r="C2941" s="35" t="s">
        <v>122</v>
      </c>
      <c r="D2941" s="34">
        <v>534</v>
      </c>
      <c r="E2941" s="34">
        <v>18</v>
      </c>
      <c r="F2941" s="35" t="s">
        <v>116</v>
      </c>
      <c r="G2941" s="34">
        <v>57</v>
      </c>
      <c r="H2941" s="35" t="s">
        <v>123</v>
      </c>
      <c r="I2941" s="34">
        <v>1723</v>
      </c>
      <c r="J2941" s="46">
        <f t="shared" si="90"/>
        <v>124918.70152761457</v>
      </c>
      <c r="K2941" s="36">
        <f t="shared" si="91"/>
        <v>124918.9906009401</v>
      </c>
    </row>
    <row r="2942" spans="1:11" x14ac:dyDescent="0.25">
      <c r="A2942" s="58">
        <v>5900063</v>
      </c>
      <c r="B2942" s="34">
        <v>59</v>
      </c>
      <c r="C2942" s="35" t="s">
        <v>122</v>
      </c>
      <c r="D2942" s="34">
        <v>714</v>
      </c>
      <c r="E2942" s="34">
        <v>18</v>
      </c>
      <c r="F2942" s="35" t="s">
        <v>116</v>
      </c>
      <c r="G2942" s="34">
        <v>57</v>
      </c>
      <c r="H2942" s="35" t="s">
        <v>123</v>
      </c>
      <c r="I2942" s="34">
        <v>2393</v>
      </c>
      <c r="J2942" s="46">
        <f t="shared" si="90"/>
        <v>173521.9884169884</v>
      </c>
      <c r="K2942" s="36">
        <f t="shared" si="91"/>
        <v>173522.38996277482</v>
      </c>
    </row>
    <row r="2943" spans="1:11" x14ac:dyDescent="0.25">
      <c r="A2943" s="58">
        <v>5900064</v>
      </c>
      <c r="B2943" s="34">
        <v>59</v>
      </c>
      <c r="C2943" s="35" t="s">
        <v>122</v>
      </c>
      <c r="D2943" s="34">
        <v>582</v>
      </c>
      <c r="E2943" s="34">
        <v>18</v>
      </c>
      <c r="F2943" s="35" t="s">
        <v>116</v>
      </c>
      <c r="G2943" s="34">
        <v>57</v>
      </c>
      <c r="H2943" s="35" t="s">
        <v>123</v>
      </c>
      <c r="I2943" s="34">
        <v>4523</v>
      </c>
      <c r="J2943" s="46">
        <f t="shared" si="90"/>
        <v>328036.91539365449</v>
      </c>
      <c r="K2943" s="36">
        <f t="shared" si="91"/>
        <v>328037.67450114497</v>
      </c>
    </row>
    <row r="2944" spans="1:11" x14ac:dyDescent="0.25">
      <c r="A2944" s="58">
        <v>5900065</v>
      </c>
      <c r="B2944" s="34">
        <v>59</v>
      </c>
      <c r="C2944" s="35" t="s">
        <v>122</v>
      </c>
      <c r="D2944" s="34">
        <v>576</v>
      </c>
      <c r="E2944" s="34">
        <v>18</v>
      </c>
      <c r="F2944" s="35" t="s">
        <v>116</v>
      </c>
      <c r="G2944" s="34">
        <v>57</v>
      </c>
      <c r="H2944" s="35" t="s">
        <v>123</v>
      </c>
      <c r="I2944" s="34">
        <v>4575</v>
      </c>
      <c r="J2944" s="46">
        <f t="shared" si="90"/>
        <v>331809.11079402384</v>
      </c>
      <c r="K2944" s="36">
        <f t="shared" si="91"/>
        <v>331809.87863072025</v>
      </c>
    </row>
    <row r="2945" spans="1:11" x14ac:dyDescent="0.25">
      <c r="A2945" s="58">
        <v>5900066</v>
      </c>
      <c r="B2945" s="34">
        <v>59</v>
      </c>
      <c r="C2945" s="35" t="s">
        <v>122</v>
      </c>
      <c r="D2945" s="34">
        <v>549</v>
      </c>
      <c r="E2945" s="34">
        <v>18</v>
      </c>
      <c r="F2945" s="35" t="s">
        <v>116</v>
      </c>
      <c r="G2945" s="34">
        <v>57</v>
      </c>
      <c r="H2945" s="35" t="s">
        <v>123</v>
      </c>
      <c r="I2945" s="34">
        <v>4774</v>
      </c>
      <c r="J2945" s="46">
        <f t="shared" si="90"/>
        <v>346245.01242236025</v>
      </c>
      <c r="K2945" s="36">
        <f t="shared" si="91"/>
        <v>346245.81366505619</v>
      </c>
    </row>
    <row r="2946" spans="1:11" x14ac:dyDescent="0.25">
      <c r="A2946" s="58">
        <v>5900067</v>
      </c>
      <c r="B2946" s="34">
        <v>59</v>
      </c>
      <c r="C2946" s="35" t="s">
        <v>122</v>
      </c>
      <c r="D2946" s="34">
        <v>717</v>
      </c>
      <c r="E2946" s="34">
        <v>18</v>
      </c>
      <c r="F2946" s="35" t="s">
        <v>116</v>
      </c>
      <c r="G2946" s="34">
        <v>57</v>
      </c>
      <c r="H2946" s="35" t="s">
        <v>123</v>
      </c>
      <c r="I2946" s="34">
        <v>4510</v>
      </c>
      <c r="J2946" s="46">
        <f t="shared" si="90"/>
        <v>327093.86654356215</v>
      </c>
      <c r="K2946" s="36">
        <f t="shared" si="91"/>
        <v>327094.62346875115</v>
      </c>
    </row>
    <row r="2947" spans="1:11" x14ac:dyDescent="0.25">
      <c r="A2947" s="58">
        <v>5900068</v>
      </c>
      <c r="B2947" s="34">
        <v>59</v>
      </c>
      <c r="C2947" s="35" t="s">
        <v>122</v>
      </c>
      <c r="D2947" s="34">
        <v>915</v>
      </c>
      <c r="E2947" s="34">
        <v>18</v>
      </c>
      <c r="F2947" s="35" t="s">
        <v>116</v>
      </c>
      <c r="G2947" s="34">
        <v>57</v>
      </c>
      <c r="H2947" s="35" t="s">
        <v>123</v>
      </c>
      <c r="I2947" s="34">
        <v>2962</v>
      </c>
      <c r="J2947" s="46">
        <f t="shared" ref="J2947:J3010" si="92">(1+(I2947-1)*((432135-1)/(5958-1)))</f>
        <v>214798.51116333724</v>
      </c>
      <c r="K2947" s="36">
        <f t="shared" ref="K2947:K3010" si="93">J2947+(J2947/432135)</f>
        <v>214799.00822678074</v>
      </c>
    </row>
    <row r="2948" spans="1:11" x14ac:dyDescent="0.25">
      <c r="A2948" s="58">
        <v>5900069</v>
      </c>
      <c r="B2948" s="34">
        <v>59</v>
      </c>
      <c r="C2948" s="35" t="s">
        <v>122</v>
      </c>
      <c r="D2948" s="34">
        <v>678</v>
      </c>
      <c r="E2948" s="34">
        <v>18</v>
      </c>
      <c r="F2948" s="35" t="s">
        <v>116</v>
      </c>
      <c r="G2948" s="34">
        <v>57</v>
      </c>
      <c r="H2948" s="35" t="s">
        <v>123</v>
      </c>
      <c r="I2948" s="34">
        <v>3831</v>
      </c>
      <c r="J2948" s="46">
        <f t="shared" si="92"/>
        <v>277837.69968104747</v>
      </c>
      <c r="K2948" s="36">
        <f t="shared" si="93"/>
        <v>277838.34262295143</v>
      </c>
    </row>
    <row r="2949" spans="1:11" x14ac:dyDescent="0.25">
      <c r="A2949" s="58">
        <v>5900070</v>
      </c>
      <c r="B2949" s="34">
        <v>59</v>
      </c>
      <c r="C2949" s="35" t="s">
        <v>122</v>
      </c>
      <c r="D2949" s="34">
        <v>639</v>
      </c>
      <c r="E2949" s="34">
        <v>18</v>
      </c>
      <c r="F2949" s="35" t="s">
        <v>116</v>
      </c>
      <c r="G2949" s="34">
        <v>57</v>
      </c>
      <c r="H2949" s="35" t="s">
        <v>123</v>
      </c>
      <c r="I2949" s="34">
        <v>4659</v>
      </c>
      <c r="J2949" s="46">
        <f t="shared" si="92"/>
        <v>337902.65721000504</v>
      </c>
      <c r="K2949" s="36">
        <f t="shared" si="93"/>
        <v>337903.4391477264</v>
      </c>
    </row>
    <row r="2950" spans="1:11" x14ac:dyDescent="0.25">
      <c r="A2950" s="58">
        <v>5900071</v>
      </c>
      <c r="B2950" s="34">
        <v>59</v>
      </c>
      <c r="C2950" s="35" t="s">
        <v>122</v>
      </c>
      <c r="D2950" s="34">
        <v>804</v>
      </c>
      <c r="E2950" s="34">
        <v>18</v>
      </c>
      <c r="F2950" s="35" t="s">
        <v>116</v>
      </c>
      <c r="G2950" s="34">
        <v>57</v>
      </c>
      <c r="H2950" s="35" t="s">
        <v>123</v>
      </c>
      <c r="I2950" s="34">
        <v>4170</v>
      </c>
      <c r="J2950" s="46">
        <f t="shared" si="92"/>
        <v>302429.51200268592</v>
      </c>
      <c r="K2950" s="36">
        <f t="shared" si="93"/>
        <v>302430.21185229771</v>
      </c>
    </row>
    <row r="2951" spans="1:11" x14ac:dyDescent="0.25">
      <c r="A2951" s="58">
        <v>5900072</v>
      </c>
      <c r="B2951" s="34">
        <v>59</v>
      </c>
      <c r="C2951" s="35" t="s">
        <v>122</v>
      </c>
      <c r="D2951" s="34">
        <v>633</v>
      </c>
      <c r="E2951" s="34">
        <v>18</v>
      </c>
      <c r="F2951" s="35" t="s">
        <v>116</v>
      </c>
      <c r="G2951" s="34">
        <v>20</v>
      </c>
      <c r="H2951" s="35" t="s">
        <v>114</v>
      </c>
      <c r="I2951" s="34">
        <v>5150</v>
      </c>
      <c r="J2951" s="46">
        <f t="shared" si="92"/>
        <v>373520.88685579988</v>
      </c>
      <c r="K2951" s="36">
        <f t="shared" si="93"/>
        <v>373521.7512173694</v>
      </c>
    </row>
    <row r="2952" spans="1:11" x14ac:dyDescent="0.25">
      <c r="A2952" s="58">
        <v>5900073</v>
      </c>
      <c r="B2952" s="34">
        <v>59</v>
      </c>
      <c r="C2952" s="35" t="s">
        <v>122</v>
      </c>
      <c r="D2952" s="34">
        <v>513</v>
      </c>
      <c r="E2952" s="34">
        <v>18</v>
      </c>
      <c r="F2952" s="35" t="s">
        <v>116</v>
      </c>
      <c r="G2952" s="34">
        <v>57</v>
      </c>
      <c r="H2952" s="35" t="s">
        <v>123</v>
      </c>
      <c r="I2952" s="34">
        <v>4874</v>
      </c>
      <c r="J2952" s="46">
        <f t="shared" si="92"/>
        <v>353499.23434614739</v>
      </c>
      <c r="K2952" s="36">
        <f t="shared" si="93"/>
        <v>353500.0523757778</v>
      </c>
    </row>
    <row r="2953" spans="1:11" x14ac:dyDescent="0.25">
      <c r="A2953" s="58">
        <v>5900074</v>
      </c>
      <c r="B2953" s="34">
        <v>59</v>
      </c>
      <c r="C2953" s="35" t="s">
        <v>122</v>
      </c>
      <c r="D2953" s="34">
        <v>687</v>
      </c>
      <c r="E2953" s="34">
        <v>18</v>
      </c>
      <c r="F2953" s="35" t="s">
        <v>116</v>
      </c>
      <c r="G2953" s="34">
        <v>57</v>
      </c>
      <c r="H2953" s="35" t="s">
        <v>123</v>
      </c>
      <c r="I2953" s="34">
        <v>4592</v>
      </c>
      <c r="J2953" s="46">
        <f t="shared" si="92"/>
        <v>333042.32852106763</v>
      </c>
      <c r="K2953" s="36">
        <f t="shared" si="93"/>
        <v>333043.09921154287</v>
      </c>
    </row>
    <row r="2954" spans="1:11" x14ac:dyDescent="0.25">
      <c r="A2954" s="58">
        <v>5900075</v>
      </c>
      <c r="B2954" s="34">
        <v>59</v>
      </c>
      <c r="C2954" s="35" t="s">
        <v>122</v>
      </c>
      <c r="D2954" s="34">
        <v>516</v>
      </c>
      <c r="E2954" s="34">
        <v>18</v>
      </c>
      <c r="F2954" s="35" t="s">
        <v>116</v>
      </c>
      <c r="G2954" s="34">
        <v>57</v>
      </c>
      <c r="H2954" s="35" t="s">
        <v>123</v>
      </c>
      <c r="I2954" s="34">
        <v>4710</v>
      </c>
      <c r="J2954" s="46">
        <f t="shared" si="92"/>
        <v>341602.31039113645</v>
      </c>
      <c r="K2954" s="36">
        <f t="shared" si="93"/>
        <v>341603.10089019436</v>
      </c>
    </row>
    <row r="2955" spans="1:11" x14ac:dyDescent="0.25">
      <c r="A2955" s="58">
        <v>5900076</v>
      </c>
      <c r="B2955" s="34">
        <v>59</v>
      </c>
      <c r="C2955" s="35" t="s">
        <v>122</v>
      </c>
      <c r="D2955" s="34">
        <v>510</v>
      </c>
      <c r="E2955" s="34">
        <v>18</v>
      </c>
      <c r="F2955" s="35" t="s">
        <v>116</v>
      </c>
      <c r="G2955" s="34">
        <v>57</v>
      </c>
      <c r="H2955" s="35" t="s">
        <v>123</v>
      </c>
      <c r="I2955" s="34">
        <v>4681</v>
      </c>
      <c r="J2955" s="46">
        <f t="shared" si="92"/>
        <v>339498.58603323821</v>
      </c>
      <c r="K2955" s="36">
        <f t="shared" si="93"/>
        <v>339499.37166408513</v>
      </c>
    </row>
    <row r="2956" spans="1:11" x14ac:dyDescent="0.25">
      <c r="A2956" s="58">
        <v>5900077</v>
      </c>
      <c r="B2956" s="34">
        <v>59</v>
      </c>
      <c r="C2956" s="35" t="s">
        <v>122</v>
      </c>
      <c r="D2956" s="34">
        <v>897</v>
      </c>
      <c r="E2956" s="34">
        <v>18</v>
      </c>
      <c r="F2956" s="35" t="s">
        <v>116</v>
      </c>
      <c r="G2956" s="34">
        <v>57</v>
      </c>
      <c r="H2956" s="35" t="s">
        <v>123</v>
      </c>
      <c r="I2956" s="34">
        <v>4932</v>
      </c>
      <c r="J2956" s="46">
        <f t="shared" si="92"/>
        <v>357706.68306194391</v>
      </c>
      <c r="K2956" s="36">
        <f t="shared" si="93"/>
        <v>357707.51082799636</v>
      </c>
    </row>
    <row r="2957" spans="1:11" x14ac:dyDescent="0.25">
      <c r="A2957" s="58">
        <v>6000001</v>
      </c>
      <c r="B2957" s="34">
        <v>60</v>
      </c>
      <c r="C2957" s="35" t="s">
        <v>124</v>
      </c>
      <c r="D2957" s="34">
        <v>828</v>
      </c>
      <c r="E2957" s="34">
        <v>18</v>
      </c>
      <c r="F2957" s="35" t="s">
        <v>116</v>
      </c>
      <c r="G2957" s="34">
        <v>48</v>
      </c>
      <c r="H2957" s="35" t="s">
        <v>125</v>
      </c>
      <c r="I2957" s="34">
        <v>4822</v>
      </c>
      <c r="J2957" s="46">
        <f t="shared" si="92"/>
        <v>349727.03894577804</v>
      </c>
      <c r="K2957" s="36">
        <f t="shared" si="93"/>
        <v>349727.84824620257</v>
      </c>
    </row>
    <row r="2958" spans="1:11" x14ac:dyDescent="0.25">
      <c r="A2958" s="58">
        <v>6000002</v>
      </c>
      <c r="B2958" s="34">
        <v>60</v>
      </c>
      <c r="C2958" s="35" t="s">
        <v>124</v>
      </c>
      <c r="D2958" s="34">
        <v>900</v>
      </c>
      <c r="E2958" s="34">
        <v>18</v>
      </c>
      <c r="F2958" s="35" t="s">
        <v>116</v>
      </c>
      <c r="G2958" s="34">
        <v>48</v>
      </c>
      <c r="H2958" s="35" t="s">
        <v>125</v>
      </c>
      <c r="I2958" s="34">
        <v>4634</v>
      </c>
      <c r="J2958" s="46">
        <f t="shared" si="92"/>
        <v>336089.10172905825</v>
      </c>
      <c r="K2958" s="36">
        <f t="shared" si="93"/>
        <v>336089.87947004597</v>
      </c>
    </row>
    <row r="2959" spans="1:11" x14ac:dyDescent="0.25">
      <c r="A2959" s="58">
        <v>6000003</v>
      </c>
      <c r="B2959" s="34">
        <v>60</v>
      </c>
      <c r="C2959" s="35" t="s">
        <v>124</v>
      </c>
      <c r="D2959" s="34">
        <v>885</v>
      </c>
      <c r="E2959" s="34">
        <v>18</v>
      </c>
      <c r="F2959" s="35" t="s">
        <v>116</v>
      </c>
      <c r="G2959" s="34">
        <v>48</v>
      </c>
      <c r="H2959" s="35" t="s">
        <v>125</v>
      </c>
      <c r="I2959" s="34">
        <v>4330</v>
      </c>
      <c r="J2959" s="46">
        <f t="shared" si="92"/>
        <v>314036.26708074531</v>
      </c>
      <c r="K2959" s="36">
        <f t="shared" si="93"/>
        <v>314036.99378945224</v>
      </c>
    </row>
    <row r="2960" spans="1:11" x14ac:dyDescent="0.25">
      <c r="A2960" s="58">
        <v>6000004</v>
      </c>
      <c r="B2960" s="34">
        <v>60</v>
      </c>
      <c r="C2960" s="35" t="s">
        <v>124</v>
      </c>
      <c r="D2960" s="34">
        <v>690</v>
      </c>
      <c r="E2960" s="34">
        <v>18</v>
      </c>
      <c r="F2960" s="35" t="s">
        <v>116</v>
      </c>
      <c r="G2960" s="34">
        <v>48</v>
      </c>
      <c r="H2960" s="35" t="s">
        <v>125</v>
      </c>
      <c r="I2960" s="34">
        <v>3764</v>
      </c>
      <c r="J2960" s="46">
        <f t="shared" si="92"/>
        <v>272977.37099211011</v>
      </c>
      <c r="K2960" s="36">
        <f t="shared" si="93"/>
        <v>272978.00268676801</v>
      </c>
    </row>
    <row r="2961" spans="1:11" x14ac:dyDescent="0.25">
      <c r="A2961" s="58">
        <v>6000005</v>
      </c>
      <c r="B2961" s="34">
        <v>60</v>
      </c>
      <c r="C2961" s="35" t="s">
        <v>124</v>
      </c>
      <c r="D2961" s="34">
        <v>753</v>
      </c>
      <c r="E2961" s="34">
        <v>18</v>
      </c>
      <c r="F2961" s="35" t="s">
        <v>116</v>
      </c>
      <c r="G2961" s="34">
        <v>64</v>
      </c>
      <c r="H2961" s="35" t="s">
        <v>126</v>
      </c>
      <c r="I2961" s="34">
        <v>3147</v>
      </c>
      <c r="J2961" s="46">
        <f t="shared" si="92"/>
        <v>228218.82172234345</v>
      </c>
      <c r="K2961" s="36">
        <f t="shared" si="93"/>
        <v>228219.34984161571</v>
      </c>
    </row>
    <row r="2962" spans="1:11" x14ac:dyDescent="0.25">
      <c r="A2962" s="58">
        <v>6000006</v>
      </c>
      <c r="B2962" s="34">
        <v>60</v>
      </c>
      <c r="C2962" s="35" t="s">
        <v>124</v>
      </c>
      <c r="D2962" s="34">
        <v>852</v>
      </c>
      <c r="E2962" s="34">
        <v>18</v>
      </c>
      <c r="F2962" s="35" t="s">
        <v>116</v>
      </c>
      <c r="G2962" s="34">
        <v>48</v>
      </c>
      <c r="H2962" s="35" t="s">
        <v>125</v>
      </c>
      <c r="I2962" s="34">
        <v>2964</v>
      </c>
      <c r="J2962" s="46">
        <f t="shared" si="92"/>
        <v>214943.59560181297</v>
      </c>
      <c r="K2962" s="36">
        <f t="shared" si="93"/>
        <v>214944.09300099517</v>
      </c>
    </row>
    <row r="2963" spans="1:11" x14ac:dyDescent="0.25">
      <c r="A2963" s="58">
        <v>6000007</v>
      </c>
      <c r="B2963" s="34">
        <v>60</v>
      </c>
      <c r="C2963" s="35" t="s">
        <v>124</v>
      </c>
      <c r="D2963" s="34">
        <v>990</v>
      </c>
      <c r="E2963" s="34">
        <v>18</v>
      </c>
      <c r="F2963" s="35" t="s">
        <v>116</v>
      </c>
      <c r="G2963" s="34">
        <v>48</v>
      </c>
      <c r="H2963" s="35" t="s">
        <v>125</v>
      </c>
      <c r="I2963" s="34">
        <v>4126</v>
      </c>
      <c r="J2963" s="46">
        <f t="shared" si="92"/>
        <v>299237.65435621957</v>
      </c>
      <c r="K2963" s="36">
        <f t="shared" si="93"/>
        <v>299238.34681958024</v>
      </c>
    </row>
    <row r="2964" spans="1:11" x14ac:dyDescent="0.25">
      <c r="A2964" s="58">
        <v>6000008</v>
      </c>
      <c r="B2964" s="34">
        <v>60</v>
      </c>
      <c r="C2964" s="35" t="s">
        <v>124</v>
      </c>
      <c r="D2964" s="34">
        <v>756</v>
      </c>
      <c r="E2964" s="34">
        <v>18</v>
      </c>
      <c r="F2964" s="35" t="s">
        <v>116</v>
      </c>
      <c r="G2964" s="34">
        <v>64</v>
      </c>
      <c r="H2964" s="35" t="s">
        <v>126</v>
      </c>
      <c r="I2964" s="34">
        <v>1627</v>
      </c>
      <c r="J2964" s="46">
        <f t="shared" si="92"/>
        <v>117954.64848077891</v>
      </c>
      <c r="K2964" s="36">
        <f t="shared" si="93"/>
        <v>117954.92143864736</v>
      </c>
    </row>
    <row r="2965" spans="1:11" x14ac:dyDescent="0.25">
      <c r="A2965" s="58">
        <v>6000009</v>
      </c>
      <c r="B2965" s="34">
        <v>60</v>
      </c>
      <c r="C2965" s="35" t="s">
        <v>124</v>
      </c>
      <c r="D2965" s="34">
        <v>633</v>
      </c>
      <c r="E2965" s="34">
        <v>18</v>
      </c>
      <c r="F2965" s="35" t="s">
        <v>116</v>
      </c>
      <c r="G2965" s="34">
        <v>48</v>
      </c>
      <c r="H2965" s="35" t="s">
        <v>125</v>
      </c>
      <c r="I2965" s="34">
        <v>4828</v>
      </c>
      <c r="J2965" s="46">
        <f t="shared" si="92"/>
        <v>350162.29226120526</v>
      </c>
      <c r="K2965" s="36">
        <f t="shared" si="93"/>
        <v>350163.10256884585</v>
      </c>
    </row>
    <row r="2966" spans="1:11" x14ac:dyDescent="0.25">
      <c r="A2966" s="58">
        <v>6000010</v>
      </c>
      <c r="B2966" s="34">
        <v>60</v>
      </c>
      <c r="C2966" s="35" t="s">
        <v>124</v>
      </c>
      <c r="D2966" s="34">
        <v>705</v>
      </c>
      <c r="E2966" s="34">
        <v>18</v>
      </c>
      <c r="F2966" s="35" t="s">
        <v>116</v>
      </c>
      <c r="G2966" s="34">
        <v>64</v>
      </c>
      <c r="H2966" s="35" t="s">
        <v>126</v>
      </c>
      <c r="I2966" s="34">
        <v>3763</v>
      </c>
      <c r="J2966" s="46">
        <f t="shared" si="92"/>
        <v>272904.82877287222</v>
      </c>
      <c r="K2966" s="36">
        <f t="shared" si="93"/>
        <v>272905.4602996608</v>
      </c>
    </row>
    <row r="2967" spans="1:11" x14ac:dyDescent="0.25">
      <c r="A2967" s="58">
        <v>6000011</v>
      </c>
      <c r="B2967" s="34">
        <v>60</v>
      </c>
      <c r="C2967" s="35" t="s">
        <v>124</v>
      </c>
      <c r="D2967" s="34">
        <v>690</v>
      </c>
      <c r="E2967" s="34">
        <v>18</v>
      </c>
      <c r="F2967" s="35" t="s">
        <v>116</v>
      </c>
      <c r="G2967" s="34">
        <v>64</v>
      </c>
      <c r="H2967" s="35" t="s">
        <v>126</v>
      </c>
      <c r="I2967" s="34">
        <v>1750</v>
      </c>
      <c r="J2967" s="46">
        <f t="shared" si="92"/>
        <v>126877.34144703709</v>
      </c>
      <c r="K2967" s="36">
        <f t="shared" si="93"/>
        <v>126877.63505283493</v>
      </c>
    </row>
    <row r="2968" spans="1:11" x14ac:dyDescent="0.25">
      <c r="A2968" s="58">
        <v>6000012</v>
      </c>
      <c r="B2968" s="34">
        <v>60</v>
      </c>
      <c r="C2968" s="35" t="s">
        <v>124</v>
      </c>
      <c r="D2968" s="34">
        <v>675</v>
      </c>
      <c r="E2968" s="34">
        <v>18</v>
      </c>
      <c r="F2968" s="35" t="s">
        <v>116</v>
      </c>
      <c r="G2968" s="34">
        <v>64</v>
      </c>
      <c r="H2968" s="35" t="s">
        <v>126</v>
      </c>
      <c r="I2968" s="34">
        <v>2724</v>
      </c>
      <c r="J2968" s="46">
        <f t="shared" si="92"/>
        <v>197533.46298472385</v>
      </c>
      <c r="K2968" s="36">
        <f t="shared" si="93"/>
        <v>197533.92009526334</v>
      </c>
    </row>
    <row r="2969" spans="1:11" x14ac:dyDescent="0.25">
      <c r="A2969" s="58">
        <v>6000013</v>
      </c>
      <c r="B2969" s="34">
        <v>60</v>
      </c>
      <c r="C2969" s="35" t="s">
        <v>124</v>
      </c>
      <c r="D2969" s="34">
        <v>945</v>
      </c>
      <c r="E2969" s="34">
        <v>18</v>
      </c>
      <c r="F2969" s="35" t="s">
        <v>116</v>
      </c>
      <c r="G2969" s="34">
        <v>64</v>
      </c>
      <c r="H2969" s="35" t="s">
        <v>126</v>
      </c>
      <c r="I2969" s="34">
        <v>3290</v>
      </c>
      <c r="J2969" s="46">
        <f t="shared" si="92"/>
        <v>238592.35907335905</v>
      </c>
      <c r="K2969" s="36">
        <f t="shared" si="93"/>
        <v>238592.9111979476</v>
      </c>
    </row>
    <row r="2970" spans="1:11" x14ac:dyDescent="0.25">
      <c r="A2970" s="58">
        <v>6000014</v>
      </c>
      <c r="B2970" s="34">
        <v>60</v>
      </c>
      <c r="C2970" s="35" t="s">
        <v>124</v>
      </c>
      <c r="D2970" s="34">
        <v>702</v>
      </c>
      <c r="E2970" s="34">
        <v>18</v>
      </c>
      <c r="F2970" s="35" t="s">
        <v>116</v>
      </c>
      <c r="G2970" s="34">
        <v>64</v>
      </c>
      <c r="H2970" s="35" t="s">
        <v>126</v>
      </c>
      <c r="I2970" s="34">
        <v>1752</v>
      </c>
      <c r="J2970" s="46">
        <f t="shared" si="92"/>
        <v>127022.42588551283</v>
      </c>
      <c r="K2970" s="36">
        <f t="shared" si="93"/>
        <v>127022.71982704935</v>
      </c>
    </row>
    <row r="2971" spans="1:11" x14ac:dyDescent="0.25">
      <c r="A2971" s="58">
        <v>6000015</v>
      </c>
      <c r="B2971" s="34">
        <v>60</v>
      </c>
      <c r="C2971" s="35" t="s">
        <v>124</v>
      </c>
      <c r="D2971" s="34">
        <v>669</v>
      </c>
      <c r="E2971" s="34">
        <v>18</v>
      </c>
      <c r="F2971" s="35" t="s">
        <v>116</v>
      </c>
      <c r="G2971" s="34">
        <v>64</v>
      </c>
      <c r="H2971" s="35" t="s">
        <v>126</v>
      </c>
      <c r="I2971" s="34">
        <v>3655</v>
      </c>
      <c r="J2971" s="46">
        <f t="shared" si="92"/>
        <v>265070.26909518213</v>
      </c>
      <c r="K2971" s="36">
        <f t="shared" si="93"/>
        <v>265070.88249208144</v>
      </c>
    </row>
    <row r="2972" spans="1:11" x14ac:dyDescent="0.25">
      <c r="A2972" s="58">
        <v>6000016</v>
      </c>
      <c r="B2972" s="34">
        <v>60</v>
      </c>
      <c r="C2972" s="35" t="s">
        <v>124</v>
      </c>
      <c r="D2972" s="34">
        <v>693</v>
      </c>
      <c r="E2972" s="34">
        <v>18</v>
      </c>
      <c r="F2972" s="35" t="s">
        <v>116</v>
      </c>
      <c r="G2972" s="34">
        <v>64</v>
      </c>
      <c r="H2972" s="35" t="s">
        <v>126</v>
      </c>
      <c r="I2972" s="34">
        <v>3145</v>
      </c>
      <c r="J2972" s="46">
        <f t="shared" si="92"/>
        <v>228073.7372838677</v>
      </c>
      <c r="K2972" s="36">
        <f t="shared" si="93"/>
        <v>228074.26506740128</v>
      </c>
    </row>
    <row r="2973" spans="1:11" x14ac:dyDescent="0.25">
      <c r="A2973" s="58">
        <v>6000017</v>
      </c>
      <c r="B2973" s="34">
        <v>60</v>
      </c>
      <c r="C2973" s="35" t="s">
        <v>124</v>
      </c>
      <c r="D2973" s="34">
        <v>690</v>
      </c>
      <c r="E2973" s="34">
        <v>18</v>
      </c>
      <c r="F2973" s="35" t="s">
        <v>116</v>
      </c>
      <c r="G2973" s="34">
        <v>64</v>
      </c>
      <c r="H2973" s="35" t="s">
        <v>126</v>
      </c>
      <c r="I2973" s="34">
        <v>902</v>
      </c>
      <c r="J2973" s="46">
        <f t="shared" si="92"/>
        <v>65361.539533322139</v>
      </c>
      <c r="K2973" s="36">
        <f t="shared" si="93"/>
        <v>65361.690785915736</v>
      </c>
    </row>
    <row r="2974" spans="1:11" x14ac:dyDescent="0.25">
      <c r="A2974" s="58">
        <v>6000018</v>
      </c>
      <c r="B2974" s="34">
        <v>60</v>
      </c>
      <c r="C2974" s="35" t="s">
        <v>124</v>
      </c>
      <c r="D2974" s="34">
        <v>846</v>
      </c>
      <c r="E2974" s="34">
        <v>18</v>
      </c>
      <c r="F2974" s="35" t="s">
        <v>116</v>
      </c>
      <c r="G2974" s="34">
        <v>64</v>
      </c>
      <c r="H2974" s="35" t="s">
        <v>126</v>
      </c>
      <c r="I2974" s="34">
        <v>3586</v>
      </c>
      <c r="J2974" s="46">
        <f t="shared" si="92"/>
        <v>260064.85596776899</v>
      </c>
      <c r="K2974" s="36">
        <f t="shared" si="93"/>
        <v>260065.45778168354</v>
      </c>
    </row>
    <row r="2975" spans="1:11" x14ac:dyDescent="0.25">
      <c r="A2975" s="58">
        <v>6000019</v>
      </c>
      <c r="B2975" s="34">
        <v>60</v>
      </c>
      <c r="C2975" s="35" t="s">
        <v>124</v>
      </c>
      <c r="D2975" s="34">
        <v>909</v>
      </c>
      <c r="E2975" s="34">
        <v>18</v>
      </c>
      <c r="F2975" s="35" t="s">
        <v>116</v>
      </c>
      <c r="G2975" s="34">
        <v>64</v>
      </c>
      <c r="H2975" s="35" t="s">
        <v>126</v>
      </c>
      <c r="I2975" s="34">
        <v>2428</v>
      </c>
      <c r="J2975" s="46">
        <f t="shared" si="92"/>
        <v>176060.96609031392</v>
      </c>
      <c r="K2975" s="36">
        <f t="shared" si="93"/>
        <v>176061.3735115274</v>
      </c>
    </row>
    <row r="2976" spans="1:11" x14ac:dyDescent="0.25">
      <c r="A2976" s="58">
        <v>6000020</v>
      </c>
      <c r="B2976" s="34">
        <v>60</v>
      </c>
      <c r="C2976" s="35" t="s">
        <v>124</v>
      </c>
      <c r="D2976" s="34">
        <v>759</v>
      </c>
      <c r="E2976" s="34">
        <v>18</v>
      </c>
      <c r="F2976" s="35" t="s">
        <v>116</v>
      </c>
      <c r="G2976" s="34">
        <v>64</v>
      </c>
      <c r="H2976" s="35" t="s">
        <v>126</v>
      </c>
      <c r="I2976" s="34">
        <v>1384</v>
      </c>
      <c r="J2976" s="46">
        <f t="shared" si="92"/>
        <v>100326.88920597616</v>
      </c>
      <c r="K2976" s="36">
        <f t="shared" si="93"/>
        <v>100327.12137159386</v>
      </c>
    </row>
    <row r="2977" spans="1:11" x14ac:dyDescent="0.25">
      <c r="A2977" s="58">
        <v>6000021</v>
      </c>
      <c r="B2977" s="34">
        <v>60</v>
      </c>
      <c r="C2977" s="35" t="s">
        <v>124</v>
      </c>
      <c r="D2977" s="34">
        <v>525</v>
      </c>
      <c r="E2977" s="34">
        <v>18</v>
      </c>
      <c r="F2977" s="35" t="s">
        <v>116</v>
      </c>
      <c r="G2977" s="34">
        <v>64</v>
      </c>
      <c r="H2977" s="35" t="s">
        <v>126</v>
      </c>
      <c r="I2977" s="34">
        <v>3202</v>
      </c>
      <c r="J2977" s="46">
        <f t="shared" si="92"/>
        <v>232208.64378042638</v>
      </c>
      <c r="K2977" s="36">
        <f t="shared" si="93"/>
        <v>232209.1811325126</v>
      </c>
    </row>
    <row r="2978" spans="1:11" x14ac:dyDescent="0.25">
      <c r="A2978" s="58">
        <v>6000022</v>
      </c>
      <c r="B2978" s="34">
        <v>60</v>
      </c>
      <c r="C2978" s="35" t="s">
        <v>124</v>
      </c>
      <c r="D2978" s="34">
        <v>789</v>
      </c>
      <c r="E2978" s="34">
        <v>18</v>
      </c>
      <c r="F2978" s="35" t="s">
        <v>116</v>
      </c>
      <c r="G2978" s="34">
        <v>64</v>
      </c>
      <c r="H2978" s="35" t="s">
        <v>126</v>
      </c>
      <c r="I2978" s="34">
        <v>2003</v>
      </c>
      <c r="J2978" s="46">
        <f t="shared" si="92"/>
        <v>145230.52291421857</v>
      </c>
      <c r="K2978" s="36">
        <f t="shared" si="93"/>
        <v>145230.85899096058</v>
      </c>
    </row>
    <row r="2979" spans="1:11" x14ac:dyDescent="0.25">
      <c r="A2979" s="58">
        <v>6000023</v>
      </c>
      <c r="B2979" s="34">
        <v>60</v>
      </c>
      <c r="C2979" s="35" t="s">
        <v>124</v>
      </c>
      <c r="D2979" s="34">
        <v>570</v>
      </c>
      <c r="E2979" s="34">
        <v>18</v>
      </c>
      <c r="F2979" s="35" t="s">
        <v>116</v>
      </c>
      <c r="G2979" s="34">
        <v>64</v>
      </c>
      <c r="H2979" s="35" t="s">
        <v>126</v>
      </c>
      <c r="I2979" s="34">
        <v>3099</v>
      </c>
      <c r="J2979" s="46">
        <f t="shared" si="92"/>
        <v>224736.79519892563</v>
      </c>
      <c r="K2979" s="36">
        <f t="shared" si="93"/>
        <v>224737.31526046936</v>
      </c>
    </row>
    <row r="2980" spans="1:11" x14ac:dyDescent="0.25">
      <c r="A2980" s="58">
        <v>6000024</v>
      </c>
      <c r="B2980" s="34">
        <v>60</v>
      </c>
      <c r="C2980" s="35" t="s">
        <v>124</v>
      </c>
      <c r="D2980" s="34">
        <v>618</v>
      </c>
      <c r="E2980" s="34">
        <v>18</v>
      </c>
      <c r="F2980" s="35" t="s">
        <v>116</v>
      </c>
      <c r="G2980" s="34">
        <v>64</v>
      </c>
      <c r="H2980" s="35" t="s">
        <v>126</v>
      </c>
      <c r="I2980" s="34">
        <v>3235</v>
      </c>
      <c r="J2980" s="46">
        <f t="shared" si="92"/>
        <v>234602.53701527612</v>
      </c>
      <c r="K2980" s="36">
        <f t="shared" si="93"/>
        <v>234603.07990705071</v>
      </c>
    </row>
    <row r="2981" spans="1:11" x14ac:dyDescent="0.25">
      <c r="A2981" s="58">
        <v>6000025</v>
      </c>
      <c r="B2981" s="34">
        <v>60</v>
      </c>
      <c r="C2981" s="35" t="s">
        <v>124</v>
      </c>
      <c r="D2981" s="34">
        <v>528</v>
      </c>
      <c r="E2981" s="34">
        <v>18</v>
      </c>
      <c r="F2981" s="35" t="s">
        <v>116</v>
      </c>
      <c r="G2981" s="34">
        <v>64</v>
      </c>
      <c r="H2981" s="35" t="s">
        <v>126</v>
      </c>
      <c r="I2981" s="34">
        <v>2841</v>
      </c>
      <c r="J2981" s="46">
        <f t="shared" si="92"/>
        <v>206020.90263555478</v>
      </c>
      <c r="K2981" s="36">
        <f t="shared" si="93"/>
        <v>206021.37938680759</v>
      </c>
    </row>
    <row r="2982" spans="1:11" x14ac:dyDescent="0.25">
      <c r="A2982" s="58">
        <v>6000026</v>
      </c>
      <c r="B2982" s="34">
        <v>60</v>
      </c>
      <c r="C2982" s="35" t="s">
        <v>124</v>
      </c>
      <c r="D2982" s="34">
        <v>723</v>
      </c>
      <c r="E2982" s="34">
        <v>18</v>
      </c>
      <c r="F2982" s="35" t="s">
        <v>116</v>
      </c>
      <c r="G2982" s="34">
        <v>64</v>
      </c>
      <c r="H2982" s="35" t="s">
        <v>126</v>
      </c>
      <c r="I2982" s="34">
        <v>1923</v>
      </c>
      <c r="J2982" s="46">
        <f t="shared" si="92"/>
        <v>139427.14537518885</v>
      </c>
      <c r="K2982" s="36">
        <f t="shared" si="93"/>
        <v>139427.46802238331</v>
      </c>
    </row>
    <row r="2983" spans="1:11" x14ac:dyDescent="0.25">
      <c r="A2983" s="58">
        <v>6000027</v>
      </c>
      <c r="B2983" s="34">
        <v>60</v>
      </c>
      <c r="C2983" s="35" t="s">
        <v>124</v>
      </c>
      <c r="D2983" s="34">
        <v>684</v>
      </c>
      <c r="E2983" s="34">
        <v>18</v>
      </c>
      <c r="F2983" s="35" t="s">
        <v>116</v>
      </c>
      <c r="G2983" s="34">
        <v>64</v>
      </c>
      <c r="H2983" s="35" t="s">
        <v>126</v>
      </c>
      <c r="I2983" s="34">
        <v>3134</v>
      </c>
      <c r="J2983" s="46">
        <f t="shared" si="92"/>
        <v>227275.77287225111</v>
      </c>
      <c r="K2983" s="36">
        <f t="shared" si="93"/>
        <v>227276.29880922189</v>
      </c>
    </row>
    <row r="2984" spans="1:11" x14ac:dyDescent="0.25">
      <c r="A2984" s="58">
        <v>6000028</v>
      </c>
      <c r="B2984" s="34">
        <v>60</v>
      </c>
      <c r="C2984" s="35" t="s">
        <v>124</v>
      </c>
      <c r="D2984" s="34">
        <v>567</v>
      </c>
      <c r="E2984" s="34">
        <v>18</v>
      </c>
      <c r="F2984" s="35" t="s">
        <v>116</v>
      </c>
      <c r="G2984" s="34">
        <v>64</v>
      </c>
      <c r="H2984" s="35" t="s">
        <v>126</v>
      </c>
      <c r="I2984" s="34">
        <v>2037</v>
      </c>
      <c r="J2984" s="46">
        <f t="shared" si="92"/>
        <v>147696.95836830619</v>
      </c>
      <c r="K2984" s="36">
        <f t="shared" si="93"/>
        <v>147697.30015260592</v>
      </c>
    </row>
    <row r="2985" spans="1:11" x14ac:dyDescent="0.25">
      <c r="A2985" s="58">
        <v>6000029</v>
      </c>
      <c r="B2985" s="34">
        <v>60</v>
      </c>
      <c r="C2985" s="35" t="s">
        <v>124</v>
      </c>
      <c r="D2985" s="34">
        <v>645</v>
      </c>
      <c r="E2985" s="34">
        <v>18</v>
      </c>
      <c r="F2985" s="35" t="s">
        <v>116</v>
      </c>
      <c r="G2985" s="34">
        <v>41</v>
      </c>
      <c r="H2985" s="35" t="s">
        <v>127</v>
      </c>
      <c r="I2985" s="34">
        <v>2781</v>
      </c>
      <c r="J2985" s="46">
        <f t="shared" si="92"/>
        <v>201668.36948128251</v>
      </c>
      <c r="K2985" s="36">
        <f t="shared" si="93"/>
        <v>201668.83616037466</v>
      </c>
    </row>
    <row r="2986" spans="1:11" x14ac:dyDescent="0.25">
      <c r="A2986" s="58">
        <v>6000030</v>
      </c>
      <c r="B2986" s="34">
        <v>60</v>
      </c>
      <c r="C2986" s="35" t="s">
        <v>124</v>
      </c>
      <c r="D2986" s="34">
        <v>504</v>
      </c>
      <c r="E2986" s="34">
        <v>18</v>
      </c>
      <c r="F2986" s="35" t="s">
        <v>116</v>
      </c>
      <c r="G2986" s="34">
        <v>64</v>
      </c>
      <c r="H2986" s="35" t="s">
        <v>126</v>
      </c>
      <c r="I2986" s="34">
        <v>2932</v>
      </c>
      <c r="J2986" s="46">
        <f t="shared" si="92"/>
        <v>212622.24458620109</v>
      </c>
      <c r="K2986" s="36">
        <f t="shared" si="93"/>
        <v>212622.73661356428</v>
      </c>
    </row>
    <row r="2987" spans="1:11" x14ac:dyDescent="0.25">
      <c r="A2987" s="58">
        <v>6000031</v>
      </c>
      <c r="B2987" s="34">
        <v>60</v>
      </c>
      <c r="C2987" s="35" t="s">
        <v>124</v>
      </c>
      <c r="D2987" s="34">
        <v>567</v>
      </c>
      <c r="E2987" s="34">
        <v>18</v>
      </c>
      <c r="F2987" s="35" t="s">
        <v>116</v>
      </c>
      <c r="G2987" s="34">
        <v>64</v>
      </c>
      <c r="H2987" s="35" t="s">
        <v>126</v>
      </c>
      <c r="I2987" s="34">
        <v>2456</v>
      </c>
      <c r="J2987" s="46">
        <f t="shared" si="92"/>
        <v>178092.14822897431</v>
      </c>
      <c r="K2987" s="36">
        <f t="shared" si="93"/>
        <v>178092.56035052944</v>
      </c>
    </row>
    <row r="2988" spans="1:11" x14ac:dyDescent="0.25">
      <c r="A2988" s="58">
        <v>6000032</v>
      </c>
      <c r="B2988" s="34">
        <v>60</v>
      </c>
      <c r="C2988" s="35" t="s">
        <v>124</v>
      </c>
      <c r="D2988" s="34">
        <v>735</v>
      </c>
      <c r="E2988" s="34">
        <v>18</v>
      </c>
      <c r="F2988" s="35" t="s">
        <v>116</v>
      </c>
      <c r="G2988" s="34">
        <v>64</v>
      </c>
      <c r="H2988" s="35" t="s">
        <v>126</v>
      </c>
      <c r="I2988" s="34">
        <v>2799</v>
      </c>
      <c r="J2988" s="46">
        <f t="shared" si="92"/>
        <v>202974.12942756418</v>
      </c>
      <c r="K2988" s="36">
        <f t="shared" si="93"/>
        <v>202974.59912830452</v>
      </c>
    </row>
    <row r="2989" spans="1:11" x14ac:dyDescent="0.25">
      <c r="A2989" s="58">
        <v>6000033</v>
      </c>
      <c r="B2989" s="34">
        <v>60</v>
      </c>
      <c r="C2989" s="35" t="s">
        <v>124</v>
      </c>
      <c r="D2989" s="34">
        <v>756</v>
      </c>
      <c r="E2989" s="34">
        <v>18</v>
      </c>
      <c r="F2989" s="35" t="s">
        <v>116</v>
      </c>
      <c r="G2989" s="34">
        <v>64</v>
      </c>
      <c r="H2989" s="35" t="s">
        <v>126</v>
      </c>
      <c r="I2989" s="34">
        <v>3670</v>
      </c>
      <c r="J2989" s="46">
        <f t="shared" si="92"/>
        <v>266158.40238375019</v>
      </c>
      <c r="K2989" s="36">
        <f t="shared" si="93"/>
        <v>266159.01829868968</v>
      </c>
    </row>
    <row r="2990" spans="1:11" x14ac:dyDescent="0.25">
      <c r="A2990" s="58">
        <v>6000034</v>
      </c>
      <c r="B2990" s="34">
        <v>60</v>
      </c>
      <c r="C2990" s="35" t="s">
        <v>124</v>
      </c>
      <c r="D2990" s="34">
        <v>504</v>
      </c>
      <c r="E2990" s="34">
        <v>18</v>
      </c>
      <c r="F2990" s="35" t="s">
        <v>116</v>
      </c>
      <c r="G2990" s="34">
        <v>48</v>
      </c>
      <c r="H2990" s="35" t="s">
        <v>125</v>
      </c>
      <c r="I2990" s="34">
        <v>4378</v>
      </c>
      <c r="J2990" s="46">
        <f t="shared" si="92"/>
        <v>317518.29360416316</v>
      </c>
      <c r="K2990" s="36">
        <f t="shared" si="93"/>
        <v>317519.02837059868</v>
      </c>
    </row>
    <row r="2991" spans="1:11" x14ac:dyDescent="0.25">
      <c r="A2991" s="58">
        <v>6000035</v>
      </c>
      <c r="B2991" s="34">
        <v>60</v>
      </c>
      <c r="C2991" s="35" t="s">
        <v>124</v>
      </c>
      <c r="D2991" s="34">
        <v>633</v>
      </c>
      <c r="E2991" s="34">
        <v>18</v>
      </c>
      <c r="F2991" s="35" t="s">
        <v>116</v>
      </c>
      <c r="G2991" s="34">
        <v>64</v>
      </c>
      <c r="H2991" s="35" t="s">
        <v>126</v>
      </c>
      <c r="I2991" s="34">
        <v>2278</v>
      </c>
      <c r="J2991" s="46">
        <f t="shared" si="92"/>
        <v>165179.6332046332</v>
      </c>
      <c r="K2991" s="36">
        <f t="shared" si="93"/>
        <v>165180.01544544499</v>
      </c>
    </row>
    <row r="2992" spans="1:11" x14ac:dyDescent="0.25">
      <c r="A2992" s="58">
        <v>6000036</v>
      </c>
      <c r="B2992" s="34">
        <v>60</v>
      </c>
      <c r="C2992" s="35" t="s">
        <v>124</v>
      </c>
      <c r="D2992" s="34">
        <v>624</v>
      </c>
      <c r="E2992" s="34">
        <v>18</v>
      </c>
      <c r="F2992" s="35" t="s">
        <v>116</v>
      </c>
      <c r="G2992" s="34">
        <v>64</v>
      </c>
      <c r="H2992" s="35" t="s">
        <v>126</v>
      </c>
      <c r="I2992" s="34">
        <v>2234</v>
      </c>
      <c r="J2992" s="46">
        <f t="shared" si="92"/>
        <v>161987.77555816685</v>
      </c>
      <c r="K2992" s="36">
        <f t="shared" si="93"/>
        <v>161988.15041272747</v>
      </c>
    </row>
    <row r="2993" spans="1:11" x14ac:dyDescent="0.25">
      <c r="A2993" s="58">
        <v>6000037</v>
      </c>
      <c r="B2993" s="34">
        <v>60</v>
      </c>
      <c r="C2993" s="35" t="s">
        <v>124</v>
      </c>
      <c r="D2993" s="34">
        <v>603</v>
      </c>
      <c r="E2993" s="34">
        <v>18</v>
      </c>
      <c r="F2993" s="35" t="s">
        <v>116</v>
      </c>
      <c r="G2993" s="34">
        <v>64</v>
      </c>
      <c r="H2993" s="35" t="s">
        <v>126</v>
      </c>
      <c r="I2993" s="34">
        <v>2967</v>
      </c>
      <c r="J2993" s="46">
        <f t="shared" si="92"/>
        <v>215161.22225952661</v>
      </c>
      <c r="K2993" s="36">
        <f t="shared" si="93"/>
        <v>215161.72016231684</v>
      </c>
    </row>
    <row r="2994" spans="1:11" x14ac:dyDescent="0.25">
      <c r="A2994" s="58">
        <v>6000038</v>
      </c>
      <c r="B2994" s="34">
        <v>60</v>
      </c>
      <c r="C2994" s="35" t="s">
        <v>124</v>
      </c>
      <c r="D2994" s="34">
        <v>855</v>
      </c>
      <c r="E2994" s="34">
        <v>18</v>
      </c>
      <c r="F2994" s="35" t="s">
        <v>116</v>
      </c>
      <c r="G2994" s="34">
        <v>64</v>
      </c>
      <c r="H2994" s="35" t="s">
        <v>126</v>
      </c>
      <c r="I2994" s="34">
        <v>3090</v>
      </c>
      <c r="J2994" s="46">
        <f t="shared" si="92"/>
        <v>224083.91522578479</v>
      </c>
      <c r="K2994" s="36">
        <f t="shared" si="93"/>
        <v>224084.43377650442</v>
      </c>
    </row>
    <row r="2995" spans="1:11" x14ac:dyDescent="0.25">
      <c r="A2995" s="58">
        <v>6000039</v>
      </c>
      <c r="B2995" s="34">
        <v>60</v>
      </c>
      <c r="C2995" s="35" t="s">
        <v>124</v>
      </c>
      <c r="D2995" s="34">
        <v>873</v>
      </c>
      <c r="E2995" s="34">
        <v>18</v>
      </c>
      <c r="F2995" s="35" t="s">
        <v>116</v>
      </c>
      <c r="G2995" s="34">
        <v>41</v>
      </c>
      <c r="H2995" s="35" t="s">
        <v>127</v>
      </c>
      <c r="I2995" s="34">
        <v>4186</v>
      </c>
      <c r="J2995" s="46">
        <f t="shared" si="92"/>
        <v>303590.18751049181</v>
      </c>
      <c r="K2995" s="36">
        <f t="shared" si="93"/>
        <v>303590.89004601317</v>
      </c>
    </row>
    <row r="2996" spans="1:11" x14ac:dyDescent="0.25">
      <c r="A2996" s="58">
        <v>6000040</v>
      </c>
      <c r="B2996" s="34">
        <v>60</v>
      </c>
      <c r="C2996" s="35" t="s">
        <v>124</v>
      </c>
      <c r="D2996" s="34">
        <v>798</v>
      </c>
      <c r="E2996" s="34">
        <v>18</v>
      </c>
      <c r="F2996" s="35" t="s">
        <v>116</v>
      </c>
      <c r="G2996" s="34">
        <v>64</v>
      </c>
      <c r="H2996" s="35" t="s">
        <v>126</v>
      </c>
      <c r="I2996" s="34">
        <v>2894</v>
      </c>
      <c r="J2996" s="46">
        <f t="shared" si="92"/>
        <v>209865.64025516197</v>
      </c>
      <c r="K2996" s="36">
        <f t="shared" si="93"/>
        <v>209866.12590349006</v>
      </c>
    </row>
    <row r="2997" spans="1:11" x14ac:dyDescent="0.25">
      <c r="A2997" s="58">
        <v>6000041</v>
      </c>
      <c r="B2997" s="34">
        <v>60</v>
      </c>
      <c r="C2997" s="35" t="s">
        <v>124</v>
      </c>
      <c r="D2997" s="34">
        <v>732</v>
      </c>
      <c r="E2997" s="34">
        <v>18</v>
      </c>
      <c r="F2997" s="35" t="s">
        <v>116</v>
      </c>
      <c r="G2997" s="34">
        <v>64</v>
      </c>
      <c r="H2997" s="35" t="s">
        <v>126</v>
      </c>
      <c r="I2997" s="34">
        <v>2492</v>
      </c>
      <c r="J2997" s="46">
        <f t="shared" si="92"/>
        <v>180703.66812153769</v>
      </c>
      <c r="K2997" s="36">
        <f t="shared" si="93"/>
        <v>180704.08628638924</v>
      </c>
    </row>
    <row r="2998" spans="1:11" x14ac:dyDescent="0.25">
      <c r="A2998" s="58">
        <v>6000042</v>
      </c>
      <c r="B2998" s="34">
        <v>60</v>
      </c>
      <c r="C2998" s="35" t="s">
        <v>124</v>
      </c>
      <c r="D2998" s="34">
        <v>714</v>
      </c>
      <c r="E2998" s="34">
        <v>18</v>
      </c>
      <c r="F2998" s="35" t="s">
        <v>116</v>
      </c>
      <c r="G2998" s="34">
        <v>18</v>
      </c>
      <c r="H2998" s="35" t="s">
        <v>128</v>
      </c>
      <c r="I2998" s="34">
        <v>2768</v>
      </c>
      <c r="J2998" s="46">
        <f t="shared" si="92"/>
        <v>200725.32063119017</v>
      </c>
      <c r="K2998" s="36">
        <f t="shared" si="93"/>
        <v>200725.78512798084</v>
      </c>
    </row>
    <row r="2999" spans="1:11" x14ac:dyDescent="0.25">
      <c r="A2999" s="58">
        <v>6000043</v>
      </c>
      <c r="B2999" s="34">
        <v>60</v>
      </c>
      <c r="C2999" s="35" t="s">
        <v>124</v>
      </c>
      <c r="D2999" s="34">
        <v>747</v>
      </c>
      <c r="E2999" s="34">
        <v>18</v>
      </c>
      <c r="F2999" s="35" t="s">
        <v>116</v>
      </c>
      <c r="G2999" s="34">
        <v>41</v>
      </c>
      <c r="H2999" s="35" t="s">
        <v>127</v>
      </c>
      <c r="I2999" s="34">
        <v>4097</v>
      </c>
      <c r="J2999" s="46">
        <f t="shared" si="92"/>
        <v>297133.92999832128</v>
      </c>
      <c r="K2999" s="36">
        <f t="shared" si="93"/>
        <v>297134.61759347096</v>
      </c>
    </row>
    <row r="3000" spans="1:11" x14ac:dyDescent="0.25">
      <c r="A3000" s="58">
        <v>6000044</v>
      </c>
      <c r="B3000" s="34">
        <v>60</v>
      </c>
      <c r="C3000" s="35" t="s">
        <v>124</v>
      </c>
      <c r="D3000" s="34">
        <v>660</v>
      </c>
      <c r="E3000" s="34">
        <v>18</v>
      </c>
      <c r="F3000" s="35" t="s">
        <v>116</v>
      </c>
      <c r="G3000" s="34">
        <v>18</v>
      </c>
      <c r="H3000" s="35" t="s">
        <v>128</v>
      </c>
      <c r="I3000" s="34">
        <v>2437</v>
      </c>
      <c r="J3000" s="46">
        <f t="shared" si="92"/>
        <v>176713.84606345475</v>
      </c>
      <c r="K3000" s="36">
        <f t="shared" si="93"/>
        <v>176714.25499549235</v>
      </c>
    </row>
    <row r="3001" spans="1:11" x14ac:dyDescent="0.25">
      <c r="A3001" s="58">
        <v>6000045</v>
      </c>
      <c r="B3001" s="34">
        <v>60</v>
      </c>
      <c r="C3001" s="35" t="s">
        <v>124</v>
      </c>
      <c r="D3001" s="34">
        <v>768</v>
      </c>
      <c r="E3001" s="34">
        <v>18</v>
      </c>
      <c r="F3001" s="35" t="s">
        <v>116</v>
      </c>
      <c r="G3001" s="34">
        <v>18</v>
      </c>
      <c r="H3001" s="35" t="s">
        <v>128</v>
      </c>
      <c r="I3001" s="34">
        <v>3222</v>
      </c>
      <c r="J3001" s="46">
        <f t="shared" si="92"/>
        <v>233659.48816518381</v>
      </c>
      <c r="K3001" s="36">
        <f t="shared" si="93"/>
        <v>233660.02887465691</v>
      </c>
    </row>
    <row r="3002" spans="1:11" x14ac:dyDescent="0.25">
      <c r="A3002" s="58">
        <v>6000046</v>
      </c>
      <c r="B3002" s="34">
        <v>60</v>
      </c>
      <c r="C3002" s="35" t="s">
        <v>124</v>
      </c>
      <c r="D3002" s="34">
        <v>834</v>
      </c>
      <c r="E3002" s="34">
        <v>18</v>
      </c>
      <c r="F3002" s="35" t="s">
        <v>116</v>
      </c>
      <c r="G3002" s="34">
        <v>64</v>
      </c>
      <c r="H3002" s="35" t="s">
        <v>126</v>
      </c>
      <c r="I3002" s="34">
        <v>2232</v>
      </c>
      <c r="J3002" s="46">
        <f t="shared" si="92"/>
        <v>161842.6911196911</v>
      </c>
      <c r="K3002" s="36">
        <f t="shared" si="93"/>
        <v>161843.06563851304</v>
      </c>
    </row>
    <row r="3003" spans="1:11" x14ac:dyDescent="0.25">
      <c r="A3003" s="58">
        <v>6000047</v>
      </c>
      <c r="B3003" s="34">
        <v>60</v>
      </c>
      <c r="C3003" s="35" t="s">
        <v>124</v>
      </c>
      <c r="D3003" s="34">
        <v>729</v>
      </c>
      <c r="E3003" s="34">
        <v>18</v>
      </c>
      <c r="F3003" s="35" t="s">
        <v>116</v>
      </c>
      <c r="G3003" s="34">
        <v>64</v>
      </c>
      <c r="H3003" s="35" t="s">
        <v>126</v>
      </c>
      <c r="I3003" s="34">
        <v>2055</v>
      </c>
      <c r="J3003" s="46">
        <f t="shared" si="92"/>
        <v>149002.71831458787</v>
      </c>
      <c r="K3003" s="36">
        <f t="shared" si="93"/>
        <v>149003.06312053581</v>
      </c>
    </row>
    <row r="3004" spans="1:11" x14ac:dyDescent="0.25">
      <c r="A3004" s="58">
        <v>6000048</v>
      </c>
      <c r="B3004" s="34">
        <v>60</v>
      </c>
      <c r="C3004" s="35" t="s">
        <v>124</v>
      </c>
      <c r="D3004" s="34">
        <v>888</v>
      </c>
      <c r="E3004" s="34">
        <v>18</v>
      </c>
      <c r="F3004" s="35" t="s">
        <v>116</v>
      </c>
      <c r="G3004" s="34">
        <v>18</v>
      </c>
      <c r="H3004" s="35" t="s">
        <v>128</v>
      </c>
      <c r="I3004" s="34">
        <v>2067</v>
      </c>
      <c r="J3004" s="46">
        <f t="shared" si="92"/>
        <v>149873.22494544231</v>
      </c>
      <c r="K3004" s="36">
        <f t="shared" si="93"/>
        <v>149873.57176582239</v>
      </c>
    </row>
    <row r="3005" spans="1:11" x14ac:dyDescent="0.25">
      <c r="A3005" s="58">
        <v>6000049</v>
      </c>
      <c r="B3005" s="34">
        <v>60</v>
      </c>
      <c r="C3005" s="35" t="s">
        <v>124</v>
      </c>
      <c r="D3005" s="34">
        <v>738</v>
      </c>
      <c r="E3005" s="34">
        <v>18</v>
      </c>
      <c r="F3005" s="35" t="s">
        <v>116</v>
      </c>
      <c r="G3005" s="34">
        <v>41</v>
      </c>
      <c r="H3005" s="35" t="s">
        <v>127</v>
      </c>
      <c r="I3005" s="34">
        <v>3610</v>
      </c>
      <c r="J3005" s="46">
        <f t="shared" si="92"/>
        <v>261805.86922947792</v>
      </c>
      <c r="K3005" s="36">
        <f t="shared" si="93"/>
        <v>261806.47507225676</v>
      </c>
    </row>
    <row r="3006" spans="1:11" x14ac:dyDescent="0.25">
      <c r="A3006" s="58">
        <v>6000050</v>
      </c>
      <c r="B3006" s="34">
        <v>60</v>
      </c>
      <c r="C3006" s="35" t="s">
        <v>124</v>
      </c>
      <c r="D3006" s="34">
        <v>660</v>
      </c>
      <c r="E3006" s="34">
        <v>18</v>
      </c>
      <c r="F3006" s="35" t="s">
        <v>116</v>
      </c>
      <c r="G3006" s="34">
        <v>18</v>
      </c>
      <c r="H3006" s="35" t="s">
        <v>128</v>
      </c>
      <c r="I3006" s="34">
        <v>1840</v>
      </c>
      <c r="J3006" s="46">
        <f t="shared" si="92"/>
        <v>133406.14117844551</v>
      </c>
      <c r="K3006" s="36">
        <f t="shared" si="93"/>
        <v>133406.44989248435</v>
      </c>
    </row>
    <row r="3007" spans="1:11" x14ac:dyDescent="0.25">
      <c r="A3007" s="58">
        <v>6000051</v>
      </c>
      <c r="B3007" s="34">
        <v>60</v>
      </c>
      <c r="C3007" s="35" t="s">
        <v>124</v>
      </c>
      <c r="D3007" s="34">
        <v>852</v>
      </c>
      <c r="E3007" s="34">
        <v>18</v>
      </c>
      <c r="F3007" s="35" t="s">
        <v>116</v>
      </c>
      <c r="G3007" s="34">
        <v>18</v>
      </c>
      <c r="H3007" s="35" t="s">
        <v>128</v>
      </c>
      <c r="I3007" s="34">
        <v>3223</v>
      </c>
      <c r="J3007" s="46">
        <f t="shared" si="92"/>
        <v>233732.03038442167</v>
      </c>
      <c r="K3007" s="36">
        <f t="shared" si="93"/>
        <v>233732.57126176413</v>
      </c>
    </row>
    <row r="3008" spans="1:11" x14ac:dyDescent="0.25">
      <c r="A3008" s="58">
        <v>6000052</v>
      </c>
      <c r="B3008" s="34">
        <v>60</v>
      </c>
      <c r="C3008" s="35" t="s">
        <v>124</v>
      </c>
      <c r="D3008" s="34">
        <v>825</v>
      </c>
      <c r="E3008" s="34">
        <v>18</v>
      </c>
      <c r="F3008" s="35" t="s">
        <v>116</v>
      </c>
      <c r="G3008" s="34">
        <v>41</v>
      </c>
      <c r="H3008" s="35" t="s">
        <v>127</v>
      </c>
      <c r="I3008" s="34">
        <v>3755</v>
      </c>
      <c r="J3008" s="46">
        <f t="shared" si="92"/>
        <v>272324.49101896927</v>
      </c>
      <c r="K3008" s="36">
        <f t="shared" si="93"/>
        <v>272325.1212028031</v>
      </c>
    </row>
    <row r="3009" spans="1:11" x14ac:dyDescent="0.25">
      <c r="A3009" s="58">
        <v>6000053</v>
      </c>
      <c r="B3009" s="34">
        <v>60</v>
      </c>
      <c r="C3009" s="35" t="s">
        <v>124</v>
      </c>
      <c r="D3009" s="34">
        <v>693</v>
      </c>
      <c r="E3009" s="34">
        <v>18</v>
      </c>
      <c r="F3009" s="35" t="s">
        <v>116</v>
      </c>
      <c r="G3009" s="34">
        <v>64</v>
      </c>
      <c r="H3009" s="35" t="s">
        <v>126</v>
      </c>
      <c r="I3009" s="34">
        <v>1705</v>
      </c>
      <c r="J3009" s="46">
        <f t="shared" si="92"/>
        <v>123612.94158133288</v>
      </c>
      <c r="K3009" s="36">
        <f t="shared" si="93"/>
        <v>123613.2276330102</v>
      </c>
    </row>
    <row r="3010" spans="1:11" x14ac:dyDescent="0.25">
      <c r="A3010" s="58">
        <v>6000054</v>
      </c>
      <c r="B3010" s="34">
        <v>60</v>
      </c>
      <c r="C3010" s="35" t="s">
        <v>124</v>
      </c>
      <c r="D3010" s="34">
        <v>879</v>
      </c>
      <c r="E3010" s="34">
        <v>18</v>
      </c>
      <c r="F3010" s="35" t="s">
        <v>116</v>
      </c>
      <c r="G3010" s="34">
        <v>18</v>
      </c>
      <c r="H3010" s="35" t="s">
        <v>128</v>
      </c>
      <c r="I3010" s="34">
        <v>1964</v>
      </c>
      <c r="J3010" s="46">
        <f t="shared" si="92"/>
        <v>142401.37636394158</v>
      </c>
      <c r="K3010" s="36">
        <f t="shared" si="93"/>
        <v>142401.70589377917</v>
      </c>
    </row>
    <row r="3011" spans="1:11" x14ac:dyDescent="0.25">
      <c r="A3011" s="58">
        <v>6000055</v>
      </c>
      <c r="B3011" s="34">
        <v>60</v>
      </c>
      <c r="C3011" s="35" t="s">
        <v>124</v>
      </c>
      <c r="D3011" s="34">
        <v>600</v>
      </c>
      <c r="E3011" s="34">
        <v>18</v>
      </c>
      <c r="F3011" s="35" t="s">
        <v>116</v>
      </c>
      <c r="G3011" s="34">
        <v>18</v>
      </c>
      <c r="H3011" s="35" t="s">
        <v>128</v>
      </c>
      <c r="I3011" s="34">
        <v>2032</v>
      </c>
      <c r="J3011" s="46">
        <f t="shared" ref="J3011:J3074" si="94">(1+(I3011-1)*((432135-1)/(5958-1)))</f>
        <v>147334.24727211683</v>
      </c>
      <c r="K3011" s="36">
        <f t="shared" ref="K3011:K3074" si="95">J3011+(J3011/432135)</f>
        <v>147334.58821706986</v>
      </c>
    </row>
    <row r="3012" spans="1:11" x14ac:dyDescent="0.25">
      <c r="A3012" s="58">
        <v>6000056</v>
      </c>
      <c r="B3012" s="34">
        <v>60</v>
      </c>
      <c r="C3012" s="35" t="s">
        <v>124</v>
      </c>
      <c r="D3012" s="34">
        <v>708</v>
      </c>
      <c r="E3012" s="34">
        <v>18</v>
      </c>
      <c r="F3012" s="35" t="s">
        <v>116</v>
      </c>
      <c r="G3012" s="34">
        <v>64</v>
      </c>
      <c r="H3012" s="35" t="s">
        <v>126</v>
      </c>
      <c r="I3012" s="34">
        <v>3348</v>
      </c>
      <c r="J3012" s="46">
        <f t="shared" si="94"/>
        <v>242799.8077891556</v>
      </c>
      <c r="K3012" s="36">
        <f t="shared" si="95"/>
        <v>242800.36965016613</v>
      </c>
    </row>
    <row r="3013" spans="1:11" x14ac:dyDescent="0.25">
      <c r="A3013" s="58">
        <v>6000057</v>
      </c>
      <c r="B3013" s="34">
        <v>60</v>
      </c>
      <c r="C3013" s="35" t="s">
        <v>124</v>
      </c>
      <c r="D3013" s="34">
        <v>648</v>
      </c>
      <c r="E3013" s="34">
        <v>18</v>
      </c>
      <c r="F3013" s="35" t="s">
        <v>116</v>
      </c>
      <c r="G3013" s="34">
        <v>18</v>
      </c>
      <c r="H3013" s="35" t="s">
        <v>128</v>
      </c>
      <c r="I3013" s="34">
        <v>2293</v>
      </c>
      <c r="J3013" s="46">
        <f t="shared" si="94"/>
        <v>166267.76649320126</v>
      </c>
      <c r="K3013" s="36">
        <f t="shared" si="95"/>
        <v>166268.15125205321</v>
      </c>
    </row>
    <row r="3014" spans="1:11" x14ac:dyDescent="0.25">
      <c r="A3014" s="58">
        <v>6000058</v>
      </c>
      <c r="B3014" s="34">
        <v>60</v>
      </c>
      <c r="C3014" s="35" t="s">
        <v>124</v>
      </c>
      <c r="D3014" s="34">
        <v>612</v>
      </c>
      <c r="E3014" s="34">
        <v>18</v>
      </c>
      <c r="F3014" s="35" t="s">
        <v>116</v>
      </c>
      <c r="G3014" s="34">
        <v>41</v>
      </c>
      <c r="H3014" s="35" t="s">
        <v>127</v>
      </c>
      <c r="I3014" s="34">
        <v>3802</v>
      </c>
      <c r="J3014" s="46">
        <f t="shared" si="94"/>
        <v>275733.97532314924</v>
      </c>
      <c r="K3014" s="36">
        <f t="shared" si="95"/>
        <v>275734.61339684221</v>
      </c>
    </row>
    <row r="3015" spans="1:11" x14ac:dyDescent="0.25">
      <c r="A3015" s="58">
        <v>6000059</v>
      </c>
      <c r="B3015" s="34">
        <v>60</v>
      </c>
      <c r="C3015" s="35" t="s">
        <v>124</v>
      </c>
      <c r="D3015" s="34">
        <v>867</v>
      </c>
      <c r="E3015" s="34">
        <v>18</v>
      </c>
      <c r="F3015" s="35" t="s">
        <v>116</v>
      </c>
      <c r="G3015" s="34">
        <v>41</v>
      </c>
      <c r="H3015" s="35" t="s">
        <v>127</v>
      </c>
      <c r="I3015" s="34">
        <v>3747</v>
      </c>
      <c r="J3015" s="46">
        <f t="shared" si="94"/>
        <v>271744.15326506627</v>
      </c>
      <c r="K3015" s="36">
        <f t="shared" si="95"/>
        <v>271744.78210594534</v>
      </c>
    </row>
    <row r="3016" spans="1:11" x14ac:dyDescent="0.25">
      <c r="A3016" s="58">
        <v>6000060</v>
      </c>
      <c r="B3016" s="34">
        <v>60</v>
      </c>
      <c r="C3016" s="35" t="s">
        <v>124</v>
      </c>
      <c r="D3016" s="34">
        <v>645</v>
      </c>
      <c r="E3016" s="34">
        <v>18</v>
      </c>
      <c r="F3016" s="35" t="s">
        <v>116</v>
      </c>
      <c r="G3016" s="34">
        <v>18</v>
      </c>
      <c r="H3016" s="35" t="s">
        <v>128</v>
      </c>
      <c r="I3016" s="34">
        <v>1026</v>
      </c>
      <c r="J3016" s="46">
        <f t="shared" si="94"/>
        <v>74356.774718818197</v>
      </c>
      <c r="K3016" s="36">
        <f t="shared" si="95"/>
        <v>74356.946787210531</v>
      </c>
    </row>
    <row r="3017" spans="1:11" x14ac:dyDescent="0.25">
      <c r="A3017" s="58">
        <v>6000061</v>
      </c>
      <c r="B3017" s="34">
        <v>60</v>
      </c>
      <c r="C3017" s="35" t="s">
        <v>124</v>
      </c>
      <c r="D3017" s="34">
        <v>855</v>
      </c>
      <c r="E3017" s="34">
        <v>18</v>
      </c>
      <c r="F3017" s="35" t="s">
        <v>116</v>
      </c>
      <c r="G3017" s="34">
        <v>41</v>
      </c>
      <c r="H3017" s="35" t="s">
        <v>127</v>
      </c>
      <c r="I3017" s="34">
        <v>3948</v>
      </c>
      <c r="J3017" s="46">
        <f t="shared" si="94"/>
        <v>286325.13933187845</v>
      </c>
      <c r="K3017" s="36">
        <f t="shared" si="95"/>
        <v>286325.80191449577</v>
      </c>
    </row>
    <row r="3018" spans="1:11" x14ac:dyDescent="0.25">
      <c r="A3018" s="58">
        <v>6000062</v>
      </c>
      <c r="B3018" s="34">
        <v>60</v>
      </c>
      <c r="C3018" s="35" t="s">
        <v>124</v>
      </c>
      <c r="D3018" s="34">
        <v>870</v>
      </c>
      <c r="E3018" s="34">
        <v>18</v>
      </c>
      <c r="F3018" s="35" t="s">
        <v>116</v>
      </c>
      <c r="G3018" s="34">
        <v>64</v>
      </c>
      <c r="H3018" s="35" t="s">
        <v>126</v>
      </c>
      <c r="I3018" s="34">
        <v>875</v>
      </c>
      <c r="J3018" s="46">
        <f t="shared" si="94"/>
        <v>63402.899613899608</v>
      </c>
      <c r="K3018" s="36">
        <f t="shared" si="95"/>
        <v>63403.046334020895</v>
      </c>
    </row>
    <row r="3019" spans="1:11" x14ac:dyDescent="0.25">
      <c r="A3019" s="58">
        <v>6000063</v>
      </c>
      <c r="B3019" s="34">
        <v>60</v>
      </c>
      <c r="C3019" s="35" t="s">
        <v>124</v>
      </c>
      <c r="D3019" s="34">
        <v>825</v>
      </c>
      <c r="E3019" s="34">
        <v>18</v>
      </c>
      <c r="F3019" s="35" t="s">
        <v>116</v>
      </c>
      <c r="G3019" s="34">
        <v>18</v>
      </c>
      <c r="H3019" s="35" t="s">
        <v>128</v>
      </c>
      <c r="I3019" s="34">
        <v>1579</v>
      </c>
      <c r="J3019" s="46">
        <f t="shared" si="94"/>
        <v>114472.62195736109</v>
      </c>
      <c r="K3019" s="36">
        <f t="shared" si="95"/>
        <v>114472.88685750098</v>
      </c>
    </row>
    <row r="3020" spans="1:11" x14ac:dyDescent="0.25">
      <c r="A3020" s="58">
        <v>6000064</v>
      </c>
      <c r="B3020" s="34">
        <v>60</v>
      </c>
      <c r="C3020" s="35" t="s">
        <v>124</v>
      </c>
      <c r="D3020" s="34">
        <v>855</v>
      </c>
      <c r="E3020" s="34">
        <v>18</v>
      </c>
      <c r="F3020" s="35" t="s">
        <v>116</v>
      </c>
      <c r="G3020" s="34">
        <v>18</v>
      </c>
      <c r="H3020" s="35" t="s">
        <v>128</v>
      </c>
      <c r="I3020" s="34">
        <v>1823</v>
      </c>
      <c r="J3020" s="46">
        <f t="shared" si="94"/>
        <v>132172.9234514017</v>
      </c>
      <c r="K3020" s="36">
        <f t="shared" si="95"/>
        <v>132173.22931166168</v>
      </c>
    </row>
    <row r="3021" spans="1:11" x14ac:dyDescent="0.25">
      <c r="A3021" s="58">
        <v>6000065</v>
      </c>
      <c r="B3021" s="34">
        <v>60</v>
      </c>
      <c r="C3021" s="35" t="s">
        <v>124</v>
      </c>
      <c r="D3021" s="34">
        <v>711</v>
      </c>
      <c r="E3021" s="34">
        <v>18</v>
      </c>
      <c r="F3021" s="35" t="s">
        <v>116</v>
      </c>
      <c r="G3021" s="34">
        <v>18</v>
      </c>
      <c r="H3021" s="35" t="s">
        <v>128</v>
      </c>
      <c r="I3021" s="34">
        <v>1756</v>
      </c>
      <c r="J3021" s="46">
        <f t="shared" si="94"/>
        <v>127312.59476246432</v>
      </c>
      <c r="K3021" s="36">
        <f t="shared" si="95"/>
        <v>127312.88937547822</v>
      </c>
    </row>
    <row r="3022" spans="1:11" x14ac:dyDescent="0.25">
      <c r="A3022" s="58">
        <v>6000066</v>
      </c>
      <c r="B3022" s="34">
        <v>60</v>
      </c>
      <c r="C3022" s="35" t="s">
        <v>124</v>
      </c>
      <c r="D3022" s="34">
        <v>891</v>
      </c>
      <c r="E3022" s="34">
        <v>18</v>
      </c>
      <c r="F3022" s="35" t="s">
        <v>116</v>
      </c>
      <c r="G3022" s="34">
        <v>41</v>
      </c>
      <c r="H3022" s="35" t="s">
        <v>127</v>
      </c>
      <c r="I3022" s="34">
        <v>4128</v>
      </c>
      <c r="J3022" s="46">
        <f t="shared" si="94"/>
        <v>299382.73879469529</v>
      </c>
      <c r="K3022" s="36">
        <f t="shared" si="95"/>
        <v>299383.43159379467</v>
      </c>
    </row>
    <row r="3023" spans="1:11" x14ac:dyDescent="0.25">
      <c r="A3023" s="58">
        <v>6000067</v>
      </c>
      <c r="B3023" s="34">
        <v>60</v>
      </c>
      <c r="C3023" s="35" t="s">
        <v>124</v>
      </c>
      <c r="D3023" s="34">
        <v>657</v>
      </c>
      <c r="E3023" s="34">
        <v>18</v>
      </c>
      <c r="F3023" s="35" t="s">
        <v>116</v>
      </c>
      <c r="G3023" s="34">
        <v>18</v>
      </c>
      <c r="H3023" s="35" t="s">
        <v>128</v>
      </c>
      <c r="I3023" s="34">
        <v>1955</v>
      </c>
      <c r="J3023" s="46">
        <f t="shared" si="94"/>
        <v>141748.49639080072</v>
      </c>
      <c r="K3023" s="36">
        <f t="shared" si="95"/>
        <v>141748.8244098142</v>
      </c>
    </row>
    <row r="3024" spans="1:11" x14ac:dyDescent="0.25">
      <c r="A3024" s="58">
        <v>6000068</v>
      </c>
      <c r="B3024" s="34">
        <v>60</v>
      </c>
      <c r="C3024" s="35" t="s">
        <v>124</v>
      </c>
      <c r="D3024" s="34">
        <v>696</v>
      </c>
      <c r="E3024" s="34">
        <v>18</v>
      </c>
      <c r="F3024" s="35" t="s">
        <v>116</v>
      </c>
      <c r="G3024" s="34">
        <v>18</v>
      </c>
      <c r="H3024" s="35" t="s">
        <v>128</v>
      </c>
      <c r="I3024" s="34">
        <v>2259</v>
      </c>
      <c r="J3024" s="46">
        <f t="shared" si="94"/>
        <v>163801.33103911363</v>
      </c>
      <c r="K3024" s="36">
        <f t="shared" si="95"/>
        <v>163801.71009040787</v>
      </c>
    </row>
    <row r="3025" spans="1:11" x14ac:dyDescent="0.25">
      <c r="A3025" s="58">
        <v>6000069</v>
      </c>
      <c r="B3025" s="34">
        <v>60</v>
      </c>
      <c r="C3025" s="35" t="s">
        <v>124</v>
      </c>
      <c r="D3025" s="34">
        <v>894</v>
      </c>
      <c r="E3025" s="34">
        <v>18</v>
      </c>
      <c r="F3025" s="35" t="s">
        <v>116</v>
      </c>
      <c r="G3025" s="34">
        <v>64</v>
      </c>
      <c r="H3025" s="35" t="s">
        <v>126</v>
      </c>
      <c r="I3025" s="34">
        <v>714</v>
      </c>
      <c r="J3025" s="46">
        <f t="shared" si="94"/>
        <v>51723.602316602315</v>
      </c>
      <c r="K3025" s="36">
        <f t="shared" si="95"/>
        <v>51723.72200975912</v>
      </c>
    </row>
    <row r="3026" spans="1:11" x14ac:dyDescent="0.25">
      <c r="A3026" s="58">
        <v>6000070</v>
      </c>
      <c r="B3026" s="34">
        <v>60</v>
      </c>
      <c r="C3026" s="35" t="s">
        <v>124</v>
      </c>
      <c r="D3026" s="34">
        <v>732</v>
      </c>
      <c r="E3026" s="34">
        <v>18</v>
      </c>
      <c r="F3026" s="35" t="s">
        <v>116</v>
      </c>
      <c r="G3026" s="34">
        <v>64</v>
      </c>
      <c r="H3026" s="35" t="s">
        <v>126</v>
      </c>
      <c r="I3026" s="34">
        <v>3805</v>
      </c>
      <c r="J3026" s="46">
        <f t="shared" si="94"/>
        <v>275951.60198086285</v>
      </c>
      <c r="K3026" s="36">
        <f t="shared" si="95"/>
        <v>275952.2405581639</v>
      </c>
    </row>
    <row r="3027" spans="1:11" x14ac:dyDescent="0.25">
      <c r="A3027" s="58">
        <v>6000071</v>
      </c>
      <c r="B3027" s="34">
        <v>60</v>
      </c>
      <c r="C3027" s="35" t="s">
        <v>124</v>
      </c>
      <c r="D3027" s="34">
        <v>798</v>
      </c>
      <c r="E3027" s="34">
        <v>18</v>
      </c>
      <c r="F3027" s="35" t="s">
        <v>116</v>
      </c>
      <c r="G3027" s="34">
        <v>18</v>
      </c>
      <c r="H3027" s="35" t="s">
        <v>128</v>
      </c>
      <c r="I3027" s="34">
        <v>2727</v>
      </c>
      <c r="J3027" s="46">
        <f t="shared" si="94"/>
        <v>197751.08964243747</v>
      </c>
      <c r="K3027" s="36">
        <f t="shared" si="95"/>
        <v>197751.54725658501</v>
      </c>
    </row>
    <row r="3028" spans="1:11" x14ac:dyDescent="0.25">
      <c r="A3028" s="58">
        <v>6000072</v>
      </c>
      <c r="B3028" s="34">
        <v>60</v>
      </c>
      <c r="C3028" s="35" t="s">
        <v>124</v>
      </c>
      <c r="D3028" s="34">
        <v>855</v>
      </c>
      <c r="E3028" s="34">
        <v>18</v>
      </c>
      <c r="F3028" s="35" t="s">
        <v>116</v>
      </c>
      <c r="G3028" s="34">
        <v>41</v>
      </c>
      <c r="H3028" s="35" t="s">
        <v>127</v>
      </c>
      <c r="I3028" s="34">
        <v>4393</v>
      </c>
      <c r="J3028" s="46">
        <f t="shared" si="94"/>
        <v>318606.42689273122</v>
      </c>
      <c r="K3028" s="36">
        <f t="shared" si="95"/>
        <v>318607.16417720687</v>
      </c>
    </row>
    <row r="3029" spans="1:11" x14ac:dyDescent="0.25">
      <c r="A3029" s="58">
        <v>6000073</v>
      </c>
      <c r="B3029" s="34">
        <v>60</v>
      </c>
      <c r="C3029" s="35" t="s">
        <v>124</v>
      </c>
      <c r="D3029" s="34">
        <v>783</v>
      </c>
      <c r="E3029" s="34">
        <v>18</v>
      </c>
      <c r="F3029" s="35" t="s">
        <v>116</v>
      </c>
      <c r="G3029" s="34">
        <v>41</v>
      </c>
      <c r="H3029" s="35" t="s">
        <v>127</v>
      </c>
      <c r="I3029" s="34">
        <v>3323</v>
      </c>
      <c r="J3029" s="46">
        <f t="shared" si="94"/>
        <v>240986.25230820882</v>
      </c>
      <c r="K3029" s="36">
        <f t="shared" si="95"/>
        <v>240986.80997248573</v>
      </c>
    </row>
    <row r="3030" spans="1:11" x14ac:dyDescent="0.25">
      <c r="A3030" s="58">
        <v>6000074</v>
      </c>
      <c r="B3030" s="34">
        <v>60</v>
      </c>
      <c r="C3030" s="35" t="s">
        <v>124</v>
      </c>
      <c r="D3030" s="34">
        <v>771</v>
      </c>
      <c r="E3030" s="34">
        <v>18</v>
      </c>
      <c r="F3030" s="35" t="s">
        <v>116</v>
      </c>
      <c r="G3030" s="34">
        <v>41</v>
      </c>
      <c r="H3030" s="35" t="s">
        <v>127</v>
      </c>
      <c r="I3030" s="34">
        <v>3672</v>
      </c>
      <c r="J3030" s="46">
        <f t="shared" si="94"/>
        <v>266303.48682222591</v>
      </c>
      <c r="K3030" s="36">
        <f t="shared" si="95"/>
        <v>266304.10307290411</v>
      </c>
    </row>
    <row r="3031" spans="1:11" x14ac:dyDescent="0.25">
      <c r="A3031" s="58">
        <v>6000075</v>
      </c>
      <c r="B3031" s="34">
        <v>60</v>
      </c>
      <c r="C3031" s="35" t="s">
        <v>124</v>
      </c>
      <c r="D3031" s="34">
        <v>522</v>
      </c>
      <c r="E3031" s="34">
        <v>18</v>
      </c>
      <c r="F3031" s="35" t="s">
        <v>116</v>
      </c>
      <c r="G3031" s="34">
        <v>18</v>
      </c>
      <c r="H3031" s="35" t="s">
        <v>128</v>
      </c>
      <c r="I3031" s="34">
        <v>2150</v>
      </c>
      <c r="J3031" s="46">
        <f t="shared" si="94"/>
        <v>155894.22914218565</v>
      </c>
      <c r="K3031" s="36">
        <f t="shared" si="95"/>
        <v>155894.58989572132</v>
      </c>
    </row>
    <row r="3032" spans="1:11" x14ac:dyDescent="0.25">
      <c r="A3032" s="58">
        <v>6000076</v>
      </c>
      <c r="B3032" s="34">
        <v>60</v>
      </c>
      <c r="C3032" s="35" t="s">
        <v>124</v>
      </c>
      <c r="D3032" s="34">
        <v>519</v>
      </c>
      <c r="E3032" s="34">
        <v>18</v>
      </c>
      <c r="F3032" s="35" t="s">
        <v>116</v>
      </c>
      <c r="G3032" s="34">
        <v>18</v>
      </c>
      <c r="H3032" s="35" t="s">
        <v>128</v>
      </c>
      <c r="I3032" s="34">
        <v>2793</v>
      </c>
      <c r="J3032" s="46">
        <f t="shared" si="94"/>
        <v>202538.87611213696</v>
      </c>
      <c r="K3032" s="36">
        <f t="shared" si="95"/>
        <v>202539.34480566124</v>
      </c>
    </row>
    <row r="3033" spans="1:11" x14ac:dyDescent="0.25">
      <c r="A3033" s="58">
        <v>6000077</v>
      </c>
      <c r="B3033" s="34">
        <v>60</v>
      </c>
      <c r="C3033" s="35" t="s">
        <v>124</v>
      </c>
      <c r="D3033" s="34">
        <v>579</v>
      </c>
      <c r="E3033" s="34">
        <v>18</v>
      </c>
      <c r="F3033" s="35" t="s">
        <v>116</v>
      </c>
      <c r="G3033" s="34">
        <v>18</v>
      </c>
      <c r="H3033" s="35" t="s">
        <v>128</v>
      </c>
      <c r="I3033" s="34">
        <v>737</v>
      </c>
      <c r="J3033" s="46">
        <f t="shared" si="94"/>
        <v>53392.073359073358</v>
      </c>
      <c r="K3033" s="36">
        <f t="shared" si="95"/>
        <v>53392.196913225089</v>
      </c>
    </row>
    <row r="3034" spans="1:11" x14ac:dyDescent="0.25">
      <c r="A3034" s="58">
        <v>6000078</v>
      </c>
      <c r="B3034" s="34">
        <v>60</v>
      </c>
      <c r="C3034" s="35" t="s">
        <v>124</v>
      </c>
      <c r="D3034" s="34">
        <v>696</v>
      </c>
      <c r="E3034" s="34">
        <v>18</v>
      </c>
      <c r="F3034" s="35" t="s">
        <v>116</v>
      </c>
      <c r="G3034" s="34">
        <v>18</v>
      </c>
      <c r="H3034" s="35" t="s">
        <v>128</v>
      </c>
      <c r="I3034" s="34">
        <v>1625</v>
      </c>
      <c r="J3034" s="46">
        <f t="shared" si="94"/>
        <v>117809.56404230316</v>
      </c>
      <c r="K3034" s="36">
        <f t="shared" si="95"/>
        <v>117809.83666443292</v>
      </c>
    </row>
    <row r="3035" spans="1:11" x14ac:dyDescent="0.25">
      <c r="A3035" s="58">
        <v>6000079</v>
      </c>
      <c r="B3035" s="34">
        <v>60</v>
      </c>
      <c r="C3035" s="35" t="s">
        <v>124</v>
      </c>
      <c r="D3035" s="34">
        <v>684</v>
      </c>
      <c r="E3035" s="34">
        <v>18</v>
      </c>
      <c r="F3035" s="35" t="s">
        <v>116</v>
      </c>
      <c r="G3035" s="34">
        <v>18</v>
      </c>
      <c r="H3035" s="35" t="s">
        <v>128</v>
      </c>
      <c r="I3035" s="34">
        <v>3107</v>
      </c>
      <c r="J3035" s="46">
        <f t="shared" si="94"/>
        <v>225317.1329528286</v>
      </c>
      <c r="K3035" s="36">
        <f t="shared" si="95"/>
        <v>225317.65435732709</v>
      </c>
    </row>
    <row r="3036" spans="1:11" x14ac:dyDescent="0.25">
      <c r="A3036" s="58">
        <v>6000080</v>
      </c>
      <c r="B3036" s="34">
        <v>60</v>
      </c>
      <c r="C3036" s="35" t="s">
        <v>124</v>
      </c>
      <c r="D3036" s="34">
        <v>684</v>
      </c>
      <c r="E3036" s="34">
        <v>18</v>
      </c>
      <c r="F3036" s="35" t="s">
        <v>116</v>
      </c>
      <c r="G3036" s="34">
        <v>18</v>
      </c>
      <c r="H3036" s="35" t="s">
        <v>128</v>
      </c>
      <c r="I3036" s="34">
        <v>1488</v>
      </c>
      <c r="J3036" s="46">
        <f t="shared" si="94"/>
        <v>107871.28000671478</v>
      </c>
      <c r="K3036" s="36">
        <f t="shared" si="95"/>
        <v>107871.52963074432</v>
      </c>
    </row>
    <row r="3037" spans="1:11" x14ac:dyDescent="0.25">
      <c r="A3037" s="58">
        <v>6000081</v>
      </c>
      <c r="B3037" s="34">
        <v>60</v>
      </c>
      <c r="C3037" s="35" t="s">
        <v>124</v>
      </c>
      <c r="D3037" s="34">
        <v>543</v>
      </c>
      <c r="E3037" s="34">
        <v>18</v>
      </c>
      <c r="F3037" s="35" t="s">
        <v>116</v>
      </c>
      <c r="G3037" s="34">
        <v>41</v>
      </c>
      <c r="H3037" s="35" t="s">
        <v>127</v>
      </c>
      <c r="I3037" s="34">
        <v>4151</v>
      </c>
      <c r="J3037" s="46">
        <f t="shared" si="94"/>
        <v>301051.20983716636</v>
      </c>
      <c r="K3037" s="36">
        <f t="shared" si="95"/>
        <v>301051.90649726061</v>
      </c>
    </row>
    <row r="3038" spans="1:11" x14ac:dyDescent="0.25">
      <c r="A3038" s="58">
        <v>6000082</v>
      </c>
      <c r="B3038" s="34">
        <v>60</v>
      </c>
      <c r="C3038" s="35" t="s">
        <v>124</v>
      </c>
      <c r="D3038" s="34">
        <v>621</v>
      </c>
      <c r="E3038" s="34">
        <v>18</v>
      </c>
      <c r="F3038" s="35" t="s">
        <v>116</v>
      </c>
      <c r="G3038" s="34">
        <v>18</v>
      </c>
      <c r="H3038" s="35" t="s">
        <v>128</v>
      </c>
      <c r="I3038" s="34">
        <v>649</v>
      </c>
      <c r="J3038" s="46">
        <f t="shared" si="94"/>
        <v>47008.358066140674</v>
      </c>
      <c r="K3038" s="36">
        <f t="shared" si="95"/>
        <v>47008.466847790078</v>
      </c>
    </row>
    <row r="3039" spans="1:11" x14ac:dyDescent="0.25">
      <c r="A3039" s="58">
        <v>6000083</v>
      </c>
      <c r="B3039" s="34">
        <v>60</v>
      </c>
      <c r="C3039" s="35" t="s">
        <v>124</v>
      </c>
      <c r="D3039" s="34">
        <v>870</v>
      </c>
      <c r="E3039" s="34">
        <v>18</v>
      </c>
      <c r="F3039" s="35" t="s">
        <v>116</v>
      </c>
      <c r="G3039" s="34">
        <v>64</v>
      </c>
      <c r="H3039" s="35" t="s">
        <v>126</v>
      </c>
      <c r="I3039" s="34">
        <v>580</v>
      </c>
      <c r="J3039" s="46">
        <f t="shared" si="94"/>
        <v>42002.944938727545</v>
      </c>
      <c r="K3039" s="36">
        <f t="shared" si="95"/>
        <v>42003.042137392171</v>
      </c>
    </row>
    <row r="3040" spans="1:11" x14ac:dyDescent="0.25">
      <c r="A3040" s="58">
        <v>6000084</v>
      </c>
      <c r="B3040" s="34">
        <v>60</v>
      </c>
      <c r="C3040" s="35" t="s">
        <v>124</v>
      </c>
      <c r="D3040" s="34">
        <v>513</v>
      </c>
      <c r="E3040" s="34">
        <v>18</v>
      </c>
      <c r="F3040" s="35" t="s">
        <v>116</v>
      </c>
      <c r="G3040" s="34">
        <v>18</v>
      </c>
      <c r="H3040" s="35" t="s">
        <v>128</v>
      </c>
      <c r="I3040" s="34">
        <v>2215</v>
      </c>
      <c r="J3040" s="46">
        <f t="shared" si="94"/>
        <v>160609.47339264728</v>
      </c>
      <c r="K3040" s="36">
        <f t="shared" si="95"/>
        <v>160609.84505769037</v>
      </c>
    </row>
    <row r="3041" spans="1:11" x14ac:dyDescent="0.25">
      <c r="A3041" s="58">
        <v>6000085</v>
      </c>
      <c r="B3041" s="34">
        <v>60</v>
      </c>
      <c r="C3041" s="35" t="s">
        <v>124</v>
      </c>
      <c r="D3041" s="34">
        <v>588</v>
      </c>
      <c r="E3041" s="34">
        <v>18</v>
      </c>
      <c r="F3041" s="35" t="s">
        <v>116</v>
      </c>
      <c r="G3041" s="34">
        <v>18</v>
      </c>
      <c r="H3041" s="35" t="s">
        <v>128</v>
      </c>
      <c r="I3041" s="34">
        <v>1671</v>
      </c>
      <c r="J3041" s="46">
        <f t="shared" si="94"/>
        <v>121146.50612724524</v>
      </c>
      <c r="K3041" s="36">
        <f t="shared" si="95"/>
        <v>121146.78647136486</v>
      </c>
    </row>
    <row r="3042" spans="1:11" x14ac:dyDescent="0.25">
      <c r="A3042" s="58">
        <v>6000086</v>
      </c>
      <c r="B3042" s="34">
        <v>60</v>
      </c>
      <c r="C3042" s="35" t="s">
        <v>124</v>
      </c>
      <c r="D3042" s="34">
        <v>690</v>
      </c>
      <c r="E3042" s="34">
        <v>18</v>
      </c>
      <c r="F3042" s="35" t="s">
        <v>116</v>
      </c>
      <c r="G3042" s="34">
        <v>48</v>
      </c>
      <c r="H3042" s="35" t="s">
        <v>125</v>
      </c>
      <c r="I3042" s="34">
        <v>3336</v>
      </c>
      <c r="J3042" s="46">
        <f t="shared" si="94"/>
        <v>241929.30115830115</v>
      </c>
      <c r="K3042" s="36">
        <f t="shared" si="95"/>
        <v>241929.86100487955</v>
      </c>
    </row>
    <row r="3043" spans="1:11" x14ac:dyDescent="0.25">
      <c r="A3043" s="58">
        <v>6000087</v>
      </c>
      <c r="B3043" s="34">
        <v>60</v>
      </c>
      <c r="C3043" s="35" t="s">
        <v>124</v>
      </c>
      <c r="D3043" s="34">
        <v>822</v>
      </c>
      <c r="E3043" s="34">
        <v>18</v>
      </c>
      <c r="F3043" s="35" t="s">
        <v>116</v>
      </c>
      <c r="G3043" s="34">
        <v>18</v>
      </c>
      <c r="H3043" s="35" t="s">
        <v>128</v>
      </c>
      <c r="I3043" s="34">
        <v>1331</v>
      </c>
      <c r="J3043" s="46">
        <f t="shared" si="94"/>
        <v>96482.151586368971</v>
      </c>
      <c r="K3043" s="36">
        <f t="shared" si="95"/>
        <v>96482.37485491141</v>
      </c>
    </row>
    <row r="3044" spans="1:11" x14ac:dyDescent="0.25">
      <c r="A3044" s="58">
        <v>6000088</v>
      </c>
      <c r="B3044" s="34">
        <v>60</v>
      </c>
      <c r="C3044" s="35" t="s">
        <v>124</v>
      </c>
      <c r="D3044" s="34">
        <v>675</v>
      </c>
      <c r="E3044" s="34">
        <v>18</v>
      </c>
      <c r="F3044" s="35" t="s">
        <v>116</v>
      </c>
      <c r="G3044" s="34">
        <v>18</v>
      </c>
      <c r="H3044" s="35" t="s">
        <v>128</v>
      </c>
      <c r="I3044" s="34">
        <v>1666</v>
      </c>
      <c r="J3044" s="46">
        <f t="shared" si="94"/>
        <v>120783.7950310559</v>
      </c>
      <c r="K3044" s="36">
        <f t="shared" si="95"/>
        <v>120784.07453582878</v>
      </c>
    </row>
    <row r="3045" spans="1:11" x14ac:dyDescent="0.25">
      <c r="A3045" s="58">
        <v>6000089</v>
      </c>
      <c r="B3045" s="34">
        <v>60</v>
      </c>
      <c r="C3045" s="35" t="s">
        <v>124</v>
      </c>
      <c r="D3045" s="34">
        <v>768</v>
      </c>
      <c r="E3045" s="34">
        <v>18</v>
      </c>
      <c r="F3045" s="35" t="s">
        <v>116</v>
      </c>
      <c r="G3045" s="34">
        <v>64</v>
      </c>
      <c r="H3045" s="35" t="s">
        <v>126</v>
      </c>
      <c r="I3045" s="34">
        <v>3140</v>
      </c>
      <c r="J3045" s="46">
        <f t="shared" si="94"/>
        <v>227711.02618767833</v>
      </c>
      <c r="K3045" s="36">
        <f t="shared" si="95"/>
        <v>227711.55313186519</v>
      </c>
    </row>
    <row r="3046" spans="1:11" x14ac:dyDescent="0.25">
      <c r="A3046" s="58">
        <v>6000090</v>
      </c>
      <c r="B3046" s="34">
        <v>60</v>
      </c>
      <c r="C3046" s="35" t="s">
        <v>124</v>
      </c>
      <c r="D3046" s="34">
        <v>963</v>
      </c>
      <c r="E3046" s="34">
        <v>18</v>
      </c>
      <c r="F3046" s="35" t="s">
        <v>116</v>
      </c>
      <c r="G3046" s="34">
        <v>18</v>
      </c>
      <c r="H3046" s="35" t="s">
        <v>128</v>
      </c>
      <c r="I3046" s="34">
        <v>646</v>
      </c>
      <c r="J3046" s="46">
        <f t="shared" si="94"/>
        <v>46790.731408427055</v>
      </c>
      <c r="K3046" s="36">
        <f t="shared" si="95"/>
        <v>46790.839686468425</v>
      </c>
    </row>
    <row r="3047" spans="1:11" x14ac:dyDescent="0.25">
      <c r="A3047" s="58">
        <v>6000091</v>
      </c>
      <c r="B3047" s="34">
        <v>60</v>
      </c>
      <c r="C3047" s="35" t="s">
        <v>124</v>
      </c>
      <c r="D3047" s="34">
        <v>885</v>
      </c>
      <c r="E3047" s="34">
        <v>18</v>
      </c>
      <c r="F3047" s="35" t="s">
        <v>116</v>
      </c>
      <c r="G3047" s="34">
        <v>18</v>
      </c>
      <c r="H3047" s="35" t="s">
        <v>128</v>
      </c>
      <c r="I3047" s="34">
        <v>1248</v>
      </c>
      <c r="J3047" s="46">
        <f t="shared" si="94"/>
        <v>90461.14738962565</v>
      </c>
      <c r="K3047" s="36">
        <f t="shared" si="95"/>
        <v>90461.356725012491</v>
      </c>
    </row>
    <row r="3048" spans="1:11" x14ac:dyDescent="0.25">
      <c r="A3048" s="58">
        <v>6000092</v>
      </c>
      <c r="B3048" s="34">
        <v>60</v>
      </c>
      <c r="C3048" s="35" t="s">
        <v>124</v>
      </c>
      <c r="D3048" s="34">
        <v>879</v>
      </c>
      <c r="E3048" s="34">
        <v>18</v>
      </c>
      <c r="F3048" s="35" t="s">
        <v>116</v>
      </c>
      <c r="G3048" s="34">
        <v>18</v>
      </c>
      <c r="H3048" s="35" t="s">
        <v>128</v>
      </c>
      <c r="I3048" s="34">
        <v>1687</v>
      </c>
      <c r="J3048" s="46">
        <f t="shared" si="94"/>
        <v>122307.18163505119</v>
      </c>
      <c r="K3048" s="36">
        <f t="shared" si="95"/>
        <v>122307.46466508032</v>
      </c>
    </row>
    <row r="3049" spans="1:11" x14ac:dyDescent="0.25">
      <c r="A3049" s="58">
        <v>6000093</v>
      </c>
      <c r="B3049" s="34">
        <v>60</v>
      </c>
      <c r="C3049" s="35" t="s">
        <v>124</v>
      </c>
      <c r="D3049" s="34">
        <v>807</v>
      </c>
      <c r="E3049" s="34">
        <v>18</v>
      </c>
      <c r="F3049" s="35" t="s">
        <v>116</v>
      </c>
      <c r="G3049" s="34">
        <v>41</v>
      </c>
      <c r="H3049" s="35" t="s">
        <v>127</v>
      </c>
      <c r="I3049" s="34">
        <v>3475</v>
      </c>
      <c r="J3049" s="46">
        <f t="shared" si="94"/>
        <v>252012.66963236526</v>
      </c>
      <c r="K3049" s="36">
        <f t="shared" si="95"/>
        <v>252013.25281278256</v>
      </c>
    </row>
    <row r="3050" spans="1:11" x14ac:dyDescent="0.25">
      <c r="A3050" s="58">
        <v>6000094</v>
      </c>
      <c r="B3050" s="34">
        <v>60</v>
      </c>
      <c r="C3050" s="35" t="s">
        <v>124</v>
      </c>
      <c r="D3050" s="34">
        <v>690</v>
      </c>
      <c r="E3050" s="34">
        <v>18</v>
      </c>
      <c r="F3050" s="35" t="s">
        <v>116</v>
      </c>
      <c r="G3050" s="34">
        <v>18</v>
      </c>
      <c r="H3050" s="35" t="s">
        <v>128</v>
      </c>
      <c r="I3050" s="34">
        <v>1597</v>
      </c>
      <c r="J3050" s="46">
        <f t="shared" si="94"/>
        <v>115778.38190364276</v>
      </c>
      <c r="K3050" s="36">
        <f t="shared" si="95"/>
        <v>115778.64982543087</v>
      </c>
    </row>
    <row r="3051" spans="1:11" x14ac:dyDescent="0.25">
      <c r="A3051" s="58">
        <v>6000095</v>
      </c>
      <c r="B3051" s="34">
        <v>60</v>
      </c>
      <c r="C3051" s="35" t="s">
        <v>124</v>
      </c>
      <c r="D3051" s="34">
        <v>777</v>
      </c>
      <c r="E3051" s="34">
        <v>18</v>
      </c>
      <c r="F3051" s="35" t="s">
        <v>116</v>
      </c>
      <c r="G3051" s="34">
        <v>41</v>
      </c>
      <c r="H3051" s="35" t="s">
        <v>127</v>
      </c>
      <c r="I3051" s="34">
        <v>3628</v>
      </c>
      <c r="J3051" s="46">
        <f t="shared" si="94"/>
        <v>263111.62917575962</v>
      </c>
      <c r="K3051" s="36">
        <f t="shared" si="95"/>
        <v>263112.23804018664</v>
      </c>
    </row>
    <row r="3052" spans="1:11" x14ac:dyDescent="0.25">
      <c r="A3052" s="58">
        <v>6000096</v>
      </c>
      <c r="B3052" s="34">
        <v>60</v>
      </c>
      <c r="C3052" s="35" t="s">
        <v>124</v>
      </c>
      <c r="D3052" s="34">
        <v>510</v>
      </c>
      <c r="E3052" s="34">
        <v>18</v>
      </c>
      <c r="F3052" s="35" t="s">
        <v>116</v>
      </c>
      <c r="G3052" s="34">
        <v>18</v>
      </c>
      <c r="H3052" s="35" t="s">
        <v>128</v>
      </c>
      <c r="I3052" s="34">
        <v>2261</v>
      </c>
      <c r="J3052" s="46">
        <f t="shared" si="94"/>
        <v>163946.41547758938</v>
      </c>
      <c r="K3052" s="36">
        <f t="shared" si="95"/>
        <v>163946.79486462232</v>
      </c>
    </row>
    <row r="3053" spans="1:11" x14ac:dyDescent="0.25">
      <c r="A3053" s="58">
        <v>6000097</v>
      </c>
      <c r="B3053" s="34">
        <v>60</v>
      </c>
      <c r="C3053" s="35" t="s">
        <v>124</v>
      </c>
      <c r="D3053" s="34">
        <v>564</v>
      </c>
      <c r="E3053" s="34">
        <v>18</v>
      </c>
      <c r="F3053" s="35" t="s">
        <v>116</v>
      </c>
      <c r="G3053" s="34">
        <v>18</v>
      </c>
      <c r="H3053" s="35" t="s">
        <v>128</v>
      </c>
      <c r="I3053" s="34">
        <v>488</v>
      </c>
      <c r="J3053" s="46">
        <f t="shared" si="94"/>
        <v>35329.060768843374</v>
      </c>
      <c r="K3053" s="36">
        <f t="shared" si="95"/>
        <v>35329.142523528295</v>
      </c>
    </row>
    <row r="3054" spans="1:11" x14ac:dyDescent="0.25">
      <c r="A3054" s="58">
        <v>6000098</v>
      </c>
      <c r="B3054" s="34">
        <v>60</v>
      </c>
      <c r="C3054" s="35" t="s">
        <v>124</v>
      </c>
      <c r="D3054" s="34">
        <v>837</v>
      </c>
      <c r="E3054" s="34">
        <v>18</v>
      </c>
      <c r="F3054" s="35" t="s">
        <v>116</v>
      </c>
      <c r="G3054" s="34">
        <v>18</v>
      </c>
      <c r="H3054" s="35" t="s">
        <v>128</v>
      </c>
      <c r="I3054" s="34">
        <v>1229</v>
      </c>
      <c r="J3054" s="46">
        <f t="shared" si="94"/>
        <v>89082.845224106088</v>
      </c>
      <c r="K3054" s="36">
        <f t="shared" si="95"/>
        <v>89083.051369975379</v>
      </c>
    </row>
    <row r="3055" spans="1:11" x14ac:dyDescent="0.25">
      <c r="A3055" s="58">
        <v>6000099</v>
      </c>
      <c r="B3055" s="34">
        <v>60</v>
      </c>
      <c r="C3055" s="35" t="s">
        <v>124</v>
      </c>
      <c r="D3055" s="34">
        <v>684</v>
      </c>
      <c r="E3055" s="34">
        <v>18</v>
      </c>
      <c r="F3055" s="35" t="s">
        <v>116</v>
      </c>
      <c r="G3055" s="34">
        <v>64</v>
      </c>
      <c r="H3055" s="35" t="s">
        <v>126</v>
      </c>
      <c r="I3055" s="34">
        <v>391</v>
      </c>
      <c r="J3055" s="46">
        <f t="shared" si="94"/>
        <v>28292.46550276985</v>
      </c>
      <c r="K3055" s="36">
        <f t="shared" si="95"/>
        <v>28292.530974128345</v>
      </c>
    </row>
    <row r="3056" spans="1:11" x14ac:dyDescent="0.25">
      <c r="A3056" s="58">
        <v>6000100</v>
      </c>
      <c r="B3056" s="34">
        <v>60</v>
      </c>
      <c r="C3056" s="35" t="s">
        <v>124</v>
      </c>
      <c r="D3056" s="34">
        <v>639</v>
      </c>
      <c r="E3056" s="34">
        <v>18</v>
      </c>
      <c r="F3056" s="35" t="s">
        <v>116</v>
      </c>
      <c r="G3056" s="34">
        <v>18</v>
      </c>
      <c r="H3056" s="35" t="s">
        <v>128</v>
      </c>
      <c r="I3056" s="34">
        <v>1298</v>
      </c>
      <c r="J3056" s="46">
        <f t="shared" si="94"/>
        <v>94088.258351519209</v>
      </c>
      <c r="K3056" s="36">
        <f t="shared" si="95"/>
        <v>94088.476080373279</v>
      </c>
    </row>
    <row r="3057" spans="1:11" x14ac:dyDescent="0.25">
      <c r="A3057" s="58">
        <v>6000101</v>
      </c>
      <c r="B3057" s="34">
        <v>60</v>
      </c>
      <c r="C3057" s="35" t="s">
        <v>124</v>
      </c>
      <c r="D3057" s="34">
        <v>612</v>
      </c>
      <c r="E3057" s="34">
        <v>18</v>
      </c>
      <c r="F3057" s="35" t="s">
        <v>116</v>
      </c>
      <c r="G3057" s="34">
        <v>18</v>
      </c>
      <c r="H3057" s="35" t="s">
        <v>128</v>
      </c>
      <c r="I3057" s="34">
        <v>378</v>
      </c>
      <c r="J3057" s="46">
        <f t="shared" si="94"/>
        <v>27349.416652677519</v>
      </c>
      <c r="K3057" s="36">
        <f t="shared" si="95"/>
        <v>27349.479941734531</v>
      </c>
    </row>
    <row r="3058" spans="1:11" x14ac:dyDescent="0.25">
      <c r="A3058" s="58">
        <v>6000102</v>
      </c>
      <c r="B3058" s="34">
        <v>60</v>
      </c>
      <c r="C3058" s="35" t="s">
        <v>124</v>
      </c>
      <c r="D3058" s="34">
        <v>597</v>
      </c>
      <c r="E3058" s="34">
        <v>18</v>
      </c>
      <c r="F3058" s="35" t="s">
        <v>116</v>
      </c>
      <c r="G3058" s="34">
        <v>64</v>
      </c>
      <c r="H3058" s="35" t="s">
        <v>126</v>
      </c>
      <c r="I3058" s="34">
        <v>922</v>
      </c>
      <c r="J3058" s="46">
        <f t="shared" si="94"/>
        <v>66812.383918079562</v>
      </c>
      <c r="K3058" s="36">
        <f t="shared" si="95"/>
        <v>66812.538528060046</v>
      </c>
    </row>
    <row r="3059" spans="1:11" x14ac:dyDescent="0.25">
      <c r="A3059" s="58">
        <v>6000103</v>
      </c>
      <c r="B3059" s="34">
        <v>60</v>
      </c>
      <c r="C3059" s="35" t="s">
        <v>124</v>
      </c>
      <c r="D3059" s="34">
        <v>576</v>
      </c>
      <c r="E3059" s="34">
        <v>18</v>
      </c>
      <c r="F3059" s="35" t="s">
        <v>116</v>
      </c>
      <c r="G3059" s="34">
        <v>18</v>
      </c>
      <c r="H3059" s="35" t="s">
        <v>128</v>
      </c>
      <c r="I3059" s="34">
        <v>1806</v>
      </c>
      <c r="J3059" s="46">
        <f t="shared" si="94"/>
        <v>130939.70572435789</v>
      </c>
      <c r="K3059" s="36">
        <f t="shared" si="95"/>
        <v>130940.00873083902</v>
      </c>
    </row>
    <row r="3060" spans="1:11" x14ac:dyDescent="0.25">
      <c r="A3060" s="58">
        <v>6000104</v>
      </c>
      <c r="B3060" s="34">
        <v>60</v>
      </c>
      <c r="C3060" s="35" t="s">
        <v>124</v>
      </c>
      <c r="D3060" s="34">
        <v>672</v>
      </c>
      <c r="E3060" s="34">
        <v>18</v>
      </c>
      <c r="F3060" s="35" t="s">
        <v>116</v>
      </c>
      <c r="G3060" s="34">
        <v>18</v>
      </c>
      <c r="H3060" s="35" t="s">
        <v>128</v>
      </c>
      <c r="I3060" s="34">
        <v>1334</v>
      </c>
      <c r="J3060" s="46">
        <f t="shared" si="94"/>
        <v>96699.778244082583</v>
      </c>
      <c r="K3060" s="36">
        <f t="shared" si="95"/>
        <v>96700.002016233062</v>
      </c>
    </row>
    <row r="3061" spans="1:11" x14ac:dyDescent="0.25">
      <c r="A3061" s="58">
        <v>6000105</v>
      </c>
      <c r="B3061" s="34">
        <v>60</v>
      </c>
      <c r="C3061" s="35" t="s">
        <v>124</v>
      </c>
      <c r="D3061" s="34">
        <v>873</v>
      </c>
      <c r="E3061" s="34">
        <v>18</v>
      </c>
      <c r="F3061" s="35" t="s">
        <v>116</v>
      </c>
      <c r="G3061" s="34">
        <v>18</v>
      </c>
      <c r="H3061" s="35" t="s">
        <v>128</v>
      </c>
      <c r="I3061" s="34">
        <v>2542</v>
      </c>
      <c r="J3061" s="46">
        <f t="shared" si="94"/>
        <v>184330.77908343123</v>
      </c>
      <c r="K3061" s="36">
        <f t="shared" si="95"/>
        <v>184331.20564175001</v>
      </c>
    </row>
    <row r="3062" spans="1:11" x14ac:dyDescent="0.25">
      <c r="A3062" s="58">
        <v>6000106</v>
      </c>
      <c r="B3062" s="34">
        <v>60</v>
      </c>
      <c r="C3062" s="35" t="s">
        <v>124</v>
      </c>
      <c r="D3062" s="34">
        <v>582</v>
      </c>
      <c r="E3062" s="34">
        <v>18</v>
      </c>
      <c r="F3062" s="35" t="s">
        <v>116</v>
      </c>
      <c r="G3062" s="34">
        <v>64</v>
      </c>
      <c r="H3062" s="35" t="s">
        <v>126</v>
      </c>
      <c r="I3062" s="34">
        <v>2719</v>
      </c>
      <c r="J3062" s="46">
        <f t="shared" si="94"/>
        <v>197170.75188853449</v>
      </c>
      <c r="K3062" s="36">
        <f t="shared" si="95"/>
        <v>197171.20815972728</v>
      </c>
    </row>
    <row r="3063" spans="1:11" x14ac:dyDescent="0.25">
      <c r="A3063" s="58">
        <v>6000107</v>
      </c>
      <c r="B3063" s="34">
        <v>60</v>
      </c>
      <c r="C3063" s="35" t="s">
        <v>124</v>
      </c>
      <c r="D3063" s="34">
        <v>690</v>
      </c>
      <c r="E3063" s="34">
        <v>18</v>
      </c>
      <c r="F3063" s="35" t="s">
        <v>116</v>
      </c>
      <c r="G3063" s="34">
        <v>18</v>
      </c>
      <c r="H3063" s="35" t="s">
        <v>128</v>
      </c>
      <c r="I3063" s="34">
        <v>1098</v>
      </c>
      <c r="J3063" s="46">
        <f t="shared" si="94"/>
        <v>79579.81450394493</v>
      </c>
      <c r="K3063" s="36">
        <f t="shared" si="95"/>
        <v>79579.998658930068</v>
      </c>
    </row>
    <row r="3064" spans="1:11" x14ac:dyDescent="0.25">
      <c r="A3064" s="58">
        <v>6000108</v>
      </c>
      <c r="B3064" s="34">
        <v>60</v>
      </c>
      <c r="C3064" s="35" t="s">
        <v>124</v>
      </c>
      <c r="D3064" s="34">
        <v>744</v>
      </c>
      <c r="E3064" s="34">
        <v>18</v>
      </c>
      <c r="F3064" s="35" t="s">
        <v>116</v>
      </c>
      <c r="G3064" s="34">
        <v>18</v>
      </c>
      <c r="H3064" s="35" t="s">
        <v>128</v>
      </c>
      <c r="I3064" s="34">
        <v>674</v>
      </c>
      <c r="J3064" s="46">
        <f t="shared" si="94"/>
        <v>48821.913547087453</v>
      </c>
      <c r="K3064" s="36">
        <f t="shared" si="95"/>
        <v>48822.026525470472</v>
      </c>
    </row>
    <row r="3065" spans="1:11" x14ac:dyDescent="0.25">
      <c r="A3065" s="58">
        <v>6000109</v>
      </c>
      <c r="B3065" s="34">
        <v>60</v>
      </c>
      <c r="C3065" s="35" t="s">
        <v>124</v>
      </c>
      <c r="D3065" s="34">
        <v>582</v>
      </c>
      <c r="E3065" s="34">
        <v>18</v>
      </c>
      <c r="F3065" s="35" t="s">
        <v>116</v>
      </c>
      <c r="G3065" s="34">
        <v>18</v>
      </c>
      <c r="H3065" s="35" t="s">
        <v>128</v>
      </c>
      <c r="I3065" s="34">
        <v>1047</v>
      </c>
      <c r="J3065" s="46">
        <f t="shared" si="94"/>
        <v>75880.161322813496</v>
      </c>
      <c r="K3065" s="36">
        <f t="shared" si="95"/>
        <v>75880.336916462067</v>
      </c>
    </row>
    <row r="3066" spans="1:11" x14ac:dyDescent="0.25">
      <c r="A3066" s="58">
        <v>6000110</v>
      </c>
      <c r="B3066" s="34">
        <v>60</v>
      </c>
      <c r="C3066" s="35" t="s">
        <v>124</v>
      </c>
      <c r="D3066" s="34">
        <v>690</v>
      </c>
      <c r="E3066" s="34">
        <v>18</v>
      </c>
      <c r="F3066" s="35" t="s">
        <v>116</v>
      </c>
      <c r="G3066" s="34">
        <v>18</v>
      </c>
      <c r="H3066" s="35" t="s">
        <v>128</v>
      </c>
      <c r="I3066" s="34">
        <v>771</v>
      </c>
      <c r="J3066" s="46">
        <f t="shared" si="94"/>
        <v>55858.508813160981</v>
      </c>
      <c r="K3066" s="36">
        <f t="shared" si="95"/>
        <v>55858.638074870432</v>
      </c>
    </row>
    <row r="3067" spans="1:11" x14ac:dyDescent="0.25">
      <c r="A3067" s="58">
        <v>6000111</v>
      </c>
      <c r="B3067" s="34">
        <v>60</v>
      </c>
      <c r="C3067" s="35" t="s">
        <v>124</v>
      </c>
      <c r="D3067" s="34">
        <v>609</v>
      </c>
      <c r="E3067" s="34">
        <v>18</v>
      </c>
      <c r="F3067" s="35" t="s">
        <v>116</v>
      </c>
      <c r="G3067" s="34">
        <v>18</v>
      </c>
      <c r="H3067" s="35" t="s">
        <v>128</v>
      </c>
      <c r="I3067" s="34">
        <v>1210</v>
      </c>
      <c r="J3067" s="46">
        <f t="shared" si="94"/>
        <v>87704.543058586525</v>
      </c>
      <c r="K3067" s="36">
        <f t="shared" si="95"/>
        <v>87704.746014938268</v>
      </c>
    </row>
    <row r="3068" spans="1:11" x14ac:dyDescent="0.25">
      <c r="A3068" s="58">
        <v>6000112</v>
      </c>
      <c r="B3068" s="34">
        <v>60</v>
      </c>
      <c r="C3068" s="35" t="s">
        <v>124</v>
      </c>
      <c r="D3068" s="34">
        <v>669</v>
      </c>
      <c r="E3068" s="34">
        <v>18</v>
      </c>
      <c r="F3068" s="35" t="s">
        <v>116</v>
      </c>
      <c r="G3068" s="34">
        <v>18</v>
      </c>
      <c r="H3068" s="35" t="s">
        <v>128</v>
      </c>
      <c r="I3068" s="34">
        <v>842</v>
      </c>
      <c r="J3068" s="46">
        <f t="shared" si="94"/>
        <v>61009.006379049853</v>
      </c>
      <c r="K3068" s="36">
        <f t="shared" si="95"/>
        <v>61009.147559482772</v>
      </c>
    </row>
    <row r="3069" spans="1:11" x14ac:dyDescent="0.25">
      <c r="A3069" s="58">
        <v>6000113</v>
      </c>
      <c r="B3069" s="34">
        <v>60</v>
      </c>
      <c r="C3069" s="35" t="s">
        <v>124</v>
      </c>
      <c r="D3069" s="34">
        <v>576</v>
      </c>
      <c r="E3069" s="34">
        <v>18</v>
      </c>
      <c r="F3069" s="35" t="s">
        <v>116</v>
      </c>
      <c r="G3069" s="34">
        <v>64</v>
      </c>
      <c r="H3069" s="35" t="s">
        <v>126</v>
      </c>
      <c r="I3069" s="34">
        <v>897</v>
      </c>
      <c r="J3069" s="46">
        <f t="shared" si="94"/>
        <v>64998.828437132783</v>
      </c>
      <c r="K3069" s="36">
        <f t="shared" si="95"/>
        <v>64998.978850379652</v>
      </c>
    </row>
    <row r="3070" spans="1:11" x14ac:dyDescent="0.25">
      <c r="A3070" s="58">
        <v>6000114</v>
      </c>
      <c r="B3070" s="34">
        <v>60</v>
      </c>
      <c r="C3070" s="35" t="s">
        <v>124</v>
      </c>
      <c r="D3070" s="34">
        <v>717</v>
      </c>
      <c r="E3070" s="34">
        <v>18</v>
      </c>
      <c r="F3070" s="35" t="s">
        <v>116</v>
      </c>
      <c r="G3070" s="34">
        <v>64</v>
      </c>
      <c r="H3070" s="35" t="s">
        <v>126</v>
      </c>
      <c r="I3070" s="34">
        <v>1524</v>
      </c>
      <c r="J3070" s="46">
        <f t="shared" si="94"/>
        <v>110482.79989927815</v>
      </c>
      <c r="K3070" s="36">
        <f t="shared" si="95"/>
        <v>110483.0555666041</v>
      </c>
    </row>
    <row r="3071" spans="1:11" x14ac:dyDescent="0.25">
      <c r="A3071" s="58">
        <v>6000115</v>
      </c>
      <c r="B3071" s="34">
        <v>60</v>
      </c>
      <c r="C3071" s="35" t="s">
        <v>124</v>
      </c>
      <c r="D3071" s="34">
        <v>894</v>
      </c>
      <c r="E3071" s="34">
        <v>18</v>
      </c>
      <c r="F3071" s="35" t="s">
        <v>116</v>
      </c>
      <c r="G3071" s="34">
        <v>18</v>
      </c>
      <c r="H3071" s="35" t="s">
        <v>128</v>
      </c>
      <c r="I3071" s="34">
        <v>1501</v>
      </c>
      <c r="J3071" s="46">
        <f t="shared" si="94"/>
        <v>108814.32885680711</v>
      </c>
      <c r="K3071" s="36">
        <f t="shared" si="95"/>
        <v>108814.58066313814</v>
      </c>
    </row>
    <row r="3072" spans="1:11" x14ac:dyDescent="0.25">
      <c r="A3072" s="58">
        <v>6000116</v>
      </c>
      <c r="B3072" s="34">
        <v>60</v>
      </c>
      <c r="C3072" s="35" t="s">
        <v>124</v>
      </c>
      <c r="D3072" s="34">
        <v>867</v>
      </c>
      <c r="E3072" s="34">
        <v>18</v>
      </c>
      <c r="F3072" s="35" t="s">
        <v>116</v>
      </c>
      <c r="G3072" s="34">
        <v>18</v>
      </c>
      <c r="H3072" s="35" t="s">
        <v>128</v>
      </c>
      <c r="I3072" s="34">
        <v>1724</v>
      </c>
      <c r="J3072" s="46">
        <f t="shared" si="94"/>
        <v>124991.24374685243</v>
      </c>
      <c r="K3072" s="36">
        <f t="shared" si="95"/>
        <v>124991.5329880473</v>
      </c>
    </row>
    <row r="3073" spans="1:11" x14ac:dyDescent="0.25">
      <c r="A3073" s="58">
        <v>6000117</v>
      </c>
      <c r="B3073" s="34">
        <v>60</v>
      </c>
      <c r="C3073" s="35" t="s">
        <v>124</v>
      </c>
      <c r="D3073" s="34">
        <v>603</v>
      </c>
      <c r="E3073" s="34">
        <v>18</v>
      </c>
      <c r="F3073" s="35" t="s">
        <v>116</v>
      </c>
      <c r="G3073" s="34">
        <v>64</v>
      </c>
      <c r="H3073" s="35" t="s">
        <v>126</v>
      </c>
      <c r="I3073" s="34">
        <v>2513</v>
      </c>
      <c r="J3073" s="46">
        <f t="shared" si="94"/>
        <v>182227.05472553297</v>
      </c>
      <c r="K3073" s="36">
        <f t="shared" si="95"/>
        <v>182227.47641564076</v>
      </c>
    </row>
    <row r="3074" spans="1:11" x14ac:dyDescent="0.25">
      <c r="A3074" s="58">
        <v>6000118</v>
      </c>
      <c r="B3074" s="34">
        <v>60</v>
      </c>
      <c r="C3074" s="35" t="s">
        <v>124</v>
      </c>
      <c r="D3074" s="34">
        <v>906</v>
      </c>
      <c r="E3074" s="34">
        <v>18</v>
      </c>
      <c r="F3074" s="35" t="s">
        <v>116</v>
      </c>
      <c r="G3074" s="34">
        <v>64</v>
      </c>
      <c r="H3074" s="35" t="s">
        <v>126</v>
      </c>
      <c r="I3074" s="34">
        <v>2934</v>
      </c>
      <c r="J3074" s="46">
        <f t="shared" si="94"/>
        <v>212767.32902467684</v>
      </c>
      <c r="K3074" s="36">
        <f t="shared" si="95"/>
        <v>212767.82138777871</v>
      </c>
    </row>
    <row r="3075" spans="1:11" x14ac:dyDescent="0.25">
      <c r="A3075" s="58">
        <v>6000119</v>
      </c>
      <c r="B3075" s="34">
        <v>60</v>
      </c>
      <c r="C3075" s="35" t="s">
        <v>124</v>
      </c>
      <c r="D3075" s="34">
        <v>735</v>
      </c>
      <c r="E3075" s="34">
        <v>18</v>
      </c>
      <c r="F3075" s="35" t="s">
        <v>116</v>
      </c>
      <c r="G3075" s="34">
        <v>18</v>
      </c>
      <c r="H3075" s="35" t="s">
        <v>128</v>
      </c>
      <c r="I3075" s="34">
        <v>1303</v>
      </c>
      <c r="J3075" s="46">
        <f t="shared" ref="J3075:J3138" si="96">(1+(I3075-1)*((432135-1)/(5958-1)))</f>
        <v>94450.969447708572</v>
      </c>
      <c r="K3075" s="36">
        <f t="shared" ref="K3075:K3138" si="97">J3075+(J3075/432135)</f>
        <v>94451.188015909356</v>
      </c>
    </row>
    <row r="3076" spans="1:11" x14ac:dyDescent="0.25">
      <c r="A3076" s="58">
        <v>6000120</v>
      </c>
      <c r="B3076" s="34">
        <v>60</v>
      </c>
      <c r="C3076" s="35" t="s">
        <v>124</v>
      </c>
      <c r="D3076" s="34">
        <v>789</v>
      </c>
      <c r="E3076" s="34">
        <v>18</v>
      </c>
      <c r="F3076" s="35" t="s">
        <v>116</v>
      </c>
      <c r="G3076" s="34">
        <v>18</v>
      </c>
      <c r="H3076" s="35" t="s">
        <v>128</v>
      </c>
      <c r="I3076" s="34">
        <v>401</v>
      </c>
      <c r="J3076" s="46">
        <f t="shared" si="96"/>
        <v>29017.887695148562</v>
      </c>
      <c r="K3076" s="36">
        <f t="shared" si="97"/>
        <v>29017.9548452005</v>
      </c>
    </row>
    <row r="3077" spans="1:11" x14ac:dyDescent="0.25">
      <c r="A3077" s="58">
        <v>6000121</v>
      </c>
      <c r="B3077" s="34">
        <v>60</v>
      </c>
      <c r="C3077" s="35" t="s">
        <v>124</v>
      </c>
      <c r="D3077" s="34">
        <v>882</v>
      </c>
      <c r="E3077" s="34">
        <v>18</v>
      </c>
      <c r="F3077" s="35" t="s">
        <v>116</v>
      </c>
      <c r="G3077" s="34">
        <v>18</v>
      </c>
      <c r="H3077" s="35" t="s">
        <v>128</v>
      </c>
      <c r="I3077" s="34">
        <v>666</v>
      </c>
      <c r="J3077" s="46">
        <f t="shared" si="96"/>
        <v>48241.575793184486</v>
      </c>
      <c r="K3077" s="36">
        <f t="shared" si="97"/>
        <v>48241.687428612749</v>
      </c>
    </row>
    <row r="3078" spans="1:11" x14ac:dyDescent="0.25">
      <c r="A3078" s="58">
        <v>6000122</v>
      </c>
      <c r="B3078" s="34">
        <v>60</v>
      </c>
      <c r="C3078" s="35" t="s">
        <v>124</v>
      </c>
      <c r="D3078" s="34">
        <v>657</v>
      </c>
      <c r="E3078" s="34">
        <v>18</v>
      </c>
      <c r="F3078" s="35" t="s">
        <v>116</v>
      </c>
      <c r="G3078" s="34">
        <v>48</v>
      </c>
      <c r="H3078" s="35" t="s">
        <v>125</v>
      </c>
      <c r="I3078" s="34">
        <v>4759</v>
      </c>
      <c r="J3078" s="46">
        <f t="shared" si="96"/>
        <v>345156.87913379213</v>
      </c>
      <c r="K3078" s="36">
        <f t="shared" si="97"/>
        <v>345157.67785844795</v>
      </c>
    </row>
    <row r="3079" spans="1:11" x14ac:dyDescent="0.25">
      <c r="A3079" s="58">
        <v>6000123</v>
      </c>
      <c r="B3079" s="34">
        <v>60</v>
      </c>
      <c r="C3079" s="35" t="s">
        <v>124</v>
      </c>
      <c r="D3079" s="34">
        <v>717</v>
      </c>
      <c r="E3079" s="34">
        <v>18</v>
      </c>
      <c r="F3079" s="35" t="s">
        <v>116</v>
      </c>
      <c r="G3079" s="34">
        <v>57</v>
      </c>
      <c r="H3079" s="35" t="s">
        <v>123</v>
      </c>
      <c r="I3079" s="34">
        <v>4035</v>
      </c>
      <c r="J3079" s="46">
        <f t="shared" si="96"/>
        <v>292636.31240557326</v>
      </c>
      <c r="K3079" s="36">
        <f t="shared" si="97"/>
        <v>292636.98959282355</v>
      </c>
    </row>
    <row r="3080" spans="1:11" x14ac:dyDescent="0.25">
      <c r="A3080" s="58">
        <v>6000124</v>
      </c>
      <c r="B3080" s="34">
        <v>60</v>
      </c>
      <c r="C3080" s="35" t="s">
        <v>124</v>
      </c>
      <c r="D3080" s="34">
        <v>696</v>
      </c>
      <c r="E3080" s="34">
        <v>18</v>
      </c>
      <c r="F3080" s="35" t="s">
        <v>116</v>
      </c>
      <c r="G3080" s="34">
        <v>18</v>
      </c>
      <c r="H3080" s="35" t="s">
        <v>128</v>
      </c>
      <c r="I3080" s="34">
        <v>1714</v>
      </c>
      <c r="J3080" s="46">
        <f t="shared" si="96"/>
        <v>124265.82155447372</v>
      </c>
      <c r="K3080" s="36">
        <f t="shared" si="97"/>
        <v>124266.10911697515</v>
      </c>
    </row>
    <row r="3081" spans="1:11" x14ac:dyDescent="0.25">
      <c r="A3081" s="58">
        <v>6000125</v>
      </c>
      <c r="B3081" s="34">
        <v>60</v>
      </c>
      <c r="C3081" s="35" t="s">
        <v>124</v>
      </c>
      <c r="D3081" s="34">
        <v>591</v>
      </c>
      <c r="E3081" s="34">
        <v>18</v>
      </c>
      <c r="F3081" s="35" t="s">
        <v>116</v>
      </c>
      <c r="G3081" s="34">
        <v>18</v>
      </c>
      <c r="H3081" s="35" t="s">
        <v>128</v>
      </c>
      <c r="I3081" s="34">
        <v>669</v>
      </c>
      <c r="J3081" s="46">
        <f t="shared" si="96"/>
        <v>48459.202450898098</v>
      </c>
      <c r="K3081" s="36">
        <f t="shared" si="97"/>
        <v>48459.314589934394</v>
      </c>
    </row>
    <row r="3082" spans="1:11" x14ac:dyDescent="0.25">
      <c r="A3082" s="58">
        <v>6000126</v>
      </c>
      <c r="B3082" s="34">
        <v>60</v>
      </c>
      <c r="C3082" s="35" t="s">
        <v>124</v>
      </c>
      <c r="D3082" s="34">
        <v>648</v>
      </c>
      <c r="E3082" s="34">
        <v>18</v>
      </c>
      <c r="F3082" s="35" t="s">
        <v>116</v>
      </c>
      <c r="G3082" s="34">
        <v>18</v>
      </c>
      <c r="H3082" s="35" t="s">
        <v>128</v>
      </c>
      <c r="I3082" s="34">
        <v>678</v>
      </c>
      <c r="J3082" s="46">
        <f t="shared" si="96"/>
        <v>49112.082424038941</v>
      </c>
      <c r="K3082" s="36">
        <f t="shared" si="97"/>
        <v>49112.196073899344</v>
      </c>
    </row>
    <row r="3083" spans="1:11" x14ac:dyDescent="0.25">
      <c r="A3083" s="58">
        <v>6000127</v>
      </c>
      <c r="B3083" s="34">
        <v>60</v>
      </c>
      <c r="C3083" s="35" t="s">
        <v>124</v>
      </c>
      <c r="D3083" s="34">
        <v>651</v>
      </c>
      <c r="E3083" s="34">
        <v>18</v>
      </c>
      <c r="F3083" s="35" t="s">
        <v>116</v>
      </c>
      <c r="G3083" s="34">
        <v>64</v>
      </c>
      <c r="H3083" s="35" t="s">
        <v>126</v>
      </c>
      <c r="I3083" s="34">
        <v>705</v>
      </c>
      <c r="J3083" s="46">
        <f t="shared" si="96"/>
        <v>51070.722343461472</v>
      </c>
      <c r="K3083" s="36">
        <f t="shared" si="97"/>
        <v>51070.840525794178</v>
      </c>
    </row>
    <row r="3084" spans="1:11" x14ac:dyDescent="0.25">
      <c r="A3084" s="58">
        <v>6000128</v>
      </c>
      <c r="B3084" s="34">
        <v>60</v>
      </c>
      <c r="C3084" s="35" t="s">
        <v>124</v>
      </c>
      <c r="D3084" s="34">
        <v>654</v>
      </c>
      <c r="E3084" s="34">
        <v>18</v>
      </c>
      <c r="F3084" s="35" t="s">
        <v>116</v>
      </c>
      <c r="G3084" s="34">
        <v>64</v>
      </c>
      <c r="H3084" s="35" t="s">
        <v>126</v>
      </c>
      <c r="I3084" s="34">
        <v>539</v>
      </c>
      <c r="J3084" s="46">
        <f t="shared" si="96"/>
        <v>39028.713949974815</v>
      </c>
      <c r="K3084" s="36">
        <f t="shared" si="97"/>
        <v>39028.80426599631</v>
      </c>
    </row>
    <row r="3085" spans="1:11" x14ac:dyDescent="0.25">
      <c r="A3085" s="58">
        <v>6000129</v>
      </c>
      <c r="B3085" s="34">
        <v>60</v>
      </c>
      <c r="C3085" s="35" t="s">
        <v>124</v>
      </c>
      <c r="D3085" s="34">
        <v>522</v>
      </c>
      <c r="E3085" s="34">
        <v>18</v>
      </c>
      <c r="F3085" s="35" t="s">
        <v>116</v>
      </c>
      <c r="G3085" s="34">
        <v>64</v>
      </c>
      <c r="H3085" s="35" t="s">
        <v>126</v>
      </c>
      <c r="I3085" s="34">
        <v>3283</v>
      </c>
      <c r="J3085" s="46">
        <f t="shared" si="96"/>
        <v>238084.56353869397</v>
      </c>
      <c r="K3085" s="36">
        <f t="shared" si="97"/>
        <v>238085.11448819711</v>
      </c>
    </row>
    <row r="3086" spans="1:11" x14ac:dyDescent="0.25">
      <c r="A3086" s="58">
        <v>6000130</v>
      </c>
      <c r="B3086" s="34">
        <v>60</v>
      </c>
      <c r="C3086" s="35" t="s">
        <v>124</v>
      </c>
      <c r="D3086" s="34">
        <v>543</v>
      </c>
      <c r="E3086" s="34">
        <v>18</v>
      </c>
      <c r="F3086" s="35" t="s">
        <v>116</v>
      </c>
      <c r="G3086" s="34">
        <v>64</v>
      </c>
      <c r="H3086" s="35" t="s">
        <v>126</v>
      </c>
      <c r="I3086" s="34">
        <v>2812</v>
      </c>
      <c r="J3086" s="46">
        <f t="shared" si="96"/>
        <v>203917.17827765652</v>
      </c>
      <c r="K3086" s="36">
        <f t="shared" si="97"/>
        <v>203917.65016069834</v>
      </c>
    </row>
    <row r="3087" spans="1:11" x14ac:dyDescent="0.25">
      <c r="A3087" s="58">
        <v>6000131</v>
      </c>
      <c r="B3087" s="34">
        <v>60</v>
      </c>
      <c r="C3087" s="35" t="s">
        <v>124</v>
      </c>
      <c r="D3087" s="34">
        <v>825</v>
      </c>
      <c r="E3087" s="34">
        <v>18</v>
      </c>
      <c r="F3087" s="35" t="s">
        <v>116</v>
      </c>
      <c r="G3087" s="34">
        <v>18</v>
      </c>
      <c r="H3087" s="35" t="s">
        <v>128</v>
      </c>
      <c r="I3087" s="34">
        <v>578</v>
      </c>
      <c r="J3087" s="46">
        <f t="shared" si="96"/>
        <v>41857.860500251802</v>
      </c>
      <c r="K3087" s="36">
        <f t="shared" si="97"/>
        <v>41857.957363177738</v>
      </c>
    </row>
    <row r="3088" spans="1:11" x14ac:dyDescent="0.25">
      <c r="A3088" s="58">
        <v>6000132</v>
      </c>
      <c r="B3088" s="34">
        <v>60</v>
      </c>
      <c r="C3088" s="35" t="s">
        <v>124</v>
      </c>
      <c r="D3088" s="34">
        <v>801</v>
      </c>
      <c r="E3088" s="34">
        <v>18</v>
      </c>
      <c r="F3088" s="35" t="s">
        <v>116</v>
      </c>
      <c r="G3088" s="34">
        <v>18</v>
      </c>
      <c r="H3088" s="35" t="s">
        <v>128</v>
      </c>
      <c r="I3088" s="34">
        <v>839</v>
      </c>
      <c r="J3088" s="46">
        <f t="shared" si="96"/>
        <v>60791.379721336241</v>
      </c>
      <c r="K3088" s="36">
        <f t="shared" si="97"/>
        <v>60791.520398161127</v>
      </c>
    </row>
    <row r="3089" spans="1:11" x14ac:dyDescent="0.25">
      <c r="A3089" s="58">
        <v>6000133</v>
      </c>
      <c r="B3089" s="34">
        <v>60</v>
      </c>
      <c r="C3089" s="35" t="s">
        <v>124</v>
      </c>
      <c r="D3089" s="34">
        <v>657</v>
      </c>
      <c r="E3089" s="34">
        <v>18</v>
      </c>
      <c r="F3089" s="35" t="s">
        <v>116</v>
      </c>
      <c r="G3089" s="34">
        <v>41</v>
      </c>
      <c r="H3089" s="35" t="s">
        <v>127</v>
      </c>
      <c r="I3089" s="34">
        <v>3573</v>
      </c>
      <c r="J3089" s="46">
        <f t="shared" si="96"/>
        <v>259121.80711767665</v>
      </c>
      <c r="K3089" s="36">
        <f t="shared" si="97"/>
        <v>259122.40674928974</v>
      </c>
    </row>
    <row r="3090" spans="1:11" x14ac:dyDescent="0.25">
      <c r="A3090" s="58">
        <v>6000134</v>
      </c>
      <c r="B3090" s="34">
        <v>60</v>
      </c>
      <c r="C3090" s="35" t="s">
        <v>124</v>
      </c>
      <c r="D3090" s="34">
        <v>759</v>
      </c>
      <c r="E3090" s="34">
        <v>18</v>
      </c>
      <c r="F3090" s="35" t="s">
        <v>116</v>
      </c>
      <c r="G3090" s="34">
        <v>18</v>
      </c>
      <c r="H3090" s="35" t="s">
        <v>128</v>
      </c>
      <c r="I3090" s="34">
        <v>1511</v>
      </c>
      <c r="J3090" s="46">
        <f t="shared" si="96"/>
        <v>109539.75104918583</v>
      </c>
      <c r="K3090" s="36">
        <f t="shared" si="97"/>
        <v>109540.0045342103</v>
      </c>
    </row>
    <row r="3091" spans="1:11" x14ac:dyDescent="0.25">
      <c r="A3091" s="58">
        <v>6000135</v>
      </c>
      <c r="B3091" s="34">
        <v>60</v>
      </c>
      <c r="C3091" s="35" t="s">
        <v>124</v>
      </c>
      <c r="D3091" s="34">
        <v>639</v>
      </c>
      <c r="E3091" s="34">
        <v>18</v>
      </c>
      <c r="F3091" s="35" t="s">
        <v>116</v>
      </c>
      <c r="G3091" s="34">
        <v>64</v>
      </c>
      <c r="H3091" s="35" t="s">
        <v>126</v>
      </c>
      <c r="I3091" s="34">
        <v>860</v>
      </c>
      <c r="J3091" s="46">
        <f t="shared" si="96"/>
        <v>62314.76632533154</v>
      </c>
      <c r="K3091" s="36">
        <f t="shared" si="97"/>
        <v>62314.910527412663</v>
      </c>
    </row>
    <row r="3092" spans="1:11" x14ac:dyDescent="0.25">
      <c r="A3092" s="58">
        <v>6000136</v>
      </c>
      <c r="B3092" s="34">
        <v>60</v>
      </c>
      <c r="C3092" s="35" t="s">
        <v>124</v>
      </c>
      <c r="D3092" s="34">
        <v>621</v>
      </c>
      <c r="E3092" s="34">
        <v>18</v>
      </c>
      <c r="F3092" s="35" t="s">
        <v>116</v>
      </c>
      <c r="G3092" s="34">
        <v>64</v>
      </c>
      <c r="H3092" s="35" t="s">
        <v>126</v>
      </c>
      <c r="I3092" s="34">
        <v>2195</v>
      </c>
      <c r="J3092" s="46">
        <f t="shared" si="96"/>
        <v>159158.62900788986</v>
      </c>
      <c r="K3092" s="36">
        <f t="shared" si="97"/>
        <v>159158.99731554606</v>
      </c>
    </row>
    <row r="3093" spans="1:11" x14ac:dyDescent="0.25">
      <c r="A3093" s="58">
        <v>6000137</v>
      </c>
      <c r="B3093" s="34">
        <v>60</v>
      </c>
      <c r="C3093" s="35" t="s">
        <v>124</v>
      </c>
      <c r="D3093" s="34">
        <v>654</v>
      </c>
      <c r="E3093" s="34">
        <v>18</v>
      </c>
      <c r="F3093" s="35" t="s">
        <v>116</v>
      </c>
      <c r="G3093" s="34">
        <v>18</v>
      </c>
      <c r="H3093" s="35" t="s">
        <v>128</v>
      </c>
      <c r="I3093" s="34">
        <v>347</v>
      </c>
      <c r="J3093" s="46">
        <f t="shared" si="96"/>
        <v>25100.607856303508</v>
      </c>
      <c r="K3093" s="36">
        <f t="shared" si="97"/>
        <v>25100.66594141084</v>
      </c>
    </row>
    <row r="3094" spans="1:11" x14ac:dyDescent="0.25">
      <c r="A3094" s="58">
        <v>6000138</v>
      </c>
      <c r="B3094" s="34">
        <v>60</v>
      </c>
      <c r="C3094" s="35" t="s">
        <v>124</v>
      </c>
      <c r="D3094" s="34">
        <v>726</v>
      </c>
      <c r="E3094" s="34">
        <v>18</v>
      </c>
      <c r="F3094" s="35" t="s">
        <v>116</v>
      </c>
      <c r="G3094" s="34">
        <v>18</v>
      </c>
      <c r="H3094" s="35" t="s">
        <v>128</v>
      </c>
      <c r="I3094" s="34">
        <v>1348</v>
      </c>
      <c r="J3094" s="46">
        <f t="shared" si="96"/>
        <v>97715.369313412783</v>
      </c>
      <c r="K3094" s="36">
        <f t="shared" si="97"/>
        <v>97715.595435734082</v>
      </c>
    </row>
    <row r="3095" spans="1:11" x14ac:dyDescent="0.25">
      <c r="A3095" s="58">
        <v>6000139</v>
      </c>
      <c r="B3095" s="34">
        <v>60</v>
      </c>
      <c r="C3095" s="35" t="s">
        <v>124</v>
      </c>
      <c r="D3095" s="34">
        <v>624</v>
      </c>
      <c r="E3095" s="34">
        <v>18</v>
      </c>
      <c r="F3095" s="35" t="s">
        <v>116</v>
      </c>
      <c r="G3095" s="34">
        <v>64</v>
      </c>
      <c r="H3095" s="35" t="s">
        <v>126</v>
      </c>
      <c r="I3095" s="34">
        <v>1236</v>
      </c>
      <c r="J3095" s="46">
        <f t="shared" si="96"/>
        <v>89590.640758771187</v>
      </c>
      <c r="K3095" s="36">
        <f t="shared" si="97"/>
        <v>89590.848079725882</v>
      </c>
    </row>
    <row r="3096" spans="1:11" x14ac:dyDescent="0.25">
      <c r="A3096" s="58">
        <v>6000140</v>
      </c>
      <c r="B3096" s="34">
        <v>60</v>
      </c>
      <c r="C3096" s="35" t="s">
        <v>124</v>
      </c>
      <c r="D3096" s="34">
        <v>921</v>
      </c>
      <c r="E3096" s="34">
        <v>18</v>
      </c>
      <c r="F3096" s="35" t="s">
        <v>116</v>
      </c>
      <c r="G3096" s="34">
        <v>18</v>
      </c>
      <c r="H3096" s="35" t="s">
        <v>128</v>
      </c>
      <c r="I3096" s="34">
        <v>1547</v>
      </c>
      <c r="J3096" s="46">
        <f t="shared" si="96"/>
        <v>112151.2709417492</v>
      </c>
      <c r="K3096" s="36">
        <f t="shared" si="97"/>
        <v>112151.53047007008</v>
      </c>
    </row>
    <row r="3097" spans="1:11" x14ac:dyDescent="0.25">
      <c r="A3097" s="58">
        <v>6000141</v>
      </c>
      <c r="B3097" s="34">
        <v>60</v>
      </c>
      <c r="C3097" s="35" t="s">
        <v>124</v>
      </c>
      <c r="D3097" s="34">
        <v>684</v>
      </c>
      <c r="E3097" s="34">
        <v>18</v>
      </c>
      <c r="F3097" s="35" t="s">
        <v>116</v>
      </c>
      <c r="G3097" s="34">
        <v>18</v>
      </c>
      <c r="H3097" s="35" t="s">
        <v>128</v>
      </c>
      <c r="I3097" s="34">
        <v>1077</v>
      </c>
      <c r="J3097" s="46">
        <f t="shared" si="96"/>
        <v>78056.427899949631</v>
      </c>
      <c r="K3097" s="36">
        <f t="shared" si="97"/>
        <v>78056.608529678531</v>
      </c>
    </row>
    <row r="3098" spans="1:11" x14ac:dyDescent="0.25">
      <c r="A3098" s="58">
        <v>6000142</v>
      </c>
      <c r="B3098" s="34">
        <v>60</v>
      </c>
      <c r="C3098" s="35" t="s">
        <v>124</v>
      </c>
      <c r="D3098" s="34">
        <v>873</v>
      </c>
      <c r="E3098" s="34">
        <v>18</v>
      </c>
      <c r="F3098" s="35" t="s">
        <v>116</v>
      </c>
      <c r="G3098" s="34">
        <v>64</v>
      </c>
      <c r="H3098" s="35" t="s">
        <v>126</v>
      </c>
      <c r="I3098" s="34">
        <v>608</v>
      </c>
      <c r="J3098" s="46">
        <f t="shared" si="96"/>
        <v>44034.127077387944</v>
      </c>
      <c r="K3098" s="36">
        <f t="shared" si="97"/>
        <v>44034.228976394224</v>
      </c>
    </row>
    <row r="3099" spans="1:11" x14ac:dyDescent="0.25">
      <c r="A3099" s="58">
        <v>6000143</v>
      </c>
      <c r="B3099" s="34">
        <v>60</v>
      </c>
      <c r="C3099" s="35" t="s">
        <v>124</v>
      </c>
      <c r="D3099" s="34">
        <v>699</v>
      </c>
      <c r="E3099" s="34">
        <v>18</v>
      </c>
      <c r="F3099" s="35" t="s">
        <v>116</v>
      </c>
      <c r="G3099" s="34">
        <v>64</v>
      </c>
      <c r="H3099" s="35" t="s">
        <v>126</v>
      </c>
      <c r="I3099" s="34">
        <v>361</v>
      </c>
      <c r="J3099" s="46">
        <f t="shared" si="96"/>
        <v>26116.198925633707</v>
      </c>
      <c r="K3099" s="36">
        <f t="shared" si="97"/>
        <v>26116.259360911863</v>
      </c>
    </row>
    <row r="3100" spans="1:11" x14ac:dyDescent="0.25">
      <c r="A3100" s="58">
        <v>6000144</v>
      </c>
      <c r="B3100" s="34">
        <v>60</v>
      </c>
      <c r="C3100" s="35" t="s">
        <v>124</v>
      </c>
      <c r="D3100" s="34">
        <v>702</v>
      </c>
      <c r="E3100" s="34">
        <v>18</v>
      </c>
      <c r="F3100" s="35" t="s">
        <v>116</v>
      </c>
      <c r="G3100" s="34">
        <v>64</v>
      </c>
      <c r="H3100" s="35" t="s">
        <v>126</v>
      </c>
      <c r="I3100" s="34">
        <v>1620</v>
      </c>
      <c r="J3100" s="46">
        <f t="shared" si="96"/>
        <v>117446.85294611381</v>
      </c>
      <c r="K3100" s="36">
        <f t="shared" si="97"/>
        <v>117447.12472889684</v>
      </c>
    </row>
    <row r="3101" spans="1:11" x14ac:dyDescent="0.25">
      <c r="A3101" s="58">
        <v>6000145</v>
      </c>
      <c r="B3101" s="34">
        <v>60</v>
      </c>
      <c r="C3101" s="35" t="s">
        <v>124</v>
      </c>
      <c r="D3101" s="34">
        <v>558</v>
      </c>
      <c r="E3101" s="34">
        <v>18</v>
      </c>
      <c r="F3101" s="35" t="s">
        <v>116</v>
      </c>
      <c r="G3101" s="34">
        <v>18</v>
      </c>
      <c r="H3101" s="35" t="s">
        <v>128</v>
      </c>
      <c r="I3101" s="34">
        <v>1237</v>
      </c>
      <c r="J3101" s="46">
        <f t="shared" si="96"/>
        <v>89663.182978009063</v>
      </c>
      <c r="K3101" s="36">
        <f t="shared" si="97"/>
        <v>89663.390466833109</v>
      </c>
    </row>
    <row r="3102" spans="1:11" x14ac:dyDescent="0.25">
      <c r="A3102" s="58">
        <v>6000146</v>
      </c>
      <c r="B3102" s="34">
        <v>60</v>
      </c>
      <c r="C3102" s="35" t="s">
        <v>124</v>
      </c>
      <c r="D3102" s="34">
        <v>678</v>
      </c>
      <c r="E3102" s="34">
        <v>18</v>
      </c>
      <c r="F3102" s="35" t="s">
        <v>116</v>
      </c>
      <c r="G3102" s="34">
        <v>18</v>
      </c>
      <c r="H3102" s="35" t="s">
        <v>128</v>
      </c>
      <c r="I3102" s="34">
        <v>1090</v>
      </c>
      <c r="J3102" s="46">
        <f t="shared" si="96"/>
        <v>78999.476750041969</v>
      </c>
      <c r="K3102" s="36">
        <f t="shared" si="97"/>
        <v>78999.659562072353</v>
      </c>
    </row>
    <row r="3103" spans="1:11" x14ac:dyDescent="0.25">
      <c r="A3103" s="58">
        <v>6000147</v>
      </c>
      <c r="B3103" s="34">
        <v>60</v>
      </c>
      <c r="C3103" s="35" t="s">
        <v>124</v>
      </c>
      <c r="D3103" s="34">
        <v>729</v>
      </c>
      <c r="E3103" s="34">
        <v>18</v>
      </c>
      <c r="F3103" s="35" t="s">
        <v>116</v>
      </c>
      <c r="G3103" s="34">
        <v>57</v>
      </c>
      <c r="H3103" s="35" t="s">
        <v>123</v>
      </c>
      <c r="I3103" s="34">
        <v>1989</v>
      </c>
      <c r="J3103" s="46">
        <f t="shared" si="96"/>
        <v>144214.93184488837</v>
      </c>
      <c r="K3103" s="36">
        <f t="shared" si="97"/>
        <v>144215.26557145957</v>
      </c>
    </row>
    <row r="3104" spans="1:11" x14ac:dyDescent="0.25">
      <c r="A3104" s="58">
        <v>6000148</v>
      </c>
      <c r="B3104" s="34">
        <v>60</v>
      </c>
      <c r="C3104" s="35" t="s">
        <v>124</v>
      </c>
      <c r="D3104" s="34">
        <v>921</v>
      </c>
      <c r="E3104" s="34">
        <v>18</v>
      </c>
      <c r="F3104" s="35" t="s">
        <v>116</v>
      </c>
      <c r="G3104" s="34">
        <v>18</v>
      </c>
      <c r="H3104" s="35" t="s">
        <v>128</v>
      </c>
      <c r="I3104" s="34">
        <v>706</v>
      </c>
      <c r="J3104" s="46">
        <f t="shared" si="96"/>
        <v>51143.26456269934</v>
      </c>
      <c r="K3104" s="36">
        <f t="shared" si="97"/>
        <v>51143.38291290139</v>
      </c>
    </row>
    <row r="3105" spans="1:11" x14ac:dyDescent="0.25">
      <c r="A3105" s="58">
        <v>6000149</v>
      </c>
      <c r="B3105" s="34">
        <v>60</v>
      </c>
      <c r="C3105" s="35" t="s">
        <v>124</v>
      </c>
      <c r="D3105" s="34">
        <v>756</v>
      </c>
      <c r="E3105" s="34">
        <v>18</v>
      </c>
      <c r="F3105" s="35" t="s">
        <v>116</v>
      </c>
      <c r="G3105" s="34">
        <v>18</v>
      </c>
      <c r="H3105" s="35" t="s">
        <v>128</v>
      </c>
      <c r="I3105" s="34">
        <v>1035</v>
      </c>
      <c r="J3105" s="46">
        <f t="shared" si="96"/>
        <v>75009.654691959033</v>
      </c>
      <c r="K3105" s="36">
        <f t="shared" si="97"/>
        <v>75009.828271175458</v>
      </c>
    </row>
    <row r="3106" spans="1:11" x14ac:dyDescent="0.25">
      <c r="A3106" s="58">
        <v>6000150</v>
      </c>
      <c r="B3106" s="34">
        <v>60</v>
      </c>
      <c r="C3106" s="35" t="s">
        <v>124</v>
      </c>
      <c r="D3106" s="34">
        <v>705</v>
      </c>
      <c r="E3106" s="34">
        <v>18</v>
      </c>
      <c r="F3106" s="35" t="s">
        <v>116</v>
      </c>
      <c r="G3106" s="34">
        <v>18</v>
      </c>
      <c r="H3106" s="35" t="s">
        <v>128</v>
      </c>
      <c r="I3106" s="34">
        <v>1006</v>
      </c>
      <c r="J3106" s="46">
        <f t="shared" si="96"/>
        <v>72905.930334060758</v>
      </c>
      <c r="K3106" s="36">
        <f t="shared" si="97"/>
        <v>72906.099045066192</v>
      </c>
    </row>
    <row r="3107" spans="1:11" x14ac:dyDescent="0.25">
      <c r="A3107" s="58">
        <v>6000151</v>
      </c>
      <c r="B3107" s="34">
        <v>60</v>
      </c>
      <c r="C3107" s="35" t="s">
        <v>124</v>
      </c>
      <c r="D3107" s="34">
        <v>867</v>
      </c>
      <c r="E3107" s="34">
        <v>18</v>
      </c>
      <c r="F3107" s="35" t="s">
        <v>116</v>
      </c>
      <c r="G3107" s="34">
        <v>57</v>
      </c>
      <c r="H3107" s="35" t="s">
        <v>123</v>
      </c>
      <c r="I3107" s="34">
        <v>3094</v>
      </c>
      <c r="J3107" s="46">
        <f t="shared" si="96"/>
        <v>224374.08410273626</v>
      </c>
      <c r="K3107" s="36">
        <f t="shared" si="97"/>
        <v>224374.60332493327</v>
      </c>
    </row>
    <row r="3108" spans="1:11" x14ac:dyDescent="0.25">
      <c r="A3108" s="58">
        <v>6000152</v>
      </c>
      <c r="B3108" s="34">
        <v>60</v>
      </c>
      <c r="C3108" s="35" t="s">
        <v>124</v>
      </c>
      <c r="D3108" s="34">
        <v>813</v>
      </c>
      <c r="E3108" s="34">
        <v>18</v>
      </c>
      <c r="F3108" s="35" t="s">
        <v>116</v>
      </c>
      <c r="G3108" s="34">
        <v>18</v>
      </c>
      <c r="H3108" s="35" t="s">
        <v>128</v>
      </c>
      <c r="I3108" s="34">
        <v>912</v>
      </c>
      <c r="J3108" s="46">
        <f t="shared" si="96"/>
        <v>66086.96172570085</v>
      </c>
      <c r="K3108" s="36">
        <f t="shared" si="97"/>
        <v>66087.114656987891</v>
      </c>
    </row>
    <row r="3109" spans="1:11" x14ac:dyDescent="0.25">
      <c r="A3109" s="58">
        <v>6000153</v>
      </c>
      <c r="B3109" s="34">
        <v>60</v>
      </c>
      <c r="C3109" s="35" t="s">
        <v>124</v>
      </c>
      <c r="D3109" s="34">
        <v>711</v>
      </c>
      <c r="E3109" s="34">
        <v>18</v>
      </c>
      <c r="F3109" s="35" t="s">
        <v>116</v>
      </c>
      <c r="G3109" s="34">
        <v>4</v>
      </c>
      <c r="H3109" s="35" t="s">
        <v>129</v>
      </c>
      <c r="I3109" s="34">
        <v>1099</v>
      </c>
      <c r="J3109" s="46">
        <f t="shared" si="96"/>
        <v>79652.356723182806</v>
      </c>
      <c r="K3109" s="36">
        <f t="shared" si="97"/>
        <v>79652.541046037295</v>
      </c>
    </row>
    <row r="3110" spans="1:11" x14ac:dyDescent="0.25">
      <c r="A3110" s="58">
        <v>6000154</v>
      </c>
      <c r="B3110" s="34">
        <v>60</v>
      </c>
      <c r="C3110" s="35" t="s">
        <v>124</v>
      </c>
      <c r="D3110" s="34">
        <v>513</v>
      </c>
      <c r="E3110" s="34">
        <v>18</v>
      </c>
      <c r="F3110" s="35" t="s">
        <v>116</v>
      </c>
      <c r="G3110" s="34">
        <v>64</v>
      </c>
      <c r="H3110" s="35" t="s">
        <v>126</v>
      </c>
      <c r="I3110" s="34">
        <v>757</v>
      </c>
      <c r="J3110" s="46">
        <f t="shared" si="96"/>
        <v>54842.917743830782</v>
      </c>
      <c r="K3110" s="36">
        <f t="shared" si="97"/>
        <v>54843.044655369406</v>
      </c>
    </row>
    <row r="3111" spans="1:11" x14ac:dyDescent="0.25">
      <c r="A3111" s="58">
        <v>6000155</v>
      </c>
      <c r="B3111" s="34">
        <v>60</v>
      </c>
      <c r="C3111" s="35" t="s">
        <v>124</v>
      </c>
      <c r="D3111" s="34">
        <v>804</v>
      </c>
      <c r="E3111" s="34">
        <v>18</v>
      </c>
      <c r="F3111" s="35" t="s">
        <v>116</v>
      </c>
      <c r="G3111" s="34">
        <v>18</v>
      </c>
      <c r="H3111" s="35" t="s">
        <v>128</v>
      </c>
      <c r="I3111" s="34">
        <v>917</v>
      </c>
      <c r="J3111" s="46">
        <f t="shared" si="96"/>
        <v>66449.672821890214</v>
      </c>
      <c r="K3111" s="36">
        <f t="shared" si="97"/>
        <v>66449.826592523983</v>
      </c>
    </row>
    <row r="3112" spans="1:11" x14ac:dyDescent="0.25">
      <c r="A3112" s="58">
        <v>6000156</v>
      </c>
      <c r="B3112" s="34">
        <v>60</v>
      </c>
      <c r="C3112" s="35" t="s">
        <v>124</v>
      </c>
      <c r="D3112" s="34">
        <v>759</v>
      </c>
      <c r="E3112" s="34">
        <v>18</v>
      </c>
      <c r="F3112" s="35" t="s">
        <v>116</v>
      </c>
      <c r="G3112" s="34">
        <v>64</v>
      </c>
      <c r="H3112" s="35" t="s">
        <v>126</v>
      </c>
      <c r="I3112" s="34">
        <v>400</v>
      </c>
      <c r="J3112" s="46">
        <f t="shared" si="96"/>
        <v>28945.34547591069</v>
      </c>
      <c r="K3112" s="36">
        <f t="shared" si="97"/>
        <v>28945.412458093284</v>
      </c>
    </row>
    <row r="3113" spans="1:11" x14ac:dyDescent="0.25">
      <c r="A3113" s="58">
        <v>6000157</v>
      </c>
      <c r="B3113" s="34">
        <v>60</v>
      </c>
      <c r="C3113" s="35" t="s">
        <v>124</v>
      </c>
      <c r="D3113" s="34">
        <v>873</v>
      </c>
      <c r="E3113" s="34">
        <v>18</v>
      </c>
      <c r="F3113" s="35" t="s">
        <v>116</v>
      </c>
      <c r="G3113" s="34">
        <v>57</v>
      </c>
      <c r="H3113" s="35" t="s">
        <v>123</v>
      </c>
      <c r="I3113" s="34">
        <v>1811</v>
      </c>
      <c r="J3113" s="46">
        <f t="shared" si="96"/>
        <v>131302.41682054725</v>
      </c>
      <c r="K3113" s="36">
        <f t="shared" si="97"/>
        <v>131302.7206663751</v>
      </c>
    </row>
    <row r="3114" spans="1:11" x14ac:dyDescent="0.25">
      <c r="A3114" s="58">
        <v>6000158</v>
      </c>
      <c r="B3114" s="34">
        <v>60</v>
      </c>
      <c r="C3114" s="35" t="s">
        <v>124</v>
      </c>
      <c r="D3114" s="34">
        <v>564</v>
      </c>
      <c r="E3114" s="34">
        <v>18</v>
      </c>
      <c r="F3114" s="35" t="s">
        <v>116</v>
      </c>
      <c r="G3114" s="34">
        <v>18</v>
      </c>
      <c r="H3114" s="35" t="s">
        <v>128</v>
      </c>
      <c r="I3114" s="34">
        <v>1022</v>
      </c>
      <c r="J3114" s="46">
        <f t="shared" si="96"/>
        <v>74066.605841866709</v>
      </c>
      <c r="K3114" s="36">
        <f t="shared" si="97"/>
        <v>74066.777238781666</v>
      </c>
    </row>
    <row r="3115" spans="1:11" x14ac:dyDescent="0.25">
      <c r="A3115" s="58">
        <v>6000159</v>
      </c>
      <c r="B3115" s="34">
        <v>60</v>
      </c>
      <c r="C3115" s="35" t="s">
        <v>124</v>
      </c>
      <c r="D3115" s="34">
        <v>690</v>
      </c>
      <c r="E3115" s="34">
        <v>18</v>
      </c>
      <c r="F3115" s="35" t="s">
        <v>116</v>
      </c>
      <c r="G3115" s="34">
        <v>18</v>
      </c>
      <c r="H3115" s="35" t="s">
        <v>128</v>
      </c>
      <c r="I3115" s="34">
        <v>834</v>
      </c>
      <c r="J3115" s="46">
        <f t="shared" si="96"/>
        <v>60428.668625146885</v>
      </c>
      <c r="K3115" s="36">
        <f t="shared" si="97"/>
        <v>60428.808462625049</v>
      </c>
    </row>
    <row r="3116" spans="1:11" x14ac:dyDescent="0.25">
      <c r="A3116" s="58">
        <v>6000160</v>
      </c>
      <c r="B3116" s="34">
        <v>60</v>
      </c>
      <c r="C3116" s="35" t="s">
        <v>124</v>
      </c>
      <c r="D3116" s="34">
        <v>543</v>
      </c>
      <c r="E3116" s="34">
        <v>18</v>
      </c>
      <c r="F3116" s="35" t="s">
        <v>116</v>
      </c>
      <c r="G3116" s="34">
        <v>64</v>
      </c>
      <c r="H3116" s="35" t="s">
        <v>126</v>
      </c>
      <c r="I3116" s="34">
        <v>1139</v>
      </c>
      <c r="J3116" s="46">
        <f t="shared" si="96"/>
        <v>82554.045492697667</v>
      </c>
      <c r="K3116" s="36">
        <f t="shared" si="97"/>
        <v>82554.236530325943</v>
      </c>
    </row>
    <row r="3117" spans="1:11" x14ac:dyDescent="0.25">
      <c r="A3117" s="58">
        <v>6000161</v>
      </c>
      <c r="B3117" s="34">
        <v>60</v>
      </c>
      <c r="C3117" s="35" t="s">
        <v>124</v>
      </c>
      <c r="D3117" s="34">
        <v>888</v>
      </c>
      <c r="E3117" s="34">
        <v>18</v>
      </c>
      <c r="F3117" s="35" t="s">
        <v>116</v>
      </c>
      <c r="G3117" s="34">
        <v>64</v>
      </c>
      <c r="H3117" s="35" t="s">
        <v>126</v>
      </c>
      <c r="I3117" s="34">
        <v>2612</v>
      </c>
      <c r="J3117" s="46">
        <f t="shared" si="96"/>
        <v>189408.73443008226</v>
      </c>
      <c r="K3117" s="36">
        <f t="shared" si="97"/>
        <v>189409.17273925515</v>
      </c>
    </row>
    <row r="3118" spans="1:11" x14ac:dyDescent="0.25">
      <c r="A3118" s="58">
        <v>6000162</v>
      </c>
      <c r="B3118" s="34">
        <v>60</v>
      </c>
      <c r="C3118" s="35" t="s">
        <v>124</v>
      </c>
      <c r="D3118" s="34">
        <v>759</v>
      </c>
      <c r="E3118" s="34">
        <v>18</v>
      </c>
      <c r="F3118" s="35" t="s">
        <v>116</v>
      </c>
      <c r="G3118" s="34">
        <v>64</v>
      </c>
      <c r="H3118" s="35" t="s">
        <v>126</v>
      </c>
      <c r="I3118" s="34">
        <v>2017</v>
      </c>
      <c r="J3118" s="46">
        <f t="shared" si="96"/>
        <v>146246.11398354877</v>
      </c>
      <c r="K3118" s="36">
        <f t="shared" si="97"/>
        <v>146246.45241046161</v>
      </c>
    </row>
    <row r="3119" spans="1:11" x14ac:dyDescent="0.25">
      <c r="A3119" s="58">
        <v>6000163</v>
      </c>
      <c r="B3119" s="34">
        <v>60</v>
      </c>
      <c r="C3119" s="35" t="s">
        <v>124</v>
      </c>
      <c r="D3119" s="34">
        <v>630</v>
      </c>
      <c r="E3119" s="34">
        <v>18</v>
      </c>
      <c r="F3119" s="35" t="s">
        <v>116</v>
      </c>
      <c r="G3119" s="34">
        <v>18</v>
      </c>
      <c r="H3119" s="35" t="s">
        <v>128</v>
      </c>
      <c r="I3119" s="34">
        <v>979</v>
      </c>
      <c r="J3119" s="46">
        <f t="shared" si="96"/>
        <v>70947.290414638235</v>
      </c>
      <c r="K3119" s="36">
        <f t="shared" si="97"/>
        <v>70947.454593171366</v>
      </c>
    </row>
    <row r="3120" spans="1:11" x14ac:dyDescent="0.25">
      <c r="A3120" s="58">
        <v>6000164</v>
      </c>
      <c r="B3120" s="34">
        <v>60</v>
      </c>
      <c r="C3120" s="35" t="s">
        <v>124</v>
      </c>
      <c r="D3120" s="34">
        <v>693</v>
      </c>
      <c r="E3120" s="34">
        <v>18</v>
      </c>
      <c r="F3120" s="35" t="s">
        <v>116</v>
      </c>
      <c r="G3120" s="34">
        <v>41</v>
      </c>
      <c r="H3120" s="35" t="s">
        <v>127</v>
      </c>
      <c r="I3120" s="34">
        <v>4152</v>
      </c>
      <c r="J3120" s="46">
        <f t="shared" si="96"/>
        <v>301123.75205640419</v>
      </c>
      <c r="K3120" s="36">
        <f t="shared" si="97"/>
        <v>301124.44888436783</v>
      </c>
    </row>
    <row r="3121" spans="1:11" x14ac:dyDescent="0.25">
      <c r="A3121" s="58">
        <v>6000165</v>
      </c>
      <c r="B3121" s="34">
        <v>60</v>
      </c>
      <c r="C3121" s="35" t="s">
        <v>124</v>
      </c>
      <c r="D3121" s="34">
        <v>870</v>
      </c>
      <c r="E3121" s="34">
        <v>18</v>
      </c>
      <c r="F3121" s="35" t="s">
        <v>116</v>
      </c>
      <c r="G3121" s="34">
        <v>64</v>
      </c>
      <c r="H3121" s="35" t="s">
        <v>126</v>
      </c>
      <c r="I3121" s="34">
        <v>512</v>
      </c>
      <c r="J3121" s="46">
        <f t="shared" si="96"/>
        <v>37070.074030552292</v>
      </c>
      <c r="K3121" s="36">
        <f t="shared" si="97"/>
        <v>37070.159814101484</v>
      </c>
    </row>
    <row r="3122" spans="1:11" x14ac:dyDescent="0.25">
      <c r="A3122" s="58">
        <v>6000166</v>
      </c>
      <c r="B3122" s="34">
        <v>60</v>
      </c>
      <c r="C3122" s="35" t="s">
        <v>124</v>
      </c>
      <c r="D3122" s="34">
        <v>762</v>
      </c>
      <c r="E3122" s="34">
        <v>18</v>
      </c>
      <c r="F3122" s="35" t="s">
        <v>116</v>
      </c>
      <c r="G3122" s="34">
        <v>18</v>
      </c>
      <c r="H3122" s="35" t="s">
        <v>128</v>
      </c>
      <c r="I3122" s="34">
        <v>352</v>
      </c>
      <c r="J3122" s="46">
        <f t="shared" si="96"/>
        <v>25463.318952492864</v>
      </c>
      <c r="K3122" s="36">
        <f t="shared" si="97"/>
        <v>25463.377876946917</v>
      </c>
    </row>
    <row r="3123" spans="1:11" x14ac:dyDescent="0.25">
      <c r="A3123" s="58">
        <v>6000167</v>
      </c>
      <c r="B3123" s="34">
        <v>60</v>
      </c>
      <c r="C3123" s="35" t="s">
        <v>124</v>
      </c>
      <c r="D3123" s="34">
        <v>771</v>
      </c>
      <c r="E3123" s="34">
        <v>18</v>
      </c>
      <c r="F3123" s="35" t="s">
        <v>116</v>
      </c>
      <c r="G3123" s="34">
        <v>4</v>
      </c>
      <c r="H3123" s="35" t="s">
        <v>129</v>
      </c>
      <c r="I3123" s="34">
        <v>941</v>
      </c>
      <c r="J3123" s="46">
        <f t="shared" si="96"/>
        <v>68190.686083599125</v>
      </c>
      <c r="K3123" s="36">
        <f t="shared" si="97"/>
        <v>68190.843883097157</v>
      </c>
    </row>
    <row r="3124" spans="1:11" x14ac:dyDescent="0.25">
      <c r="A3124" s="58">
        <v>6000168</v>
      </c>
      <c r="B3124" s="34">
        <v>60</v>
      </c>
      <c r="C3124" s="35" t="s">
        <v>124</v>
      </c>
      <c r="D3124" s="34">
        <v>996</v>
      </c>
      <c r="E3124" s="34">
        <v>18</v>
      </c>
      <c r="F3124" s="35" t="s">
        <v>116</v>
      </c>
      <c r="G3124" s="34">
        <v>57</v>
      </c>
      <c r="H3124" s="35" t="s">
        <v>123</v>
      </c>
      <c r="I3124" s="34">
        <v>1495</v>
      </c>
      <c r="J3124" s="46">
        <f t="shared" si="96"/>
        <v>108379.07554137988</v>
      </c>
      <c r="K3124" s="36">
        <f t="shared" si="97"/>
        <v>108379.32634049484</v>
      </c>
    </row>
    <row r="3125" spans="1:11" x14ac:dyDescent="0.25">
      <c r="A3125" s="58">
        <v>6000169</v>
      </c>
      <c r="B3125" s="34">
        <v>60</v>
      </c>
      <c r="C3125" s="35" t="s">
        <v>124</v>
      </c>
      <c r="D3125" s="34">
        <v>831</v>
      </c>
      <c r="E3125" s="34">
        <v>18</v>
      </c>
      <c r="F3125" s="35" t="s">
        <v>116</v>
      </c>
      <c r="G3125" s="34">
        <v>18</v>
      </c>
      <c r="H3125" s="35" t="s">
        <v>128</v>
      </c>
      <c r="I3125" s="34">
        <v>1132</v>
      </c>
      <c r="J3125" s="46">
        <f t="shared" si="96"/>
        <v>82046.249958032568</v>
      </c>
      <c r="K3125" s="36">
        <f t="shared" si="97"/>
        <v>82046.439820575426</v>
      </c>
    </row>
    <row r="3126" spans="1:11" x14ac:dyDescent="0.25">
      <c r="A3126" s="58">
        <v>6000170</v>
      </c>
      <c r="B3126" s="34">
        <v>60</v>
      </c>
      <c r="C3126" s="35" t="s">
        <v>124</v>
      </c>
      <c r="D3126" s="34">
        <v>516</v>
      </c>
      <c r="E3126" s="34">
        <v>18</v>
      </c>
      <c r="F3126" s="35" t="s">
        <v>116</v>
      </c>
      <c r="G3126" s="34">
        <v>4</v>
      </c>
      <c r="H3126" s="35" t="s">
        <v>129</v>
      </c>
      <c r="I3126" s="34">
        <v>392</v>
      </c>
      <c r="J3126" s="46">
        <f t="shared" si="96"/>
        <v>28365.007722007722</v>
      </c>
      <c r="K3126" s="36">
        <f t="shared" si="97"/>
        <v>28365.073361235562</v>
      </c>
    </row>
    <row r="3127" spans="1:11" x14ac:dyDescent="0.25">
      <c r="A3127" s="58">
        <v>6000171</v>
      </c>
      <c r="B3127" s="34">
        <v>60</v>
      </c>
      <c r="C3127" s="35" t="s">
        <v>124</v>
      </c>
      <c r="D3127" s="34">
        <v>702</v>
      </c>
      <c r="E3127" s="34">
        <v>18</v>
      </c>
      <c r="F3127" s="35" t="s">
        <v>116</v>
      </c>
      <c r="G3127" s="34">
        <v>64</v>
      </c>
      <c r="H3127" s="35" t="s">
        <v>126</v>
      </c>
      <c r="I3127" s="34">
        <v>878</v>
      </c>
      <c r="J3127" s="46">
        <f t="shared" si="96"/>
        <v>63620.526271613227</v>
      </c>
      <c r="K3127" s="36">
        <f t="shared" si="97"/>
        <v>63620.673495342555</v>
      </c>
    </row>
    <row r="3128" spans="1:11" x14ac:dyDescent="0.25">
      <c r="A3128" s="58">
        <v>6000172</v>
      </c>
      <c r="B3128" s="34">
        <v>60</v>
      </c>
      <c r="C3128" s="35" t="s">
        <v>124</v>
      </c>
      <c r="D3128" s="34">
        <v>591</v>
      </c>
      <c r="E3128" s="34">
        <v>18</v>
      </c>
      <c r="F3128" s="35" t="s">
        <v>116</v>
      </c>
      <c r="G3128" s="34">
        <v>41</v>
      </c>
      <c r="H3128" s="35" t="s">
        <v>127</v>
      </c>
      <c r="I3128" s="34">
        <v>4113</v>
      </c>
      <c r="J3128" s="46">
        <f t="shared" si="96"/>
        <v>298294.60550612723</v>
      </c>
      <c r="K3128" s="36">
        <f t="shared" si="97"/>
        <v>298295.29578718642</v>
      </c>
    </row>
    <row r="3129" spans="1:11" x14ac:dyDescent="0.25">
      <c r="A3129" s="58">
        <v>6000173</v>
      </c>
      <c r="B3129" s="34">
        <v>60</v>
      </c>
      <c r="C3129" s="35" t="s">
        <v>124</v>
      </c>
      <c r="D3129" s="34">
        <v>717</v>
      </c>
      <c r="E3129" s="34">
        <v>18</v>
      </c>
      <c r="F3129" s="35" t="s">
        <v>116</v>
      </c>
      <c r="G3129" s="34">
        <v>64</v>
      </c>
      <c r="H3129" s="35" t="s">
        <v>126</v>
      </c>
      <c r="I3129" s="34">
        <v>249</v>
      </c>
      <c r="J3129" s="46">
        <f t="shared" si="96"/>
        <v>17991.470370992109</v>
      </c>
      <c r="K3129" s="36">
        <f t="shared" si="97"/>
        <v>17991.512004903667</v>
      </c>
    </row>
    <row r="3130" spans="1:11" x14ac:dyDescent="0.25">
      <c r="A3130" s="58">
        <v>6000174</v>
      </c>
      <c r="B3130" s="34">
        <v>60</v>
      </c>
      <c r="C3130" s="35" t="s">
        <v>124</v>
      </c>
      <c r="D3130" s="34">
        <v>609</v>
      </c>
      <c r="E3130" s="34">
        <v>18</v>
      </c>
      <c r="F3130" s="35" t="s">
        <v>116</v>
      </c>
      <c r="G3130" s="34">
        <v>64</v>
      </c>
      <c r="H3130" s="35" t="s">
        <v>126</v>
      </c>
      <c r="I3130" s="34">
        <v>457</v>
      </c>
      <c r="J3130" s="46">
        <f t="shared" si="96"/>
        <v>33080.251972469363</v>
      </c>
      <c r="K3130" s="36">
        <f t="shared" si="97"/>
        <v>33080.328523204604</v>
      </c>
    </row>
    <row r="3131" spans="1:11" x14ac:dyDescent="0.25">
      <c r="A3131" s="58">
        <v>6000175</v>
      </c>
      <c r="B3131" s="34">
        <v>60</v>
      </c>
      <c r="C3131" s="35" t="s">
        <v>124</v>
      </c>
      <c r="D3131" s="34">
        <v>576</v>
      </c>
      <c r="E3131" s="34">
        <v>18</v>
      </c>
      <c r="F3131" s="35" t="s">
        <v>116</v>
      </c>
      <c r="G3131" s="34">
        <v>64</v>
      </c>
      <c r="H3131" s="35" t="s">
        <v>126</v>
      </c>
      <c r="I3131" s="34">
        <v>2248</v>
      </c>
      <c r="J3131" s="46">
        <f t="shared" si="96"/>
        <v>163003.36662749705</v>
      </c>
      <c r="K3131" s="36">
        <f t="shared" si="97"/>
        <v>163003.7438322285</v>
      </c>
    </row>
    <row r="3132" spans="1:11" x14ac:dyDescent="0.25">
      <c r="A3132" s="58">
        <v>6000176</v>
      </c>
      <c r="B3132" s="34">
        <v>60</v>
      </c>
      <c r="C3132" s="35" t="s">
        <v>124</v>
      </c>
      <c r="D3132" s="34">
        <v>552</v>
      </c>
      <c r="E3132" s="34">
        <v>18</v>
      </c>
      <c r="F3132" s="35" t="s">
        <v>116</v>
      </c>
      <c r="G3132" s="34">
        <v>18</v>
      </c>
      <c r="H3132" s="35" t="s">
        <v>128</v>
      </c>
      <c r="I3132" s="34">
        <v>1228</v>
      </c>
      <c r="J3132" s="46">
        <f t="shared" si="96"/>
        <v>89010.303004868212</v>
      </c>
      <c r="K3132" s="36">
        <f t="shared" si="97"/>
        <v>89010.508982868152</v>
      </c>
    </row>
    <row r="3133" spans="1:11" x14ac:dyDescent="0.25">
      <c r="A3133" s="58">
        <v>6000177</v>
      </c>
      <c r="B3133" s="34">
        <v>60</v>
      </c>
      <c r="C3133" s="35" t="s">
        <v>124</v>
      </c>
      <c r="D3133" s="34">
        <v>504</v>
      </c>
      <c r="E3133" s="34">
        <v>18</v>
      </c>
      <c r="F3133" s="35" t="s">
        <v>116</v>
      </c>
      <c r="G3133" s="34">
        <v>18</v>
      </c>
      <c r="H3133" s="35" t="s">
        <v>128</v>
      </c>
      <c r="I3133" s="34">
        <v>1311</v>
      </c>
      <c r="J3133" s="46">
        <f t="shared" si="96"/>
        <v>95031.307201611547</v>
      </c>
      <c r="K3133" s="36">
        <f t="shared" si="97"/>
        <v>95031.527112767086</v>
      </c>
    </row>
    <row r="3134" spans="1:11" x14ac:dyDescent="0.25">
      <c r="A3134" s="58">
        <v>6000178</v>
      </c>
      <c r="B3134" s="34">
        <v>60</v>
      </c>
      <c r="C3134" s="35" t="s">
        <v>124</v>
      </c>
      <c r="D3134" s="34">
        <v>768</v>
      </c>
      <c r="E3134" s="34">
        <v>18</v>
      </c>
      <c r="F3134" s="35" t="s">
        <v>116</v>
      </c>
      <c r="G3134" s="34">
        <v>18</v>
      </c>
      <c r="H3134" s="35" t="s">
        <v>128</v>
      </c>
      <c r="I3134" s="34">
        <v>896</v>
      </c>
      <c r="J3134" s="46">
        <f t="shared" si="96"/>
        <v>64926.286217894907</v>
      </c>
      <c r="K3134" s="36">
        <f t="shared" si="97"/>
        <v>64926.436463272432</v>
      </c>
    </row>
    <row r="3135" spans="1:11" x14ac:dyDescent="0.25">
      <c r="A3135" s="58">
        <v>6000179</v>
      </c>
      <c r="B3135" s="34">
        <v>60</v>
      </c>
      <c r="C3135" s="35" t="s">
        <v>124</v>
      </c>
      <c r="D3135" s="34">
        <v>753</v>
      </c>
      <c r="E3135" s="34">
        <v>18</v>
      </c>
      <c r="F3135" s="35" t="s">
        <v>116</v>
      </c>
      <c r="G3135" s="34">
        <v>64</v>
      </c>
      <c r="H3135" s="35" t="s">
        <v>126</v>
      </c>
      <c r="I3135" s="34">
        <v>1223</v>
      </c>
      <c r="J3135" s="46">
        <f t="shared" si="96"/>
        <v>88647.591908678864</v>
      </c>
      <c r="K3135" s="36">
        <f t="shared" si="97"/>
        <v>88647.797047332089</v>
      </c>
    </row>
    <row r="3136" spans="1:11" x14ac:dyDescent="0.25">
      <c r="A3136" s="58">
        <v>6000180</v>
      </c>
      <c r="B3136" s="34">
        <v>60</v>
      </c>
      <c r="C3136" s="35" t="s">
        <v>124</v>
      </c>
      <c r="D3136" s="34">
        <v>819</v>
      </c>
      <c r="E3136" s="34">
        <v>18</v>
      </c>
      <c r="F3136" s="35" t="s">
        <v>116</v>
      </c>
      <c r="G3136" s="34">
        <v>18</v>
      </c>
      <c r="H3136" s="35" t="s">
        <v>128</v>
      </c>
      <c r="I3136" s="34">
        <v>1640</v>
      </c>
      <c r="J3136" s="46">
        <f t="shared" si="96"/>
        <v>118897.69733087123</v>
      </c>
      <c r="K3136" s="36">
        <f t="shared" si="97"/>
        <v>118897.97247104115</v>
      </c>
    </row>
    <row r="3137" spans="1:11" x14ac:dyDescent="0.25">
      <c r="A3137" s="58">
        <v>6000181</v>
      </c>
      <c r="B3137" s="34">
        <v>60</v>
      </c>
      <c r="C3137" s="35" t="s">
        <v>124</v>
      </c>
      <c r="D3137" s="34">
        <v>693</v>
      </c>
      <c r="E3137" s="34">
        <v>18</v>
      </c>
      <c r="F3137" s="35" t="s">
        <v>116</v>
      </c>
      <c r="G3137" s="34">
        <v>64</v>
      </c>
      <c r="H3137" s="35" t="s">
        <v>126</v>
      </c>
      <c r="I3137" s="34">
        <v>869</v>
      </c>
      <c r="J3137" s="46">
        <f t="shared" si="96"/>
        <v>62967.646298472384</v>
      </c>
      <c r="K3137" s="36">
        <f t="shared" si="97"/>
        <v>62967.792011377605</v>
      </c>
    </row>
    <row r="3138" spans="1:11" x14ac:dyDescent="0.25">
      <c r="A3138" s="58">
        <v>6000182</v>
      </c>
      <c r="B3138" s="34">
        <v>60</v>
      </c>
      <c r="C3138" s="35" t="s">
        <v>124</v>
      </c>
      <c r="D3138" s="34">
        <v>639</v>
      </c>
      <c r="E3138" s="34">
        <v>18</v>
      </c>
      <c r="F3138" s="35" t="s">
        <v>116</v>
      </c>
      <c r="G3138" s="34">
        <v>57</v>
      </c>
      <c r="H3138" s="35" t="s">
        <v>123</v>
      </c>
      <c r="I3138" s="34">
        <v>2047</v>
      </c>
      <c r="J3138" s="46">
        <f t="shared" si="96"/>
        <v>148422.38056068489</v>
      </c>
      <c r="K3138" s="36">
        <f t="shared" si="97"/>
        <v>148422.72402367808</v>
      </c>
    </row>
    <row r="3139" spans="1:11" x14ac:dyDescent="0.25">
      <c r="A3139" s="58">
        <v>6000183</v>
      </c>
      <c r="B3139" s="34">
        <v>60</v>
      </c>
      <c r="C3139" s="35" t="s">
        <v>124</v>
      </c>
      <c r="D3139" s="34">
        <v>546</v>
      </c>
      <c r="E3139" s="34">
        <v>18</v>
      </c>
      <c r="F3139" s="35" t="s">
        <v>116</v>
      </c>
      <c r="G3139" s="34">
        <v>64</v>
      </c>
      <c r="H3139" s="35" t="s">
        <v>126</v>
      </c>
      <c r="I3139" s="34">
        <v>477</v>
      </c>
      <c r="J3139" s="46">
        <f t="shared" ref="J3139:J3202" si="98">(1+(I3139-1)*((432135-1)/(5958-1)))</f>
        <v>34531.096357226786</v>
      </c>
      <c r="K3139" s="36">
        <f t="shared" ref="K3139:K3202" si="99">J3139+(J3139/432135)</f>
        <v>34531.17626534892</v>
      </c>
    </row>
    <row r="3140" spans="1:11" x14ac:dyDescent="0.25">
      <c r="A3140" s="58">
        <v>6000184</v>
      </c>
      <c r="B3140" s="34">
        <v>60</v>
      </c>
      <c r="C3140" s="35" t="s">
        <v>124</v>
      </c>
      <c r="D3140" s="34">
        <v>753</v>
      </c>
      <c r="E3140" s="34">
        <v>18</v>
      </c>
      <c r="F3140" s="35" t="s">
        <v>116</v>
      </c>
      <c r="G3140" s="34">
        <v>18</v>
      </c>
      <c r="H3140" s="35" t="s">
        <v>128</v>
      </c>
      <c r="I3140" s="34">
        <v>620</v>
      </c>
      <c r="J3140" s="46">
        <f t="shared" si="98"/>
        <v>44904.6337082424</v>
      </c>
      <c r="K3140" s="36">
        <f t="shared" si="99"/>
        <v>44904.737621680812</v>
      </c>
    </row>
    <row r="3141" spans="1:11" x14ac:dyDescent="0.25">
      <c r="A3141" s="58">
        <v>6000185</v>
      </c>
      <c r="B3141" s="34">
        <v>60</v>
      </c>
      <c r="C3141" s="35" t="s">
        <v>124</v>
      </c>
      <c r="D3141" s="34">
        <v>561</v>
      </c>
      <c r="E3141" s="34">
        <v>18</v>
      </c>
      <c r="F3141" s="35" t="s">
        <v>116</v>
      </c>
      <c r="G3141" s="34">
        <v>41</v>
      </c>
      <c r="H3141" s="35" t="s">
        <v>127</v>
      </c>
      <c r="I3141" s="34">
        <v>3825</v>
      </c>
      <c r="J3141" s="46">
        <f t="shared" si="98"/>
        <v>277402.44636562024</v>
      </c>
      <c r="K3141" s="36">
        <f t="shared" si="99"/>
        <v>277403.08830030815</v>
      </c>
    </row>
    <row r="3142" spans="1:11" x14ac:dyDescent="0.25">
      <c r="A3142" s="58">
        <v>6000186</v>
      </c>
      <c r="B3142" s="34">
        <v>60</v>
      </c>
      <c r="C3142" s="35" t="s">
        <v>124</v>
      </c>
      <c r="D3142" s="34">
        <v>567</v>
      </c>
      <c r="E3142" s="34">
        <v>18</v>
      </c>
      <c r="F3142" s="35" t="s">
        <v>116</v>
      </c>
      <c r="G3142" s="34">
        <v>64</v>
      </c>
      <c r="H3142" s="35" t="s">
        <v>126</v>
      </c>
      <c r="I3142" s="34">
        <v>1141</v>
      </c>
      <c r="J3142" s="46">
        <f t="shared" si="98"/>
        <v>82699.129931173404</v>
      </c>
      <c r="K3142" s="36">
        <f t="shared" si="99"/>
        <v>82699.321304540368</v>
      </c>
    </row>
    <row r="3143" spans="1:11" x14ac:dyDescent="0.25">
      <c r="A3143" s="58">
        <v>6000187</v>
      </c>
      <c r="B3143" s="34">
        <v>60</v>
      </c>
      <c r="C3143" s="35" t="s">
        <v>124</v>
      </c>
      <c r="D3143" s="34">
        <v>636</v>
      </c>
      <c r="E3143" s="34">
        <v>18</v>
      </c>
      <c r="F3143" s="35" t="s">
        <v>116</v>
      </c>
      <c r="G3143" s="34">
        <v>64</v>
      </c>
      <c r="H3143" s="35" t="s">
        <v>126</v>
      </c>
      <c r="I3143" s="34">
        <v>2053</v>
      </c>
      <c r="J3143" s="46">
        <f t="shared" si="98"/>
        <v>148857.63387611212</v>
      </c>
      <c r="K3143" s="36">
        <f t="shared" si="99"/>
        <v>148857.97834632138</v>
      </c>
    </row>
    <row r="3144" spans="1:11" x14ac:dyDescent="0.25">
      <c r="A3144" s="58">
        <v>6000188</v>
      </c>
      <c r="B3144" s="34">
        <v>60</v>
      </c>
      <c r="C3144" s="35" t="s">
        <v>124</v>
      </c>
      <c r="D3144" s="34">
        <v>825</v>
      </c>
      <c r="E3144" s="34">
        <v>18</v>
      </c>
      <c r="F3144" s="35" t="s">
        <v>116</v>
      </c>
      <c r="G3144" s="34">
        <v>18</v>
      </c>
      <c r="H3144" s="35" t="s">
        <v>128</v>
      </c>
      <c r="I3144" s="34">
        <v>559</v>
      </c>
      <c r="J3144" s="46">
        <f t="shared" si="98"/>
        <v>40479.558334732246</v>
      </c>
      <c r="K3144" s="36">
        <f t="shared" si="99"/>
        <v>40479.652008140634</v>
      </c>
    </row>
    <row r="3145" spans="1:11" x14ac:dyDescent="0.25">
      <c r="A3145" s="58">
        <v>6000189</v>
      </c>
      <c r="B3145" s="34">
        <v>60</v>
      </c>
      <c r="C3145" s="35" t="s">
        <v>124</v>
      </c>
      <c r="D3145" s="34">
        <v>651</v>
      </c>
      <c r="E3145" s="34">
        <v>18</v>
      </c>
      <c r="F3145" s="35" t="s">
        <v>116</v>
      </c>
      <c r="G3145" s="34">
        <v>41</v>
      </c>
      <c r="H3145" s="35" t="s">
        <v>127</v>
      </c>
      <c r="I3145" s="34">
        <v>2173</v>
      </c>
      <c r="J3145" s="46">
        <f t="shared" si="98"/>
        <v>157562.70018465669</v>
      </c>
      <c r="K3145" s="36">
        <f t="shared" si="99"/>
        <v>157563.0647991873</v>
      </c>
    </row>
    <row r="3146" spans="1:11" x14ac:dyDescent="0.25">
      <c r="A3146" s="58">
        <v>6000190</v>
      </c>
      <c r="B3146" s="34">
        <v>60</v>
      </c>
      <c r="C3146" s="35" t="s">
        <v>124</v>
      </c>
      <c r="D3146" s="34">
        <v>525</v>
      </c>
      <c r="E3146" s="34">
        <v>18</v>
      </c>
      <c r="F3146" s="35" t="s">
        <v>116</v>
      </c>
      <c r="G3146" s="34">
        <v>57</v>
      </c>
      <c r="H3146" s="35" t="s">
        <v>123</v>
      </c>
      <c r="I3146" s="34">
        <v>3774</v>
      </c>
      <c r="J3146" s="46">
        <f t="shared" si="98"/>
        <v>273702.79318448884</v>
      </c>
      <c r="K3146" s="36">
        <f t="shared" si="99"/>
        <v>273703.4265578402</v>
      </c>
    </row>
    <row r="3147" spans="1:11" x14ac:dyDescent="0.25">
      <c r="A3147" s="58">
        <v>6000191</v>
      </c>
      <c r="B3147" s="34">
        <v>60</v>
      </c>
      <c r="C3147" s="35" t="s">
        <v>124</v>
      </c>
      <c r="D3147" s="34">
        <v>507</v>
      </c>
      <c r="E3147" s="34">
        <v>18</v>
      </c>
      <c r="F3147" s="35" t="s">
        <v>116</v>
      </c>
      <c r="G3147" s="34">
        <v>57</v>
      </c>
      <c r="H3147" s="35" t="s">
        <v>123</v>
      </c>
      <c r="I3147" s="34">
        <v>4050</v>
      </c>
      <c r="J3147" s="46">
        <f t="shared" si="98"/>
        <v>293724.44569414132</v>
      </c>
      <c r="K3147" s="36">
        <f t="shared" si="99"/>
        <v>293725.1253994318</v>
      </c>
    </row>
    <row r="3148" spans="1:11" x14ac:dyDescent="0.25">
      <c r="A3148" s="58">
        <v>6000192</v>
      </c>
      <c r="B3148" s="34">
        <v>60</v>
      </c>
      <c r="C3148" s="35" t="s">
        <v>124</v>
      </c>
      <c r="D3148" s="34">
        <v>573</v>
      </c>
      <c r="E3148" s="34">
        <v>18</v>
      </c>
      <c r="F3148" s="35" t="s">
        <v>116</v>
      </c>
      <c r="G3148" s="34">
        <v>64</v>
      </c>
      <c r="H3148" s="35" t="s">
        <v>126</v>
      </c>
      <c r="I3148" s="34">
        <v>1136</v>
      </c>
      <c r="J3148" s="46">
        <f t="shared" si="98"/>
        <v>82336.418834984041</v>
      </c>
      <c r="K3148" s="36">
        <f t="shared" si="99"/>
        <v>82336.609369004276</v>
      </c>
    </row>
    <row r="3149" spans="1:11" x14ac:dyDescent="0.25">
      <c r="A3149" s="58">
        <v>6000193</v>
      </c>
      <c r="B3149" s="34">
        <v>60</v>
      </c>
      <c r="C3149" s="35" t="s">
        <v>124</v>
      </c>
      <c r="D3149" s="34">
        <v>828</v>
      </c>
      <c r="E3149" s="34">
        <v>18</v>
      </c>
      <c r="F3149" s="35" t="s">
        <v>116</v>
      </c>
      <c r="G3149" s="34">
        <v>57</v>
      </c>
      <c r="H3149" s="35" t="s">
        <v>123</v>
      </c>
      <c r="I3149" s="34">
        <v>3719</v>
      </c>
      <c r="J3149" s="46">
        <f t="shared" si="98"/>
        <v>269712.97112640587</v>
      </c>
      <c r="K3149" s="36">
        <f t="shared" si="99"/>
        <v>269713.59526694327</v>
      </c>
    </row>
    <row r="3150" spans="1:11" x14ac:dyDescent="0.25">
      <c r="A3150" s="58">
        <v>6000194</v>
      </c>
      <c r="B3150" s="34">
        <v>60</v>
      </c>
      <c r="C3150" s="35" t="s">
        <v>124</v>
      </c>
      <c r="D3150" s="34">
        <v>849</v>
      </c>
      <c r="E3150" s="34">
        <v>18</v>
      </c>
      <c r="F3150" s="35" t="s">
        <v>116</v>
      </c>
      <c r="G3150" s="34">
        <v>4</v>
      </c>
      <c r="H3150" s="35" t="s">
        <v>129</v>
      </c>
      <c r="I3150" s="34">
        <v>690</v>
      </c>
      <c r="J3150" s="46">
        <f t="shared" si="98"/>
        <v>49982.589054893397</v>
      </c>
      <c r="K3150" s="36">
        <f t="shared" si="99"/>
        <v>49982.704719185931</v>
      </c>
    </row>
    <row r="3151" spans="1:11" x14ac:dyDescent="0.25">
      <c r="A3151" s="58">
        <v>6000195</v>
      </c>
      <c r="B3151" s="34">
        <v>60</v>
      </c>
      <c r="C3151" s="35" t="s">
        <v>124</v>
      </c>
      <c r="D3151" s="34">
        <v>783</v>
      </c>
      <c r="E3151" s="34">
        <v>18</v>
      </c>
      <c r="F3151" s="35" t="s">
        <v>116</v>
      </c>
      <c r="G3151" s="34">
        <v>18</v>
      </c>
      <c r="H3151" s="35" t="s">
        <v>128</v>
      </c>
      <c r="I3151" s="34">
        <v>818</v>
      </c>
      <c r="J3151" s="46">
        <f t="shared" si="98"/>
        <v>59267.993117340942</v>
      </c>
      <c r="K3151" s="36">
        <f t="shared" si="99"/>
        <v>59268.13026890959</v>
      </c>
    </row>
    <row r="3152" spans="1:11" x14ac:dyDescent="0.25">
      <c r="A3152" s="58">
        <v>6000196</v>
      </c>
      <c r="B3152" s="34">
        <v>60</v>
      </c>
      <c r="C3152" s="35" t="s">
        <v>124</v>
      </c>
      <c r="D3152" s="34">
        <v>867</v>
      </c>
      <c r="E3152" s="34">
        <v>18</v>
      </c>
      <c r="F3152" s="35" t="s">
        <v>116</v>
      </c>
      <c r="G3152" s="34">
        <v>57</v>
      </c>
      <c r="H3152" s="35" t="s">
        <v>123</v>
      </c>
      <c r="I3152" s="34">
        <v>3229</v>
      </c>
      <c r="J3152" s="46">
        <f t="shared" si="98"/>
        <v>234167.28369984889</v>
      </c>
      <c r="K3152" s="36">
        <f t="shared" si="99"/>
        <v>234167.82558440743</v>
      </c>
    </row>
    <row r="3153" spans="1:11" x14ac:dyDescent="0.25">
      <c r="A3153" s="58">
        <v>6000197</v>
      </c>
      <c r="B3153" s="34">
        <v>60</v>
      </c>
      <c r="C3153" s="35" t="s">
        <v>124</v>
      </c>
      <c r="D3153" s="34">
        <v>549</v>
      </c>
      <c r="E3153" s="34">
        <v>18</v>
      </c>
      <c r="F3153" s="35" t="s">
        <v>116</v>
      </c>
      <c r="G3153" s="34">
        <v>64</v>
      </c>
      <c r="H3153" s="35" t="s">
        <v>126</v>
      </c>
      <c r="I3153" s="34">
        <v>1242</v>
      </c>
      <c r="J3153" s="46">
        <f t="shared" si="98"/>
        <v>90025.894074198412</v>
      </c>
      <c r="K3153" s="36">
        <f t="shared" si="99"/>
        <v>90026.102402369172</v>
      </c>
    </row>
    <row r="3154" spans="1:11" x14ac:dyDescent="0.25">
      <c r="A3154" s="58">
        <v>6000198</v>
      </c>
      <c r="B3154" s="34">
        <v>60</v>
      </c>
      <c r="C3154" s="35" t="s">
        <v>124</v>
      </c>
      <c r="D3154" s="34">
        <v>885</v>
      </c>
      <c r="E3154" s="34">
        <v>18</v>
      </c>
      <c r="F3154" s="35" t="s">
        <v>116</v>
      </c>
      <c r="G3154" s="34">
        <v>64</v>
      </c>
      <c r="H3154" s="35" t="s">
        <v>126</v>
      </c>
      <c r="I3154" s="34">
        <v>1161</v>
      </c>
      <c r="J3154" s="46">
        <f t="shared" si="98"/>
        <v>84149.974315930827</v>
      </c>
      <c r="K3154" s="36">
        <f t="shared" si="99"/>
        <v>84150.169046684678</v>
      </c>
    </row>
    <row r="3155" spans="1:11" x14ac:dyDescent="0.25">
      <c r="A3155" s="58">
        <v>6000199</v>
      </c>
      <c r="B3155" s="34">
        <v>60</v>
      </c>
      <c r="C3155" s="35" t="s">
        <v>124</v>
      </c>
      <c r="D3155" s="34">
        <v>579</v>
      </c>
      <c r="E3155" s="34">
        <v>18</v>
      </c>
      <c r="F3155" s="35" t="s">
        <v>116</v>
      </c>
      <c r="G3155" s="34">
        <v>4</v>
      </c>
      <c r="H3155" s="35" t="s">
        <v>129</v>
      </c>
      <c r="I3155" s="34">
        <v>212</v>
      </c>
      <c r="J3155" s="46">
        <f t="shared" si="98"/>
        <v>15307.408259190866</v>
      </c>
      <c r="K3155" s="36">
        <f t="shared" si="99"/>
        <v>15307.443681936673</v>
      </c>
    </row>
    <row r="3156" spans="1:11" x14ac:dyDescent="0.25">
      <c r="A3156" s="58">
        <v>6000200</v>
      </c>
      <c r="B3156" s="34">
        <v>60</v>
      </c>
      <c r="C3156" s="35" t="s">
        <v>124</v>
      </c>
      <c r="D3156" s="34">
        <v>714</v>
      </c>
      <c r="E3156" s="34">
        <v>18</v>
      </c>
      <c r="F3156" s="35" t="s">
        <v>116</v>
      </c>
      <c r="G3156" s="34">
        <v>4</v>
      </c>
      <c r="H3156" s="35" t="s">
        <v>129</v>
      </c>
      <c r="I3156" s="34">
        <v>1083</v>
      </c>
      <c r="J3156" s="46">
        <f t="shared" si="98"/>
        <v>78491.68121537687</v>
      </c>
      <c r="K3156" s="36">
        <f t="shared" si="99"/>
        <v>78491.862852321836</v>
      </c>
    </row>
    <row r="3157" spans="1:11" x14ac:dyDescent="0.25">
      <c r="A3157" s="58">
        <v>6000201</v>
      </c>
      <c r="B3157" s="34">
        <v>60</v>
      </c>
      <c r="C3157" s="35" t="s">
        <v>124</v>
      </c>
      <c r="D3157" s="34">
        <v>648</v>
      </c>
      <c r="E3157" s="34">
        <v>18</v>
      </c>
      <c r="F3157" s="35" t="s">
        <v>116</v>
      </c>
      <c r="G3157" s="34">
        <v>41</v>
      </c>
      <c r="H3157" s="35" t="s">
        <v>127</v>
      </c>
      <c r="I3157" s="34">
        <v>2342</v>
      </c>
      <c r="J3157" s="46">
        <f t="shared" si="98"/>
        <v>169822.33523585697</v>
      </c>
      <c r="K3157" s="36">
        <f t="shared" si="99"/>
        <v>169822.72822030683</v>
      </c>
    </row>
    <row r="3158" spans="1:11" x14ac:dyDescent="0.25">
      <c r="A3158" s="58">
        <v>6000202</v>
      </c>
      <c r="B3158" s="34">
        <v>60</v>
      </c>
      <c r="C3158" s="35" t="s">
        <v>124</v>
      </c>
      <c r="D3158" s="34">
        <v>774</v>
      </c>
      <c r="E3158" s="34">
        <v>18</v>
      </c>
      <c r="F3158" s="35" t="s">
        <v>116</v>
      </c>
      <c r="G3158" s="34">
        <v>4</v>
      </c>
      <c r="H3158" s="35" t="s">
        <v>129</v>
      </c>
      <c r="I3158" s="34">
        <v>1539</v>
      </c>
      <c r="J3158" s="46">
        <f t="shared" si="98"/>
        <v>111570.93318784623</v>
      </c>
      <c r="K3158" s="36">
        <f t="shared" si="99"/>
        <v>111571.19137321235</v>
      </c>
    </row>
    <row r="3159" spans="1:11" x14ac:dyDescent="0.25">
      <c r="A3159" s="58">
        <v>6000203</v>
      </c>
      <c r="B3159" s="34">
        <v>60</v>
      </c>
      <c r="C3159" s="35" t="s">
        <v>124</v>
      </c>
      <c r="D3159" s="34">
        <v>657</v>
      </c>
      <c r="E3159" s="34">
        <v>18</v>
      </c>
      <c r="F3159" s="35" t="s">
        <v>116</v>
      </c>
      <c r="G3159" s="34">
        <v>41</v>
      </c>
      <c r="H3159" s="35" t="s">
        <v>127</v>
      </c>
      <c r="I3159" s="34">
        <v>2896</v>
      </c>
      <c r="J3159" s="46">
        <f t="shared" si="98"/>
        <v>210010.72469363772</v>
      </c>
      <c r="K3159" s="36">
        <f t="shared" si="99"/>
        <v>210011.21067770448</v>
      </c>
    </row>
    <row r="3160" spans="1:11" x14ac:dyDescent="0.25">
      <c r="A3160" s="58">
        <v>6000204</v>
      </c>
      <c r="B3160" s="34">
        <v>60</v>
      </c>
      <c r="C3160" s="35" t="s">
        <v>124</v>
      </c>
      <c r="D3160" s="34">
        <v>759</v>
      </c>
      <c r="E3160" s="34">
        <v>18</v>
      </c>
      <c r="F3160" s="35" t="s">
        <v>116</v>
      </c>
      <c r="G3160" s="34">
        <v>18</v>
      </c>
      <c r="H3160" s="35" t="s">
        <v>128</v>
      </c>
      <c r="I3160" s="34">
        <v>1278</v>
      </c>
      <c r="J3160" s="46">
        <f t="shared" si="98"/>
        <v>92637.413966761786</v>
      </c>
      <c r="K3160" s="36">
        <f t="shared" si="99"/>
        <v>92637.628338228955</v>
      </c>
    </row>
    <row r="3161" spans="1:11" x14ac:dyDescent="0.25">
      <c r="A3161" s="58">
        <v>6000205</v>
      </c>
      <c r="B3161" s="34">
        <v>60</v>
      </c>
      <c r="C3161" s="35" t="s">
        <v>124</v>
      </c>
      <c r="D3161" s="34">
        <v>639</v>
      </c>
      <c r="E3161" s="34">
        <v>18</v>
      </c>
      <c r="F3161" s="35" t="s">
        <v>116</v>
      </c>
      <c r="G3161" s="34">
        <v>18</v>
      </c>
      <c r="H3161" s="35" t="s">
        <v>128</v>
      </c>
      <c r="I3161" s="34">
        <v>1549</v>
      </c>
      <c r="J3161" s="46">
        <f t="shared" si="98"/>
        <v>112296.35538022494</v>
      </c>
      <c r="K3161" s="36">
        <f t="shared" si="99"/>
        <v>112296.61524428451</v>
      </c>
    </row>
    <row r="3162" spans="1:11" x14ac:dyDescent="0.25">
      <c r="A3162" s="58">
        <v>6000206</v>
      </c>
      <c r="B3162" s="34">
        <v>60</v>
      </c>
      <c r="C3162" s="35" t="s">
        <v>124</v>
      </c>
      <c r="D3162" s="34">
        <v>762</v>
      </c>
      <c r="E3162" s="34">
        <v>18</v>
      </c>
      <c r="F3162" s="35" t="s">
        <v>116</v>
      </c>
      <c r="G3162" s="34">
        <v>64</v>
      </c>
      <c r="H3162" s="35" t="s">
        <v>126</v>
      </c>
      <c r="I3162" s="34">
        <v>1192</v>
      </c>
      <c r="J3162" s="46">
        <f t="shared" si="98"/>
        <v>86398.783112304853</v>
      </c>
      <c r="K3162" s="36">
        <f t="shared" si="99"/>
        <v>86398.983047008383</v>
      </c>
    </row>
    <row r="3163" spans="1:11" x14ac:dyDescent="0.25">
      <c r="A3163" s="58">
        <v>6000207</v>
      </c>
      <c r="B3163" s="34">
        <v>60</v>
      </c>
      <c r="C3163" s="35" t="s">
        <v>124</v>
      </c>
      <c r="D3163" s="34">
        <v>600</v>
      </c>
      <c r="E3163" s="34">
        <v>18</v>
      </c>
      <c r="F3163" s="35" t="s">
        <v>116</v>
      </c>
      <c r="G3163" s="34">
        <v>4</v>
      </c>
      <c r="H3163" s="35" t="s">
        <v>129</v>
      </c>
      <c r="I3163" s="34">
        <v>353</v>
      </c>
      <c r="J3163" s="46">
        <f t="shared" si="98"/>
        <v>25535.861171730736</v>
      </c>
      <c r="K3163" s="36">
        <f t="shared" si="99"/>
        <v>25535.920264054133</v>
      </c>
    </row>
    <row r="3164" spans="1:11" x14ac:dyDescent="0.25">
      <c r="A3164" s="58">
        <v>6000208</v>
      </c>
      <c r="B3164" s="34">
        <v>60</v>
      </c>
      <c r="C3164" s="35" t="s">
        <v>124</v>
      </c>
      <c r="D3164" s="34">
        <v>831</v>
      </c>
      <c r="E3164" s="34">
        <v>18</v>
      </c>
      <c r="F3164" s="35" t="s">
        <v>116</v>
      </c>
      <c r="G3164" s="34">
        <v>64</v>
      </c>
      <c r="H3164" s="35" t="s">
        <v>126</v>
      </c>
      <c r="I3164" s="34">
        <v>745</v>
      </c>
      <c r="J3164" s="46">
        <f t="shared" si="98"/>
        <v>53972.411112976326</v>
      </c>
      <c r="K3164" s="36">
        <f t="shared" si="99"/>
        <v>53972.536010082818</v>
      </c>
    </row>
    <row r="3165" spans="1:11" x14ac:dyDescent="0.25">
      <c r="A3165" s="58">
        <v>6000209</v>
      </c>
      <c r="B3165" s="34">
        <v>60</v>
      </c>
      <c r="C3165" s="35" t="s">
        <v>124</v>
      </c>
      <c r="D3165" s="34">
        <v>894</v>
      </c>
      <c r="E3165" s="34">
        <v>18</v>
      </c>
      <c r="F3165" s="35" t="s">
        <v>116</v>
      </c>
      <c r="G3165" s="34">
        <v>64</v>
      </c>
      <c r="H3165" s="35" t="s">
        <v>126</v>
      </c>
      <c r="I3165" s="34">
        <v>519</v>
      </c>
      <c r="J3165" s="46">
        <f t="shared" si="98"/>
        <v>37577.869565217392</v>
      </c>
      <c r="K3165" s="36">
        <f t="shared" si="99"/>
        <v>37577.956523852001</v>
      </c>
    </row>
    <row r="3166" spans="1:11" x14ac:dyDescent="0.25">
      <c r="A3166" s="58">
        <v>6000210</v>
      </c>
      <c r="B3166" s="34">
        <v>60</v>
      </c>
      <c r="C3166" s="35" t="s">
        <v>124</v>
      </c>
      <c r="D3166" s="34">
        <v>867</v>
      </c>
      <c r="E3166" s="34">
        <v>18</v>
      </c>
      <c r="F3166" s="35" t="s">
        <v>116</v>
      </c>
      <c r="G3166" s="34">
        <v>4</v>
      </c>
      <c r="H3166" s="35" t="s">
        <v>129</v>
      </c>
      <c r="I3166" s="34">
        <v>318</v>
      </c>
      <c r="J3166" s="46">
        <f t="shared" si="98"/>
        <v>22996.883498405237</v>
      </c>
      <c r="K3166" s="36">
        <f t="shared" si="99"/>
        <v>22996.936715301574</v>
      </c>
    </row>
    <row r="3167" spans="1:11" x14ac:dyDescent="0.25">
      <c r="A3167" s="58">
        <v>6000211</v>
      </c>
      <c r="B3167" s="34">
        <v>60</v>
      </c>
      <c r="C3167" s="35" t="s">
        <v>124</v>
      </c>
      <c r="D3167" s="34">
        <v>825</v>
      </c>
      <c r="E3167" s="34">
        <v>18</v>
      </c>
      <c r="F3167" s="35" t="s">
        <v>116</v>
      </c>
      <c r="G3167" s="34">
        <v>4</v>
      </c>
      <c r="H3167" s="35" t="s">
        <v>129</v>
      </c>
      <c r="I3167" s="34">
        <v>1179</v>
      </c>
      <c r="J3167" s="46">
        <f t="shared" si="98"/>
        <v>85455.734262212514</v>
      </c>
      <c r="K3167" s="36">
        <f t="shared" si="99"/>
        <v>85455.932014614576</v>
      </c>
    </row>
    <row r="3168" spans="1:11" x14ac:dyDescent="0.25">
      <c r="A3168" s="58">
        <v>6000212</v>
      </c>
      <c r="B3168" s="34">
        <v>60</v>
      </c>
      <c r="C3168" s="35" t="s">
        <v>124</v>
      </c>
      <c r="D3168" s="34">
        <v>975</v>
      </c>
      <c r="E3168" s="34">
        <v>18</v>
      </c>
      <c r="F3168" s="35" t="s">
        <v>116</v>
      </c>
      <c r="G3168" s="34">
        <v>57</v>
      </c>
      <c r="H3168" s="35" t="s">
        <v>123</v>
      </c>
      <c r="I3168" s="34">
        <v>4195</v>
      </c>
      <c r="J3168" s="46">
        <f t="shared" si="98"/>
        <v>304243.06748363271</v>
      </c>
      <c r="K3168" s="36">
        <f t="shared" si="99"/>
        <v>304243.77152997814</v>
      </c>
    </row>
    <row r="3169" spans="1:11" x14ac:dyDescent="0.25">
      <c r="A3169" s="58">
        <v>6000213</v>
      </c>
      <c r="B3169" s="34">
        <v>60</v>
      </c>
      <c r="C3169" s="35" t="s">
        <v>124</v>
      </c>
      <c r="D3169" s="34">
        <v>510</v>
      </c>
      <c r="E3169" s="34">
        <v>18</v>
      </c>
      <c r="F3169" s="35" t="s">
        <v>116</v>
      </c>
      <c r="G3169" s="34">
        <v>4</v>
      </c>
      <c r="H3169" s="35" t="s">
        <v>129</v>
      </c>
      <c r="I3169" s="34">
        <v>652</v>
      </c>
      <c r="J3169" s="46">
        <f t="shared" si="98"/>
        <v>47225.984723854286</v>
      </c>
      <c r="K3169" s="36">
        <f t="shared" si="99"/>
        <v>47226.094009111723</v>
      </c>
    </row>
    <row r="3170" spans="1:11" x14ac:dyDescent="0.25">
      <c r="A3170" s="58">
        <v>6000214</v>
      </c>
      <c r="B3170" s="34">
        <v>60</v>
      </c>
      <c r="C3170" s="35" t="s">
        <v>124</v>
      </c>
      <c r="D3170" s="34">
        <v>771</v>
      </c>
      <c r="E3170" s="34">
        <v>18</v>
      </c>
      <c r="F3170" s="35" t="s">
        <v>116</v>
      </c>
      <c r="G3170" s="34">
        <v>64</v>
      </c>
      <c r="H3170" s="35" t="s">
        <v>126</v>
      </c>
      <c r="I3170" s="34">
        <v>326</v>
      </c>
      <c r="J3170" s="46">
        <f t="shared" si="98"/>
        <v>23577.221252308209</v>
      </c>
      <c r="K3170" s="36">
        <f t="shared" si="99"/>
        <v>23577.275812159303</v>
      </c>
    </row>
    <row r="3171" spans="1:11" x14ac:dyDescent="0.25">
      <c r="A3171" s="58">
        <v>6000215</v>
      </c>
      <c r="B3171" s="34">
        <v>60</v>
      </c>
      <c r="C3171" s="35" t="s">
        <v>124</v>
      </c>
      <c r="D3171" s="34">
        <v>588</v>
      </c>
      <c r="E3171" s="34">
        <v>18</v>
      </c>
      <c r="F3171" s="35" t="s">
        <v>116</v>
      </c>
      <c r="G3171" s="34">
        <v>64</v>
      </c>
      <c r="H3171" s="35" t="s">
        <v>126</v>
      </c>
      <c r="I3171" s="34">
        <v>1100</v>
      </c>
      <c r="J3171" s="46">
        <f t="shared" si="98"/>
        <v>79724.898942420681</v>
      </c>
      <c r="K3171" s="36">
        <f t="shared" si="99"/>
        <v>79725.083433144508</v>
      </c>
    </row>
    <row r="3172" spans="1:11" x14ac:dyDescent="0.25">
      <c r="A3172" s="58">
        <v>6000216</v>
      </c>
      <c r="B3172" s="34">
        <v>60</v>
      </c>
      <c r="C3172" s="35" t="s">
        <v>124</v>
      </c>
      <c r="D3172" s="34">
        <v>792</v>
      </c>
      <c r="E3172" s="34">
        <v>18</v>
      </c>
      <c r="F3172" s="35" t="s">
        <v>116</v>
      </c>
      <c r="G3172" s="34">
        <v>41</v>
      </c>
      <c r="H3172" s="35" t="s">
        <v>127</v>
      </c>
      <c r="I3172" s="34">
        <v>2286</v>
      </c>
      <c r="J3172" s="46">
        <f t="shared" si="98"/>
        <v>165759.97095853617</v>
      </c>
      <c r="K3172" s="36">
        <f t="shared" si="99"/>
        <v>165760.35454230272</v>
      </c>
    </row>
    <row r="3173" spans="1:11" x14ac:dyDescent="0.25">
      <c r="A3173" s="58">
        <v>6000217</v>
      </c>
      <c r="B3173" s="34">
        <v>60</v>
      </c>
      <c r="C3173" s="35" t="s">
        <v>124</v>
      </c>
      <c r="D3173" s="34">
        <v>927</v>
      </c>
      <c r="E3173" s="34">
        <v>18</v>
      </c>
      <c r="F3173" s="35" t="s">
        <v>116</v>
      </c>
      <c r="G3173" s="34">
        <v>18</v>
      </c>
      <c r="H3173" s="35" t="s">
        <v>128</v>
      </c>
      <c r="I3173" s="34">
        <v>802</v>
      </c>
      <c r="J3173" s="46">
        <f t="shared" si="98"/>
        <v>58107.317609534999</v>
      </c>
      <c r="K3173" s="36">
        <f t="shared" si="99"/>
        <v>58107.452075194131</v>
      </c>
    </row>
    <row r="3174" spans="1:11" x14ac:dyDescent="0.25">
      <c r="A3174" s="58">
        <v>6000218</v>
      </c>
      <c r="B3174" s="34">
        <v>60</v>
      </c>
      <c r="C3174" s="35" t="s">
        <v>124</v>
      </c>
      <c r="D3174" s="34">
        <v>834</v>
      </c>
      <c r="E3174" s="34">
        <v>18</v>
      </c>
      <c r="F3174" s="35" t="s">
        <v>116</v>
      </c>
      <c r="G3174" s="34">
        <v>57</v>
      </c>
      <c r="H3174" s="35" t="s">
        <v>123</v>
      </c>
      <c r="I3174" s="34">
        <v>3325</v>
      </c>
      <c r="J3174" s="46">
        <f t="shared" si="98"/>
        <v>241131.33674668457</v>
      </c>
      <c r="K3174" s="36">
        <f t="shared" si="99"/>
        <v>241131.89474670019</v>
      </c>
    </row>
    <row r="3175" spans="1:11" x14ac:dyDescent="0.25">
      <c r="A3175" s="58">
        <v>6000219</v>
      </c>
      <c r="B3175" s="34">
        <v>60</v>
      </c>
      <c r="C3175" s="35" t="s">
        <v>124</v>
      </c>
      <c r="D3175" s="34">
        <v>843</v>
      </c>
      <c r="E3175" s="34">
        <v>18</v>
      </c>
      <c r="F3175" s="35" t="s">
        <v>116</v>
      </c>
      <c r="G3175" s="34">
        <v>57</v>
      </c>
      <c r="H3175" s="35" t="s">
        <v>123</v>
      </c>
      <c r="I3175" s="34">
        <v>2942</v>
      </c>
      <c r="J3175" s="46">
        <f t="shared" si="98"/>
        <v>213347.66677857982</v>
      </c>
      <c r="K3175" s="36">
        <f t="shared" si="99"/>
        <v>213348.16048463644</v>
      </c>
    </row>
    <row r="3176" spans="1:11" x14ac:dyDescent="0.25">
      <c r="A3176" s="58">
        <v>6000220</v>
      </c>
      <c r="B3176" s="34">
        <v>60</v>
      </c>
      <c r="C3176" s="35" t="s">
        <v>124</v>
      </c>
      <c r="D3176" s="34">
        <v>840</v>
      </c>
      <c r="E3176" s="34">
        <v>18</v>
      </c>
      <c r="F3176" s="35" t="s">
        <v>116</v>
      </c>
      <c r="G3176" s="34">
        <v>41</v>
      </c>
      <c r="H3176" s="35" t="s">
        <v>127</v>
      </c>
      <c r="I3176" s="34">
        <v>1241</v>
      </c>
      <c r="J3176" s="46">
        <f t="shared" si="98"/>
        <v>89953.351854960551</v>
      </c>
      <c r="K3176" s="36">
        <f t="shared" si="99"/>
        <v>89953.560015261974</v>
      </c>
    </row>
    <row r="3177" spans="1:11" x14ac:dyDescent="0.25">
      <c r="A3177" s="58">
        <v>6000221</v>
      </c>
      <c r="B3177" s="34">
        <v>60</v>
      </c>
      <c r="C3177" s="35" t="s">
        <v>124</v>
      </c>
      <c r="D3177" s="34">
        <v>669</v>
      </c>
      <c r="E3177" s="34">
        <v>18</v>
      </c>
      <c r="F3177" s="35" t="s">
        <v>116</v>
      </c>
      <c r="G3177" s="34">
        <v>4</v>
      </c>
      <c r="H3177" s="35" t="s">
        <v>129</v>
      </c>
      <c r="I3177" s="34">
        <v>1189</v>
      </c>
      <c r="J3177" s="46">
        <f t="shared" si="98"/>
        <v>86181.156454591226</v>
      </c>
      <c r="K3177" s="36">
        <f t="shared" si="99"/>
        <v>86181.355885686731</v>
      </c>
    </row>
    <row r="3178" spans="1:11" x14ac:dyDescent="0.25">
      <c r="A3178" s="58">
        <v>6000222</v>
      </c>
      <c r="B3178" s="34">
        <v>60</v>
      </c>
      <c r="C3178" s="35" t="s">
        <v>124</v>
      </c>
      <c r="D3178" s="34">
        <v>882</v>
      </c>
      <c r="E3178" s="34">
        <v>18</v>
      </c>
      <c r="F3178" s="35" t="s">
        <v>116</v>
      </c>
      <c r="G3178" s="34">
        <v>18</v>
      </c>
      <c r="H3178" s="35" t="s">
        <v>128</v>
      </c>
      <c r="I3178" s="34">
        <v>1404</v>
      </c>
      <c r="J3178" s="46">
        <f t="shared" si="98"/>
        <v>101777.73359073358</v>
      </c>
      <c r="K3178" s="36">
        <f t="shared" si="99"/>
        <v>101777.96911373817</v>
      </c>
    </row>
    <row r="3179" spans="1:11" x14ac:dyDescent="0.25">
      <c r="A3179" s="58">
        <v>6000223</v>
      </c>
      <c r="B3179" s="34">
        <v>60</v>
      </c>
      <c r="C3179" s="35" t="s">
        <v>124</v>
      </c>
      <c r="D3179" s="34">
        <v>654</v>
      </c>
      <c r="E3179" s="34">
        <v>18</v>
      </c>
      <c r="F3179" s="35" t="s">
        <v>116</v>
      </c>
      <c r="G3179" s="34">
        <v>4</v>
      </c>
      <c r="H3179" s="35" t="s">
        <v>129</v>
      </c>
      <c r="I3179" s="34">
        <v>2280</v>
      </c>
      <c r="J3179" s="46">
        <f t="shared" si="98"/>
        <v>165324.71764310895</v>
      </c>
      <c r="K3179" s="36">
        <f t="shared" si="99"/>
        <v>165325.10021965942</v>
      </c>
    </row>
    <row r="3180" spans="1:11" x14ac:dyDescent="0.25">
      <c r="A3180" s="58">
        <v>6000224</v>
      </c>
      <c r="B3180" s="34">
        <v>60</v>
      </c>
      <c r="C3180" s="35" t="s">
        <v>124</v>
      </c>
      <c r="D3180" s="34">
        <v>708</v>
      </c>
      <c r="E3180" s="34">
        <v>18</v>
      </c>
      <c r="F3180" s="35" t="s">
        <v>116</v>
      </c>
      <c r="G3180" s="34">
        <v>4</v>
      </c>
      <c r="H3180" s="35" t="s">
        <v>129</v>
      </c>
      <c r="I3180" s="34">
        <v>1979</v>
      </c>
      <c r="J3180" s="46">
        <f t="shared" si="98"/>
        <v>143489.50965250965</v>
      </c>
      <c r="K3180" s="36">
        <f t="shared" si="99"/>
        <v>143489.84170038739</v>
      </c>
    </row>
    <row r="3181" spans="1:11" x14ac:dyDescent="0.25">
      <c r="A3181" s="58">
        <v>6000225</v>
      </c>
      <c r="B3181" s="34">
        <v>60</v>
      </c>
      <c r="C3181" s="35" t="s">
        <v>124</v>
      </c>
      <c r="D3181" s="34">
        <v>687</v>
      </c>
      <c r="E3181" s="34">
        <v>18</v>
      </c>
      <c r="F3181" s="35" t="s">
        <v>116</v>
      </c>
      <c r="G3181" s="34">
        <v>4</v>
      </c>
      <c r="H3181" s="35" t="s">
        <v>129</v>
      </c>
      <c r="I3181" s="34">
        <v>2223</v>
      </c>
      <c r="J3181" s="46">
        <f t="shared" si="98"/>
        <v>161189.81114655026</v>
      </c>
      <c r="K3181" s="36">
        <f t="shared" si="99"/>
        <v>161190.1841545481</v>
      </c>
    </row>
    <row r="3182" spans="1:11" x14ac:dyDescent="0.25">
      <c r="A3182" s="58">
        <v>6000226</v>
      </c>
      <c r="B3182" s="34">
        <v>60</v>
      </c>
      <c r="C3182" s="35" t="s">
        <v>124</v>
      </c>
      <c r="D3182" s="34">
        <v>645</v>
      </c>
      <c r="E3182" s="34">
        <v>18</v>
      </c>
      <c r="F3182" s="35" t="s">
        <v>116</v>
      </c>
      <c r="G3182" s="34">
        <v>64</v>
      </c>
      <c r="H3182" s="35" t="s">
        <v>126</v>
      </c>
      <c r="I3182" s="34">
        <v>651</v>
      </c>
      <c r="J3182" s="46">
        <f t="shared" si="98"/>
        <v>47153.442504616418</v>
      </c>
      <c r="K3182" s="36">
        <f t="shared" si="99"/>
        <v>47153.55162200451</v>
      </c>
    </row>
    <row r="3183" spans="1:11" x14ac:dyDescent="0.25">
      <c r="A3183" s="58">
        <v>6000227</v>
      </c>
      <c r="B3183" s="34">
        <v>60</v>
      </c>
      <c r="C3183" s="35" t="s">
        <v>124</v>
      </c>
      <c r="D3183" s="34">
        <v>870</v>
      </c>
      <c r="E3183" s="34">
        <v>18</v>
      </c>
      <c r="F3183" s="35" t="s">
        <v>116</v>
      </c>
      <c r="G3183" s="34">
        <v>41</v>
      </c>
      <c r="H3183" s="35" t="s">
        <v>127</v>
      </c>
      <c r="I3183" s="34">
        <v>1575</v>
      </c>
      <c r="J3183" s="46">
        <f t="shared" si="98"/>
        <v>114182.4530804096</v>
      </c>
      <c r="K3183" s="36">
        <f t="shared" si="99"/>
        <v>114182.71730907212</v>
      </c>
    </row>
    <row r="3184" spans="1:11" x14ac:dyDescent="0.25">
      <c r="A3184" s="58">
        <v>6000228</v>
      </c>
      <c r="B3184" s="34">
        <v>60</v>
      </c>
      <c r="C3184" s="35" t="s">
        <v>124</v>
      </c>
      <c r="D3184" s="34">
        <v>645</v>
      </c>
      <c r="E3184" s="34">
        <v>18</v>
      </c>
      <c r="F3184" s="35" t="s">
        <v>116</v>
      </c>
      <c r="G3184" s="34">
        <v>64</v>
      </c>
      <c r="H3184" s="35" t="s">
        <v>126</v>
      </c>
      <c r="I3184" s="34">
        <v>294</v>
      </c>
      <c r="J3184" s="46">
        <f t="shared" si="98"/>
        <v>21255.870236696323</v>
      </c>
      <c r="K3184" s="36">
        <f t="shared" si="99"/>
        <v>21255.919424728389</v>
      </c>
    </row>
    <row r="3185" spans="1:11" x14ac:dyDescent="0.25">
      <c r="A3185" s="58">
        <v>6000229</v>
      </c>
      <c r="B3185" s="34">
        <v>60</v>
      </c>
      <c r="C3185" s="35" t="s">
        <v>124</v>
      </c>
      <c r="D3185" s="34">
        <v>840</v>
      </c>
      <c r="E3185" s="34">
        <v>18</v>
      </c>
      <c r="F3185" s="35" t="s">
        <v>116</v>
      </c>
      <c r="G3185" s="34">
        <v>64</v>
      </c>
      <c r="H3185" s="35" t="s">
        <v>126</v>
      </c>
      <c r="I3185" s="34">
        <v>801</v>
      </c>
      <c r="J3185" s="46">
        <f t="shared" si="98"/>
        <v>58034.775390297124</v>
      </c>
      <c r="K3185" s="36">
        <f t="shared" si="99"/>
        <v>58034.909688086911</v>
      </c>
    </row>
    <row r="3186" spans="1:11" x14ac:dyDescent="0.25">
      <c r="A3186" s="58">
        <v>6000230</v>
      </c>
      <c r="B3186" s="34">
        <v>60</v>
      </c>
      <c r="C3186" s="35" t="s">
        <v>124</v>
      </c>
      <c r="D3186" s="34">
        <v>744</v>
      </c>
      <c r="E3186" s="34">
        <v>18</v>
      </c>
      <c r="F3186" s="35" t="s">
        <v>116</v>
      </c>
      <c r="G3186" s="34">
        <v>57</v>
      </c>
      <c r="H3186" s="35" t="s">
        <v>123</v>
      </c>
      <c r="I3186" s="34">
        <v>3851</v>
      </c>
      <c r="J3186" s="46">
        <f t="shared" si="98"/>
        <v>279288.54406580492</v>
      </c>
      <c r="K3186" s="36">
        <f t="shared" si="99"/>
        <v>279289.1903650958</v>
      </c>
    </row>
    <row r="3187" spans="1:11" x14ac:dyDescent="0.25">
      <c r="A3187" s="58">
        <v>6000231</v>
      </c>
      <c r="B3187" s="34">
        <v>60</v>
      </c>
      <c r="C3187" s="35" t="s">
        <v>124</v>
      </c>
      <c r="D3187" s="34">
        <v>651</v>
      </c>
      <c r="E3187" s="34">
        <v>18</v>
      </c>
      <c r="F3187" s="35" t="s">
        <v>116</v>
      </c>
      <c r="G3187" s="34">
        <v>4</v>
      </c>
      <c r="H3187" s="35" t="s">
        <v>129</v>
      </c>
      <c r="I3187" s="34">
        <v>711</v>
      </c>
      <c r="J3187" s="46">
        <f t="shared" si="98"/>
        <v>51505.975658888696</v>
      </c>
      <c r="K3187" s="36">
        <f t="shared" si="99"/>
        <v>51506.094848437468</v>
      </c>
    </row>
    <row r="3188" spans="1:11" x14ac:dyDescent="0.25">
      <c r="A3188" s="58">
        <v>6000232</v>
      </c>
      <c r="B3188" s="34">
        <v>60</v>
      </c>
      <c r="C3188" s="35" t="s">
        <v>124</v>
      </c>
      <c r="D3188" s="34">
        <v>624</v>
      </c>
      <c r="E3188" s="34">
        <v>18</v>
      </c>
      <c r="F3188" s="35" t="s">
        <v>116</v>
      </c>
      <c r="G3188" s="34">
        <v>4</v>
      </c>
      <c r="H3188" s="35" t="s">
        <v>129</v>
      </c>
      <c r="I3188" s="34">
        <v>1270</v>
      </c>
      <c r="J3188" s="46">
        <f t="shared" si="98"/>
        <v>92057.07621285881</v>
      </c>
      <c r="K3188" s="36">
        <f t="shared" si="99"/>
        <v>92057.289241371225</v>
      </c>
    </row>
    <row r="3189" spans="1:11" x14ac:dyDescent="0.25">
      <c r="A3189" s="58">
        <v>6000233</v>
      </c>
      <c r="B3189" s="34">
        <v>60</v>
      </c>
      <c r="C3189" s="35" t="s">
        <v>124</v>
      </c>
      <c r="D3189" s="34">
        <v>900</v>
      </c>
      <c r="E3189" s="34">
        <v>18</v>
      </c>
      <c r="F3189" s="35" t="s">
        <v>116</v>
      </c>
      <c r="G3189" s="34">
        <v>18</v>
      </c>
      <c r="H3189" s="35" t="s">
        <v>128</v>
      </c>
      <c r="I3189" s="34">
        <v>903</v>
      </c>
      <c r="J3189" s="46">
        <f t="shared" si="98"/>
        <v>65434.081752560007</v>
      </c>
      <c r="K3189" s="36">
        <f t="shared" si="99"/>
        <v>65434.233173022949</v>
      </c>
    </row>
    <row r="3190" spans="1:11" x14ac:dyDescent="0.25">
      <c r="A3190" s="58">
        <v>6000234</v>
      </c>
      <c r="B3190" s="34">
        <v>60</v>
      </c>
      <c r="C3190" s="35" t="s">
        <v>124</v>
      </c>
      <c r="D3190" s="34">
        <v>654</v>
      </c>
      <c r="E3190" s="34">
        <v>18</v>
      </c>
      <c r="F3190" s="35" t="s">
        <v>116</v>
      </c>
      <c r="G3190" s="34">
        <v>41</v>
      </c>
      <c r="H3190" s="35" t="s">
        <v>127</v>
      </c>
      <c r="I3190" s="34">
        <v>2818</v>
      </c>
      <c r="J3190" s="46">
        <f t="shared" si="98"/>
        <v>204352.43159308375</v>
      </c>
      <c r="K3190" s="36">
        <f t="shared" si="99"/>
        <v>204352.90448334164</v>
      </c>
    </row>
    <row r="3191" spans="1:11" x14ac:dyDescent="0.25">
      <c r="A3191" s="58">
        <v>6000235</v>
      </c>
      <c r="B3191" s="34">
        <v>60</v>
      </c>
      <c r="C3191" s="35" t="s">
        <v>124</v>
      </c>
      <c r="D3191" s="34">
        <v>705</v>
      </c>
      <c r="E3191" s="34">
        <v>18</v>
      </c>
      <c r="F3191" s="35" t="s">
        <v>116</v>
      </c>
      <c r="G3191" s="34">
        <v>4</v>
      </c>
      <c r="H3191" s="35" t="s">
        <v>129</v>
      </c>
      <c r="I3191" s="34">
        <v>2340</v>
      </c>
      <c r="J3191" s="46">
        <f t="shared" si="98"/>
        <v>169677.25079738122</v>
      </c>
      <c r="K3191" s="36">
        <f t="shared" si="99"/>
        <v>169677.64344609238</v>
      </c>
    </row>
    <row r="3192" spans="1:11" x14ac:dyDescent="0.25">
      <c r="A3192" s="58">
        <v>6000236</v>
      </c>
      <c r="B3192" s="34">
        <v>60</v>
      </c>
      <c r="C3192" s="35" t="s">
        <v>124</v>
      </c>
      <c r="D3192" s="34">
        <v>579</v>
      </c>
      <c r="E3192" s="34">
        <v>18</v>
      </c>
      <c r="F3192" s="35" t="s">
        <v>116</v>
      </c>
      <c r="G3192" s="34">
        <v>4</v>
      </c>
      <c r="H3192" s="35" t="s">
        <v>129</v>
      </c>
      <c r="I3192" s="34">
        <v>1208</v>
      </c>
      <c r="J3192" s="46">
        <f t="shared" si="98"/>
        <v>87559.458620110789</v>
      </c>
      <c r="K3192" s="36">
        <f t="shared" si="99"/>
        <v>87559.661240723843</v>
      </c>
    </row>
    <row r="3193" spans="1:11" x14ac:dyDescent="0.25">
      <c r="A3193" s="58">
        <v>6000237</v>
      </c>
      <c r="B3193" s="34">
        <v>60</v>
      </c>
      <c r="C3193" s="35" t="s">
        <v>124</v>
      </c>
      <c r="D3193" s="34">
        <v>555</v>
      </c>
      <c r="E3193" s="34">
        <v>18</v>
      </c>
      <c r="F3193" s="35" t="s">
        <v>116</v>
      </c>
      <c r="G3193" s="34">
        <v>4</v>
      </c>
      <c r="H3193" s="35" t="s">
        <v>129</v>
      </c>
      <c r="I3193" s="34">
        <v>605</v>
      </c>
      <c r="J3193" s="46">
        <f t="shared" si="98"/>
        <v>43816.500419674332</v>
      </c>
      <c r="K3193" s="36">
        <f t="shared" si="99"/>
        <v>43816.601815072572</v>
      </c>
    </row>
    <row r="3194" spans="1:11" x14ac:dyDescent="0.25">
      <c r="A3194" s="58">
        <v>6000238</v>
      </c>
      <c r="B3194" s="34">
        <v>60</v>
      </c>
      <c r="C3194" s="35" t="s">
        <v>124</v>
      </c>
      <c r="D3194" s="34">
        <v>570</v>
      </c>
      <c r="E3194" s="34">
        <v>18</v>
      </c>
      <c r="F3194" s="35" t="s">
        <v>116</v>
      </c>
      <c r="G3194" s="34">
        <v>64</v>
      </c>
      <c r="H3194" s="35" t="s">
        <v>126</v>
      </c>
      <c r="I3194" s="34">
        <v>533</v>
      </c>
      <c r="J3194" s="46">
        <f t="shared" si="98"/>
        <v>38593.460634547591</v>
      </c>
      <c r="K3194" s="36">
        <f t="shared" si="99"/>
        <v>38593.54994335302</v>
      </c>
    </row>
    <row r="3195" spans="1:11" x14ac:dyDescent="0.25">
      <c r="A3195" s="58">
        <v>6000239</v>
      </c>
      <c r="B3195" s="34">
        <v>60</v>
      </c>
      <c r="C3195" s="35" t="s">
        <v>124</v>
      </c>
      <c r="D3195" s="34">
        <v>591</v>
      </c>
      <c r="E3195" s="34">
        <v>18</v>
      </c>
      <c r="F3195" s="35" t="s">
        <v>116</v>
      </c>
      <c r="G3195" s="34">
        <v>41</v>
      </c>
      <c r="H3195" s="35" t="s">
        <v>127</v>
      </c>
      <c r="I3195" s="34">
        <v>1175</v>
      </c>
      <c r="J3195" s="46">
        <f t="shared" si="98"/>
        <v>85165.565385261027</v>
      </c>
      <c r="K3195" s="36">
        <f t="shared" si="99"/>
        <v>85165.762466185697</v>
      </c>
    </row>
    <row r="3196" spans="1:11" x14ac:dyDescent="0.25">
      <c r="A3196" s="58">
        <v>6000240</v>
      </c>
      <c r="B3196" s="34">
        <v>60</v>
      </c>
      <c r="C3196" s="35" t="s">
        <v>124</v>
      </c>
      <c r="D3196" s="34">
        <v>678</v>
      </c>
      <c r="E3196" s="34">
        <v>18</v>
      </c>
      <c r="F3196" s="35" t="s">
        <v>116</v>
      </c>
      <c r="G3196" s="34">
        <v>4</v>
      </c>
      <c r="H3196" s="35" t="s">
        <v>129</v>
      </c>
      <c r="I3196" s="34">
        <v>2316</v>
      </c>
      <c r="J3196" s="46">
        <f t="shared" si="98"/>
        <v>167936.23753567232</v>
      </c>
      <c r="K3196" s="36">
        <f t="shared" si="99"/>
        <v>167936.62615551922</v>
      </c>
    </row>
    <row r="3197" spans="1:11" x14ac:dyDescent="0.25">
      <c r="A3197" s="58">
        <v>6000241</v>
      </c>
      <c r="B3197" s="34">
        <v>60</v>
      </c>
      <c r="C3197" s="35" t="s">
        <v>124</v>
      </c>
      <c r="D3197" s="34">
        <v>777</v>
      </c>
      <c r="E3197" s="34">
        <v>18</v>
      </c>
      <c r="F3197" s="35" t="s">
        <v>116</v>
      </c>
      <c r="G3197" s="34">
        <v>41</v>
      </c>
      <c r="H3197" s="35" t="s">
        <v>127</v>
      </c>
      <c r="I3197" s="34">
        <v>823</v>
      </c>
      <c r="J3197" s="46">
        <f t="shared" si="98"/>
        <v>59630.704213530298</v>
      </c>
      <c r="K3197" s="36">
        <f t="shared" si="99"/>
        <v>59630.842204445667</v>
      </c>
    </row>
    <row r="3198" spans="1:11" x14ac:dyDescent="0.25">
      <c r="A3198" s="58">
        <v>6000242</v>
      </c>
      <c r="B3198" s="34">
        <v>60</v>
      </c>
      <c r="C3198" s="35" t="s">
        <v>124</v>
      </c>
      <c r="D3198" s="34">
        <v>870</v>
      </c>
      <c r="E3198" s="34">
        <v>18</v>
      </c>
      <c r="F3198" s="35" t="s">
        <v>116</v>
      </c>
      <c r="G3198" s="34">
        <v>4</v>
      </c>
      <c r="H3198" s="35" t="s">
        <v>129</v>
      </c>
      <c r="I3198" s="34">
        <v>3490</v>
      </c>
      <c r="J3198" s="46">
        <f t="shared" si="98"/>
        <v>253100.80292093335</v>
      </c>
      <c r="K3198" s="36">
        <f t="shared" si="99"/>
        <v>253101.38861939081</v>
      </c>
    </row>
    <row r="3199" spans="1:11" x14ac:dyDescent="0.25">
      <c r="A3199" s="58">
        <v>6000243</v>
      </c>
      <c r="B3199" s="34">
        <v>60</v>
      </c>
      <c r="C3199" s="35" t="s">
        <v>124</v>
      </c>
      <c r="D3199" s="34">
        <v>735</v>
      </c>
      <c r="E3199" s="34">
        <v>18</v>
      </c>
      <c r="F3199" s="35" t="s">
        <v>116</v>
      </c>
      <c r="G3199" s="34">
        <v>57</v>
      </c>
      <c r="H3199" s="35" t="s">
        <v>123</v>
      </c>
      <c r="I3199" s="34">
        <v>2597</v>
      </c>
      <c r="J3199" s="46">
        <f t="shared" si="98"/>
        <v>188320.60114151417</v>
      </c>
      <c r="K3199" s="36">
        <f t="shared" si="99"/>
        <v>188321.03693264691</v>
      </c>
    </row>
    <row r="3200" spans="1:11" x14ac:dyDescent="0.25">
      <c r="A3200" s="58">
        <v>6000244</v>
      </c>
      <c r="B3200" s="34">
        <v>60</v>
      </c>
      <c r="C3200" s="35" t="s">
        <v>124</v>
      </c>
      <c r="D3200" s="34">
        <v>732</v>
      </c>
      <c r="E3200" s="34">
        <v>18</v>
      </c>
      <c r="F3200" s="35" t="s">
        <v>116</v>
      </c>
      <c r="G3200" s="34">
        <v>4</v>
      </c>
      <c r="H3200" s="35" t="s">
        <v>129</v>
      </c>
      <c r="I3200" s="34">
        <v>3403</v>
      </c>
      <c r="J3200" s="46">
        <f t="shared" si="98"/>
        <v>246789.62984723854</v>
      </c>
      <c r="K3200" s="36">
        <f t="shared" si="99"/>
        <v>246790.20094106303</v>
      </c>
    </row>
    <row r="3201" spans="1:11" x14ac:dyDescent="0.25">
      <c r="A3201" s="58">
        <v>6000245</v>
      </c>
      <c r="B3201" s="34">
        <v>60</v>
      </c>
      <c r="C3201" s="35" t="s">
        <v>124</v>
      </c>
      <c r="D3201" s="34">
        <v>696</v>
      </c>
      <c r="E3201" s="34">
        <v>18</v>
      </c>
      <c r="F3201" s="35" t="s">
        <v>116</v>
      </c>
      <c r="G3201" s="34">
        <v>4</v>
      </c>
      <c r="H3201" s="35" t="s">
        <v>129</v>
      </c>
      <c r="I3201" s="34">
        <v>511</v>
      </c>
      <c r="J3201" s="46">
        <f t="shared" si="98"/>
        <v>36997.531811314417</v>
      </c>
      <c r="K3201" s="36">
        <f t="shared" si="99"/>
        <v>36997.617426994264</v>
      </c>
    </row>
    <row r="3202" spans="1:11" x14ac:dyDescent="0.25">
      <c r="A3202" s="58">
        <v>6000246</v>
      </c>
      <c r="B3202" s="34">
        <v>60</v>
      </c>
      <c r="C3202" s="35" t="s">
        <v>124</v>
      </c>
      <c r="D3202" s="34">
        <v>672</v>
      </c>
      <c r="E3202" s="34">
        <v>18</v>
      </c>
      <c r="F3202" s="35" t="s">
        <v>116</v>
      </c>
      <c r="G3202" s="34">
        <v>4</v>
      </c>
      <c r="H3202" s="35" t="s">
        <v>129</v>
      </c>
      <c r="I3202" s="34">
        <v>358</v>
      </c>
      <c r="J3202" s="46">
        <f t="shared" si="98"/>
        <v>25898.572267920092</v>
      </c>
      <c r="K3202" s="36">
        <f t="shared" si="99"/>
        <v>25898.632199590214</v>
      </c>
    </row>
    <row r="3203" spans="1:11" x14ac:dyDescent="0.25">
      <c r="A3203" s="58">
        <v>6000247</v>
      </c>
      <c r="B3203" s="34">
        <v>60</v>
      </c>
      <c r="C3203" s="35" t="s">
        <v>124</v>
      </c>
      <c r="D3203" s="34">
        <v>831</v>
      </c>
      <c r="E3203" s="34">
        <v>18</v>
      </c>
      <c r="F3203" s="35" t="s">
        <v>116</v>
      </c>
      <c r="G3203" s="34">
        <v>4</v>
      </c>
      <c r="H3203" s="35" t="s">
        <v>129</v>
      </c>
      <c r="I3203" s="34">
        <v>2315</v>
      </c>
      <c r="J3203" s="46">
        <f t="shared" ref="J3203:J3266" si="100">(1+(I3203-1)*((432135-1)/(5958-1)))</f>
        <v>167863.69531643443</v>
      </c>
      <c r="K3203" s="36">
        <f t="shared" ref="K3203:K3266" si="101">J3203+(J3203/432135)</f>
        <v>167864.08376841198</v>
      </c>
    </row>
    <row r="3204" spans="1:11" x14ac:dyDescent="0.25">
      <c r="A3204" s="58">
        <v>6000248</v>
      </c>
      <c r="B3204" s="34">
        <v>60</v>
      </c>
      <c r="C3204" s="35" t="s">
        <v>124</v>
      </c>
      <c r="D3204" s="34">
        <v>816</v>
      </c>
      <c r="E3204" s="34">
        <v>18</v>
      </c>
      <c r="F3204" s="35" t="s">
        <v>116</v>
      </c>
      <c r="G3204" s="34">
        <v>4</v>
      </c>
      <c r="H3204" s="35" t="s">
        <v>129</v>
      </c>
      <c r="I3204" s="34">
        <v>792</v>
      </c>
      <c r="J3204" s="46">
        <f t="shared" si="100"/>
        <v>57381.89541715628</v>
      </c>
      <c r="K3204" s="36">
        <f t="shared" si="101"/>
        <v>57382.028204121969</v>
      </c>
    </row>
    <row r="3205" spans="1:11" x14ac:dyDescent="0.25">
      <c r="A3205" s="58">
        <v>6000249</v>
      </c>
      <c r="B3205" s="34">
        <v>60</v>
      </c>
      <c r="C3205" s="35" t="s">
        <v>124</v>
      </c>
      <c r="D3205" s="34">
        <v>843</v>
      </c>
      <c r="E3205" s="34">
        <v>18</v>
      </c>
      <c r="F3205" s="35" t="s">
        <v>116</v>
      </c>
      <c r="G3205" s="34">
        <v>41</v>
      </c>
      <c r="H3205" s="35" t="s">
        <v>127</v>
      </c>
      <c r="I3205" s="34">
        <v>3769</v>
      </c>
      <c r="J3205" s="46">
        <f t="shared" si="100"/>
        <v>273340.08208829944</v>
      </c>
      <c r="K3205" s="36">
        <f t="shared" si="101"/>
        <v>273340.71462230408</v>
      </c>
    </row>
    <row r="3206" spans="1:11" x14ac:dyDescent="0.25">
      <c r="A3206" s="58">
        <v>6000250</v>
      </c>
      <c r="B3206" s="34">
        <v>60</v>
      </c>
      <c r="C3206" s="35" t="s">
        <v>124</v>
      </c>
      <c r="D3206" s="34">
        <v>672</v>
      </c>
      <c r="E3206" s="34">
        <v>18</v>
      </c>
      <c r="F3206" s="35" t="s">
        <v>116</v>
      </c>
      <c r="G3206" s="34">
        <v>64</v>
      </c>
      <c r="H3206" s="35" t="s">
        <v>126</v>
      </c>
      <c r="I3206" s="34">
        <v>684</v>
      </c>
      <c r="J3206" s="46">
        <f t="shared" si="100"/>
        <v>49547.335739466173</v>
      </c>
      <c r="K3206" s="36">
        <f t="shared" si="101"/>
        <v>49547.450396542641</v>
      </c>
    </row>
    <row r="3207" spans="1:11" x14ac:dyDescent="0.25">
      <c r="A3207" s="58">
        <v>6000251</v>
      </c>
      <c r="B3207" s="34">
        <v>60</v>
      </c>
      <c r="C3207" s="35" t="s">
        <v>124</v>
      </c>
      <c r="D3207" s="34">
        <v>759</v>
      </c>
      <c r="E3207" s="34">
        <v>18</v>
      </c>
      <c r="F3207" s="35" t="s">
        <v>116</v>
      </c>
      <c r="G3207" s="34">
        <v>4</v>
      </c>
      <c r="H3207" s="35" t="s">
        <v>129</v>
      </c>
      <c r="I3207" s="34">
        <v>1043</v>
      </c>
      <c r="J3207" s="46">
        <f t="shared" si="100"/>
        <v>75589.992445862008</v>
      </c>
      <c r="K3207" s="36">
        <f t="shared" si="101"/>
        <v>75590.167368033188</v>
      </c>
    </row>
    <row r="3208" spans="1:11" x14ac:dyDescent="0.25">
      <c r="A3208" s="58">
        <v>6000252</v>
      </c>
      <c r="B3208" s="34">
        <v>60</v>
      </c>
      <c r="C3208" s="35" t="s">
        <v>124</v>
      </c>
      <c r="D3208" s="34">
        <v>615</v>
      </c>
      <c r="E3208" s="34">
        <v>18</v>
      </c>
      <c r="F3208" s="35" t="s">
        <v>116</v>
      </c>
      <c r="G3208" s="34">
        <v>4</v>
      </c>
      <c r="H3208" s="35" t="s">
        <v>129</v>
      </c>
      <c r="I3208" s="34">
        <v>1401</v>
      </c>
      <c r="J3208" s="46">
        <f t="shared" si="100"/>
        <v>101560.10693301997</v>
      </c>
      <c r="K3208" s="36">
        <f t="shared" si="101"/>
        <v>101560.34195241654</v>
      </c>
    </row>
    <row r="3209" spans="1:11" x14ac:dyDescent="0.25">
      <c r="A3209" s="58">
        <v>6000253</v>
      </c>
      <c r="B3209" s="34">
        <v>60</v>
      </c>
      <c r="C3209" s="35" t="s">
        <v>124</v>
      </c>
      <c r="D3209" s="34">
        <v>753</v>
      </c>
      <c r="E3209" s="34">
        <v>18</v>
      </c>
      <c r="F3209" s="35" t="s">
        <v>116</v>
      </c>
      <c r="G3209" s="34">
        <v>41</v>
      </c>
      <c r="H3209" s="35" t="s">
        <v>127</v>
      </c>
      <c r="I3209" s="34">
        <v>1744</v>
      </c>
      <c r="J3209" s="46">
        <f t="shared" si="100"/>
        <v>126442.08813160987</v>
      </c>
      <c r="K3209" s="36">
        <f t="shared" si="101"/>
        <v>126442.38073019164</v>
      </c>
    </row>
    <row r="3210" spans="1:11" x14ac:dyDescent="0.25">
      <c r="A3210" s="58">
        <v>6000254</v>
      </c>
      <c r="B3210" s="34">
        <v>60</v>
      </c>
      <c r="C3210" s="35" t="s">
        <v>124</v>
      </c>
      <c r="D3210" s="34">
        <v>510</v>
      </c>
      <c r="E3210" s="34">
        <v>18</v>
      </c>
      <c r="F3210" s="35" t="s">
        <v>116</v>
      </c>
      <c r="G3210" s="34">
        <v>4</v>
      </c>
      <c r="H3210" s="35" t="s">
        <v>129</v>
      </c>
      <c r="I3210" s="34">
        <v>447</v>
      </c>
      <c r="J3210" s="46">
        <f t="shared" si="100"/>
        <v>32354.829780090648</v>
      </c>
      <c r="K3210" s="36">
        <f t="shared" si="101"/>
        <v>32354.904652132442</v>
      </c>
    </row>
    <row r="3211" spans="1:11" x14ac:dyDescent="0.25">
      <c r="A3211" s="58">
        <v>6000255</v>
      </c>
      <c r="B3211" s="34">
        <v>60</v>
      </c>
      <c r="C3211" s="35" t="s">
        <v>124</v>
      </c>
      <c r="D3211" s="34">
        <v>684</v>
      </c>
      <c r="E3211" s="34">
        <v>18</v>
      </c>
      <c r="F3211" s="35" t="s">
        <v>116</v>
      </c>
      <c r="G3211" s="34">
        <v>4</v>
      </c>
      <c r="H3211" s="35" t="s">
        <v>129</v>
      </c>
      <c r="I3211" s="34">
        <v>1315</v>
      </c>
      <c r="J3211" s="46">
        <f t="shared" si="100"/>
        <v>95321.476078563035</v>
      </c>
      <c r="K3211" s="36">
        <f t="shared" si="101"/>
        <v>95321.696661195965</v>
      </c>
    </row>
    <row r="3212" spans="1:11" x14ac:dyDescent="0.25">
      <c r="A3212" s="58">
        <v>6000256</v>
      </c>
      <c r="B3212" s="34">
        <v>60</v>
      </c>
      <c r="C3212" s="35" t="s">
        <v>124</v>
      </c>
      <c r="D3212" s="34">
        <v>513</v>
      </c>
      <c r="E3212" s="34">
        <v>18</v>
      </c>
      <c r="F3212" s="35" t="s">
        <v>116</v>
      </c>
      <c r="G3212" s="34">
        <v>4</v>
      </c>
      <c r="H3212" s="35" t="s">
        <v>129</v>
      </c>
      <c r="I3212" s="34">
        <v>3428</v>
      </c>
      <c r="J3212" s="46">
        <f t="shared" si="100"/>
        <v>248603.18532818533</v>
      </c>
      <c r="K3212" s="36">
        <f t="shared" si="101"/>
        <v>248603.76061874343</v>
      </c>
    </row>
    <row r="3213" spans="1:11" x14ac:dyDescent="0.25">
      <c r="A3213" s="58">
        <v>6000257</v>
      </c>
      <c r="B3213" s="34">
        <v>60</v>
      </c>
      <c r="C3213" s="35" t="s">
        <v>124</v>
      </c>
      <c r="D3213" s="34">
        <v>822</v>
      </c>
      <c r="E3213" s="34">
        <v>18</v>
      </c>
      <c r="F3213" s="35" t="s">
        <v>116</v>
      </c>
      <c r="G3213" s="34">
        <v>41</v>
      </c>
      <c r="H3213" s="35" t="s">
        <v>127</v>
      </c>
      <c r="I3213" s="34">
        <v>1041</v>
      </c>
      <c r="J3213" s="46">
        <f t="shared" si="100"/>
        <v>75444.908007386257</v>
      </c>
      <c r="K3213" s="36">
        <f t="shared" si="101"/>
        <v>75445.082593818748</v>
      </c>
    </row>
    <row r="3214" spans="1:11" x14ac:dyDescent="0.25">
      <c r="A3214" s="58">
        <v>6000258</v>
      </c>
      <c r="B3214" s="34">
        <v>60</v>
      </c>
      <c r="C3214" s="35" t="s">
        <v>124</v>
      </c>
      <c r="D3214" s="34">
        <v>612</v>
      </c>
      <c r="E3214" s="34">
        <v>18</v>
      </c>
      <c r="F3214" s="35" t="s">
        <v>116</v>
      </c>
      <c r="G3214" s="34">
        <v>4</v>
      </c>
      <c r="H3214" s="35" t="s">
        <v>129</v>
      </c>
      <c r="I3214" s="34">
        <v>317</v>
      </c>
      <c r="J3214" s="46">
        <f t="shared" si="100"/>
        <v>22924.341279167365</v>
      </c>
      <c r="K3214" s="36">
        <f t="shared" si="101"/>
        <v>22924.394328194358</v>
      </c>
    </row>
    <row r="3215" spans="1:11" x14ac:dyDescent="0.25">
      <c r="A3215" s="58">
        <v>6000259</v>
      </c>
      <c r="B3215" s="34">
        <v>60</v>
      </c>
      <c r="C3215" s="35" t="s">
        <v>124</v>
      </c>
      <c r="D3215" s="34">
        <v>735</v>
      </c>
      <c r="E3215" s="34">
        <v>18</v>
      </c>
      <c r="F3215" s="35" t="s">
        <v>116</v>
      </c>
      <c r="G3215" s="34">
        <v>4</v>
      </c>
      <c r="H3215" s="35" t="s">
        <v>129</v>
      </c>
      <c r="I3215" s="34">
        <v>779</v>
      </c>
      <c r="J3215" s="46">
        <f t="shared" si="100"/>
        <v>56438.846567063956</v>
      </c>
      <c r="K3215" s="36">
        <f t="shared" si="101"/>
        <v>56438.977171728162</v>
      </c>
    </row>
    <row r="3216" spans="1:11" x14ac:dyDescent="0.25">
      <c r="A3216" s="58">
        <v>6000260</v>
      </c>
      <c r="B3216" s="34">
        <v>60</v>
      </c>
      <c r="C3216" s="35" t="s">
        <v>124</v>
      </c>
      <c r="D3216" s="34">
        <v>867</v>
      </c>
      <c r="E3216" s="34">
        <v>18</v>
      </c>
      <c r="F3216" s="35" t="s">
        <v>116</v>
      </c>
      <c r="G3216" s="34">
        <v>4</v>
      </c>
      <c r="H3216" s="35" t="s">
        <v>129</v>
      </c>
      <c r="I3216" s="34">
        <v>508</v>
      </c>
      <c r="J3216" s="46">
        <f t="shared" si="100"/>
        <v>36779.905153600805</v>
      </c>
      <c r="K3216" s="36">
        <f t="shared" si="101"/>
        <v>36779.990265672619</v>
      </c>
    </row>
    <row r="3217" spans="1:11" x14ac:dyDescent="0.25">
      <c r="A3217" s="58">
        <v>6000261</v>
      </c>
      <c r="B3217" s="34">
        <v>60</v>
      </c>
      <c r="C3217" s="35" t="s">
        <v>124</v>
      </c>
      <c r="D3217" s="34">
        <v>522</v>
      </c>
      <c r="E3217" s="34">
        <v>18</v>
      </c>
      <c r="F3217" s="35" t="s">
        <v>116</v>
      </c>
      <c r="G3217" s="34">
        <v>4</v>
      </c>
      <c r="H3217" s="35" t="s">
        <v>129</v>
      </c>
      <c r="I3217" s="34">
        <v>354</v>
      </c>
      <c r="J3217" s="46">
        <f t="shared" si="100"/>
        <v>25608.403390968608</v>
      </c>
      <c r="K3217" s="36">
        <f t="shared" si="101"/>
        <v>25608.46265116135</v>
      </c>
    </row>
    <row r="3218" spans="1:11" x14ac:dyDescent="0.25">
      <c r="A3218" s="58">
        <v>6000262</v>
      </c>
      <c r="B3218" s="34">
        <v>60</v>
      </c>
      <c r="C3218" s="35" t="s">
        <v>124</v>
      </c>
      <c r="D3218" s="34">
        <v>651</v>
      </c>
      <c r="E3218" s="34">
        <v>18</v>
      </c>
      <c r="F3218" s="35" t="s">
        <v>116</v>
      </c>
      <c r="G3218" s="34">
        <v>41</v>
      </c>
      <c r="H3218" s="35" t="s">
        <v>127</v>
      </c>
      <c r="I3218" s="34">
        <v>442</v>
      </c>
      <c r="J3218" s="46">
        <f t="shared" si="100"/>
        <v>31992.118683901292</v>
      </c>
      <c r="K3218" s="36">
        <f t="shared" si="101"/>
        <v>31992.192716596361</v>
      </c>
    </row>
    <row r="3219" spans="1:11" x14ac:dyDescent="0.25">
      <c r="A3219" s="58">
        <v>6000263</v>
      </c>
      <c r="B3219" s="34">
        <v>60</v>
      </c>
      <c r="C3219" s="35" t="s">
        <v>124</v>
      </c>
      <c r="D3219" s="34">
        <v>678</v>
      </c>
      <c r="E3219" s="34">
        <v>18</v>
      </c>
      <c r="F3219" s="35" t="s">
        <v>116</v>
      </c>
      <c r="G3219" s="34">
        <v>57</v>
      </c>
      <c r="H3219" s="35" t="s">
        <v>123</v>
      </c>
      <c r="I3219" s="34">
        <v>3531</v>
      </c>
      <c r="J3219" s="46">
        <f t="shared" si="100"/>
        <v>256075.03390968606</v>
      </c>
      <c r="K3219" s="36">
        <f t="shared" si="101"/>
        <v>256075.62649078667</v>
      </c>
    </row>
    <row r="3220" spans="1:11" x14ac:dyDescent="0.25">
      <c r="A3220" s="58">
        <v>6000264</v>
      </c>
      <c r="B3220" s="34">
        <v>60</v>
      </c>
      <c r="C3220" s="35" t="s">
        <v>124</v>
      </c>
      <c r="D3220" s="34">
        <v>765</v>
      </c>
      <c r="E3220" s="34">
        <v>18</v>
      </c>
      <c r="F3220" s="35" t="s">
        <v>116</v>
      </c>
      <c r="G3220" s="34">
        <v>41</v>
      </c>
      <c r="H3220" s="35" t="s">
        <v>127</v>
      </c>
      <c r="I3220" s="34">
        <v>587</v>
      </c>
      <c r="J3220" s="46">
        <f t="shared" si="100"/>
        <v>42510.740473392645</v>
      </c>
      <c r="K3220" s="36">
        <f t="shared" si="101"/>
        <v>42510.838847142688</v>
      </c>
    </row>
    <row r="3221" spans="1:11" x14ac:dyDescent="0.25">
      <c r="A3221" s="58">
        <v>6000265</v>
      </c>
      <c r="B3221" s="34">
        <v>60</v>
      </c>
      <c r="C3221" s="35" t="s">
        <v>124</v>
      </c>
      <c r="D3221" s="34">
        <v>660</v>
      </c>
      <c r="E3221" s="34">
        <v>18</v>
      </c>
      <c r="F3221" s="35" t="s">
        <v>116</v>
      </c>
      <c r="G3221" s="34">
        <v>4</v>
      </c>
      <c r="H3221" s="35" t="s">
        <v>129</v>
      </c>
      <c r="I3221" s="34">
        <v>1124</v>
      </c>
      <c r="J3221" s="46">
        <f t="shared" si="100"/>
        <v>81465.912204129592</v>
      </c>
      <c r="K3221" s="36">
        <f t="shared" si="101"/>
        <v>81466.100723717696</v>
      </c>
    </row>
    <row r="3222" spans="1:11" x14ac:dyDescent="0.25">
      <c r="A3222" s="58">
        <v>6000266</v>
      </c>
      <c r="B3222" s="34">
        <v>60</v>
      </c>
      <c r="C3222" s="35" t="s">
        <v>124</v>
      </c>
      <c r="D3222" s="34">
        <v>534</v>
      </c>
      <c r="E3222" s="34">
        <v>18</v>
      </c>
      <c r="F3222" s="35" t="s">
        <v>116</v>
      </c>
      <c r="G3222" s="34">
        <v>4</v>
      </c>
      <c r="H3222" s="35" t="s">
        <v>129</v>
      </c>
      <c r="I3222" s="34">
        <v>178</v>
      </c>
      <c r="J3222" s="46">
        <f t="shared" si="100"/>
        <v>12840.97280510324</v>
      </c>
      <c r="K3222" s="36">
        <f t="shared" si="101"/>
        <v>12841.002520291329</v>
      </c>
    </row>
    <row r="3223" spans="1:11" x14ac:dyDescent="0.25">
      <c r="A3223" s="58">
        <v>6000267</v>
      </c>
      <c r="B3223" s="34">
        <v>60</v>
      </c>
      <c r="C3223" s="35" t="s">
        <v>124</v>
      </c>
      <c r="D3223" s="34">
        <v>732</v>
      </c>
      <c r="E3223" s="34">
        <v>18</v>
      </c>
      <c r="F3223" s="35" t="s">
        <v>116</v>
      </c>
      <c r="G3223" s="34">
        <v>4</v>
      </c>
      <c r="H3223" s="35" t="s">
        <v>129</v>
      </c>
      <c r="I3223" s="34">
        <v>1459</v>
      </c>
      <c r="J3223" s="46">
        <f t="shared" si="100"/>
        <v>105767.55564881652</v>
      </c>
      <c r="K3223" s="36">
        <f t="shared" si="101"/>
        <v>105767.80040463507</v>
      </c>
    </row>
    <row r="3224" spans="1:11" x14ac:dyDescent="0.25">
      <c r="A3224" s="58">
        <v>6000268</v>
      </c>
      <c r="B3224" s="34">
        <v>60</v>
      </c>
      <c r="C3224" s="35" t="s">
        <v>124</v>
      </c>
      <c r="D3224" s="34">
        <v>654</v>
      </c>
      <c r="E3224" s="34">
        <v>18</v>
      </c>
      <c r="F3224" s="35" t="s">
        <v>116</v>
      </c>
      <c r="G3224" s="34">
        <v>41</v>
      </c>
      <c r="H3224" s="35" t="s">
        <v>127</v>
      </c>
      <c r="I3224" s="34">
        <v>431</v>
      </c>
      <c r="J3224" s="46">
        <f t="shared" si="100"/>
        <v>31194.154272284704</v>
      </c>
      <c r="K3224" s="36">
        <f t="shared" si="101"/>
        <v>31194.226458416982</v>
      </c>
    </row>
    <row r="3225" spans="1:11" x14ac:dyDescent="0.25">
      <c r="A3225" s="58">
        <v>6000269</v>
      </c>
      <c r="B3225" s="34">
        <v>60</v>
      </c>
      <c r="C3225" s="35" t="s">
        <v>124</v>
      </c>
      <c r="D3225" s="34">
        <v>660</v>
      </c>
      <c r="E3225" s="34">
        <v>18</v>
      </c>
      <c r="F3225" s="35" t="s">
        <v>116</v>
      </c>
      <c r="G3225" s="34">
        <v>4</v>
      </c>
      <c r="H3225" s="35" t="s">
        <v>129</v>
      </c>
      <c r="I3225" s="34">
        <v>877</v>
      </c>
      <c r="J3225" s="46">
        <f t="shared" si="100"/>
        <v>63547.984052375352</v>
      </c>
      <c r="K3225" s="36">
        <f t="shared" si="101"/>
        <v>63548.131108235335</v>
      </c>
    </row>
    <row r="3226" spans="1:11" x14ac:dyDescent="0.25">
      <c r="A3226" s="58">
        <v>6000270</v>
      </c>
      <c r="B3226" s="34">
        <v>60</v>
      </c>
      <c r="C3226" s="35" t="s">
        <v>124</v>
      </c>
      <c r="D3226" s="34">
        <v>834</v>
      </c>
      <c r="E3226" s="34">
        <v>18</v>
      </c>
      <c r="F3226" s="35" t="s">
        <v>116</v>
      </c>
      <c r="G3226" s="34">
        <v>4</v>
      </c>
      <c r="H3226" s="35" t="s">
        <v>129</v>
      </c>
      <c r="I3226" s="34">
        <v>424</v>
      </c>
      <c r="J3226" s="46">
        <f t="shared" si="100"/>
        <v>30686.358737619605</v>
      </c>
      <c r="K3226" s="36">
        <f t="shared" si="101"/>
        <v>30686.429748666473</v>
      </c>
    </row>
    <row r="3227" spans="1:11" x14ac:dyDescent="0.25">
      <c r="A3227" s="58">
        <v>6000271</v>
      </c>
      <c r="B3227" s="34">
        <v>60</v>
      </c>
      <c r="C3227" s="35" t="s">
        <v>124</v>
      </c>
      <c r="D3227" s="34">
        <v>780</v>
      </c>
      <c r="E3227" s="34">
        <v>18</v>
      </c>
      <c r="F3227" s="35" t="s">
        <v>116</v>
      </c>
      <c r="G3227" s="34">
        <v>41</v>
      </c>
      <c r="H3227" s="35" t="s">
        <v>127</v>
      </c>
      <c r="I3227" s="34">
        <v>3284</v>
      </c>
      <c r="J3227" s="46">
        <f t="shared" si="100"/>
        <v>238157.10575793183</v>
      </c>
      <c r="K3227" s="36">
        <f t="shared" si="101"/>
        <v>238157.65687530432</v>
      </c>
    </row>
    <row r="3228" spans="1:11" x14ac:dyDescent="0.25">
      <c r="A3228" s="58">
        <v>6000272</v>
      </c>
      <c r="B3228" s="34">
        <v>60</v>
      </c>
      <c r="C3228" s="35" t="s">
        <v>124</v>
      </c>
      <c r="D3228" s="34">
        <v>624</v>
      </c>
      <c r="E3228" s="34">
        <v>18</v>
      </c>
      <c r="F3228" s="35" t="s">
        <v>116</v>
      </c>
      <c r="G3228" s="34">
        <v>4</v>
      </c>
      <c r="H3228" s="35" t="s">
        <v>129</v>
      </c>
      <c r="I3228" s="34">
        <v>181</v>
      </c>
      <c r="J3228" s="46">
        <f t="shared" si="100"/>
        <v>13058.599462816854</v>
      </c>
      <c r="K3228" s="36">
        <f t="shared" si="101"/>
        <v>13058.629681612978</v>
      </c>
    </row>
    <row r="3229" spans="1:11" x14ac:dyDescent="0.25">
      <c r="A3229" s="58">
        <v>6000273</v>
      </c>
      <c r="B3229" s="34">
        <v>60</v>
      </c>
      <c r="C3229" s="35" t="s">
        <v>124</v>
      </c>
      <c r="D3229" s="34">
        <v>618</v>
      </c>
      <c r="E3229" s="34">
        <v>18</v>
      </c>
      <c r="F3229" s="35" t="s">
        <v>116</v>
      </c>
      <c r="G3229" s="34">
        <v>57</v>
      </c>
      <c r="H3229" s="35" t="s">
        <v>123</v>
      </c>
      <c r="I3229" s="34">
        <v>3951</v>
      </c>
      <c r="J3229" s="46">
        <f t="shared" si="100"/>
        <v>286542.76598959207</v>
      </c>
      <c r="K3229" s="36">
        <f t="shared" si="101"/>
        <v>286543.4290758174</v>
      </c>
    </row>
    <row r="3230" spans="1:11" x14ac:dyDescent="0.25">
      <c r="A3230" s="58">
        <v>6000274</v>
      </c>
      <c r="B3230" s="34">
        <v>60</v>
      </c>
      <c r="C3230" s="35" t="s">
        <v>124</v>
      </c>
      <c r="D3230" s="34">
        <v>723</v>
      </c>
      <c r="E3230" s="34">
        <v>18</v>
      </c>
      <c r="F3230" s="35" t="s">
        <v>116</v>
      </c>
      <c r="G3230" s="34">
        <v>41</v>
      </c>
      <c r="H3230" s="35" t="s">
        <v>127</v>
      </c>
      <c r="I3230" s="34">
        <v>1314</v>
      </c>
      <c r="J3230" s="46">
        <f t="shared" si="100"/>
        <v>95248.93385932516</v>
      </c>
      <c r="K3230" s="36">
        <f t="shared" si="101"/>
        <v>95249.154274088738</v>
      </c>
    </row>
    <row r="3231" spans="1:11" x14ac:dyDescent="0.25">
      <c r="A3231" s="58">
        <v>6000275</v>
      </c>
      <c r="B3231" s="34">
        <v>60</v>
      </c>
      <c r="C3231" s="35" t="s">
        <v>124</v>
      </c>
      <c r="D3231" s="34">
        <v>792</v>
      </c>
      <c r="E3231" s="34">
        <v>18</v>
      </c>
      <c r="F3231" s="35" t="s">
        <v>116</v>
      </c>
      <c r="G3231" s="34">
        <v>4</v>
      </c>
      <c r="H3231" s="35" t="s">
        <v>129</v>
      </c>
      <c r="I3231" s="34">
        <v>2486</v>
      </c>
      <c r="J3231" s="46">
        <f t="shared" si="100"/>
        <v>180268.41480611044</v>
      </c>
      <c r="K3231" s="36">
        <f t="shared" si="101"/>
        <v>180268.83196374591</v>
      </c>
    </row>
    <row r="3232" spans="1:11" x14ac:dyDescent="0.25">
      <c r="A3232" s="58">
        <v>6000276</v>
      </c>
      <c r="B3232" s="34">
        <v>60</v>
      </c>
      <c r="C3232" s="35" t="s">
        <v>124</v>
      </c>
      <c r="D3232" s="34">
        <v>822</v>
      </c>
      <c r="E3232" s="34">
        <v>18</v>
      </c>
      <c r="F3232" s="35" t="s">
        <v>116</v>
      </c>
      <c r="G3232" s="34">
        <v>41</v>
      </c>
      <c r="H3232" s="35" t="s">
        <v>127</v>
      </c>
      <c r="I3232" s="34">
        <v>464</v>
      </c>
      <c r="J3232" s="46">
        <f t="shared" si="100"/>
        <v>33588.047507134463</v>
      </c>
      <c r="K3232" s="36">
        <f t="shared" si="101"/>
        <v>33588.125232955113</v>
      </c>
    </row>
    <row r="3233" spans="1:11" x14ac:dyDescent="0.25">
      <c r="A3233" s="58">
        <v>6000277</v>
      </c>
      <c r="B3233" s="34">
        <v>60</v>
      </c>
      <c r="C3233" s="35" t="s">
        <v>124</v>
      </c>
      <c r="D3233" s="34">
        <v>636</v>
      </c>
      <c r="E3233" s="34">
        <v>18</v>
      </c>
      <c r="F3233" s="35" t="s">
        <v>116</v>
      </c>
      <c r="G3233" s="34">
        <v>4</v>
      </c>
      <c r="H3233" s="35" t="s">
        <v>129</v>
      </c>
      <c r="I3233" s="34">
        <v>339</v>
      </c>
      <c r="J3233" s="46">
        <f t="shared" si="100"/>
        <v>24520.270102400536</v>
      </c>
      <c r="K3233" s="36">
        <f t="shared" si="101"/>
        <v>24520.32684455311</v>
      </c>
    </row>
    <row r="3234" spans="1:11" x14ac:dyDescent="0.25">
      <c r="A3234" s="58">
        <v>6000278</v>
      </c>
      <c r="B3234" s="34">
        <v>60</v>
      </c>
      <c r="C3234" s="35" t="s">
        <v>124</v>
      </c>
      <c r="D3234" s="34">
        <v>516</v>
      </c>
      <c r="E3234" s="34">
        <v>18</v>
      </c>
      <c r="F3234" s="35" t="s">
        <v>116</v>
      </c>
      <c r="G3234" s="34">
        <v>57</v>
      </c>
      <c r="H3234" s="35" t="s">
        <v>123</v>
      </c>
      <c r="I3234" s="34">
        <v>4017</v>
      </c>
      <c r="J3234" s="46">
        <f t="shared" si="100"/>
        <v>291330.55245929159</v>
      </c>
      <c r="K3234" s="36">
        <f t="shared" si="101"/>
        <v>291331.22662489366</v>
      </c>
    </row>
    <row r="3235" spans="1:11" x14ac:dyDescent="0.25">
      <c r="A3235" s="58">
        <v>6000279</v>
      </c>
      <c r="B3235" s="34">
        <v>60</v>
      </c>
      <c r="C3235" s="35" t="s">
        <v>124</v>
      </c>
      <c r="D3235" s="34">
        <v>540</v>
      </c>
      <c r="E3235" s="34">
        <v>18</v>
      </c>
      <c r="F3235" s="35" t="s">
        <v>116</v>
      </c>
      <c r="G3235" s="34">
        <v>4</v>
      </c>
      <c r="H3235" s="35" t="s">
        <v>129</v>
      </c>
      <c r="I3235" s="34">
        <v>121</v>
      </c>
      <c r="J3235" s="46">
        <f t="shared" si="100"/>
        <v>8706.0663085445685</v>
      </c>
      <c r="K3235" s="36">
        <f t="shared" si="101"/>
        <v>8706.086455180015</v>
      </c>
    </row>
    <row r="3236" spans="1:11" x14ac:dyDescent="0.25">
      <c r="A3236" s="58">
        <v>6000280</v>
      </c>
      <c r="B3236" s="34">
        <v>60</v>
      </c>
      <c r="C3236" s="35" t="s">
        <v>124</v>
      </c>
      <c r="D3236" s="34">
        <v>612</v>
      </c>
      <c r="E3236" s="34">
        <v>18</v>
      </c>
      <c r="F3236" s="35" t="s">
        <v>116</v>
      </c>
      <c r="G3236" s="34">
        <v>4</v>
      </c>
      <c r="H3236" s="35" t="s">
        <v>129</v>
      </c>
      <c r="I3236" s="34">
        <v>1392</v>
      </c>
      <c r="J3236" s="46">
        <f t="shared" si="100"/>
        <v>100907.22695987913</v>
      </c>
      <c r="K3236" s="36">
        <f t="shared" si="101"/>
        <v>100907.46046845159</v>
      </c>
    </row>
    <row r="3237" spans="1:11" x14ac:dyDescent="0.25">
      <c r="A3237" s="58">
        <v>6000281</v>
      </c>
      <c r="B3237" s="34">
        <v>60</v>
      </c>
      <c r="C3237" s="35" t="s">
        <v>124</v>
      </c>
      <c r="D3237" s="34">
        <v>801</v>
      </c>
      <c r="E3237" s="34">
        <v>18</v>
      </c>
      <c r="F3237" s="35" t="s">
        <v>116</v>
      </c>
      <c r="G3237" s="34">
        <v>4</v>
      </c>
      <c r="H3237" s="35" t="s">
        <v>129</v>
      </c>
      <c r="I3237" s="34">
        <v>835</v>
      </c>
      <c r="J3237" s="46">
        <f t="shared" si="100"/>
        <v>60501.210844384754</v>
      </c>
      <c r="K3237" s="36">
        <f t="shared" si="101"/>
        <v>60501.350849732262</v>
      </c>
    </row>
    <row r="3238" spans="1:11" x14ac:dyDescent="0.25">
      <c r="A3238" s="58">
        <v>6000282</v>
      </c>
      <c r="B3238" s="34">
        <v>60</v>
      </c>
      <c r="C3238" s="35" t="s">
        <v>124</v>
      </c>
      <c r="D3238" s="34">
        <v>531</v>
      </c>
      <c r="E3238" s="34">
        <v>18</v>
      </c>
      <c r="F3238" s="35" t="s">
        <v>116</v>
      </c>
      <c r="G3238" s="34">
        <v>4</v>
      </c>
      <c r="H3238" s="35" t="s">
        <v>129</v>
      </c>
      <c r="I3238" s="34">
        <v>108</v>
      </c>
      <c r="J3238" s="46">
        <f t="shared" si="100"/>
        <v>7763.0174584522401</v>
      </c>
      <c r="K3238" s="36">
        <f t="shared" si="101"/>
        <v>7763.0354227862063</v>
      </c>
    </row>
    <row r="3239" spans="1:11" x14ac:dyDescent="0.25">
      <c r="A3239" s="58">
        <v>6000283</v>
      </c>
      <c r="B3239" s="34">
        <v>60</v>
      </c>
      <c r="C3239" s="35" t="s">
        <v>124</v>
      </c>
      <c r="D3239" s="34">
        <v>684</v>
      </c>
      <c r="E3239" s="34">
        <v>18</v>
      </c>
      <c r="F3239" s="35" t="s">
        <v>116</v>
      </c>
      <c r="G3239" s="34">
        <v>4</v>
      </c>
      <c r="H3239" s="35" t="s">
        <v>129</v>
      </c>
      <c r="I3239" s="34">
        <v>493</v>
      </c>
      <c r="J3239" s="46">
        <f t="shared" si="100"/>
        <v>35691.77186503273</v>
      </c>
      <c r="K3239" s="36">
        <f t="shared" si="101"/>
        <v>35691.854459064372</v>
      </c>
    </row>
    <row r="3240" spans="1:11" x14ac:dyDescent="0.25">
      <c r="A3240" s="58">
        <v>6000284</v>
      </c>
      <c r="B3240" s="34">
        <v>60</v>
      </c>
      <c r="C3240" s="35" t="s">
        <v>124</v>
      </c>
      <c r="D3240" s="34">
        <v>870</v>
      </c>
      <c r="E3240" s="34">
        <v>18</v>
      </c>
      <c r="F3240" s="35" t="s">
        <v>116</v>
      </c>
      <c r="G3240" s="34">
        <v>4</v>
      </c>
      <c r="H3240" s="35" t="s">
        <v>129</v>
      </c>
      <c r="I3240" s="34">
        <v>213</v>
      </c>
      <c r="J3240" s="46">
        <f t="shared" si="100"/>
        <v>15379.950478428738</v>
      </c>
      <c r="K3240" s="36">
        <f t="shared" si="101"/>
        <v>15379.986069043889</v>
      </c>
    </row>
    <row r="3241" spans="1:11" x14ac:dyDescent="0.25">
      <c r="A3241" s="58">
        <v>6000285</v>
      </c>
      <c r="B3241" s="34">
        <v>60</v>
      </c>
      <c r="C3241" s="35" t="s">
        <v>124</v>
      </c>
      <c r="D3241" s="34">
        <v>612</v>
      </c>
      <c r="E3241" s="34">
        <v>18</v>
      </c>
      <c r="F3241" s="35" t="s">
        <v>116</v>
      </c>
      <c r="G3241" s="34">
        <v>4</v>
      </c>
      <c r="H3241" s="35" t="s">
        <v>129</v>
      </c>
      <c r="I3241" s="34">
        <v>1134</v>
      </c>
      <c r="J3241" s="46">
        <f t="shared" si="100"/>
        <v>82191.334396508304</v>
      </c>
      <c r="K3241" s="36">
        <f t="shared" si="101"/>
        <v>82191.524594789851</v>
      </c>
    </row>
    <row r="3242" spans="1:11" x14ac:dyDescent="0.25">
      <c r="A3242" s="58">
        <v>6000286</v>
      </c>
      <c r="B3242" s="34">
        <v>60</v>
      </c>
      <c r="C3242" s="35" t="s">
        <v>124</v>
      </c>
      <c r="D3242" s="34">
        <v>765</v>
      </c>
      <c r="E3242" s="34">
        <v>18</v>
      </c>
      <c r="F3242" s="35" t="s">
        <v>116</v>
      </c>
      <c r="G3242" s="34">
        <v>4</v>
      </c>
      <c r="H3242" s="35" t="s">
        <v>129</v>
      </c>
      <c r="I3242" s="34">
        <v>208</v>
      </c>
      <c r="J3242" s="46">
        <f t="shared" si="100"/>
        <v>15017.239382239381</v>
      </c>
      <c r="K3242" s="36">
        <f t="shared" si="101"/>
        <v>15017.274133507808</v>
      </c>
    </row>
    <row r="3243" spans="1:11" x14ac:dyDescent="0.25">
      <c r="A3243" s="58">
        <v>6000287</v>
      </c>
      <c r="B3243" s="34">
        <v>60</v>
      </c>
      <c r="C3243" s="35" t="s">
        <v>124</v>
      </c>
      <c r="D3243" s="34">
        <v>609</v>
      </c>
      <c r="E3243" s="34">
        <v>18</v>
      </c>
      <c r="F3243" s="35" t="s">
        <v>116</v>
      </c>
      <c r="G3243" s="34">
        <v>4</v>
      </c>
      <c r="H3243" s="35" t="s">
        <v>129</v>
      </c>
      <c r="I3243" s="34">
        <v>139</v>
      </c>
      <c r="J3243" s="46">
        <f t="shared" si="100"/>
        <v>10011.826254826254</v>
      </c>
      <c r="K3243" s="36">
        <f t="shared" si="101"/>
        <v>10011.849423109903</v>
      </c>
    </row>
    <row r="3244" spans="1:11" x14ac:dyDescent="0.25">
      <c r="A3244" s="58">
        <v>6000288</v>
      </c>
      <c r="B3244" s="34">
        <v>60</v>
      </c>
      <c r="C3244" s="35" t="s">
        <v>124</v>
      </c>
      <c r="D3244" s="34">
        <v>822</v>
      </c>
      <c r="E3244" s="34">
        <v>18</v>
      </c>
      <c r="F3244" s="35" t="s">
        <v>116</v>
      </c>
      <c r="G3244" s="34">
        <v>5</v>
      </c>
      <c r="H3244" s="35" t="s">
        <v>130</v>
      </c>
      <c r="I3244" s="34">
        <v>3931</v>
      </c>
      <c r="J3244" s="46">
        <f t="shared" si="100"/>
        <v>285091.92160483461</v>
      </c>
      <c r="K3244" s="36">
        <f t="shared" si="101"/>
        <v>285092.58133367309</v>
      </c>
    </row>
    <row r="3245" spans="1:11" x14ac:dyDescent="0.25">
      <c r="A3245" s="58">
        <v>6000289</v>
      </c>
      <c r="B3245" s="34">
        <v>60</v>
      </c>
      <c r="C3245" s="35" t="s">
        <v>124</v>
      </c>
      <c r="D3245" s="34">
        <v>918</v>
      </c>
      <c r="E3245" s="34">
        <v>18</v>
      </c>
      <c r="F3245" s="35" t="s">
        <v>116</v>
      </c>
      <c r="G3245" s="34">
        <v>4</v>
      </c>
      <c r="H3245" s="35" t="s">
        <v>129</v>
      </c>
      <c r="I3245" s="34">
        <v>2202</v>
      </c>
      <c r="J3245" s="46">
        <f t="shared" si="100"/>
        <v>159666.42454255497</v>
      </c>
      <c r="K3245" s="36">
        <f t="shared" si="101"/>
        <v>159666.79402529658</v>
      </c>
    </row>
    <row r="3246" spans="1:11" x14ac:dyDescent="0.25">
      <c r="A3246" s="58">
        <v>6000290</v>
      </c>
      <c r="B3246" s="34">
        <v>60</v>
      </c>
      <c r="C3246" s="35" t="s">
        <v>124</v>
      </c>
      <c r="D3246" s="34">
        <v>756</v>
      </c>
      <c r="E3246" s="34">
        <v>18</v>
      </c>
      <c r="F3246" s="35" t="s">
        <v>116</v>
      </c>
      <c r="G3246" s="34">
        <v>4</v>
      </c>
      <c r="H3246" s="35" t="s">
        <v>129</v>
      </c>
      <c r="I3246" s="34">
        <v>3622</v>
      </c>
      <c r="J3246" s="46">
        <f t="shared" si="100"/>
        <v>262676.37586033234</v>
      </c>
      <c r="K3246" s="36">
        <f t="shared" si="101"/>
        <v>262676.98371754331</v>
      </c>
    </row>
    <row r="3247" spans="1:11" x14ac:dyDescent="0.25">
      <c r="A3247" s="58">
        <v>6000291</v>
      </c>
      <c r="B3247" s="34">
        <v>60</v>
      </c>
      <c r="C3247" s="35" t="s">
        <v>124</v>
      </c>
      <c r="D3247" s="34">
        <v>594</v>
      </c>
      <c r="E3247" s="34">
        <v>18</v>
      </c>
      <c r="F3247" s="35" t="s">
        <v>116</v>
      </c>
      <c r="G3247" s="34">
        <v>4</v>
      </c>
      <c r="H3247" s="35" t="s">
        <v>129</v>
      </c>
      <c r="I3247" s="34">
        <v>544</v>
      </c>
      <c r="J3247" s="46">
        <f t="shared" si="100"/>
        <v>39391.425046164171</v>
      </c>
      <c r="K3247" s="36">
        <f t="shared" si="101"/>
        <v>39391.516201532395</v>
      </c>
    </row>
    <row r="3248" spans="1:11" x14ac:dyDescent="0.25">
      <c r="A3248" s="58">
        <v>6000292</v>
      </c>
      <c r="B3248" s="34">
        <v>60</v>
      </c>
      <c r="C3248" s="35" t="s">
        <v>124</v>
      </c>
      <c r="D3248" s="34">
        <v>861</v>
      </c>
      <c r="E3248" s="34">
        <v>18</v>
      </c>
      <c r="F3248" s="35" t="s">
        <v>116</v>
      </c>
      <c r="G3248" s="34">
        <v>4</v>
      </c>
      <c r="H3248" s="35" t="s">
        <v>129</v>
      </c>
      <c r="I3248" s="34">
        <v>1349</v>
      </c>
      <c r="J3248" s="46">
        <f t="shared" si="100"/>
        <v>97787.911532650658</v>
      </c>
      <c r="K3248" s="36">
        <f t="shared" si="101"/>
        <v>97788.137822841294</v>
      </c>
    </row>
    <row r="3249" spans="1:11" x14ac:dyDescent="0.25">
      <c r="A3249" s="58">
        <v>6000293</v>
      </c>
      <c r="B3249" s="34">
        <v>60</v>
      </c>
      <c r="C3249" s="35" t="s">
        <v>124</v>
      </c>
      <c r="D3249" s="34">
        <v>828</v>
      </c>
      <c r="E3249" s="34">
        <v>18</v>
      </c>
      <c r="F3249" s="35" t="s">
        <v>116</v>
      </c>
      <c r="G3249" s="34">
        <v>41</v>
      </c>
      <c r="H3249" s="35" t="s">
        <v>127</v>
      </c>
      <c r="I3249" s="34">
        <v>2209</v>
      </c>
      <c r="J3249" s="46">
        <f t="shared" si="100"/>
        <v>160174.22007722006</v>
      </c>
      <c r="K3249" s="36">
        <f t="shared" si="101"/>
        <v>160174.59073504707</v>
      </c>
    </row>
    <row r="3250" spans="1:11" x14ac:dyDescent="0.25">
      <c r="A3250" s="58">
        <v>6000294</v>
      </c>
      <c r="B3250" s="34">
        <v>60</v>
      </c>
      <c r="C3250" s="35" t="s">
        <v>124</v>
      </c>
      <c r="D3250" s="34">
        <v>573</v>
      </c>
      <c r="E3250" s="34">
        <v>18</v>
      </c>
      <c r="F3250" s="35" t="s">
        <v>116</v>
      </c>
      <c r="G3250" s="34">
        <v>4</v>
      </c>
      <c r="H3250" s="35" t="s">
        <v>129</v>
      </c>
      <c r="I3250" s="34">
        <v>688</v>
      </c>
      <c r="J3250" s="46">
        <f t="shared" si="100"/>
        <v>49837.50461641766</v>
      </c>
      <c r="K3250" s="36">
        <f t="shared" si="101"/>
        <v>49837.619944971506</v>
      </c>
    </row>
    <row r="3251" spans="1:11" x14ac:dyDescent="0.25">
      <c r="A3251" s="58">
        <v>6000295</v>
      </c>
      <c r="B3251" s="34">
        <v>60</v>
      </c>
      <c r="C3251" s="35" t="s">
        <v>124</v>
      </c>
      <c r="D3251" s="34">
        <v>777</v>
      </c>
      <c r="E3251" s="34">
        <v>18</v>
      </c>
      <c r="F3251" s="35" t="s">
        <v>116</v>
      </c>
      <c r="G3251" s="34">
        <v>4</v>
      </c>
      <c r="H3251" s="35" t="s">
        <v>129</v>
      </c>
      <c r="I3251" s="34">
        <v>1646</v>
      </c>
      <c r="J3251" s="46">
        <f t="shared" si="100"/>
        <v>119332.95064629847</v>
      </c>
      <c r="K3251" s="36">
        <f t="shared" si="101"/>
        <v>119333.22679368446</v>
      </c>
    </row>
    <row r="3252" spans="1:11" x14ac:dyDescent="0.25">
      <c r="A3252" s="58">
        <v>6000296</v>
      </c>
      <c r="B3252" s="34">
        <v>60</v>
      </c>
      <c r="C3252" s="35" t="s">
        <v>124</v>
      </c>
      <c r="D3252" s="34">
        <v>504</v>
      </c>
      <c r="E3252" s="34">
        <v>18</v>
      </c>
      <c r="F3252" s="35" t="s">
        <v>116</v>
      </c>
      <c r="G3252" s="34">
        <v>4</v>
      </c>
      <c r="H3252" s="35" t="s">
        <v>129</v>
      </c>
      <c r="I3252" s="34">
        <v>913</v>
      </c>
      <c r="J3252" s="46">
        <f t="shared" si="100"/>
        <v>66159.503944938726</v>
      </c>
      <c r="K3252" s="36">
        <f t="shared" si="101"/>
        <v>66159.657044095118</v>
      </c>
    </row>
    <row r="3253" spans="1:11" x14ac:dyDescent="0.25">
      <c r="A3253" s="58">
        <v>6000297</v>
      </c>
      <c r="B3253" s="34">
        <v>60</v>
      </c>
      <c r="C3253" s="35" t="s">
        <v>124</v>
      </c>
      <c r="D3253" s="34">
        <v>699</v>
      </c>
      <c r="E3253" s="34">
        <v>18</v>
      </c>
      <c r="F3253" s="35" t="s">
        <v>116</v>
      </c>
      <c r="G3253" s="34">
        <v>41</v>
      </c>
      <c r="H3253" s="35" t="s">
        <v>127</v>
      </c>
      <c r="I3253" s="34">
        <v>4245</v>
      </c>
      <c r="J3253" s="46">
        <f t="shared" si="100"/>
        <v>307870.17844552622</v>
      </c>
      <c r="K3253" s="36">
        <f t="shared" si="101"/>
        <v>307870.89088533889</v>
      </c>
    </row>
    <row r="3254" spans="1:11" x14ac:dyDescent="0.25">
      <c r="A3254" s="58">
        <v>6000298</v>
      </c>
      <c r="B3254" s="34">
        <v>60</v>
      </c>
      <c r="C3254" s="35" t="s">
        <v>124</v>
      </c>
      <c r="D3254" s="34">
        <v>588</v>
      </c>
      <c r="E3254" s="34">
        <v>18</v>
      </c>
      <c r="F3254" s="35" t="s">
        <v>116</v>
      </c>
      <c r="G3254" s="34">
        <v>4</v>
      </c>
      <c r="H3254" s="35" t="s">
        <v>129</v>
      </c>
      <c r="I3254" s="34">
        <v>957</v>
      </c>
      <c r="J3254" s="46">
        <f t="shared" si="100"/>
        <v>69351.361591405061</v>
      </c>
      <c r="K3254" s="36">
        <f t="shared" si="101"/>
        <v>69351.522076812616</v>
      </c>
    </row>
    <row r="3255" spans="1:11" x14ac:dyDescent="0.25">
      <c r="A3255" s="58">
        <v>6000299</v>
      </c>
      <c r="B3255" s="34">
        <v>60</v>
      </c>
      <c r="C3255" s="35" t="s">
        <v>124</v>
      </c>
      <c r="D3255" s="34">
        <v>849</v>
      </c>
      <c r="E3255" s="34">
        <v>18</v>
      </c>
      <c r="F3255" s="35" t="s">
        <v>116</v>
      </c>
      <c r="G3255" s="34">
        <v>4</v>
      </c>
      <c r="H3255" s="35" t="s">
        <v>129</v>
      </c>
      <c r="I3255" s="34">
        <v>780</v>
      </c>
      <c r="J3255" s="46">
        <f t="shared" si="100"/>
        <v>56511.388786301824</v>
      </c>
      <c r="K3255" s="36">
        <f t="shared" si="101"/>
        <v>56511.519558835374</v>
      </c>
    </row>
    <row r="3256" spans="1:11" x14ac:dyDescent="0.25">
      <c r="A3256" s="58">
        <v>6000300</v>
      </c>
      <c r="B3256" s="34">
        <v>60</v>
      </c>
      <c r="C3256" s="35" t="s">
        <v>124</v>
      </c>
      <c r="D3256" s="34">
        <v>741</v>
      </c>
      <c r="E3256" s="34">
        <v>18</v>
      </c>
      <c r="F3256" s="35" t="s">
        <v>116</v>
      </c>
      <c r="G3256" s="34">
        <v>4</v>
      </c>
      <c r="H3256" s="35" t="s">
        <v>129</v>
      </c>
      <c r="I3256" s="34">
        <v>751</v>
      </c>
      <c r="J3256" s="46">
        <f t="shared" si="100"/>
        <v>54407.664428403557</v>
      </c>
      <c r="K3256" s="36">
        <f t="shared" si="101"/>
        <v>54407.790332726116</v>
      </c>
    </row>
    <row r="3257" spans="1:11" x14ac:dyDescent="0.25">
      <c r="A3257" s="58">
        <v>6000301</v>
      </c>
      <c r="B3257" s="34">
        <v>60</v>
      </c>
      <c r="C3257" s="35" t="s">
        <v>124</v>
      </c>
      <c r="D3257" s="34">
        <v>627</v>
      </c>
      <c r="E3257" s="34">
        <v>18</v>
      </c>
      <c r="F3257" s="35" t="s">
        <v>116</v>
      </c>
      <c r="G3257" s="34">
        <v>4</v>
      </c>
      <c r="H3257" s="35" t="s">
        <v>129</v>
      </c>
      <c r="I3257" s="34">
        <v>507</v>
      </c>
      <c r="J3257" s="46">
        <f t="shared" si="100"/>
        <v>36707.362934362929</v>
      </c>
      <c r="K3257" s="36">
        <f t="shared" si="101"/>
        <v>36707.447878565399</v>
      </c>
    </row>
    <row r="3258" spans="1:11" x14ac:dyDescent="0.25">
      <c r="A3258" s="58">
        <v>6000302</v>
      </c>
      <c r="B3258" s="34">
        <v>60</v>
      </c>
      <c r="C3258" s="35" t="s">
        <v>124</v>
      </c>
      <c r="D3258" s="34">
        <v>669</v>
      </c>
      <c r="E3258" s="34">
        <v>18</v>
      </c>
      <c r="F3258" s="35" t="s">
        <v>116</v>
      </c>
      <c r="G3258" s="34">
        <v>4</v>
      </c>
      <c r="H3258" s="35" t="s">
        <v>129</v>
      </c>
      <c r="I3258" s="34">
        <v>2146</v>
      </c>
      <c r="J3258" s="46">
        <f t="shared" si="100"/>
        <v>155604.06026523418</v>
      </c>
      <c r="K3258" s="36">
        <f t="shared" si="101"/>
        <v>155604.42034729247</v>
      </c>
    </row>
    <row r="3259" spans="1:11" x14ac:dyDescent="0.25">
      <c r="A3259" s="58">
        <v>6000303</v>
      </c>
      <c r="B3259" s="34">
        <v>60</v>
      </c>
      <c r="C3259" s="35" t="s">
        <v>124</v>
      </c>
      <c r="D3259" s="34">
        <v>705</v>
      </c>
      <c r="E3259" s="34">
        <v>18</v>
      </c>
      <c r="F3259" s="35" t="s">
        <v>116</v>
      </c>
      <c r="G3259" s="34">
        <v>4</v>
      </c>
      <c r="H3259" s="35" t="s">
        <v>129</v>
      </c>
      <c r="I3259" s="34">
        <v>205</v>
      </c>
      <c r="J3259" s="46">
        <f t="shared" si="100"/>
        <v>14799.612724525767</v>
      </c>
      <c r="K3259" s="36">
        <f t="shared" si="101"/>
        <v>14799.646972186161</v>
      </c>
    </row>
    <row r="3260" spans="1:11" x14ac:dyDescent="0.25">
      <c r="A3260" s="58">
        <v>6000304</v>
      </c>
      <c r="B3260" s="34">
        <v>60</v>
      </c>
      <c r="C3260" s="35" t="s">
        <v>124</v>
      </c>
      <c r="D3260" s="34">
        <v>660</v>
      </c>
      <c r="E3260" s="34">
        <v>18</v>
      </c>
      <c r="F3260" s="35" t="s">
        <v>116</v>
      </c>
      <c r="G3260" s="34">
        <v>4</v>
      </c>
      <c r="H3260" s="35" t="s">
        <v>129</v>
      </c>
      <c r="I3260" s="34">
        <v>637</v>
      </c>
      <c r="J3260" s="46">
        <f t="shared" si="100"/>
        <v>46137.851435286218</v>
      </c>
      <c r="K3260" s="36">
        <f t="shared" si="101"/>
        <v>46137.958202503491</v>
      </c>
    </row>
    <row r="3261" spans="1:11" x14ac:dyDescent="0.25">
      <c r="A3261" s="58">
        <v>6000305</v>
      </c>
      <c r="B3261" s="34">
        <v>60</v>
      </c>
      <c r="C3261" s="35" t="s">
        <v>124</v>
      </c>
      <c r="D3261" s="34">
        <v>849</v>
      </c>
      <c r="E3261" s="34">
        <v>18</v>
      </c>
      <c r="F3261" s="35" t="s">
        <v>116</v>
      </c>
      <c r="G3261" s="34">
        <v>4</v>
      </c>
      <c r="H3261" s="35" t="s">
        <v>129</v>
      </c>
      <c r="I3261" s="34">
        <v>223</v>
      </c>
      <c r="J3261" s="46">
        <f t="shared" si="100"/>
        <v>16105.372670807452</v>
      </c>
      <c r="K3261" s="36">
        <f t="shared" si="101"/>
        <v>16105.409940116049</v>
      </c>
    </row>
    <row r="3262" spans="1:11" x14ac:dyDescent="0.25">
      <c r="A3262" s="58">
        <v>6000306</v>
      </c>
      <c r="B3262" s="34">
        <v>60</v>
      </c>
      <c r="C3262" s="35" t="s">
        <v>124</v>
      </c>
      <c r="D3262" s="34">
        <v>720</v>
      </c>
      <c r="E3262" s="34">
        <v>18</v>
      </c>
      <c r="F3262" s="35" t="s">
        <v>116</v>
      </c>
      <c r="G3262" s="34">
        <v>4</v>
      </c>
      <c r="H3262" s="35" t="s">
        <v>129</v>
      </c>
      <c r="I3262" s="34">
        <v>1411</v>
      </c>
      <c r="J3262" s="46">
        <f t="shared" si="100"/>
        <v>102285.52912539868</v>
      </c>
      <c r="K3262" s="36">
        <f t="shared" si="101"/>
        <v>102285.76582348869</v>
      </c>
    </row>
    <row r="3263" spans="1:11" x14ac:dyDescent="0.25">
      <c r="A3263" s="58">
        <v>6000307</v>
      </c>
      <c r="B3263" s="34">
        <v>60</v>
      </c>
      <c r="C3263" s="35" t="s">
        <v>124</v>
      </c>
      <c r="D3263" s="34">
        <v>780</v>
      </c>
      <c r="E3263" s="34">
        <v>18</v>
      </c>
      <c r="F3263" s="35" t="s">
        <v>116</v>
      </c>
      <c r="G3263" s="34">
        <v>4</v>
      </c>
      <c r="H3263" s="35" t="s">
        <v>129</v>
      </c>
      <c r="I3263" s="34">
        <v>100</v>
      </c>
      <c r="J3263" s="46">
        <f t="shared" si="100"/>
        <v>7182.6797045492694</v>
      </c>
      <c r="K3263" s="36">
        <f t="shared" si="101"/>
        <v>7182.6963259284785</v>
      </c>
    </row>
    <row r="3264" spans="1:11" x14ac:dyDescent="0.25">
      <c r="A3264" s="58">
        <v>6000308</v>
      </c>
      <c r="B3264" s="34">
        <v>60</v>
      </c>
      <c r="C3264" s="35" t="s">
        <v>124</v>
      </c>
      <c r="D3264" s="34">
        <v>780</v>
      </c>
      <c r="E3264" s="34">
        <v>18</v>
      </c>
      <c r="F3264" s="35" t="s">
        <v>116</v>
      </c>
      <c r="G3264" s="34">
        <v>4</v>
      </c>
      <c r="H3264" s="35" t="s">
        <v>129</v>
      </c>
      <c r="I3264" s="34">
        <v>325</v>
      </c>
      <c r="J3264" s="46">
        <f t="shared" si="100"/>
        <v>23504.679033070337</v>
      </c>
      <c r="K3264" s="36">
        <f t="shared" si="101"/>
        <v>23504.733425052087</v>
      </c>
    </row>
    <row r="3265" spans="1:11" x14ac:dyDescent="0.25">
      <c r="A3265" s="58">
        <v>6000309</v>
      </c>
      <c r="B3265" s="34">
        <v>60</v>
      </c>
      <c r="C3265" s="35" t="s">
        <v>124</v>
      </c>
      <c r="D3265" s="34">
        <v>744</v>
      </c>
      <c r="E3265" s="34">
        <v>18</v>
      </c>
      <c r="F3265" s="35" t="s">
        <v>116</v>
      </c>
      <c r="G3265" s="34">
        <v>4</v>
      </c>
      <c r="H3265" s="35" t="s">
        <v>129</v>
      </c>
      <c r="I3265" s="34">
        <v>168</v>
      </c>
      <c r="J3265" s="46">
        <f t="shared" si="100"/>
        <v>12115.550612724524</v>
      </c>
      <c r="K3265" s="36">
        <f t="shared" si="101"/>
        <v>12115.578649219167</v>
      </c>
    </row>
    <row r="3266" spans="1:11" x14ac:dyDescent="0.25">
      <c r="A3266" s="58">
        <v>6000310</v>
      </c>
      <c r="B3266" s="34">
        <v>60</v>
      </c>
      <c r="C3266" s="35" t="s">
        <v>124</v>
      </c>
      <c r="D3266" s="34">
        <v>630</v>
      </c>
      <c r="E3266" s="34">
        <v>18</v>
      </c>
      <c r="F3266" s="35" t="s">
        <v>116</v>
      </c>
      <c r="G3266" s="34">
        <v>4</v>
      </c>
      <c r="H3266" s="35" t="s">
        <v>129</v>
      </c>
      <c r="I3266" s="34">
        <v>1252</v>
      </c>
      <c r="J3266" s="46">
        <f t="shared" si="100"/>
        <v>90751.316266577123</v>
      </c>
      <c r="K3266" s="36">
        <f t="shared" si="101"/>
        <v>90751.526273441341</v>
      </c>
    </row>
    <row r="3267" spans="1:11" x14ac:dyDescent="0.25">
      <c r="A3267" s="58">
        <v>6000311</v>
      </c>
      <c r="B3267" s="34">
        <v>60</v>
      </c>
      <c r="C3267" s="35" t="s">
        <v>124</v>
      </c>
      <c r="D3267" s="34">
        <v>531</v>
      </c>
      <c r="E3267" s="34">
        <v>18</v>
      </c>
      <c r="F3267" s="35" t="s">
        <v>116</v>
      </c>
      <c r="G3267" s="34">
        <v>4</v>
      </c>
      <c r="H3267" s="35" t="s">
        <v>129</v>
      </c>
      <c r="I3267" s="34">
        <v>1268</v>
      </c>
      <c r="J3267" s="46">
        <f t="shared" ref="J3267:J3330" si="102">(1+(I3267-1)*((432135-1)/(5958-1)))</f>
        <v>91911.991774383074</v>
      </c>
      <c r="K3267" s="36">
        <f t="shared" ref="K3267:K3330" si="103">J3267+(J3267/432135)</f>
        <v>91912.2044671568</v>
      </c>
    </row>
    <row r="3268" spans="1:11" x14ac:dyDescent="0.25">
      <c r="A3268" s="58">
        <v>6000312</v>
      </c>
      <c r="B3268" s="34">
        <v>60</v>
      </c>
      <c r="C3268" s="35" t="s">
        <v>124</v>
      </c>
      <c r="D3268" s="34">
        <v>873</v>
      </c>
      <c r="E3268" s="34">
        <v>18</v>
      </c>
      <c r="F3268" s="35" t="s">
        <v>116</v>
      </c>
      <c r="G3268" s="34">
        <v>48</v>
      </c>
      <c r="H3268" s="35" t="s">
        <v>125</v>
      </c>
      <c r="I3268" s="34">
        <v>5071</v>
      </c>
      <c r="J3268" s="46">
        <f t="shared" si="102"/>
        <v>367790.05153600802</v>
      </c>
      <c r="K3268" s="36">
        <f t="shared" si="103"/>
        <v>367790.90263589931</v>
      </c>
    </row>
    <row r="3269" spans="1:11" x14ac:dyDescent="0.25">
      <c r="A3269" s="58">
        <v>6000313</v>
      </c>
      <c r="B3269" s="34">
        <v>60</v>
      </c>
      <c r="C3269" s="35" t="s">
        <v>124</v>
      </c>
      <c r="D3269" s="34">
        <v>732</v>
      </c>
      <c r="E3269" s="34">
        <v>18</v>
      </c>
      <c r="F3269" s="35" t="s">
        <v>116</v>
      </c>
      <c r="G3269" s="34">
        <v>41</v>
      </c>
      <c r="H3269" s="35" t="s">
        <v>127</v>
      </c>
      <c r="I3269" s="34">
        <v>3347</v>
      </c>
      <c r="J3269" s="46">
        <f t="shared" si="102"/>
        <v>242727.26556991774</v>
      </c>
      <c r="K3269" s="36">
        <f t="shared" si="103"/>
        <v>242727.82726305895</v>
      </c>
    </row>
    <row r="3270" spans="1:11" x14ac:dyDescent="0.25">
      <c r="A3270" s="58">
        <v>6000314</v>
      </c>
      <c r="B3270" s="34">
        <v>60</v>
      </c>
      <c r="C3270" s="35" t="s">
        <v>124</v>
      </c>
      <c r="D3270" s="34">
        <v>708</v>
      </c>
      <c r="E3270" s="34">
        <v>18</v>
      </c>
      <c r="F3270" s="35" t="s">
        <v>116</v>
      </c>
      <c r="G3270" s="34">
        <v>41</v>
      </c>
      <c r="H3270" s="35" t="s">
        <v>127</v>
      </c>
      <c r="I3270" s="34">
        <v>2226</v>
      </c>
      <c r="J3270" s="46">
        <f t="shared" si="102"/>
        <v>161407.43780426387</v>
      </c>
      <c r="K3270" s="36">
        <f t="shared" si="103"/>
        <v>161407.81131586974</v>
      </c>
    </row>
    <row r="3271" spans="1:11" x14ac:dyDescent="0.25">
      <c r="A3271" s="58">
        <v>6000315</v>
      </c>
      <c r="B3271" s="34">
        <v>60</v>
      </c>
      <c r="C3271" s="35" t="s">
        <v>124</v>
      </c>
      <c r="D3271" s="34">
        <v>759</v>
      </c>
      <c r="E3271" s="34">
        <v>18</v>
      </c>
      <c r="F3271" s="35" t="s">
        <v>116</v>
      </c>
      <c r="G3271" s="34">
        <v>4</v>
      </c>
      <c r="H3271" s="35" t="s">
        <v>129</v>
      </c>
      <c r="I3271" s="34">
        <v>2431</v>
      </c>
      <c r="J3271" s="46">
        <f t="shared" si="102"/>
        <v>176278.59274802753</v>
      </c>
      <c r="K3271" s="36">
        <f t="shared" si="103"/>
        <v>176279.00067284904</v>
      </c>
    </row>
    <row r="3272" spans="1:11" x14ac:dyDescent="0.25">
      <c r="A3272" s="58">
        <v>6000316</v>
      </c>
      <c r="B3272" s="34">
        <v>60</v>
      </c>
      <c r="C3272" s="35" t="s">
        <v>124</v>
      </c>
      <c r="D3272" s="34">
        <v>525</v>
      </c>
      <c r="E3272" s="34">
        <v>18</v>
      </c>
      <c r="F3272" s="35" t="s">
        <v>116</v>
      </c>
      <c r="G3272" s="34">
        <v>4</v>
      </c>
      <c r="H3272" s="35" t="s">
        <v>129</v>
      </c>
      <c r="I3272" s="34">
        <v>639</v>
      </c>
      <c r="J3272" s="46">
        <f t="shared" si="102"/>
        <v>46282.935873761955</v>
      </c>
      <c r="K3272" s="36">
        <f t="shared" si="103"/>
        <v>46283.042976717916</v>
      </c>
    </row>
    <row r="3273" spans="1:11" x14ac:dyDescent="0.25">
      <c r="A3273" s="58">
        <v>6000317</v>
      </c>
      <c r="B3273" s="34">
        <v>60</v>
      </c>
      <c r="C3273" s="35" t="s">
        <v>124</v>
      </c>
      <c r="D3273" s="34">
        <v>537</v>
      </c>
      <c r="E3273" s="34">
        <v>18</v>
      </c>
      <c r="F3273" s="35" t="s">
        <v>116</v>
      </c>
      <c r="G3273" s="34">
        <v>4</v>
      </c>
      <c r="H3273" s="35" t="s">
        <v>129</v>
      </c>
      <c r="I3273" s="34">
        <v>496</v>
      </c>
      <c r="J3273" s="46">
        <f t="shared" si="102"/>
        <v>35909.398522746349</v>
      </c>
      <c r="K3273" s="36">
        <f t="shared" si="103"/>
        <v>35909.481620386025</v>
      </c>
    </row>
    <row r="3274" spans="1:11" x14ac:dyDescent="0.25">
      <c r="A3274" s="58">
        <v>6000318</v>
      </c>
      <c r="B3274" s="34">
        <v>60</v>
      </c>
      <c r="C3274" s="35" t="s">
        <v>124</v>
      </c>
      <c r="D3274" s="34">
        <v>531</v>
      </c>
      <c r="E3274" s="34">
        <v>18</v>
      </c>
      <c r="F3274" s="35" t="s">
        <v>116</v>
      </c>
      <c r="G3274" s="34">
        <v>41</v>
      </c>
      <c r="H3274" s="35" t="s">
        <v>127</v>
      </c>
      <c r="I3274" s="34">
        <v>808</v>
      </c>
      <c r="J3274" s="46">
        <f t="shared" si="102"/>
        <v>58542.570924962223</v>
      </c>
      <c r="K3274" s="36">
        <f t="shared" si="103"/>
        <v>58542.706397837421</v>
      </c>
    </row>
    <row r="3275" spans="1:11" x14ac:dyDescent="0.25">
      <c r="A3275" s="58">
        <v>6000319</v>
      </c>
      <c r="B3275" s="34">
        <v>60</v>
      </c>
      <c r="C3275" s="35" t="s">
        <v>124</v>
      </c>
      <c r="D3275" s="34">
        <v>516</v>
      </c>
      <c r="E3275" s="34">
        <v>18</v>
      </c>
      <c r="F3275" s="35" t="s">
        <v>116</v>
      </c>
      <c r="G3275" s="34">
        <v>4</v>
      </c>
      <c r="H3275" s="35" t="s">
        <v>129</v>
      </c>
      <c r="I3275" s="34">
        <v>655</v>
      </c>
      <c r="J3275" s="46">
        <f t="shared" si="102"/>
        <v>47443.611381567898</v>
      </c>
      <c r="K3275" s="36">
        <f t="shared" si="103"/>
        <v>47443.721170433375</v>
      </c>
    </row>
    <row r="3276" spans="1:11" x14ac:dyDescent="0.25">
      <c r="A3276" s="58">
        <v>6000320</v>
      </c>
      <c r="B3276" s="34">
        <v>60</v>
      </c>
      <c r="C3276" s="35" t="s">
        <v>124</v>
      </c>
      <c r="D3276" s="34">
        <v>651</v>
      </c>
      <c r="E3276" s="34">
        <v>18</v>
      </c>
      <c r="F3276" s="35" t="s">
        <v>116</v>
      </c>
      <c r="G3276" s="34">
        <v>5</v>
      </c>
      <c r="H3276" s="35" t="s">
        <v>130</v>
      </c>
      <c r="I3276" s="34">
        <v>1994</v>
      </c>
      <c r="J3276" s="46">
        <f t="shared" si="102"/>
        <v>144577.64294107771</v>
      </c>
      <c r="K3276" s="36">
        <f t="shared" si="103"/>
        <v>144577.97750699564</v>
      </c>
    </row>
    <row r="3277" spans="1:11" x14ac:dyDescent="0.25">
      <c r="A3277" s="58">
        <v>6000321</v>
      </c>
      <c r="B3277" s="34">
        <v>60</v>
      </c>
      <c r="C3277" s="35" t="s">
        <v>124</v>
      </c>
      <c r="D3277" s="34">
        <v>669</v>
      </c>
      <c r="E3277" s="34">
        <v>18</v>
      </c>
      <c r="F3277" s="35" t="s">
        <v>116</v>
      </c>
      <c r="G3277" s="34">
        <v>41</v>
      </c>
      <c r="H3277" s="35" t="s">
        <v>127</v>
      </c>
      <c r="I3277" s="34">
        <v>2493</v>
      </c>
      <c r="J3277" s="46">
        <f t="shared" si="102"/>
        <v>180776.21034077555</v>
      </c>
      <c r="K3277" s="36">
        <f t="shared" si="103"/>
        <v>180776.62867349642</v>
      </c>
    </row>
    <row r="3278" spans="1:11" x14ac:dyDescent="0.25">
      <c r="A3278" s="58">
        <v>6000322</v>
      </c>
      <c r="B3278" s="34">
        <v>60</v>
      </c>
      <c r="C3278" s="35" t="s">
        <v>124</v>
      </c>
      <c r="D3278" s="34">
        <v>759</v>
      </c>
      <c r="E3278" s="34">
        <v>18</v>
      </c>
      <c r="F3278" s="35" t="s">
        <v>116</v>
      </c>
      <c r="G3278" s="34">
        <v>5</v>
      </c>
      <c r="H3278" s="35" t="s">
        <v>130</v>
      </c>
      <c r="I3278" s="34">
        <v>237</v>
      </c>
      <c r="J3278" s="46">
        <f t="shared" si="102"/>
        <v>17120.963740137653</v>
      </c>
      <c r="K3278" s="36">
        <f t="shared" si="103"/>
        <v>17121.003359617076</v>
      </c>
    </row>
    <row r="3279" spans="1:11" x14ac:dyDescent="0.25">
      <c r="A3279" s="58">
        <v>6000323</v>
      </c>
      <c r="B3279" s="34">
        <v>60</v>
      </c>
      <c r="C3279" s="35" t="s">
        <v>124</v>
      </c>
      <c r="D3279" s="34">
        <v>612</v>
      </c>
      <c r="E3279" s="34">
        <v>18</v>
      </c>
      <c r="F3279" s="35" t="s">
        <v>116</v>
      </c>
      <c r="G3279" s="34">
        <v>5</v>
      </c>
      <c r="H3279" s="35" t="s">
        <v>130</v>
      </c>
      <c r="I3279" s="34">
        <v>1394</v>
      </c>
      <c r="J3279" s="46">
        <f t="shared" si="102"/>
        <v>101052.31139835487</v>
      </c>
      <c r="K3279" s="36">
        <f t="shared" si="103"/>
        <v>101052.54524266602</v>
      </c>
    </row>
    <row r="3280" spans="1:11" x14ac:dyDescent="0.25">
      <c r="A3280" s="58">
        <v>6000324</v>
      </c>
      <c r="B3280" s="34">
        <v>60</v>
      </c>
      <c r="C3280" s="35" t="s">
        <v>124</v>
      </c>
      <c r="D3280" s="34">
        <v>510</v>
      </c>
      <c r="E3280" s="34">
        <v>18</v>
      </c>
      <c r="F3280" s="35" t="s">
        <v>116</v>
      </c>
      <c r="G3280" s="34">
        <v>5</v>
      </c>
      <c r="H3280" s="35" t="s">
        <v>130</v>
      </c>
      <c r="I3280" s="34">
        <v>341</v>
      </c>
      <c r="J3280" s="46">
        <f t="shared" si="102"/>
        <v>24665.35454087628</v>
      </c>
      <c r="K3280" s="36">
        <f t="shared" si="103"/>
        <v>24665.411618767543</v>
      </c>
    </row>
    <row r="3281" spans="1:11" x14ac:dyDescent="0.25">
      <c r="A3281" s="58">
        <v>6000325</v>
      </c>
      <c r="B3281" s="34">
        <v>60</v>
      </c>
      <c r="C3281" s="35" t="s">
        <v>124</v>
      </c>
      <c r="D3281" s="34">
        <v>522</v>
      </c>
      <c r="E3281" s="34">
        <v>18</v>
      </c>
      <c r="F3281" s="35" t="s">
        <v>116</v>
      </c>
      <c r="G3281" s="34">
        <v>4</v>
      </c>
      <c r="H3281" s="35" t="s">
        <v>129</v>
      </c>
      <c r="I3281" s="34">
        <v>384</v>
      </c>
      <c r="J3281" s="46">
        <f t="shared" si="102"/>
        <v>27784.66996810475</v>
      </c>
      <c r="K3281" s="36">
        <f t="shared" si="103"/>
        <v>27784.734264377832</v>
      </c>
    </row>
    <row r="3282" spans="1:11" x14ac:dyDescent="0.25">
      <c r="A3282" s="58">
        <v>6000326</v>
      </c>
      <c r="B3282" s="34">
        <v>60</v>
      </c>
      <c r="C3282" s="35" t="s">
        <v>124</v>
      </c>
      <c r="D3282" s="34">
        <v>531</v>
      </c>
      <c r="E3282" s="34">
        <v>18</v>
      </c>
      <c r="F3282" s="35" t="s">
        <v>116</v>
      </c>
      <c r="G3282" s="34">
        <v>4</v>
      </c>
      <c r="H3282" s="35" t="s">
        <v>129</v>
      </c>
      <c r="I3282" s="34">
        <v>287</v>
      </c>
      <c r="J3282" s="46">
        <f t="shared" si="102"/>
        <v>20748.074702031223</v>
      </c>
      <c r="K3282" s="36">
        <f t="shared" si="103"/>
        <v>20748.122714977875</v>
      </c>
    </row>
    <row r="3283" spans="1:11" x14ac:dyDescent="0.25">
      <c r="A3283" s="58">
        <v>6000327</v>
      </c>
      <c r="B3283" s="34">
        <v>60</v>
      </c>
      <c r="C3283" s="35" t="s">
        <v>124</v>
      </c>
      <c r="D3283" s="34">
        <v>642</v>
      </c>
      <c r="E3283" s="34">
        <v>18</v>
      </c>
      <c r="F3283" s="35" t="s">
        <v>116</v>
      </c>
      <c r="G3283" s="34">
        <v>4</v>
      </c>
      <c r="H3283" s="35" t="s">
        <v>129</v>
      </c>
      <c r="I3283" s="34">
        <v>256</v>
      </c>
      <c r="J3283" s="46">
        <f t="shared" si="102"/>
        <v>18499.265905657208</v>
      </c>
      <c r="K3283" s="36">
        <f t="shared" si="103"/>
        <v>18499.30871465418</v>
      </c>
    </row>
    <row r="3284" spans="1:11" x14ac:dyDescent="0.25">
      <c r="A3284" s="58">
        <v>6000328</v>
      </c>
      <c r="B3284" s="34">
        <v>60</v>
      </c>
      <c r="C3284" s="35" t="s">
        <v>124</v>
      </c>
      <c r="D3284" s="34">
        <v>849</v>
      </c>
      <c r="E3284" s="34">
        <v>18</v>
      </c>
      <c r="F3284" s="35" t="s">
        <v>116</v>
      </c>
      <c r="G3284" s="34">
        <v>5</v>
      </c>
      <c r="H3284" s="35" t="s">
        <v>130</v>
      </c>
      <c r="I3284" s="34">
        <v>562</v>
      </c>
      <c r="J3284" s="46">
        <f t="shared" si="102"/>
        <v>40697.184992445858</v>
      </c>
      <c r="K3284" s="36">
        <f t="shared" si="103"/>
        <v>40697.279169462279</v>
      </c>
    </row>
    <row r="3285" spans="1:11" x14ac:dyDescent="0.25">
      <c r="A3285" s="58">
        <v>6000329</v>
      </c>
      <c r="B3285" s="34">
        <v>60</v>
      </c>
      <c r="C3285" s="35" t="s">
        <v>124</v>
      </c>
      <c r="D3285" s="34">
        <v>717</v>
      </c>
      <c r="E3285" s="34">
        <v>18</v>
      </c>
      <c r="F3285" s="35" t="s">
        <v>116</v>
      </c>
      <c r="G3285" s="34">
        <v>41</v>
      </c>
      <c r="H3285" s="35" t="s">
        <v>127</v>
      </c>
      <c r="I3285" s="34">
        <v>844</v>
      </c>
      <c r="J3285" s="46">
        <f t="shared" si="102"/>
        <v>61154.090817525597</v>
      </c>
      <c r="K3285" s="36">
        <f t="shared" si="103"/>
        <v>61154.232333697204</v>
      </c>
    </row>
    <row r="3286" spans="1:11" x14ac:dyDescent="0.25">
      <c r="A3286" s="58">
        <v>6000330</v>
      </c>
      <c r="B3286" s="34">
        <v>60</v>
      </c>
      <c r="C3286" s="35" t="s">
        <v>124</v>
      </c>
      <c r="D3286" s="34">
        <v>609</v>
      </c>
      <c r="E3286" s="34">
        <v>18</v>
      </c>
      <c r="F3286" s="35" t="s">
        <v>116</v>
      </c>
      <c r="G3286" s="34">
        <v>4</v>
      </c>
      <c r="H3286" s="35" t="s">
        <v>129</v>
      </c>
      <c r="I3286" s="34">
        <v>936</v>
      </c>
      <c r="J3286" s="46">
        <f t="shared" si="102"/>
        <v>67827.974987409762</v>
      </c>
      <c r="K3286" s="36">
        <f t="shared" si="103"/>
        <v>67828.13194756108</v>
      </c>
    </row>
    <row r="3287" spans="1:11" x14ac:dyDescent="0.25">
      <c r="A3287" s="58">
        <v>6000331</v>
      </c>
      <c r="B3287" s="34">
        <v>60</v>
      </c>
      <c r="C3287" s="35" t="s">
        <v>124</v>
      </c>
      <c r="D3287" s="34">
        <v>993</v>
      </c>
      <c r="E3287" s="34">
        <v>18</v>
      </c>
      <c r="F3287" s="35" t="s">
        <v>116</v>
      </c>
      <c r="G3287" s="34">
        <v>5</v>
      </c>
      <c r="H3287" s="35" t="s">
        <v>130</v>
      </c>
      <c r="I3287" s="34">
        <v>2696</v>
      </c>
      <c r="J3287" s="46">
        <f t="shared" si="102"/>
        <v>195502.28084606346</v>
      </c>
      <c r="K3287" s="36">
        <f t="shared" si="103"/>
        <v>195502.7332562613</v>
      </c>
    </row>
    <row r="3288" spans="1:11" x14ac:dyDescent="0.25">
      <c r="A3288" s="58">
        <v>6000332</v>
      </c>
      <c r="B3288" s="34">
        <v>60</v>
      </c>
      <c r="C3288" s="35" t="s">
        <v>124</v>
      </c>
      <c r="D3288" s="34">
        <v>591</v>
      </c>
      <c r="E3288" s="34">
        <v>18</v>
      </c>
      <c r="F3288" s="35" t="s">
        <v>116</v>
      </c>
      <c r="G3288" s="34">
        <v>4</v>
      </c>
      <c r="H3288" s="35" t="s">
        <v>129</v>
      </c>
      <c r="I3288" s="34">
        <v>292</v>
      </c>
      <c r="J3288" s="46">
        <f t="shared" si="102"/>
        <v>21110.785798220579</v>
      </c>
      <c r="K3288" s="36">
        <f t="shared" si="103"/>
        <v>21110.834650513956</v>
      </c>
    </row>
    <row r="3289" spans="1:11" x14ac:dyDescent="0.25">
      <c r="A3289" s="58">
        <v>6000333</v>
      </c>
      <c r="B3289" s="34">
        <v>60</v>
      </c>
      <c r="C3289" s="35" t="s">
        <v>124</v>
      </c>
      <c r="D3289" s="34">
        <v>885</v>
      </c>
      <c r="E3289" s="34">
        <v>18</v>
      </c>
      <c r="F3289" s="35" t="s">
        <v>116</v>
      </c>
      <c r="G3289" s="34">
        <v>41</v>
      </c>
      <c r="H3289" s="35" t="s">
        <v>127</v>
      </c>
      <c r="I3289" s="34">
        <v>718</v>
      </c>
      <c r="J3289" s="46">
        <f t="shared" si="102"/>
        <v>52013.771193553795</v>
      </c>
      <c r="K3289" s="36">
        <f t="shared" si="103"/>
        <v>52013.891558187977</v>
      </c>
    </row>
    <row r="3290" spans="1:11" x14ac:dyDescent="0.25">
      <c r="A3290" s="58">
        <v>6000334</v>
      </c>
      <c r="B3290" s="34">
        <v>60</v>
      </c>
      <c r="C3290" s="35" t="s">
        <v>124</v>
      </c>
      <c r="D3290" s="34">
        <v>789</v>
      </c>
      <c r="E3290" s="34">
        <v>18</v>
      </c>
      <c r="F3290" s="35" t="s">
        <v>116</v>
      </c>
      <c r="G3290" s="34">
        <v>5</v>
      </c>
      <c r="H3290" s="35" t="s">
        <v>130</v>
      </c>
      <c r="I3290" s="34">
        <v>788</v>
      </c>
      <c r="J3290" s="46">
        <f t="shared" si="102"/>
        <v>57091.7265402048</v>
      </c>
      <c r="K3290" s="36">
        <f t="shared" si="103"/>
        <v>57091.858655693111</v>
      </c>
    </row>
    <row r="3291" spans="1:11" x14ac:dyDescent="0.25">
      <c r="A3291" s="58">
        <v>6000335</v>
      </c>
      <c r="B3291" s="34">
        <v>60</v>
      </c>
      <c r="C3291" s="35" t="s">
        <v>124</v>
      </c>
      <c r="D3291" s="34">
        <v>642</v>
      </c>
      <c r="E3291" s="34">
        <v>18</v>
      </c>
      <c r="F3291" s="35" t="s">
        <v>116</v>
      </c>
      <c r="G3291" s="34">
        <v>41</v>
      </c>
      <c r="H3291" s="35" t="s">
        <v>127</v>
      </c>
      <c r="I3291" s="34">
        <v>1933</v>
      </c>
      <c r="J3291" s="46">
        <f t="shared" si="102"/>
        <v>140152.56756756754</v>
      </c>
      <c r="K3291" s="36">
        <f t="shared" si="103"/>
        <v>140152.89189345544</v>
      </c>
    </row>
    <row r="3292" spans="1:11" x14ac:dyDescent="0.25">
      <c r="A3292" s="58">
        <v>6000336</v>
      </c>
      <c r="B3292" s="34">
        <v>60</v>
      </c>
      <c r="C3292" s="35" t="s">
        <v>124</v>
      </c>
      <c r="D3292" s="34">
        <v>519</v>
      </c>
      <c r="E3292" s="34">
        <v>18</v>
      </c>
      <c r="F3292" s="35" t="s">
        <v>116</v>
      </c>
      <c r="G3292" s="34">
        <v>4</v>
      </c>
      <c r="H3292" s="35" t="s">
        <v>129</v>
      </c>
      <c r="I3292" s="34">
        <v>681</v>
      </c>
      <c r="J3292" s="46">
        <f t="shared" si="102"/>
        <v>49329.70908175256</v>
      </c>
      <c r="K3292" s="36">
        <f t="shared" si="103"/>
        <v>49329.823235220996</v>
      </c>
    </row>
    <row r="3293" spans="1:11" x14ac:dyDescent="0.25">
      <c r="A3293" s="58">
        <v>6000337</v>
      </c>
      <c r="B3293" s="34">
        <v>60</v>
      </c>
      <c r="C3293" s="35" t="s">
        <v>124</v>
      </c>
      <c r="D3293" s="34">
        <v>642</v>
      </c>
      <c r="E3293" s="34">
        <v>18</v>
      </c>
      <c r="F3293" s="35" t="s">
        <v>116</v>
      </c>
      <c r="G3293" s="34">
        <v>5</v>
      </c>
      <c r="H3293" s="35" t="s">
        <v>130</v>
      </c>
      <c r="I3293" s="34">
        <v>1853</v>
      </c>
      <c r="J3293" s="46">
        <f t="shared" si="102"/>
        <v>134349.19002853785</v>
      </c>
      <c r="K3293" s="36">
        <f t="shared" si="103"/>
        <v>134349.50092487817</v>
      </c>
    </row>
    <row r="3294" spans="1:11" x14ac:dyDescent="0.25">
      <c r="A3294" s="58">
        <v>6000338</v>
      </c>
      <c r="B3294" s="34">
        <v>60</v>
      </c>
      <c r="C3294" s="35" t="s">
        <v>124</v>
      </c>
      <c r="D3294" s="34">
        <v>729</v>
      </c>
      <c r="E3294" s="34">
        <v>18</v>
      </c>
      <c r="F3294" s="35" t="s">
        <v>116</v>
      </c>
      <c r="G3294" s="34">
        <v>5</v>
      </c>
      <c r="H3294" s="35" t="s">
        <v>130</v>
      </c>
      <c r="I3294" s="34">
        <v>667</v>
      </c>
      <c r="J3294" s="46">
        <f t="shared" si="102"/>
        <v>48314.118012422354</v>
      </c>
      <c r="K3294" s="36">
        <f t="shared" si="103"/>
        <v>48314.229815719962</v>
      </c>
    </row>
    <row r="3295" spans="1:11" x14ac:dyDescent="0.25">
      <c r="A3295" s="58">
        <v>6000339</v>
      </c>
      <c r="B3295" s="34">
        <v>60</v>
      </c>
      <c r="C3295" s="35" t="s">
        <v>124</v>
      </c>
      <c r="D3295" s="34">
        <v>852</v>
      </c>
      <c r="E3295" s="34">
        <v>18</v>
      </c>
      <c r="F3295" s="35" t="s">
        <v>116</v>
      </c>
      <c r="G3295" s="34">
        <v>5</v>
      </c>
      <c r="H3295" s="35" t="s">
        <v>130</v>
      </c>
      <c r="I3295" s="34">
        <v>1101</v>
      </c>
      <c r="J3295" s="46">
        <f t="shared" si="102"/>
        <v>79797.441161658542</v>
      </c>
      <c r="K3295" s="36">
        <f t="shared" si="103"/>
        <v>79797.62582025172</v>
      </c>
    </row>
    <row r="3296" spans="1:11" x14ac:dyDescent="0.25">
      <c r="A3296" s="58">
        <v>6000340</v>
      </c>
      <c r="B3296" s="34">
        <v>60</v>
      </c>
      <c r="C3296" s="35" t="s">
        <v>124</v>
      </c>
      <c r="D3296" s="34">
        <v>624</v>
      </c>
      <c r="E3296" s="34">
        <v>18</v>
      </c>
      <c r="F3296" s="35" t="s">
        <v>116</v>
      </c>
      <c r="G3296" s="34">
        <v>5</v>
      </c>
      <c r="H3296" s="35" t="s">
        <v>130</v>
      </c>
      <c r="I3296" s="34">
        <v>1905</v>
      </c>
      <c r="J3296" s="46">
        <f t="shared" si="102"/>
        <v>138121.38542890715</v>
      </c>
      <c r="K3296" s="36">
        <f t="shared" si="103"/>
        <v>138121.7050544534</v>
      </c>
    </row>
    <row r="3297" spans="1:11" x14ac:dyDescent="0.25">
      <c r="A3297" s="58">
        <v>6000341</v>
      </c>
      <c r="B3297" s="34">
        <v>60</v>
      </c>
      <c r="C3297" s="35" t="s">
        <v>124</v>
      </c>
      <c r="D3297" s="34">
        <v>558</v>
      </c>
      <c r="E3297" s="34">
        <v>18</v>
      </c>
      <c r="F3297" s="35" t="s">
        <v>116</v>
      </c>
      <c r="G3297" s="34">
        <v>4</v>
      </c>
      <c r="H3297" s="35" t="s">
        <v>129</v>
      </c>
      <c r="I3297" s="34">
        <v>650</v>
      </c>
      <c r="J3297" s="46">
        <f t="shared" si="102"/>
        <v>47080.900285378542</v>
      </c>
      <c r="K3297" s="36">
        <f t="shared" si="103"/>
        <v>47081.00923489729</v>
      </c>
    </row>
    <row r="3298" spans="1:11" x14ac:dyDescent="0.25">
      <c r="A3298" s="58">
        <v>6000342</v>
      </c>
      <c r="B3298" s="34">
        <v>60</v>
      </c>
      <c r="C3298" s="35" t="s">
        <v>124</v>
      </c>
      <c r="D3298" s="34">
        <v>663</v>
      </c>
      <c r="E3298" s="34">
        <v>18</v>
      </c>
      <c r="F3298" s="35" t="s">
        <v>116</v>
      </c>
      <c r="G3298" s="34">
        <v>4</v>
      </c>
      <c r="H3298" s="35" t="s">
        <v>129</v>
      </c>
      <c r="I3298" s="34">
        <v>433</v>
      </c>
      <c r="J3298" s="46">
        <f t="shared" si="102"/>
        <v>31339.238710760448</v>
      </c>
      <c r="K3298" s="36">
        <f t="shared" si="103"/>
        <v>31339.311232631415</v>
      </c>
    </row>
    <row r="3299" spans="1:11" x14ac:dyDescent="0.25">
      <c r="A3299" s="58">
        <v>6000343</v>
      </c>
      <c r="B3299" s="34">
        <v>60</v>
      </c>
      <c r="C3299" s="35" t="s">
        <v>124</v>
      </c>
      <c r="D3299" s="34">
        <v>819</v>
      </c>
      <c r="E3299" s="34">
        <v>18</v>
      </c>
      <c r="F3299" s="35" t="s">
        <v>116</v>
      </c>
      <c r="G3299" s="34">
        <v>4</v>
      </c>
      <c r="H3299" s="35" t="s">
        <v>129</v>
      </c>
      <c r="I3299" s="34">
        <v>465</v>
      </c>
      <c r="J3299" s="46">
        <f t="shared" si="102"/>
        <v>33660.589726372331</v>
      </c>
      <c r="K3299" s="36">
        <f t="shared" si="103"/>
        <v>33660.667620062326</v>
      </c>
    </row>
    <row r="3300" spans="1:11" x14ac:dyDescent="0.25">
      <c r="A3300" s="58">
        <v>6000344</v>
      </c>
      <c r="B3300" s="34">
        <v>60</v>
      </c>
      <c r="C3300" s="35" t="s">
        <v>124</v>
      </c>
      <c r="D3300" s="34">
        <v>690</v>
      </c>
      <c r="E3300" s="34">
        <v>18</v>
      </c>
      <c r="F3300" s="35" t="s">
        <v>116</v>
      </c>
      <c r="G3300" s="34">
        <v>4</v>
      </c>
      <c r="H3300" s="35" t="s">
        <v>129</v>
      </c>
      <c r="I3300" s="34">
        <v>552</v>
      </c>
      <c r="J3300" s="46">
        <f t="shared" si="102"/>
        <v>39971.762800067147</v>
      </c>
      <c r="K3300" s="36">
        <f t="shared" si="103"/>
        <v>39971.855298390125</v>
      </c>
    </row>
    <row r="3301" spans="1:11" x14ac:dyDescent="0.25">
      <c r="A3301" s="58">
        <v>6000345</v>
      </c>
      <c r="B3301" s="34">
        <v>60</v>
      </c>
      <c r="C3301" s="35" t="s">
        <v>124</v>
      </c>
      <c r="D3301" s="34">
        <v>606</v>
      </c>
      <c r="E3301" s="34">
        <v>18</v>
      </c>
      <c r="F3301" s="35" t="s">
        <v>116</v>
      </c>
      <c r="G3301" s="34">
        <v>4</v>
      </c>
      <c r="H3301" s="35" t="s">
        <v>129</v>
      </c>
      <c r="I3301" s="34">
        <v>767</v>
      </c>
      <c r="J3301" s="46">
        <f t="shared" si="102"/>
        <v>55568.339936209501</v>
      </c>
      <c r="K3301" s="36">
        <f t="shared" si="103"/>
        <v>55568.468526441575</v>
      </c>
    </row>
    <row r="3302" spans="1:11" x14ac:dyDescent="0.25">
      <c r="A3302" s="58">
        <v>6000346</v>
      </c>
      <c r="B3302" s="34">
        <v>60</v>
      </c>
      <c r="C3302" s="35" t="s">
        <v>124</v>
      </c>
      <c r="D3302" s="34">
        <v>615</v>
      </c>
      <c r="E3302" s="34">
        <v>18</v>
      </c>
      <c r="F3302" s="35" t="s">
        <v>116</v>
      </c>
      <c r="G3302" s="34">
        <v>4</v>
      </c>
      <c r="H3302" s="35" t="s">
        <v>129</v>
      </c>
      <c r="I3302" s="34">
        <v>647</v>
      </c>
      <c r="J3302" s="46">
        <f t="shared" si="102"/>
        <v>46863.27362766493</v>
      </c>
      <c r="K3302" s="36">
        <f t="shared" si="103"/>
        <v>46863.382073575645</v>
      </c>
    </row>
    <row r="3303" spans="1:11" x14ac:dyDescent="0.25">
      <c r="A3303" s="58">
        <v>6000347</v>
      </c>
      <c r="B3303" s="34">
        <v>60</v>
      </c>
      <c r="C3303" s="35" t="s">
        <v>124</v>
      </c>
      <c r="D3303" s="34">
        <v>573</v>
      </c>
      <c r="E3303" s="34">
        <v>18</v>
      </c>
      <c r="F3303" s="35" t="s">
        <v>116</v>
      </c>
      <c r="G3303" s="34">
        <v>4</v>
      </c>
      <c r="H3303" s="35" t="s">
        <v>129</v>
      </c>
      <c r="I3303" s="34">
        <v>618</v>
      </c>
      <c r="J3303" s="46">
        <f t="shared" si="102"/>
        <v>44759.549269766656</v>
      </c>
      <c r="K3303" s="36">
        <f t="shared" si="103"/>
        <v>44759.652847466379</v>
      </c>
    </row>
    <row r="3304" spans="1:11" x14ac:dyDescent="0.25">
      <c r="A3304" s="58">
        <v>6000348</v>
      </c>
      <c r="B3304" s="34">
        <v>60</v>
      </c>
      <c r="C3304" s="35" t="s">
        <v>124</v>
      </c>
      <c r="D3304" s="34">
        <v>666</v>
      </c>
      <c r="E3304" s="34">
        <v>18</v>
      </c>
      <c r="F3304" s="35" t="s">
        <v>116</v>
      </c>
      <c r="G3304" s="34">
        <v>5</v>
      </c>
      <c r="H3304" s="35" t="s">
        <v>130</v>
      </c>
      <c r="I3304" s="34">
        <v>997</v>
      </c>
      <c r="J3304" s="46">
        <f t="shared" si="102"/>
        <v>72253.050360919922</v>
      </c>
      <c r="K3304" s="36">
        <f t="shared" si="103"/>
        <v>72253.21756110125</v>
      </c>
    </row>
    <row r="3305" spans="1:11" x14ac:dyDescent="0.25">
      <c r="A3305" s="58">
        <v>6000349</v>
      </c>
      <c r="B3305" s="34">
        <v>60</v>
      </c>
      <c r="C3305" s="35" t="s">
        <v>124</v>
      </c>
      <c r="D3305" s="34">
        <v>735</v>
      </c>
      <c r="E3305" s="34">
        <v>18</v>
      </c>
      <c r="F3305" s="35" t="s">
        <v>116</v>
      </c>
      <c r="G3305" s="34">
        <v>4</v>
      </c>
      <c r="H3305" s="35" t="s">
        <v>129</v>
      </c>
      <c r="I3305" s="34">
        <v>1102</v>
      </c>
      <c r="J3305" s="46">
        <f t="shared" si="102"/>
        <v>79869.983380896418</v>
      </c>
      <c r="K3305" s="36">
        <f t="shared" si="103"/>
        <v>79870.168207358933</v>
      </c>
    </row>
    <row r="3306" spans="1:11" x14ac:dyDescent="0.25">
      <c r="A3306" s="58">
        <v>6000350</v>
      </c>
      <c r="B3306" s="34">
        <v>60</v>
      </c>
      <c r="C3306" s="35" t="s">
        <v>124</v>
      </c>
      <c r="D3306" s="34">
        <v>867</v>
      </c>
      <c r="E3306" s="34">
        <v>18</v>
      </c>
      <c r="F3306" s="35" t="s">
        <v>116</v>
      </c>
      <c r="G3306" s="34">
        <v>5</v>
      </c>
      <c r="H3306" s="35" t="s">
        <v>130</v>
      </c>
      <c r="I3306" s="34">
        <v>4537</v>
      </c>
      <c r="J3306" s="46">
        <f t="shared" si="102"/>
        <v>329052.50646298472</v>
      </c>
      <c r="K3306" s="36">
        <f t="shared" si="103"/>
        <v>329053.267920646</v>
      </c>
    </row>
    <row r="3307" spans="1:11" x14ac:dyDescent="0.25">
      <c r="A3307" s="58">
        <v>6000351</v>
      </c>
      <c r="B3307" s="34">
        <v>60</v>
      </c>
      <c r="C3307" s="35" t="s">
        <v>124</v>
      </c>
      <c r="D3307" s="34">
        <v>555</v>
      </c>
      <c r="E3307" s="34">
        <v>18</v>
      </c>
      <c r="F3307" s="35" t="s">
        <v>116</v>
      </c>
      <c r="G3307" s="34">
        <v>5</v>
      </c>
      <c r="H3307" s="35" t="s">
        <v>130</v>
      </c>
      <c r="I3307" s="34">
        <v>3130</v>
      </c>
      <c r="J3307" s="46">
        <f t="shared" si="102"/>
        <v>226985.60399529964</v>
      </c>
      <c r="K3307" s="36">
        <f t="shared" si="103"/>
        <v>226986.12926079304</v>
      </c>
    </row>
    <row r="3308" spans="1:11" x14ac:dyDescent="0.25">
      <c r="A3308" s="58">
        <v>6000352</v>
      </c>
      <c r="B3308" s="34">
        <v>60</v>
      </c>
      <c r="C3308" s="35" t="s">
        <v>124</v>
      </c>
      <c r="D3308" s="34">
        <v>636</v>
      </c>
      <c r="E3308" s="34">
        <v>18</v>
      </c>
      <c r="F3308" s="35" t="s">
        <v>116</v>
      </c>
      <c r="G3308" s="34">
        <v>5</v>
      </c>
      <c r="H3308" s="35" t="s">
        <v>130</v>
      </c>
      <c r="I3308" s="34">
        <v>2061</v>
      </c>
      <c r="J3308" s="46">
        <f t="shared" si="102"/>
        <v>149437.97163001509</v>
      </c>
      <c r="K3308" s="36">
        <f t="shared" si="103"/>
        <v>149438.31744317911</v>
      </c>
    </row>
    <row r="3309" spans="1:11" x14ac:dyDescent="0.25">
      <c r="A3309" s="58">
        <v>6000353</v>
      </c>
      <c r="B3309" s="34">
        <v>60</v>
      </c>
      <c r="C3309" s="35" t="s">
        <v>124</v>
      </c>
      <c r="D3309" s="34">
        <v>729</v>
      </c>
      <c r="E3309" s="34">
        <v>18</v>
      </c>
      <c r="F3309" s="35" t="s">
        <v>116</v>
      </c>
      <c r="G3309" s="34">
        <v>41</v>
      </c>
      <c r="H3309" s="35" t="s">
        <v>127</v>
      </c>
      <c r="I3309" s="34">
        <v>3267</v>
      </c>
      <c r="J3309" s="46">
        <f t="shared" si="102"/>
        <v>236923.88803088802</v>
      </c>
      <c r="K3309" s="36">
        <f t="shared" si="103"/>
        <v>236924.43629448165</v>
      </c>
    </row>
    <row r="3310" spans="1:11" x14ac:dyDescent="0.25">
      <c r="A3310" s="58">
        <v>6000354</v>
      </c>
      <c r="B3310" s="34">
        <v>60</v>
      </c>
      <c r="C3310" s="35" t="s">
        <v>124</v>
      </c>
      <c r="D3310" s="34">
        <v>882</v>
      </c>
      <c r="E3310" s="34">
        <v>18</v>
      </c>
      <c r="F3310" s="35" t="s">
        <v>116</v>
      </c>
      <c r="G3310" s="34">
        <v>4</v>
      </c>
      <c r="H3310" s="35" t="s">
        <v>129</v>
      </c>
      <c r="I3310" s="34">
        <v>885</v>
      </c>
      <c r="J3310" s="46">
        <f t="shared" si="102"/>
        <v>64128.321806278327</v>
      </c>
      <c r="K3310" s="36">
        <f t="shared" si="103"/>
        <v>64128.470205093065</v>
      </c>
    </row>
    <row r="3311" spans="1:11" x14ac:dyDescent="0.25">
      <c r="A3311" s="58">
        <v>6000355</v>
      </c>
      <c r="B3311" s="34">
        <v>60</v>
      </c>
      <c r="C3311" s="35" t="s">
        <v>124</v>
      </c>
      <c r="D3311" s="34">
        <v>702</v>
      </c>
      <c r="E3311" s="34">
        <v>18</v>
      </c>
      <c r="F3311" s="35" t="s">
        <v>116</v>
      </c>
      <c r="G3311" s="34">
        <v>5</v>
      </c>
      <c r="H3311" s="35" t="s">
        <v>130</v>
      </c>
      <c r="I3311" s="34">
        <v>1654</v>
      </c>
      <c r="J3311" s="46">
        <f t="shared" si="102"/>
        <v>119913.28840020143</v>
      </c>
      <c r="K3311" s="36">
        <f t="shared" si="103"/>
        <v>119913.56589054219</v>
      </c>
    </row>
    <row r="3312" spans="1:11" x14ac:dyDescent="0.25">
      <c r="A3312" s="58">
        <v>6000356</v>
      </c>
      <c r="B3312" s="34">
        <v>60</v>
      </c>
      <c r="C3312" s="35" t="s">
        <v>124</v>
      </c>
      <c r="D3312" s="34">
        <v>822</v>
      </c>
      <c r="E3312" s="34">
        <v>18</v>
      </c>
      <c r="F3312" s="35" t="s">
        <v>116</v>
      </c>
      <c r="G3312" s="34">
        <v>41</v>
      </c>
      <c r="H3312" s="35" t="s">
        <v>127</v>
      </c>
      <c r="I3312" s="34">
        <v>1814</v>
      </c>
      <c r="J3312" s="46">
        <f t="shared" si="102"/>
        <v>131520.04347826086</v>
      </c>
      <c r="K3312" s="36">
        <f t="shared" si="103"/>
        <v>131520.34782769677</v>
      </c>
    </row>
    <row r="3313" spans="1:11" x14ac:dyDescent="0.25">
      <c r="A3313" s="58">
        <v>6000357</v>
      </c>
      <c r="B3313" s="34">
        <v>60</v>
      </c>
      <c r="C3313" s="35" t="s">
        <v>124</v>
      </c>
      <c r="D3313" s="34">
        <v>888</v>
      </c>
      <c r="E3313" s="34">
        <v>18</v>
      </c>
      <c r="F3313" s="35" t="s">
        <v>116</v>
      </c>
      <c r="G3313" s="34">
        <v>41</v>
      </c>
      <c r="H3313" s="35" t="s">
        <v>127</v>
      </c>
      <c r="I3313" s="34">
        <v>1596</v>
      </c>
      <c r="J3313" s="46">
        <f t="shared" si="102"/>
        <v>115705.8396844049</v>
      </c>
      <c r="K3313" s="36">
        <f t="shared" si="103"/>
        <v>115706.10743832366</v>
      </c>
    </row>
    <row r="3314" spans="1:11" x14ac:dyDescent="0.25">
      <c r="A3314" s="58">
        <v>6000358</v>
      </c>
      <c r="B3314" s="34">
        <v>60</v>
      </c>
      <c r="C3314" s="35" t="s">
        <v>124</v>
      </c>
      <c r="D3314" s="34">
        <v>675</v>
      </c>
      <c r="E3314" s="34">
        <v>18</v>
      </c>
      <c r="F3314" s="35" t="s">
        <v>116</v>
      </c>
      <c r="G3314" s="34">
        <v>4</v>
      </c>
      <c r="H3314" s="35" t="s">
        <v>129</v>
      </c>
      <c r="I3314" s="34">
        <v>479</v>
      </c>
      <c r="J3314" s="46">
        <f t="shared" si="102"/>
        <v>34676.18079570253</v>
      </c>
      <c r="K3314" s="36">
        <f t="shared" si="103"/>
        <v>34676.261039563353</v>
      </c>
    </row>
    <row r="3315" spans="1:11" x14ac:dyDescent="0.25">
      <c r="A3315" s="58">
        <v>6000359</v>
      </c>
      <c r="B3315" s="34">
        <v>60</v>
      </c>
      <c r="C3315" s="35" t="s">
        <v>124</v>
      </c>
      <c r="D3315" s="34">
        <v>672</v>
      </c>
      <c r="E3315" s="34">
        <v>18</v>
      </c>
      <c r="F3315" s="35" t="s">
        <v>116</v>
      </c>
      <c r="G3315" s="34">
        <v>5</v>
      </c>
      <c r="H3315" s="35" t="s">
        <v>130</v>
      </c>
      <c r="I3315" s="34">
        <v>1273</v>
      </c>
      <c r="J3315" s="46">
        <f t="shared" si="102"/>
        <v>92274.702870572437</v>
      </c>
      <c r="K3315" s="36">
        <f t="shared" si="103"/>
        <v>92274.916402692892</v>
      </c>
    </row>
    <row r="3316" spans="1:11" x14ac:dyDescent="0.25">
      <c r="A3316" s="58">
        <v>6000360</v>
      </c>
      <c r="B3316" s="34">
        <v>60</v>
      </c>
      <c r="C3316" s="35" t="s">
        <v>124</v>
      </c>
      <c r="D3316" s="34">
        <v>804</v>
      </c>
      <c r="E3316" s="34">
        <v>18</v>
      </c>
      <c r="F3316" s="35" t="s">
        <v>116</v>
      </c>
      <c r="G3316" s="34">
        <v>5</v>
      </c>
      <c r="H3316" s="35" t="s">
        <v>130</v>
      </c>
      <c r="I3316" s="34">
        <v>419</v>
      </c>
      <c r="J3316" s="46">
        <f t="shared" si="102"/>
        <v>30323.647641430249</v>
      </c>
      <c r="K3316" s="36">
        <f t="shared" si="103"/>
        <v>30323.717813130392</v>
      </c>
    </row>
    <row r="3317" spans="1:11" x14ac:dyDescent="0.25">
      <c r="A3317" s="58">
        <v>6000361</v>
      </c>
      <c r="B3317" s="34">
        <v>60</v>
      </c>
      <c r="C3317" s="35" t="s">
        <v>124</v>
      </c>
      <c r="D3317" s="34">
        <v>774</v>
      </c>
      <c r="E3317" s="34">
        <v>18</v>
      </c>
      <c r="F3317" s="35" t="s">
        <v>116</v>
      </c>
      <c r="G3317" s="34">
        <v>41</v>
      </c>
      <c r="H3317" s="35" t="s">
        <v>127</v>
      </c>
      <c r="I3317" s="34">
        <v>749</v>
      </c>
      <c r="J3317" s="46">
        <f t="shared" si="102"/>
        <v>54262.579989927814</v>
      </c>
      <c r="K3317" s="36">
        <f t="shared" si="103"/>
        <v>54262.705558511683</v>
      </c>
    </row>
    <row r="3318" spans="1:11" x14ac:dyDescent="0.25">
      <c r="A3318" s="58">
        <v>6000362</v>
      </c>
      <c r="B3318" s="34">
        <v>60</v>
      </c>
      <c r="C3318" s="35" t="s">
        <v>124</v>
      </c>
      <c r="D3318" s="34">
        <v>657</v>
      </c>
      <c r="E3318" s="34">
        <v>18</v>
      </c>
      <c r="F3318" s="35" t="s">
        <v>116</v>
      </c>
      <c r="G3318" s="34">
        <v>41</v>
      </c>
      <c r="H3318" s="35" t="s">
        <v>127</v>
      </c>
      <c r="I3318" s="34">
        <v>1157</v>
      </c>
      <c r="J3318" s="46">
        <f t="shared" si="102"/>
        <v>83859.80543897934</v>
      </c>
      <c r="K3318" s="36">
        <f t="shared" si="103"/>
        <v>83859.999498255813</v>
      </c>
    </row>
    <row r="3319" spans="1:11" x14ac:dyDescent="0.25">
      <c r="A3319" s="58">
        <v>6000363</v>
      </c>
      <c r="B3319" s="34">
        <v>60</v>
      </c>
      <c r="C3319" s="35" t="s">
        <v>124</v>
      </c>
      <c r="D3319" s="34">
        <v>528</v>
      </c>
      <c r="E3319" s="34">
        <v>18</v>
      </c>
      <c r="F3319" s="35" t="s">
        <v>116</v>
      </c>
      <c r="G3319" s="34">
        <v>5</v>
      </c>
      <c r="H3319" s="35" t="s">
        <v>130</v>
      </c>
      <c r="I3319" s="34">
        <v>1414</v>
      </c>
      <c r="J3319" s="46">
        <f t="shared" si="102"/>
        <v>102503.15578311229</v>
      </c>
      <c r="K3319" s="36">
        <f t="shared" si="103"/>
        <v>102503.39298481033</v>
      </c>
    </row>
    <row r="3320" spans="1:11" x14ac:dyDescent="0.25">
      <c r="A3320" s="58">
        <v>6000364</v>
      </c>
      <c r="B3320" s="34">
        <v>60</v>
      </c>
      <c r="C3320" s="35" t="s">
        <v>124</v>
      </c>
      <c r="D3320" s="34">
        <v>537</v>
      </c>
      <c r="E3320" s="34">
        <v>18</v>
      </c>
      <c r="F3320" s="35" t="s">
        <v>116</v>
      </c>
      <c r="G3320" s="34">
        <v>5</v>
      </c>
      <c r="H3320" s="35" t="s">
        <v>130</v>
      </c>
      <c r="I3320" s="34">
        <v>3289</v>
      </c>
      <c r="J3320" s="46">
        <f t="shared" si="102"/>
        <v>238519.81685412119</v>
      </c>
      <c r="K3320" s="36">
        <f t="shared" si="103"/>
        <v>238520.36881084039</v>
      </c>
    </row>
    <row r="3321" spans="1:11" x14ac:dyDescent="0.25">
      <c r="A3321" s="58">
        <v>6000365</v>
      </c>
      <c r="B3321" s="34">
        <v>60</v>
      </c>
      <c r="C3321" s="35" t="s">
        <v>124</v>
      </c>
      <c r="D3321" s="34">
        <v>873</v>
      </c>
      <c r="E3321" s="34">
        <v>18</v>
      </c>
      <c r="F3321" s="35" t="s">
        <v>116</v>
      </c>
      <c r="G3321" s="34">
        <v>4</v>
      </c>
      <c r="H3321" s="35" t="s">
        <v>129</v>
      </c>
      <c r="I3321" s="34">
        <v>886</v>
      </c>
      <c r="J3321" s="46">
        <f t="shared" si="102"/>
        <v>64200.864025516195</v>
      </c>
      <c r="K3321" s="36">
        <f t="shared" si="103"/>
        <v>64201.012592200277</v>
      </c>
    </row>
    <row r="3322" spans="1:11" x14ac:dyDescent="0.25">
      <c r="A3322" s="58">
        <v>6000366</v>
      </c>
      <c r="B3322" s="34">
        <v>60</v>
      </c>
      <c r="C3322" s="35" t="s">
        <v>124</v>
      </c>
      <c r="D3322" s="34">
        <v>564</v>
      </c>
      <c r="E3322" s="34">
        <v>18</v>
      </c>
      <c r="F3322" s="35" t="s">
        <v>116</v>
      </c>
      <c r="G3322" s="34">
        <v>5</v>
      </c>
      <c r="H3322" s="35" t="s">
        <v>130</v>
      </c>
      <c r="I3322" s="34">
        <v>3507</v>
      </c>
      <c r="J3322" s="46">
        <f t="shared" si="102"/>
        <v>254334.02064797716</v>
      </c>
      <c r="K3322" s="36">
        <f t="shared" si="103"/>
        <v>254334.60920021348</v>
      </c>
    </row>
    <row r="3323" spans="1:11" x14ac:dyDescent="0.25">
      <c r="A3323" s="58">
        <v>6000367</v>
      </c>
      <c r="B3323" s="34">
        <v>60</v>
      </c>
      <c r="C3323" s="35" t="s">
        <v>124</v>
      </c>
      <c r="D3323" s="34">
        <v>720</v>
      </c>
      <c r="E3323" s="34">
        <v>18</v>
      </c>
      <c r="F3323" s="35" t="s">
        <v>116</v>
      </c>
      <c r="G3323" s="34">
        <v>41</v>
      </c>
      <c r="H3323" s="35" t="s">
        <v>127</v>
      </c>
      <c r="I3323" s="34">
        <v>701</v>
      </c>
      <c r="J3323" s="46">
        <f t="shared" si="102"/>
        <v>50780.553466509984</v>
      </c>
      <c r="K3323" s="36">
        <f t="shared" si="103"/>
        <v>50780.670977365313</v>
      </c>
    </row>
    <row r="3324" spans="1:11" x14ac:dyDescent="0.25">
      <c r="A3324" s="58">
        <v>6000368</v>
      </c>
      <c r="B3324" s="34">
        <v>60</v>
      </c>
      <c r="C3324" s="35" t="s">
        <v>124</v>
      </c>
      <c r="D3324" s="34">
        <v>723</v>
      </c>
      <c r="E3324" s="34">
        <v>18</v>
      </c>
      <c r="F3324" s="35" t="s">
        <v>116</v>
      </c>
      <c r="G3324" s="34">
        <v>5</v>
      </c>
      <c r="H3324" s="35" t="s">
        <v>130</v>
      </c>
      <c r="I3324" s="34">
        <v>1850</v>
      </c>
      <c r="J3324" s="46">
        <f t="shared" si="102"/>
        <v>134131.56337082424</v>
      </c>
      <c r="K3324" s="36">
        <f t="shared" si="103"/>
        <v>134131.87376355653</v>
      </c>
    </row>
    <row r="3325" spans="1:11" x14ac:dyDescent="0.25">
      <c r="A3325" s="58">
        <v>6000369</v>
      </c>
      <c r="B3325" s="34">
        <v>60</v>
      </c>
      <c r="C3325" s="35" t="s">
        <v>124</v>
      </c>
      <c r="D3325" s="34">
        <v>549</v>
      </c>
      <c r="E3325" s="34">
        <v>18</v>
      </c>
      <c r="F3325" s="35" t="s">
        <v>116</v>
      </c>
      <c r="G3325" s="34">
        <v>41</v>
      </c>
      <c r="H3325" s="35" t="s">
        <v>127</v>
      </c>
      <c r="I3325" s="34">
        <v>644</v>
      </c>
      <c r="J3325" s="46">
        <f t="shared" si="102"/>
        <v>46645.646969951318</v>
      </c>
      <c r="K3325" s="36">
        <f t="shared" si="103"/>
        <v>46645.754912254</v>
      </c>
    </row>
    <row r="3326" spans="1:11" x14ac:dyDescent="0.25">
      <c r="A3326" s="58">
        <v>6000370</v>
      </c>
      <c r="B3326" s="34">
        <v>60</v>
      </c>
      <c r="C3326" s="35" t="s">
        <v>124</v>
      </c>
      <c r="D3326" s="34">
        <v>822</v>
      </c>
      <c r="E3326" s="34">
        <v>18</v>
      </c>
      <c r="F3326" s="35" t="s">
        <v>116</v>
      </c>
      <c r="G3326" s="34">
        <v>41</v>
      </c>
      <c r="H3326" s="35" t="s">
        <v>127</v>
      </c>
      <c r="I3326" s="34">
        <v>1434</v>
      </c>
      <c r="J3326" s="46">
        <f t="shared" si="102"/>
        <v>103954.00016786973</v>
      </c>
      <c r="K3326" s="36">
        <f t="shared" si="103"/>
        <v>103954.24072695467</v>
      </c>
    </row>
    <row r="3327" spans="1:11" x14ac:dyDescent="0.25">
      <c r="A3327" s="58">
        <v>6000371</v>
      </c>
      <c r="B3327" s="34">
        <v>60</v>
      </c>
      <c r="C3327" s="35" t="s">
        <v>124</v>
      </c>
      <c r="D3327" s="34">
        <v>786</v>
      </c>
      <c r="E3327" s="34">
        <v>18</v>
      </c>
      <c r="F3327" s="35" t="s">
        <v>116</v>
      </c>
      <c r="G3327" s="34">
        <v>5</v>
      </c>
      <c r="H3327" s="35" t="s">
        <v>130</v>
      </c>
      <c r="I3327" s="34">
        <v>475</v>
      </c>
      <c r="J3327" s="46">
        <f t="shared" si="102"/>
        <v>34386.01191875105</v>
      </c>
      <c r="K3327" s="36">
        <f t="shared" si="103"/>
        <v>34386.091491134495</v>
      </c>
    </row>
    <row r="3328" spans="1:11" x14ac:dyDescent="0.25">
      <c r="A3328" s="58">
        <v>6000372</v>
      </c>
      <c r="B3328" s="34">
        <v>60</v>
      </c>
      <c r="C3328" s="35" t="s">
        <v>124</v>
      </c>
      <c r="D3328" s="34">
        <v>591</v>
      </c>
      <c r="E3328" s="34">
        <v>18</v>
      </c>
      <c r="F3328" s="35" t="s">
        <v>116</v>
      </c>
      <c r="G3328" s="34">
        <v>41</v>
      </c>
      <c r="H3328" s="35" t="s">
        <v>127</v>
      </c>
      <c r="I3328" s="34">
        <v>503</v>
      </c>
      <c r="J3328" s="46">
        <f t="shared" si="102"/>
        <v>36417.194057411449</v>
      </c>
      <c r="K3328" s="36">
        <f t="shared" si="103"/>
        <v>36417.278330136542</v>
      </c>
    </row>
    <row r="3329" spans="1:11" x14ac:dyDescent="0.25">
      <c r="A3329" s="58">
        <v>6000373</v>
      </c>
      <c r="B3329" s="34">
        <v>60</v>
      </c>
      <c r="C3329" s="35" t="s">
        <v>124</v>
      </c>
      <c r="D3329" s="34">
        <v>585</v>
      </c>
      <c r="E3329" s="34">
        <v>18</v>
      </c>
      <c r="F3329" s="35" t="s">
        <v>116</v>
      </c>
      <c r="G3329" s="34">
        <v>5</v>
      </c>
      <c r="H3329" s="35" t="s">
        <v>130</v>
      </c>
      <c r="I3329" s="34">
        <v>2401</v>
      </c>
      <c r="J3329" s="46">
        <f t="shared" si="102"/>
        <v>174102.32617089138</v>
      </c>
      <c r="K3329" s="36">
        <f t="shared" si="103"/>
        <v>174102.72905963255</v>
      </c>
    </row>
    <row r="3330" spans="1:11" x14ac:dyDescent="0.25">
      <c r="A3330" s="58">
        <v>6000374</v>
      </c>
      <c r="B3330" s="34">
        <v>60</v>
      </c>
      <c r="C3330" s="35" t="s">
        <v>124</v>
      </c>
      <c r="D3330" s="34">
        <v>843</v>
      </c>
      <c r="E3330" s="34">
        <v>18</v>
      </c>
      <c r="F3330" s="35" t="s">
        <v>116</v>
      </c>
      <c r="G3330" s="34">
        <v>41</v>
      </c>
      <c r="H3330" s="35" t="s">
        <v>127</v>
      </c>
      <c r="I3330" s="34">
        <v>1633</v>
      </c>
      <c r="J3330" s="46">
        <f t="shared" si="102"/>
        <v>118389.90179620613</v>
      </c>
      <c r="K3330" s="36">
        <f t="shared" si="103"/>
        <v>118390.17576129065</v>
      </c>
    </row>
    <row r="3331" spans="1:11" x14ac:dyDescent="0.25">
      <c r="A3331" s="58">
        <v>6000375</v>
      </c>
      <c r="B3331" s="34">
        <v>60</v>
      </c>
      <c r="C3331" s="35" t="s">
        <v>124</v>
      </c>
      <c r="D3331" s="34">
        <v>534</v>
      </c>
      <c r="E3331" s="34">
        <v>18</v>
      </c>
      <c r="F3331" s="35" t="s">
        <v>116</v>
      </c>
      <c r="G3331" s="34">
        <v>5</v>
      </c>
      <c r="H3331" s="35" t="s">
        <v>130</v>
      </c>
      <c r="I3331" s="34">
        <v>2570</v>
      </c>
      <c r="J3331" s="46">
        <f t="shared" ref="J3331:J3394" si="104">(1+(I3331-1)*((432135-1)/(5958-1)))</f>
        <v>186361.96122209163</v>
      </c>
      <c r="K3331" s="36">
        <f t="shared" ref="K3331:K3394" si="105">J3331+(J3331/432135)</f>
        <v>186362.39248075205</v>
      </c>
    </row>
    <row r="3332" spans="1:11" x14ac:dyDescent="0.25">
      <c r="A3332" s="58">
        <v>6000376</v>
      </c>
      <c r="B3332" s="34">
        <v>60</v>
      </c>
      <c r="C3332" s="35" t="s">
        <v>124</v>
      </c>
      <c r="D3332" s="34">
        <v>861</v>
      </c>
      <c r="E3332" s="34">
        <v>18</v>
      </c>
      <c r="F3332" s="35" t="s">
        <v>116</v>
      </c>
      <c r="G3332" s="34">
        <v>5</v>
      </c>
      <c r="H3332" s="35" t="s">
        <v>130</v>
      </c>
      <c r="I3332" s="34">
        <v>3446</v>
      </c>
      <c r="J3332" s="46">
        <f t="shared" si="104"/>
        <v>249908.945274467</v>
      </c>
      <c r="K3332" s="36">
        <f t="shared" si="105"/>
        <v>249909.52358667331</v>
      </c>
    </row>
    <row r="3333" spans="1:11" x14ac:dyDescent="0.25">
      <c r="A3333" s="58">
        <v>6000377</v>
      </c>
      <c r="B3333" s="34">
        <v>60</v>
      </c>
      <c r="C3333" s="35" t="s">
        <v>124</v>
      </c>
      <c r="D3333" s="34">
        <v>810</v>
      </c>
      <c r="E3333" s="34">
        <v>18</v>
      </c>
      <c r="F3333" s="35" t="s">
        <v>116</v>
      </c>
      <c r="G3333" s="34">
        <v>5</v>
      </c>
      <c r="H3333" s="35" t="s">
        <v>130</v>
      </c>
      <c r="I3333" s="34">
        <v>1126</v>
      </c>
      <c r="J3333" s="46">
        <f t="shared" si="104"/>
        <v>81610.996642605329</v>
      </c>
      <c r="K3333" s="36">
        <f t="shared" si="105"/>
        <v>81611.185497932122</v>
      </c>
    </row>
    <row r="3334" spans="1:11" x14ac:dyDescent="0.25">
      <c r="A3334" s="58">
        <v>6000378</v>
      </c>
      <c r="B3334" s="34">
        <v>60</v>
      </c>
      <c r="C3334" s="35" t="s">
        <v>124</v>
      </c>
      <c r="D3334" s="34">
        <v>666</v>
      </c>
      <c r="E3334" s="34">
        <v>18</v>
      </c>
      <c r="F3334" s="35" t="s">
        <v>116</v>
      </c>
      <c r="G3334" s="34">
        <v>5</v>
      </c>
      <c r="H3334" s="35" t="s">
        <v>130</v>
      </c>
      <c r="I3334" s="34">
        <v>2667</v>
      </c>
      <c r="J3334" s="46">
        <f t="shared" si="104"/>
        <v>193398.55648816517</v>
      </c>
      <c r="K3334" s="36">
        <f t="shared" si="105"/>
        <v>193399.00403015202</v>
      </c>
    </row>
    <row r="3335" spans="1:11" x14ac:dyDescent="0.25">
      <c r="A3335" s="58">
        <v>6000379</v>
      </c>
      <c r="B3335" s="34">
        <v>60</v>
      </c>
      <c r="C3335" s="35" t="s">
        <v>124</v>
      </c>
      <c r="D3335" s="34">
        <v>636</v>
      </c>
      <c r="E3335" s="34">
        <v>18</v>
      </c>
      <c r="F3335" s="35" t="s">
        <v>116</v>
      </c>
      <c r="G3335" s="34">
        <v>5</v>
      </c>
      <c r="H3335" s="35" t="s">
        <v>130</v>
      </c>
      <c r="I3335" s="34">
        <v>1191</v>
      </c>
      <c r="J3335" s="46">
        <f t="shared" si="104"/>
        <v>86326.240893066977</v>
      </c>
      <c r="K3335" s="36">
        <f t="shared" si="105"/>
        <v>86326.440659901171</v>
      </c>
    </row>
    <row r="3336" spans="1:11" x14ac:dyDescent="0.25">
      <c r="A3336" s="58">
        <v>6000380</v>
      </c>
      <c r="B3336" s="34">
        <v>60</v>
      </c>
      <c r="C3336" s="35" t="s">
        <v>124</v>
      </c>
      <c r="D3336" s="34">
        <v>585</v>
      </c>
      <c r="E3336" s="34">
        <v>18</v>
      </c>
      <c r="F3336" s="35" t="s">
        <v>116</v>
      </c>
      <c r="G3336" s="34">
        <v>41</v>
      </c>
      <c r="H3336" s="35" t="s">
        <v>127</v>
      </c>
      <c r="I3336" s="34">
        <v>1057</v>
      </c>
      <c r="J3336" s="46">
        <f t="shared" si="104"/>
        <v>76605.583515192207</v>
      </c>
      <c r="K3336" s="36">
        <f t="shared" si="105"/>
        <v>76605.760787534222</v>
      </c>
    </row>
    <row r="3337" spans="1:11" x14ac:dyDescent="0.25">
      <c r="A3337" s="58">
        <v>6000381</v>
      </c>
      <c r="B3337" s="34">
        <v>60</v>
      </c>
      <c r="C3337" s="35" t="s">
        <v>124</v>
      </c>
      <c r="D3337" s="34">
        <v>546</v>
      </c>
      <c r="E3337" s="34">
        <v>18</v>
      </c>
      <c r="F3337" s="35" t="s">
        <v>116</v>
      </c>
      <c r="G3337" s="34">
        <v>5</v>
      </c>
      <c r="H3337" s="35" t="s">
        <v>130</v>
      </c>
      <c r="I3337" s="34">
        <v>2308</v>
      </c>
      <c r="J3337" s="46">
        <f t="shared" si="104"/>
        <v>167355.89978176935</v>
      </c>
      <c r="K3337" s="36">
        <f t="shared" si="105"/>
        <v>167356.28705866149</v>
      </c>
    </row>
    <row r="3338" spans="1:11" x14ac:dyDescent="0.25">
      <c r="A3338" s="58">
        <v>6000382</v>
      </c>
      <c r="B3338" s="34">
        <v>60</v>
      </c>
      <c r="C3338" s="35" t="s">
        <v>124</v>
      </c>
      <c r="D3338" s="34">
        <v>513</v>
      </c>
      <c r="E3338" s="34">
        <v>18</v>
      </c>
      <c r="F3338" s="35" t="s">
        <v>116</v>
      </c>
      <c r="G3338" s="34">
        <v>5</v>
      </c>
      <c r="H3338" s="35" t="s">
        <v>130</v>
      </c>
      <c r="I3338" s="34">
        <v>1563</v>
      </c>
      <c r="J3338" s="46">
        <f t="shared" si="104"/>
        <v>113311.94644955514</v>
      </c>
      <c r="K3338" s="36">
        <f t="shared" si="105"/>
        <v>113312.20866378552</v>
      </c>
    </row>
    <row r="3339" spans="1:11" x14ac:dyDescent="0.25">
      <c r="A3339" s="58">
        <v>6000383</v>
      </c>
      <c r="B3339" s="34">
        <v>60</v>
      </c>
      <c r="C3339" s="35" t="s">
        <v>124</v>
      </c>
      <c r="D3339" s="34">
        <v>765</v>
      </c>
      <c r="E3339" s="34">
        <v>18</v>
      </c>
      <c r="F3339" s="35" t="s">
        <v>116</v>
      </c>
      <c r="G3339" s="34">
        <v>41</v>
      </c>
      <c r="H3339" s="35" t="s">
        <v>127</v>
      </c>
      <c r="I3339" s="34">
        <v>756</v>
      </c>
      <c r="J3339" s="46">
        <f t="shared" si="104"/>
        <v>54770.375524592913</v>
      </c>
      <c r="K3339" s="36">
        <f t="shared" si="105"/>
        <v>54770.502268262193</v>
      </c>
    </row>
    <row r="3340" spans="1:11" x14ac:dyDescent="0.25">
      <c r="A3340" s="58">
        <v>6000384</v>
      </c>
      <c r="B3340" s="34">
        <v>60</v>
      </c>
      <c r="C3340" s="35" t="s">
        <v>124</v>
      </c>
      <c r="D3340" s="34">
        <v>636</v>
      </c>
      <c r="E3340" s="34">
        <v>18</v>
      </c>
      <c r="F3340" s="35" t="s">
        <v>116</v>
      </c>
      <c r="G3340" s="34">
        <v>41</v>
      </c>
      <c r="H3340" s="35" t="s">
        <v>127</v>
      </c>
      <c r="I3340" s="34">
        <v>1127</v>
      </c>
      <c r="J3340" s="46">
        <f t="shared" si="104"/>
        <v>81683.538861843204</v>
      </c>
      <c r="K3340" s="36">
        <f t="shared" si="105"/>
        <v>81683.727885039334</v>
      </c>
    </row>
    <row r="3341" spans="1:11" x14ac:dyDescent="0.25">
      <c r="A3341" s="58">
        <v>6000385</v>
      </c>
      <c r="B3341" s="34">
        <v>60</v>
      </c>
      <c r="C3341" s="35" t="s">
        <v>124</v>
      </c>
      <c r="D3341" s="34">
        <v>849</v>
      </c>
      <c r="E3341" s="34">
        <v>18</v>
      </c>
      <c r="F3341" s="35" t="s">
        <v>116</v>
      </c>
      <c r="G3341" s="34">
        <v>48</v>
      </c>
      <c r="H3341" s="35" t="s">
        <v>125</v>
      </c>
      <c r="I3341" s="34">
        <v>4821</v>
      </c>
      <c r="J3341" s="46">
        <f t="shared" si="104"/>
        <v>349654.49672654021</v>
      </c>
      <c r="K3341" s="36">
        <f t="shared" si="105"/>
        <v>349655.30585909536</v>
      </c>
    </row>
    <row r="3342" spans="1:11" x14ac:dyDescent="0.25">
      <c r="A3342" s="58">
        <v>6000386</v>
      </c>
      <c r="B3342" s="34">
        <v>60</v>
      </c>
      <c r="C3342" s="35" t="s">
        <v>124</v>
      </c>
      <c r="D3342" s="34">
        <v>636</v>
      </c>
      <c r="E3342" s="34">
        <v>18</v>
      </c>
      <c r="F3342" s="35" t="s">
        <v>116</v>
      </c>
      <c r="G3342" s="34">
        <v>41</v>
      </c>
      <c r="H3342" s="35" t="s">
        <v>127</v>
      </c>
      <c r="I3342" s="34">
        <v>3161</v>
      </c>
      <c r="J3342" s="46">
        <f t="shared" si="104"/>
        <v>229234.41279167365</v>
      </c>
      <c r="K3342" s="36">
        <f t="shared" si="105"/>
        <v>229234.94326111674</v>
      </c>
    </row>
    <row r="3343" spans="1:11" x14ac:dyDescent="0.25">
      <c r="A3343" s="58">
        <v>6000387</v>
      </c>
      <c r="B3343" s="34">
        <v>60</v>
      </c>
      <c r="C3343" s="35" t="s">
        <v>124</v>
      </c>
      <c r="D3343" s="34">
        <v>780</v>
      </c>
      <c r="E3343" s="34">
        <v>18</v>
      </c>
      <c r="F3343" s="35" t="s">
        <v>116</v>
      </c>
      <c r="G3343" s="34">
        <v>41</v>
      </c>
      <c r="H3343" s="35" t="s">
        <v>127</v>
      </c>
      <c r="I3343" s="34">
        <v>1285</v>
      </c>
      <c r="J3343" s="46">
        <f t="shared" si="104"/>
        <v>93145.209501426885</v>
      </c>
      <c r="K3343" s="36">
        <f t="shared" si="105"/>
        <v>93145.425047979472</v>
      </c>
    </row>
    <row r="3344" spans="1:11" x14ac:dyDescent="0.25">
      <c r="A3344" s="58">
        <v>6000388</v>
      </c>
      <c r="B3344" s="34">
        <v>60</v>
      </c>
      <c r="C3344" s="35" t="s">
        <v>124</v>
      </c>
      <c r="D3344" s="34">
        <v>678</v>
      </c>
      <c r="E3344" s="34">
        <v>18</v>
      </c>
      <c r="F3344" s="35" t="s">
        <v>116</v>
      </c>
      <c r="G3344" s="34">
        <v>41</v>
      </c>
      <c r="H3344" s="35" t="s">
        <v>127</v>
      </c>
      <c r="I3344" s="34">
        <v>817</v>
      </c>
      <c r="J3344" s="46">
        <f t="shared" si="104"/>
        <v>59195.450898103067</v>
      </c>
      <c r="K3344" s="36">
        <f t="shared" si="105"/>
        <v>59195.58788180237</v>
      </c>
    </row>
    <row r="3345" spans="1:11" x14ac:dyDescent="0.25">
      <c r="A3345" s="58">
        <v>6000389</v>
      </c>
      <c r="B3345" s="34">
        <v>60</v>
      </c>
      <c r="C3345" s="35" t="s">
        <v>124</v>
      </c>
      <c r="D3345" s="34">
        <v>687</v>
      </c>
      <c r="E3345" s="34">
        <v>18</v>
      </c>
      <c r="F3345" s="35" t="s">
        <v>116</v>
      </c>
      <c r="G3345" s="34">
        <v>5</v>
      </c>
      <c r="H3345" s="35" t="s">
        <v>130</v>
      </c>
      <c r="I3345" s="34">
        <v>2630</v>
      </c>
      <c r="J3345" s="46">
        <f t="shared" si="104"/>
        <v>190714.49437636393</v>
      </c>
      <c r="K3345" s="36">
        <f t="shared" si="105"/>
        <v>190714.93570718504</v>
      </c>
    </row>
    <row r="3346" spans="1:11" x14ac:dyDescent="0.25">
      <c r="A3346" s="58">
        <v>6000390</v>
      </c>
      <c r="B3346" s="34">
        <v>60</v>
      </c>
      <c r="C3346" s="35" t="s">
        <v>124</v>
      </c>
      <c r="D3346" s="34">
        <v>660</v>
      </c>
      <c r="E3346" s="34">
        <v>18</v>
      </c>
      <c r="F3346" s="35" t="s">
        <v>116</v>
      </c>
      <c r="G3346" s="34">
        <v>5</v>
      </c>
      <c r="H3346" s="35" t="s">
        <v>130</v>
      </c>
      <c r="I3346" s="34">
        <v>2961</v>
      </c>
      <c r="J3346" s="46">
        <f t="shared" si="104"/>
        <v>214725.96894409935</v>
      </c>
      <c r="K3346" s="36">
        <f t="shared" si="105"/>
        <v>214726.46583967353</v>
      </c>
    </row>
    <row r="3347" spans="1:11" x14ac:dyDescent="0.25">
      <c r="A3347" s="58">
        <v>6000391</v>
      </c>
      <c r="B3347" s="34">
        <v>60</v>
      </c>
      <c r="C3347" s="35" t="s">
        <v>124</v>
      </c>
      <c r="D3347" s="34">
        <v>723</v>
      </c>
      <c r="E3347" s="34">
        <v>18</v>
      </c>
      <c r="F3347" s="35" t="s">
        <v>116</v>
      </c>
      <c r="G3347" s="34">
        <v>5</v>
      </c>
      <c r="H3347" s="35" t="s">
        <v>130</v>
      </c>
      <c r="I3347" s="34">
        <v>2881</v>
      </c>
      <c r="J3347" s="46">
        <f t="shared" si="104"/>
        <v>208922.59140506966</v>
      </c>
      <c r="K3347" s="36">
        <f t="shared" si="105"/>
        <v>208923.07487109627</v>
      </c>
    </row>
    <row r="3348" spans="1:11" x14ac:dyDescent="0.25">
      <c r="A3348" s="58">
        <v>6000392</v>
      </c>
      <c r="B3348" s="34">
        <v>60</v>
      </c>
      <c r="C3348" s="35" t="s">
        <v>124</v>
      </c>
      <c r="D3348" s="34">
        <v>666</v>
      </c>
      <c r="E3348" s="34">
        <v>18</v>
      </c>
      <c r="F3348" s="35" t="s">
        <v>116</v>
      </c>
      <c r="G3348" s="34">
        <v>41</v>
      </c>
      <c r="H3348" s="35" t="s">
        <v>127</v>
      </c>
      <c r="I3348" s="34">
        <v>661</v>
      </c>
      <c r="J3348" s="46">
        <f t="shared" si="104"/>
        <v>47878.86469699513</v>
      </c>
      <c r="K3348" s="36">
        <f t="shared" si="105"/>
        <v>47878.975493076672</v>
      </c>
    </row>
    <row r="3349" spans="1:11" x14ac:dyDescent="0.25">
      <c r="A3349" s="58">
        <v>6000393</v>
      </c>
      <c r="B3349" s="34">
        <v>60</v>
      </c>
      <c r="C3349" s="35" t="s">
        <v>124</v>
      </c>
      <c r="D3349" s="34">
        <v>672</v>
      </c>
      <c r="E3349" s="34">
        <v>18</v>
      </c>
      <c r="F3349" s="35" t="s">
        <v>116</v>
      </c>
      <c r="G3349" s="34">
        <v>5</v>
      </c>
      <c r="H3349" s="35" t="s">
        <v>130</v>
      </c>
      <c r="I3349" s="34">
        <v>1649</v>
      </c>
      <c r="J3349" s="46">
        <f t="shared" si="104"/>
        <v>119550.57730401208</v>
      </c>
      <c r="K3349" s="36">
        <f t="shared" si="105"/>
        <v>119550.85395500611</v>
      </c>
    </row>
    <row r="3350" spans="1:11" x14ac:dyDescent="0.25">
      <c r="A3350" s="58">
        <v>6000394</v>
      </c>
      <c r="B3350" s="34">
        <v>60</v>
      </c>
      <c r="C3350" s="35" t="s">
        <v>124</v>
      </c>
      <c r="D3350" s="34">
        <v>762</v>
      </c>
      <c r="E3350" s="34">
        <v>18</v>
      </c>
      <c r="F3350" s="35" t="s">
        <v>116</v>
      </c>
      <c r="G3350" s="34">
        <v>5</v>
      </c>
      <c r="H3350" s="35" t="s">
        <v>130</v>
      </c>
      <c r="I3350" s="34">
        <v>3082</v>
      </c>
      <c r="J3350" s="46">
        <f t="shared" si="104"/>
        <v>223503.57747188181</v>
      </c>
      <c r="K3350" s="36">
        <f t="shared" si="105"/>
        <v>223504.09467964669</v>
      </c>
    </row>
    <row r="3351" spans="1:11" x14ac:dyDescent="0.25">
      <c r="A3351" s="58">
        <v>6000395</v>
      </c>
      <c r="B3351" s="34">
        <v>60</v>
      </c>
      <c r="C3351" s="35" t="s">
        <v>124</v>
      </c>
      <c r="D3351" s="34">
        <v>744</v>
      </c>
      <c r="E3351" s="34">
        <v>18</v>
      </c>
      <c r="F3351" s="35" t="s">
        <v>116</v>
      </c>
      <c r="G3351" s="34">
        <v>41</v>
      </c>
      <c r="H3351" s="35" t="s">
        <v>127</v>
      </c>
      <c r="I3351" s="34">
        <v>2884</v>
      </c>
      <c r="J3351" s="46">
        <f t="shared" si="104"/>
        <v>209140.21806278327</v>
      </c>
      <c r="K3351" s="36">
        <f t="shared" si="105"/>
        <v>209140.7020324179</v>
      </c>
    </row>
    <row r="3352" spans="1:11" x14ac:dyDescent="0.25">
      <c r="A3352" s="58">
        <v>6000396</v>
      </c>
      <c r="B3352" s="34">
        <v>60</v>
      </c>
      <c r="C3352" s="35" t="s">
        <v>124</v>
      </c>
      <c r="D3352" s="34">
        <v>816</v>
      </c>
      <c r="E3352" s="34">
        <v>18</v>
      </c>
      <c r="F3352" s="35" t="s">
        <v>116</v>
      </c>
      <c r="G3352" s="34">
        <v>5</v>
      </c>
      <c r="H3352" s="35" t="s">
        <v>130</v>
      </c>
      <c r="I3352" s="34">
        <v>3328</v>
      </c>
      <c r="J3352" s="46">
        <f t="shared" si="104"/>
        <v>241348.96340439818</v>
      </c>
      <c r="K3352" s="36">
        <f t="shared" si="105"/>
        <v>241349.52190802182</v>
      </c>
    </row>
    <row r="3353" spans="1:11" x14ac:dyDescent="0.25">
      <c r="A3353" s="58">
        <v>6000397</v>
      </c>
      <c r="B3353" s="34">
        <v>60</v>
      </c>
      <c r="C3353" s="35" t="s">
        <v>124</v>
      </c>
      <c r="D3353" s="34">
        <v>627</v>
      </c>
      <c r="E3353" s="34">
        <v>18</v>
      </c>
      <c r="F3353" s="35" t="s">
        <v>116</v>
      </c>
      <c r="G3353" s="34">
        <v>41</v>
      </c>
      <c r="H3353" s="35" t="s">
        <v>127</v>
      </c>
      <c r="I3353" s="34">
        <v>1474</v>
      </c>
      <c r="J3353" s="46">
        <f t="shared" si="104"/>
        <v>106855.68893738458</v>
      </c>
      <c r="K3353" s="36">
        <f t="shared" si="105"/>
        <v>106855.9362112433</v>
      </c>
    </row>
    <row r="3354" spans="1:11" x14ac:dyDescent="0.25">
      <c r="A3354" s="58">
        <v>6000398</v>
      </c>
      <c r="B3354" s="34">
        <v>60</v>
      </c>
      <c r="C3354" s="35" t="s">
        <v>124</v>
      </c>
      <c r="D3354" s="34">
        <v>792</v>
      </c>
      <c r="E3354" s="34">
        <v>18</v>
      </c>
      <c r="F3354" s="35" t="s">
        <v>116</v>
      </c>
      <c r="G3354" s="34">
        <v>5</v>
      </c>
      <c r="H3354" s="35" t="s">
        <v>130</v>
      </c>
      <c r="I3354" s="34">
        <v>2442</v>
      </c>
      <c r="J3354" s="46">
        <f t="shared" si="104"/>
        <v>177076.55715964412</v>
      </c>
      <c r="K3354" s="36">
        <f t="shared" si="105"/>
        <v>177076.96693102844</v>
      </c>
    </row>
    <row r="3355" spans="1:11" x14ac:dyDescent="0.25">
      <c r="A3355" s="58">
        <v>6000399</v>
      </c>
      <c r="B3355" s="34">
        <v>60</v>
      </c>
      <c r="C3355" s="35" t="s">
        <v>124</v>
      </c>
      <c r="D3355" s="34">
        <v>717</v>
      </c>
      <c r="E3355" s="34">
        <v>18</v>
      </c>
      <c r="F3355" s="35" t="s">
        <v>116</v>
      </c>
      <c r="G3355" s="34">
        <v>5</v>
      </c>
      <c r="H3355" s="35" t="s">
        <v>130</v>
      </c>
      <c r="I3355" s="34">
        <v>2767</v>
      </c>
      <c r="J3355" s="46">
        <f t="shared" si="104"/>
        <v>200652.77841195231</v>
      </c>
      <c r="K3355" s="36">
        <f t="shared" si="105"/>
        <v>200653.24274087363</v>
      </c>
    </row>
    <row r="3356" spans="1:11" x14ac:dyDescent="0.25">
      <c r="A3356" s="58">
        <v>6000400</v>
      </c>
      <c r="B3356" s="34">
        <v>60</v>
      </c>
      <c r="C3356" s="35" t="s">
        <v>124</v>
      </c>
      <c r="D3356" s="34">
        <v>609</v>
      </c>
      <c r="E3356" s="34">
        <v>18</v>
      </c>
      <c r="F3356" s="35" t="s">
        <v>116</v>
      </c>
      <c r="G3356" s="34">
        <v>5</v>
      </c>
      <c r="H3356" s="35" t="s">
        <v>130</v>
      </c>
      <c r="I3356" s="34">
        <v>2643</v>
      </c>
      <c r="J3356" s="46">
        <f t="shared" si="104"/>
        <v>191657.54322645627</v>
      </c>
      <c r="K3356" s="36">
        <f t="shared" si="105"/>
        <v>191657.98673957886</v>
      </c>
    </row>
    <row r="3357" spans="1:11" x14ac:dyDescent="0.25">
      <c r="A3357" s="58">
        <v>6000401</v>
      </c>
      <c r="B3357" s="34">
        <v>60</v>
      </c>
      <c r="C3357" s="35" t="s">
        <v>124</v>
      </c>
      <c r="D3357" s="34">
        <v>573</v>
      </c>
      <c r="E3357" s="34">
        <v>18</v>
      </c>
      <c r="F3357" s="35" t="s">
        <v>116</v>
      </c>
      <c r="G3357" s="34">
        <v>41</v>
      </c>
      <c r="H3357" s="35" t="s">
        <v>127</v>
      </c>
      <c r="I3357" s="34">
        <v>1169</v>
      </c>
      <c r="J3357" s="46">
        <f t="shared" si="104"/>
        <v>84730.312069833803</v>
      </c>
      <c r="K3357" s="36">
        <f t="shared" si="105"/>
        <v>84730.508143542407</v>
      </c>
    </row>
    <row r="3358" spans="1:11" x14ac:dyDescent="0.25">
      <c r="A3358" s="58">
        <v>6000402</v>
      </c>
      <c r="B3358" s="34">
        <v>60</v>
      </c>
      <c r="C3358" s="35" t="s">
        <v>124</v>
      </c>
      <c r="D3358" s="34">
        <v>828</v>
      </c>
      <c r="E3358" s="34">
        <v>18</v>
      </c>
      <c r="F3358" s="35" t="s">
        <v>116</v>
      </c>
      <c r="G3358" s="34">
        <v>5</v>
      </c>
      <c r="H3358" s="35" t="s">
        <v>130</v>
      </c>
      <c r="I3358" s="34">
        <v>4799</v>
      </c>
      <c r="J3358" s="46">
        <f t="shared" si="104"/>
        <v>348058.56790330703</v>
      </c>
      <c r="K3358" s="36">
        <f t="shared" si="105"/>
        <v>348059.37334273662</v>
      </c>
    </row>
    <row r="3359" spans="1:11" x14ac:dyDescent="0.25">
      <c r="A3359" s="58">
        <v>6000403</v>
      </c>
      <c r="B3359" s="34">
        <v>60</v>
      </c>
      <c r="C3359" s="35" t="s">
        <v>124</v>
      </c>
      <c r="D3359" s="34">
        <v>573</v>
      </c>
      <c r="E3359" s="34">
        <v>18</v>
      </c>
      <c r="F3359" s="35" t="s">
        <v>116</v>
      </c>
      <c r="G3359" s="34">
        <v>5</v>
      </c>
      <c r="H3359" s="35" t="s">
        <v>130</v>
      </c>
      <c r="I3359" s="34">
        <v>1580</v>
      </c>
      <c r="J3359" s="46">
        <f t="shared" si="104"/>
        <v>114545.16417659895</v>
      </c>
      <c r="K3359" s="36">
        <f t="shared" si="105"/>
        <v>114545.4292446082</v>
      </c>
    </row>
    <row r="3360" spans="1:11" x14ac:dyDescent="0.25">
      <c r="A3360" s="58">
        <v>6000404</v>
      </c>
      <c r="B3360" s="34">
        <v>60</v>
      </c>
      <c r="C3360" s="35" t="s">
        <v>124</v>
      </c>
      <c r="D3360" s="34">
        <v>720</v>
      </c>
      <c r="E3360" s="34">
        <v>18</v>
      </c>
      <c r="F3360" s="35" t="s">
        <v>116</v>
      </c>
      <c r="G3360" s="34">
        <v>5</v>
      </c>
      <c r="H3360" s="35" t="s">
        <v>130</v>
      </c>
      <c r="I3360" s="34">
        <v>2291</v>
      </c>
      <c r="J3360" s="46">
        <f t="shared" si="104"/>
        <v>166122.68205472553</v>
      </c>
      <c r="K3360" s="36">
        <f t="shared" si="105"/>
        <v>166123.06647783882</v>
      </c>
    </row>
    <row r="3361" spans="1:11" x14ac:dyDescent="0.25">
      <c r="A3361" s="58">
        <v>6000405</v>
      </c>
      <c r="B3361" s="34">
        <v>60</v>
      </c>
      <c r="C3361" s="35" t="s">
        <v>124</v>
      </c>
      <c r="D3361" s="34">
        <v>708</v>
      </c>
      <c r="E3361" s="34">
        <v>18</v>
      </c>
      <c r="F3361" s="35" t="s">
        <v>116</v>
      </c>
      <c r="G3361" s="34">
        <v>5</v>
      </c>
      <c r="H3361" s="35" t="s">
        <v>130</v>
      </c>
      <c r="I3361" s="34">
        <v>3375</v>
      </c>
      <c r="J3361" s="46">
        <f t="shared" si="104"/>
        <v>244758.44770857814</v>
      </c>
      <c r="K3361" s="36">
        <f t="shared" si="105"/>
        <v>244759.01410206099</v>
      </c>
    </row>
    <row r="3362" spans="1:11" x14ac:dyDescent="0.25">
      <c r="A3362" s="58">
        <v>6000406</v>
      </c>
      <c r="B3362" s="34">
        <v>60</v>
      </c>
      <c r="C3362" s="35" t="s">
        <v>124</v>
      </c>
      <c r="D3362" s="34">
        <v>861</v>
      </c>
      <c r="E3362" s="34">
        <v>18</v>
      </c>
      <c r="F3362" s="35" t="s">
        <v>116</v>
      </c>
      <c r="G3362" s="34">
        <v>41</v>
      </c>
      <c r="H3362" s="35" t="s">
        <v>127</v>
      </c>
      <c r="I3362" s="34">
        <v>1571</v>
      </c>
      <c r="J3362" s="46">
        <f t="shared" si="104"/>
        <v>113892.28420345811</v>
      </c>
      <c r="K3362" s="36">
        <f t="shared" si="105"/>
        <v>113892.54776064325</v>
      </c>
    </row>
    <row r="3363" spans="1:11" x14ac:dyDescent="0.25">
      <c r="A3363" s="58">
        <v>6000407</v>
      </c>
      <c r="B3363" s="34">
        <v>60</v>
      </c>
      <c r="C3363" s="35" t="s">
        <v>124</v>
      </c>
      <c r="D3363" s="34">
        <v>726</v>
      </c>
      <c r="E3363" s="34">
        <v>18</v>
      </c>
      <c r="F3363" s="35" t="s">
        <v>116</v>
      </c>
      <c r="G3363" s="34">
        <v>5</v>
      </c>
      <c r="H3363" s="35" t="s">
        <v>130</v>
      </c>
      <c r="I3363" s="34">
        <v>2825</v>
      </c>
      <c r="J3363" s="46">
        <f t="shared" si="104"/>
        <v>204860.22712774886</v>
      </c>
      <c r="K3363" s="36">
        <f t="shared" si="105"/>
        <v>204860.70119309216</v>
      </c>
    </row>
    <row r="3364" spans="1:11" x14ac:dyDescent="0.25">
      <c r="A3364" s="58">
        <v>6000408</v>
      </c>
      <c r="B3364" s="34">
        <v>60</v>
      </c>
      <c r="C3364" s="35" t="s">
        <v>124</v>
      </c>
      <c r="D3364" s="34">
        <v>777</v>
      </c>
      <c r="E3364" s="34">
        <v>18</v>
      </c>
      <c r="F3364" s="35" t="s">
        <v>116</v>
      </c>
      <c r="G3364" s="34">
        <v>5</v>
      </c>
      <c r="H3364" s="35" t="s">
        <v>130</v>
      </c>
      <c r="I3364" s="34">
        <v>3160</v>
      </c>
      <c r="J3364" s="46">
        <f t="shared" si="104"/>
        <v>229161.87057243579</v>
      </c>
      <c r="K3364" s="36">
        <f t="shared" si="105"/>
        <v>229162.40087400953</v>
      </c>
    </row>
    <row r="3365" spans="1:11" x14ac:dyDescent="0.25">
      <c r="A3365" s="58">
        <v>6000409</v>
      </c>
      <c r="B3365" s="34">
        <v>60</v>
      </c>
      <c r="C3365" s="35" t="s">
        <v>124</v>
      </c>
      <c r="D3365" s="34">
        <v>960</v>
      </c>
      <c r="E3365" s="34">
        <v>18</v>
      </c>
      <c r="F3365" s="35" t="s">
        <v>116</v>
      </c>
      <c r="G3365" s="34">
        <v>5</v>
      </c>
      <c r="H3365" s="35" t="s">
        <v>130</v>
      </c>
      <c r="I3365" s="34">
        <v>2538</v>
      </c>
      <c r="J3365" s="46">
        <f t="shared" si="104"/>
        <v>184040.61020647976</v>
      </c>
      <c r="K3365" s="36">
        <f t="shared" si="105"/>
        <v>184041.03609332116</v>
      </c>
    </row>
    <row r="3366" spans="1:11" x14ac:dyDescent="0.25">
      <c r="A3366" s="58">
        <v>6000410</v>
      </c>
      <c r="B3366" s="34">
        <v>60</v>
      </c>
      <c r="C3366" s="35" t="s">
        <v>124</v>
      </c>
      <c r="D3366" s="34">
        <v>759</v>
      </c>
      <c r="E3366" s="34">
        <v>18</v>
      </c>
      <c r="F3366" s="35" t="s">
        <v>116</v>
      </c>
      <c r="G3366" s="34">
        <v>5</v>
      </c>
      <c r="H3366" s="35" t="s">
        <v>130</v>
      </c>
      <c r="I3366" s="34">
        <v>2387</v>
      </c>
      <c r="J3366" s="46">
        <f t="shared" si="104"/>
        <v>173086.73510156118</v>
      </c>
      <c r="K3366" s="36">
        <f t="shared" si="105"/>
        <v>173087.13564013154</v>
      </c>
    </row>
    <row r="3367" spans="1:11" x14ac:dyDescent="0.25">
      <c r="A3367" s="58">
        <v>6000411</v>
      </c>
      <c r="B3367" s="34">
        <v>60</v>
      </c>
      <c r="C3367" s="35" t="s">
        <v>124</v>
      </c>
      <c r="D3367" s="34">
        <v>807</v>
      </c>
      <c r="E3367" s="34">
        <v>18</v>
      </c>
      <c r="F3367" s="35" t="s">
        <v>116</v>
      </c>
      <c r="G3367" s="34">
        <v>5</v>
      </c>
      <c r="H3367" s="35" t="s">
        <v>130</v>
      </c>
      <c r="I3367" s="34">
        <v>3819</v>
      </c>
      <c r="J3367" s="46">
        <f t="shared" si="104"/>
        <v>276967.19305019302</v>
      </c>
      <c r="K3367" s="36">
        <f t="shared" si="105"/>
        <v>276967.83397766488</v>
      </c>
    </row>
    <row r="3368" spans="1:11" x14ac:dyDescent="0.25">
      <c r="A3368" s="58">
        <v>6000412</v>
      </c>
      <c r="B3368" s="34">
        <v>60</v>
      </c>
      <c r="C3368" s="35" t="s">
        <v>124</v>
      </c>
      <c r="D3368" s="34">
        <v>582</v>
      </c>
      <c r="E3368" s="34">
        <v>18</v>
      </c>
      <c r="F3368" s="35" t="s">
        <v>116</v>
      </c>
      <c r="G3368" s="34">
        <v>41</v>
      </c>
      <c r="H3368" s="35" t="s">
        <v>127</v>
      </c>
      <c r="I3368" s="34">
        <v>3006</v>
      </c>
      <c r="J3368" s="46">
        <f t="shared" si="104"/>
        <v>217990.36880980359</v>
      </c>
      <c r="K3368" s="36">
        <f t="shared" si="105"/>
        <v>217990.87325949827</v>
      </c>
    </row>
    <row r="3369" spans="1:11" x14ac:dyDescent="0.25">
      <c r="A3369" s="58">
        <v>6000413</v>
      </c>
      <c r="B3369" s="34">
        <v>60</v>
      </c>
      <c r="C3369" s="35" t="s">
        <v>124</v>
      </c>
      <c r="D3369" s="34">
        <v>762</v>
      </c>
      <c r="E3369" s="34">
        <v>18</v>
      </c>
      <c r="F3369" s="35" t="s">
        <v>116</v>
      </c>
      <c r="G3369" s="34">
        <v>5</v>
      </c>
      <c r="H3369" s="35" t="s">
        <v>130</v>
      </c>
      <c r="I3369" s="34">
        <v>3078</v>
      </c>
      <c r="J3369" s="46">
        <f t="shared" si="104"/>
        <v>223213.40859493031</v>
      </c>
      <c r="K3369" s="36">
        <f t="shared" si="105"/>
        <v>223213.92513121781</v>
      </c>
    </row>
    <row r="3370" spans="1:11" x14ac:dyDescent="0.25">
      <c r="A3370" s="58">
        <v>6000414</v>
      </c>
      <c r="B3370" s="34">
        <v>60</v>
      </c>
      <c r="C3370" s="35" t="s">
        <v>124</v>
      </c>
      <c r="D3370" s="34">
        <v>648</v>
      </c>
      <c r="E3370" s="34">
        <v>18</v>
      </c>
      <c r="F3370" s="35" t="s">
        <v>116</v>
      </c>
      <c r="G3370" s="34">
        <v>5</v>
      </c>
      <c r="H3370" s="35" t="s">
        <v>130</v>
      </c>
      <c r="I3370" s="34">
        <v>3386</v>
      </c>
      <c r="J3370" s="46">
        <f t="shared" si="104"/>
        <v>245556.41212019473</v>
      </c>
      <c r="K3370" s="36">
        <f t="shared" si="105"/>
        <v>245556.98036024036</v>
      </c>
    </row>
    <row r="3371" spans="1:11" x14ac:dyDescent="0.25">
      <c r="A3371" s="58">
        <v>6000415</v>
      </c>
      <c r="B3371" s="34">
        <v>60</v>
      </c>
      <c r="C3371" s="35" t="s">
        <v>124</v>
      </c>
      <c r="D3371" s="34">
        <v>603</v>
      </c>
      <c r="E3371" s="34">
        <v>18</v>
      </c>
      <c r="F3371" s="35" t="s">
        <v>116</v>
      </c>
      <c r="G3371" s="34">
        <v>5</v>
      </c>
      <c r="H3371" s="35" t="s">
        <v>130</v>
      </c>
      <c r="I3371" s="34">
        <v>5010</v>
      </c>
      <c r="J3371" s="46">
        <f t="shared" si="104"/>
        <v>363364.97616249789</v>
      </c>
      <c r="K3371" s="36">
        <f t="shared" si="105"/>
        <v>363365.81702235917</v>
      </c>
    </row>
    <row r="3372" spans="1:11" x14ac:dyDescent="0.25">
      <c r="A3372" s="58">
        <v>6000416</v>
      </c>
      <c r="B3372" s="34">
        <v>60</v>
      </c>
      <c r="C3372" s="35" t="s">
        <v>124</v>
      </c>
      <c r="D3372" s="34">
        <v>906</v>
      </c>
      <c r="E3372" s="34">
        <v>18</v>
      </c>
      <c r="F3372" s="35" t="s">
        <v>116</v>
      </c>
      <c r="G3372" s="34">
        <v>5</v>
      </c>
      <c r="H3372" s="35" t="s">
        <v>130</v>
      </c>
      <c r="I3372" s="34">
        <v>2856</v>
      </c>
      <c r="J3372" s="46">
        <f t="shared" si="104"/>
        <v>207109.03592412287</v>
      </c>
      <c r="K3372" s="36">
        <f t="shared" si="105"/>
        <v>207109.51519341586</v>
      </c>
    </row>
    <row r="3373" spans="1:11" x14ac:dyDescent="0.25">
      <c r="A3373" s="58">
        <v>6000417</v>
      </c>
      <c r="B3373" s="34">
        <v>60</v>
      </c>
      <c r="C3373" s="35" t="s">
        <v>124</v>
      </c>
      <c r="D3373" s="34">
        <v>543</v>
      </c>
      <c r="E3373" s="34">
        <v>18</v>
      </c>
      <c r="F3373" s="35" t="s">
        <v>116</v>
      </c>
      <c r="G3373" s="34">
        <v>5</v>
      </c>
      <c r="H3373" s="35" t="s">
        <v>130</v>
      </c>
      <c r="I3373" s="34">
        <v>1443</v>
      </c>
      <c r="J3373" s="46">
        <f t="shared" si="104"/>
        <v>104606.88014101057</v>
      </c>
      <c r="K3373" s="36">
        <f t="shared" si="105"/>
        <v>104607.1222109196</v>
      </c>
    </row>
    <row r="3374" spans="1:11" x14ac:dyDescent="0.25">
      <c r="A3374" s="58">
        <v>6000418</v>
      </c>
      <c r="B3374" s="34">
        <v>60</v>
      </c>
      <c r="C3374" s="35" t="s">
        <v>124</v>
      </c>
      <c r="D3374" s="34">
        <v>699</v>
      </c>
      <c r="E3374" s="34">
        <v>18</v>
      </c>
      <c r="F3374" s="35" t="s">
        <v>116</v>
      </c>
      <c r="G3374" s="34">
        <v>41</v>
      </c>
      <c r="H3374" s="35" t="s">
        <v>127</v>
      </c>
      <c r="I3374" s="34">
        <v>4115</v>
      </c>
      <c r="J3374" s="46">
        <f t="shared" si="104"/>
        <v>298439.68994460296</v>
      </c>
      <c r="K3374" s="36">
        <f t="shared" si="105"/>
        <v>298440.38056140085</v>
      </c>
    </row>
    <row r="3375" spans="1:11" x14ac:dyDescent="0.25">
      <c r="A3375" s="58">
        <v>6000419</v>
      </c>
      <c r="B3375" s="34">
        <v>60</v>
      </c>
      <c r="C3375" s="35" t="s">
        <v>124</v>
      </c>
      <c r="D3375" s="34">
        <v>924</v>
      </c>
      <c r="E3375" s="34">
        <v>18</v>
      </c>
      <c r="F3375" s="35" t="s">
        <v>116</v>
      </c>
      <c r="G3375" s="34">
        <v>5</v>
      </c>
      <c r="H3375" s="35" t="s">
        <v>130</v>
      </c>
      <c r="I3375" s="34">
        <v>3637</v>
      </c>
      <c r="J3375" s="46">
        <f t="shared" si="104"/>
        <v>263764.50914890046</v>
      </c>
      <c r="K3375" s="36">
        <f t="shared" si="105"/>
        <v>263765.11952415161</v>
      </c>
    </row>
    <row r="3376" spans="1:11" x14ac:dyDescent="0.25">
      <c r="A3376" s="58">
        <v>6000420</v>
      </c>
      <c r="B3376" s="34">
        <v>60</v>
      </c>
      <c r="C3376" s="35" t="s">
        <v>124</v>
      </c>
      <c r="D3376" s="34">
        <v>519</v>
      </c>
      <c r="E3376" s="34">
        <v>18</v>
      </c>
      <c r="F3376" s="35" t="s">
        <v>116</v>
      </c>
      <c r="G3376" s="34">
        <v>41</v>
      </c>
      <c r="H3376" s="35" t="s">
        <v>127</v>
      </c>
      <c r="I3376" s="34">
        <v>2933</v>
      </c>
      <c r="J3376" s="46">
        <f t="shared" si="104"/>
        <v>212694.78680543895</v>
      </c>
      <c r="K3376" s="36">
        <f t="shared" si="105"/>
        <v>212695.27900067146</v>
      </c>
    </row>
    <row r="3377" spans="1:11" x14ac:dyDescent="0.25">
      <c r="A3377" s="58">
        <v>6000421</v>
      </c>
      <c r="B3377" s="34">
        <v>60</v>
      </c>
      <c r="C3377" s="35" t="s">
        <v>124</v>
      </c>
      <c r="D3377" s="34">
        <v>771</v>
      </c>
      <c r="E3377" s="34">
        <v>18</v>
      </c>
      <c r="F3377" s="35" t="s">
        <v>116</v>
      </c>
      <c r="G3377" s="34">
        <v>5</v>
      </c>
      <c r="H3377" s="35" t="s">
        <v>130</v>
      </c>
      <c r="I3377" s="34">
        <v>2593</v>
      </c>
      <c r="J3377" s="46">
        <f t="shared" si="104"/>
        <v>188030.4322645627</v>
      </c>
      <c r="K3377" s="36">
        <f t="shared" si="105"/>
        <v>188030.86738421806</v>
      </c>
    </row>
    <row r="3378" spans="1:11" x14ac:dyDescent="0.25">
      <c r="A3378" s="58">
        <v>6000422</v>
      </c>
      <c r="B3378" s="34">
        <v>60</v>
      </c>
      <c r="C3378" s="35" t="s">
        <v>124</v>
      </c>
      <c r="D3378" s="34">
        <v>849</v>
      </c>
      <c r="E3378" s="34">
        <v>18</v>
      </c>
      <c r="F3378" s="35" t="s">
        <v>116</v>
      </c>
      <c r="G3378" s="34">
        <v>5</v>
      </c>
      <c r="H3378" s="35" t="s">
        <v>130</v>
      </c>
      <c r="I3378" s="34">
        <v>1822</v>
      </c>
      <c r="J3378" s="46">
        <f t="shared" si="104"/>
        <v>132100.38123216384</v>
      </c>
      <c r="K3378" s="36">
        <f t="shared" si="105"/>
        <v>132100.68692455449</v>
      </c>
    </row>
    <row r="3379" spans="1:11" x14ac:dyDescent="0.25">
      <c r="A3379" s="58">
        <v>6000423</v>
      </c>
      <c r="B3379" s="34">
        <v>60</v>
      </c>
      <c r="C3379" s="35" t="s">
        <v>124</v>
      </c>
      <c r="D3379" s="34">
        <v>570</v>
      </c>
      <c r="E3379" s="34">
        <v>18</v>
      </c>
      <c r="F3379" s="35" t="s">
        <v>116</v>
      </c>
      <c r="G3379" s="34">
        <v>48</v>
      </c>
      <c r="H3379" s="35" t="s">
        <v>125</v>
      </c>
      <c r="I3379" s="34">
        <v>5855</v>
      </c>
      <c r="J3379" s="46">
        <f t="shared" si="104"/>
        <v>424663.15141849924</v>
      </c>
      <c r="K3379" s="36">
        <f t="shared" si="105"/>
        <v>424664.13412795676</v>
      </c>
    </row>
    <row r="3380" spans="1:11" x14ac:dyDescent="0.25">
      <c r="A3380" s="58">
        <v>6000424</v>
      </c>
      <c r="B3380" s="34">
        <v>60</v>
      </c>
      <c r="C3380" s="35" t="s">
        <v>124</v>
      </c>
      <c r="D3380" s="34">
        <v>720</v>
      </c>
      <c r="E3380" s="34">
        <v>18</v>
      </c>
      <c r="F3380" s="35" t="s">
        <v>116</v>
      </c>
      <c r="G3380" s="34">
        <v>5</v>
      </c>
      <c r="H3380" s="35" t="s">
        <v>130</v>
      </c>
      <c r="I3380" s="34">
        <v>3782</v>
      </c>
      <c r="J3380" s="46">
        <f t="shared" si="104"/>
        <v>274283.13093839178</v>
      </c>
      <c r="K3380" s="36">
        <f t="shared" si="105"/>
        <v>274283.7656546979</v>
      </c>
    </row>
    <row r="3381" spans="1:11" x14ac:dyDescent="0.25">
      <c r="A3381" s="58">
        <v>6000425</v>
      </c>
      <c r="B3381" s="34">
        <v>60</v>
      </c>
      <c r="C3381" s="35" t="s">
        <v>124</v>
      </c>
      <c r="D3381" s="34">
        <v>798</v>
      </c>
      <c r="E3381" s="34">
        <v>18</v>
      </c>
      <c r="F3381" s="35" t="s">
        <v>116</v>
      </c>
      <c r="G3381" s="34">
        <v>5</v>
      </c>
      <c r="H3381" s="35" t="s">
        <v>130</v>
      </c>
      <c r="I3381" s="34">
        <v>2677</v>
      </c>
      <c r="J3381" s="46">
        <f t="shared" si="104"/>
        <v>194123.97868054389</v>
      </c>
      <c r="K3381" s="36">
        <f t="shared" si="105"/>
        <v>194124.4279012242</v>
      </c>
    </row>
    <row r="3382" spans="1:11" x14ac:dyDescent="0.25">
      <c r="A3382" s="58">
        <v>6000426</v>
      </c>
      <c r="B3382" s="34">
        <v>60</v>
      </c>
      <c r="C3382" s="35" t="s">
        <v>124</v>
      </c>
      <c r="D3382" s="34">
        <v>813</v>
      </c>
      <c r="E3382" s="34">
        <v>18</v>
      </c>
      <c r="F3382" s="35" t="s">
        <v>116</v>
      </c>
      <c r="G3382" s="34">
        <v>5</v>
      </c>
      <c r="H3382" s="35" t="s">
        <v>130</v>
      </c>
      <c r="I3382" s="34">
        <v>2205</v>
      </c>
      <c r="J3382" s="46">
        <f t="shared" si="104"/>
        <v>159884.05120026859</v>
      </c>
      <c r="K3382" s="36">
        <f t="shared" si="105"/>
        <v>159884.42118661822</v>
      </c>
    </row>
    <row r="3383" spans="1:11" x14ac:dyDescent="0.25">
      <c r="A3383" s="58">
        <v>6000427</v>
      </c>
      <c r="B3383" s="34">
        <v>60</v>
      </c>
      <c r="C3383" s="35" t="s">
        <v>124</v>
      </c>
      <c r="D3383" s="34">
        <v>948</v>
      </c>
      <c r="E3383" s="34">
        <v>18</v>
      </c>
      <c r="F3383" s="35" t="s">
        <v>116</v>
      </c>
      <c r="G3383" s="34">
        <v>5</v>
      </c>
      <c r="H3383" s="35" t="s">
        <v>130</v>
      </c>
      <c r="I3383" s="34">
        <v>2350</v>
      </c>
      <c r="J3383" s="46">
        <f t="shared" si="104"/>
        <v>170402.67298975994</v>
      </c>
      <c r="K3383" s="36">
        <f t="shared" si="105"/>
        <v>170403.06731716456</v>
      </c>
    </row>
    <row r="3384" spans="1:11" x14ac:dyDescent="0.25">
      <c r="A3384" s="58">
        <v>6000428</v>
      </c>
      <c r="B3384" s="34">
        <v>60</v>
      </c>
      <c r="C3384" s="35" t="s">
        <v>124</v>
      </c>
      <c r="D3384" s="34">
        <v>657</v>
      </c>
      <c r="E3384" s="34">
        <v>18</v>
      </c>
      <c r="F3384" s="35" t="s">
        <v>116</v>
      </c>
      <c r="G3384" s="34">
        <v>41</v>
      </c>
      <c r="H3384" s="35" t="s">
        <v>127</v>
      </c>
      <c r="I3384" s="34">
        <v>4255</v>
      </c>
      <c r="J3384" s="46">
        <f t="shared" si="104"/>
        <v>308595.60063790495</v>
      </c>
      <c r="K3384" s="36">
        <f t="shared" si="105"/>
        <v>308596.31475641107</v>
      </c>
    </row>
    <row r="3385" spans="1:11" x14ac:dyDescent="0.25">
      <c r="A3385" s="58">
        <v>6000429</v>
      </c>
      <c r="B3385" s="34">
        <v>60</v>
      </c>
      <c r="C3385" s="35" t="s">
        <v>124</v>
      </c>
      <c r="D3385" s="34">
        <v>750</v>
      </c>
      <c r="E3385" s="34">
        <v>18</v>
      </c>
      <c r="F3385" s="35" t="s">
        <v>116</v>
      </c>
      <c r="G3385" s="34">
        <v>5</v>
      </c>
      <c r="H3385" s="35" t="s">
        <v>130</v>
      </c>
      <c r="I3385" s="34">
        <v>2601</v>
      </c>
      <c r="J3385" s="46">
        <f t="shared" si="104"/>
        <v>188610.77001846567</v>
      </c>
      <c r="K3385" s="36">
        <f t="shared" si="105"/>
        <v>188611.20648107579</v>
      </c>
    </row>
    <row r="3386" spans="1:11" x14ac:dyDescent="0.25">
      <c r="A3386" s="58">
        <v>6000430</v>
      </c>
      <c r="B3386" s="34">
        <v>60</v>
      </c>
      <c r="C3386" s="35" t="s">
        <v>124</v>
      </c>
      <c r="D3386" s="34">
        <v>597</v>
      </c>
      <c r="E3386" s="34">
        <v>18</v>
      </c>
      <c r="F3386" s="35" t="s">
        <v>116</v>
      </c>
      <c r="G3386" s="34">
        <v>5</v>
      </c>
      <c r="H3386" s="35" t="s">
        <v>130</v>
      </c>
      <c r="I3386" s="34">
        <v>2636</v>
      </c>
      <c r="J3386" s="46">
        <f t="shared" si="104"/>
        <v>191149.74769179116</v>
      </c>
      <c r="K3386" s="36">
        <f t="shared" si="105"/>
        <v>191150.19002982831</v>
      </c>
    </row>
    <row r="3387" spans="1:11" x14ac:dyDescent="0.25">
      <c r="A3387" s="58">
        <v>6000431</v>
      </c>
      <c r="B3387" s="34">
        <v>60</v>
      </c>
      <c r="C3387" s="35" t="s">
        <v>124</v>
      </c>
      <c r="D3387" s="34">
        <v>948</v>
      </c>
      <c r="E3387" s="34">
        <v>18</v>
      </c>
      <c r="F3387" s="35" t="s">
        <v>116</v>
      </c>
      <c r="G3387" s="34">
        <v>5</v>
      </c>
      <c r="H3387" s="35" t="s">
        <v>130</v>
      </c>
      <c r="I3387" s="34">
        <v>2925</v>
      </c>
      <c r="J3387" s="46">
        <f t="shared" si="104"/>
        <v>212114.44905153601</v>
      </c>
      <c r="K3387" s="36">
        <f t="shared" si="105"/>
        <v>212114.93990381376</v>
      </c>
    </row>
    <row r="3388" spans="1:11" x14ac:dyDescent="0.25">
      <c r="A3388" s="58">
        <v>6000432</v>
      </c>
      <c r="B3388" s="34">
        <v>60</v>
      </c>
      <c r="C3388" s="35" t="s">
        <v>124</v>
      </c>
      <c r="D3388" s="34">
        <v>690</v>
      </c>
      <c r="E3388" s="34">
        <v>18</v>
      </c>
      <c r="F3388" s="35" t="s">
        <v>116</v>
      </c>
      <c r="G3388" s="34">
        <v>5</v>
      </c>
      <c r="H3388" s="35" t="s">
        <v>130</v>
      </c>
      <c r="I3388" s="34">
        <v>2313</v>
      </c>
      <c r="J3388" s="46">
        <f t="shared" si="104"/>
        <v>167718.61087795868</v>
      </c>
      <c r="K3388" s="36">
        <f t="shared" si="105"/>
        <v>167718.99899419752</v>
      </c>
    </row>
    <row r="3389" spans="1:11" x14ac:dyDescent="0.25">
      <c r="A3389" s="58">
        <v>6000433</v>
      </c>
      <c r="B3389" s="34">
        <v>60</v>
      </c>
      <c r="C3389" s="35" t="s">
        <v>124</v>
      </c>
      <c r="D3389" s="34">
        <v>687</v>
      </c>
      <c r="E3389" s="34">
        <v>18</v>
      </c>
      <c r="F3389" s="35" t="s">
        <v>116</v>
      </c>
      <c r="G3389" s="34">
        <v>5</v>
      </c>
      <c r="H3389" s="35" t="s">
        <v>130</v>
      </c>
      <c r="I3389" s="34">
        <v>2491</v>
      </c>
      <c r="J3389" s="46">
        <f t="shared" si="104"/>
        <v>180631.1259022998</v>
      </c>
      <c r="K3389" s="36">
        <f t="shared" si="105"/>
        <v>180631.543899282</v>
      </c>
    </row>
    <row r="3390" spans="1:11" x14ac:dyDescent="0.25">
      <c r="A3390" s="58">
        <v>6000434</v>
      </c>
      <c r="B3390" s="34">
        <v>60</v>
      </c>
      <c r="C3390" s="35" t="s">
        <v>124</v>
      </c>
      <c r="D3390" s="34">
        <v>939</v>
      </c>
      <c r="E3390" s="34">
        <v>18</v>
      </c>
      <c r="F3390" s="35" t="s">
        <v>116</v>
      </c>
      <c r="G3390" s="34">
        <v>5</v>
      </c>
      <c r="H3390" s="35" t="s">
        <v>130</v>
      </c>
      <c r="I3390" s="34">
        <v>3387</v>
      </c>
      <c r="J3390" s="46">
        <f t="shared" si="104"/>
        <v>245628.95433943259</v>
      </c>
      <c r="K3390" s="36">
        <f t="shared" si="105"/>
        <v>245629.52274734757</v>
      </c>
    </row>
    <row r="3391" spans="1:11" x14ac:dyDescent="0.25">
      <c r="A3391" s="58">
        <v>6000435</v>
      </c>
      <c r="B3391" s="34">
        <v>60</v>
      </c>
      <c r="C3391" s="35" t="s">
        <v>124</v>
      </c>
      <c r="D3391" s="34">
        <v>870</v>
      </c>
      <c r="E3391" s="34">
        <v>18</v>
      </c>
      <c r="F3391" s="35" t="s">
        <v>116</v>
      </c>
      <c r="G3391" s="34">
        <v>5</v>
      </c>
      <c r="H3391" s="35" t="s">
        <v>130</v>
      </c>
      <c r="I3391" s="34">
        <v>2682</v>
      </c>
      <c r="J3391" s="46">
        <f t="shared" si="104"/>
        <v>194486.68977673326</v>
      </c>
      <c r="K3391" s="36">
        <f t="shared" si="105"/>
        <v>194487.13983676027</v>
      </c>
    </row>
    <row r="3392" spans="1:11" x14ac:dyDescent="0.25">
      <c r="A3392" s="58">
        <v>6000436</v>
      </c>
      <c r="B3392" s="34">
        <v>60</v>
      </c>
      <c r="C3392" s="35" t="s">
        <v>124</v>
      </c>
      <c r="D3392" s="34">
        <v>633</v>
      </c>
      <c r="E3392" s="34">
        <v>18</v>
      </c>
      <c r="F3392" s="35" t="s">
        <v>116</v>
      </c>
      <c r="G3392" s="34">
        <v>41</v>
      </c>
      <c r="H3392" s="35" t="s">
        <v>127</v>
      </c>
      <c r="I3392" s="34">
        <v>4276</v>
      </c>
      <c r="J3392" s="46">
        <f t="shared" si="104"/>
        <v>310118.98724190029</v>
      </c>
      <c r="K3392" s="36">
        <f t="shared" si="105"/>
        <v>310119.70488566265</v>
      </c>
    </row>
    <row r="3393" spans="1:11" x14ac:dyDescent="0.25">
      <c r="A3393" s="58">
        <v>6000437</v>
      </c>
      <c r="B3393" s="34">
        <v>60</v>
      </c>
      <c r="C3393" s="35" t="s">
        <v>124</v>
      </c>
      <c r="D3393" s="34">
        <v>558</v>
      </c>
      <c r="E3393" s="34">
        <v>18</v>
      </c>
      <c r="F3393" s="35" t="s">
        <v>116</v>
      </c>
      <c r="G3393" s="34">
        <v>5</v>
      </c>
      <c r="H3393" s="35" t="s">
        <v>130</v>
      </c>
      <c r="I3393" s="34">
        <v>2897</v>
      </c>
      <c r="J3393" s="46">
        <f t="shared" si="104"/>
        <v>210083.26691287561</v>
      </c>
      <c r="K3393" s="36">
        <f t="shared" si="105"/>
        <v>210083.75306481172</v>
      </c>
    </row>
    <row r="3394" spans="1:11" x14ac:dyDescent="0.25">
      <c r="A3394" s="58">
        <v>6000438</v>
      </c>
      <c r="B3394" s="34">
        <v>60</v>
      </c>
      <c r="C3394" s="35" t="s">
        <v>124</v>
      </c>
      <c r="D3394" s="34">
        <v>822</v>
      </c>
      <c r="E3394" s="34">
        <v>18</v>
      </c>
      <c r="F3394" s="35" t="s">
        <v>116</v>
      </c>
      <c r="G3394" s="34">
        <v>5</v>
      </c>
      <c r="H3394" s="35" t="s">
        <v>130</v>
      </c>
      <c r="I3394" s="34">
        <v>2639</v>
      </c>
      <c r="J3394" s="46">
        <f t="shared" si="104"/>
        <v>191367.37434950477</v>
      </c>
      <c r="K3394" s="36">
        <f t="shared" si="105"/>
        <v>191367.81719114998</v>
      </c>
    </row>
    <row r="3395" spans="1:11" x14ac:dyDescent="0.25">
      <c r="A3395" s="58">
        <v>6000439</v>
      </c>
      <c r="B3395" s="34">
        <v>60</v>
      </c>
      <c r="C3395" s="35" t="s">
        <v>124</v>
      </c>
      <c r="D3395" s="34">
        <v>558</v>
      </c>
      <c r="E3395" s="34">
        <v>18</v>
      </c>
      <c r="F3395" s="35" t="s">
        <v>116</v>
      </c>
      <c r="G3395" s="34">
        <v>5</v>
      </c>
      <c r="H3395" s="35" t="s">
        <v>130</v>
      </c>
      <c r="I3395" s="34">
        <v>2824</v>
      </c>
      <c r="J3395" s="46">
        <f t="shared" ref="J3395:J3458" si="106">(1+(I3395-1)*((432135-1)/(5958-1)))</f>
        <v>204787.68490851097</v>
      </c>
      <c r="K3395" s="36">
        <f t="shared" ref="K3395:K3458" si="107">J3395+(J3395/432135)</f>
        <v>204788.15880598492</v>
      </c>
    </row>
    <row r="3396" spans="1:11" x14ac:dyDescent="0.25">
      <c r="A3396" s="58">
        <v>6000440</v>
      </c>
      <c r="B3396" s="34">
        <v>60</v>
      </c>
      <c r="C3396" s="35" t="s">
        <v>124</v>
      </c>
      <c r="D3396" s="34">
        <v>681</v>
      </c>
      <c r="E3396" s="34">
        <v>18</v>
      </c>
      <c r="F3396" s="35" t="s">
        <v>116</v>
      </c>
      <c r="G3396" s="34">
        <v>5</v>
      </c>
      <c r="H3396" s="35" t="s">
        <v>130</v>
      </c>
      <c r="I3396" s="34">
        <v>2663</v>
      </c>
      <c r="J3396" s="46">
        <f t="shared" si="106"/>
        <v>193108.38761121369</v>
      </c>
      <c r="K3396" s="36">
        <f t="shared" si="107"/>
        <v>193108.83448172317</v>
      </c>
    </row>
    <row r="3397" spans="1:11" x14ac:dyDescent="0.25">
      <c r="A3397" s="58">
        <v>6000441</v>
      </c>
      <c r="B3397" s="34">
        <v>60</v>
      </c>
      <c r="C3397" s="35" t="s">
        <v>124</v>
      </c>
      <c r="D3397" s="34">
        <v>522</v>
      </c>
      <c r="E3397" s="34">
        <v>18</v>
      </c>
      <c r="F3397" s="35" t="s">
        <v>116</v>
      </c>
      <c r="G3397" s="34">
        <v>41</v>
      </c>
      <c r="H3397" s="35" t="s">
        <v>127</v>
      </c>
      <c r="I3397" s="34">
        <v>4091</v>
      </c>
      <c r="J3397" s="46">
        <f t="shared" si="106"/>
        <v>296698.67668289406</v>
      </c>
      <c r="K3397" s="36">
        <f t="shared" si="107"/>
        <v>296699.36327082763</v>
      </c>
    </row>
    <row r="3398" spans="1:11" x14ac:dyDescent="0.25">
      <c r="A3398" s="58">
        <v>6000442</v>
      </c>
      <c r="B3398" s="34">
        <v>60</v>
      </c>
      <c r="C3398" s="35" t="s">
        <v>124</v>
      </c>
      <c r="D3398" s="34">
        <v>588</v>
      </c>
      <c r="E3398" s="34">
        <v>18</v>
      </c>
      <c r="F3398" s="35" t="s">
        <v>116</v>
      </c>
      <c r="G3398" s="34">
        <v>5</v>
      </c>
      <c r="H3398" s="35" t="s">
        <v>130</v>
      </c>
      <c r="I3398" s="34">
        <v>2521</v>
      </c>
      <c r="J3398" s="46">
        <f t="shared" si="106"/>
        <v>182807.39247943595</v>
      </c>
      <c r="K3398" s="36">
        <f t="shared" si="107"/>
        <v>182807.81551249849</v>
      </c>
    </row>
    <row r="3399" spans="1:11" x14ac:dyDescent="0.25">
      <c r="A3399" s="58">
        <v>6000443</v>
      </c>
      <c r="B3399" s="34">
        <v>60</v>
      </c>
      <c r="C3399" s="35" t="s">
        <v>124</v>
      </c>
      <c r="D3399" s="34">
        <v>780</v>
      </c>
      <c r="E3399" s="34">
        <v>18</v>
      </c>
      <c r="F3399" s="35" t="s">
        <v>116</v>
      </c>
      <c r="G3399" s="34">
        <v>5</v>
      </c>
      <c r="H3399" s="35" t="s">
        <v>130</v>
      </c>
      <c r="I3399" s="34">
        <v>3260</v>
      </c>
      <c r="J3399" s="46">
        <f t="shared" si="106"/>
        <v>236416.0924962229</v>
      </c>
      <c r="K3399" s="36">
        <f t="shared" si="107"/>
        <v>236416.63958473111</v>
      </c>
    </row>
    <row r="3400" spans="1:11" x14ac:dyDescent="0.25">
      <c r="A3400" s="58">
        <v>6000444</v>
      </c>
      <c r="B3400" s="34">
        <v>60</v>
      </c>
      <c r="C3400" s="35" t="s">
        <v>124</v>
      </c>
      <c r="D3400" s="34">
        <v>720</v>
      </c>
      <c r="E3400" s="34">
        <v>18</v>
      </c>
      <c r="F3400" s="35" t="s">
        <v>116</v>
      </c>
      <c r="G3400" s="34">
        <v>41</v>
      </c>
      <c r="H3400" s="35" t="s">
        <v>127</v>
      </c>
      <c r="I3400" s="34">
        <v>3413</v>
      </c>
      <c r="J3400" s="46">
        <f t="shared" si="106"/>
        <v>247515.05203961724</v>
      </c>
      <c r="K3400" s="36">
        <f t="shared" si="107"/>
        <v>247515.62481213518</v>
      </c>
    </row>
    <row r="3401" spans="1:11" x14ac:dyDescent="0.25">
      <c r="A3401" s="58">
        <v>6000445</v>
      </c>
      <c r="B3401" s="34">
        <v>60</v>
      </c>
      <c r="C3401" s="35" t="s">
        <v>124</v>
      </c>
      <c r="D3401" s="34">
        <v>759</v>
      </c>
      <c r="E3401" s="34">
        <v>18</v>
      </c>
      <c r="F3401" s="35" t="s">
        <v>116</v>
      </c>
      <c r="G3401" s="34">
        <v>5</v>
      </c>
      <c r="H3401" s="35" t="s">
        <v>130</v>
      </c>
      <c r="I3401" s="34">
        <v>4142</v>
      </c>
      <c r="J3401" s="46">
        <f t="shared" si="106"/>
        <v>300398.32986402552</v>
      </c>
      <c r="K3401" s="36">
        <f t="shared" si="107"/>
        <v>300399.0250132957</v>
      </c>
    </row>
    <row r="3402" spans="1:11" x14ac:dyDescent="0.25">
      <c r="A3402" s="58">
        <v>6000446</v>
      </c>
      <c r="B3402" s="34">
        <v>60</v>
      </c>
      <c r="C3402" s="35" t="s">
        <v>124</v>
      </c>
      <c r="D3402" s="34">
        <v>801</v>
      </c>
      <c r="E3402" s="34">
        <v>18</v>
      </c>
      <c r="F3402" s="35" t="s">
        <v>116</v>
      </c>
      <c r="G3402" s="34">
        <v>5</v>
      </c>
      <c r="H3402" s="35" t="s">
        <v>130</v>
      </c>
      <c r="I3402" s="34">
        <v>3735</v>
      </c>
      <c r="J3402" s="46">
        <f t="shared" si="106"/>
        <v>270873.64663421182</v>
      </c>
      <c r="K3402" s="36">
        <f t="shared" si="107"/>
        <v>270874.27346065873</v>
      </c>
    </row>
    <row r="3403" spans="1:11" x14ac:dyDescent="0.25">
      <c r="A3403" s="58">
        <v>6000447</v>
      </c>
      <c r="B3403" s="34">
        <v>60</v>
      </c>
      <c r="C3403" s="35" t="s">
        <v>124</v>
      </c>
      <c r="D3403" s="34">
        <v>576</v>
      </c>
      <c r="E3403" s="34">
        <v>18</v>
      </c>
      <c r="F3403" s="35" t="s">
        <v>116</v>
      </c>
      <c r="G3403" s="34">
        <v>5</v>
      </c>
      <c r="H3403" s="35" t="s">
        <v>130</v>
      </c>
      <c r="I3403" s="34">
        <v>2270</v>
      </c>
      <c r="J3403" s="46">
        <f t="shared" si="106"/>
        <v>164599.29545073022</v>
      </c>
      <c r="K3403" s="36">
        <f t="shared" si="107"/>
        <v>164599.67634858727</v>
      </c>
    </row>
    <row r="3404" spans="1:11" x14ac:dyDescent="0.25">
      <c r="A3404" s="58">
        <v>6000448</v>
      </c>
      <c r="B3404" s="34">
        <v>60</v>
      </c>
      <c r="C3404" s="35" t="s">
        <v>124</v>
      </c>
      <c r="D3404" s="34">
        <v>738</v>
      </c>
      <c r="E3404" s="34">
        <v>18</v>
      </c>
      <c r="F3404" s="35" t="s">
        <v>116</v>
      </c>
      <c r="G3404" s="34">
        <v>5</v>
      </c>
      <c r="H3404" s="35" t="s">
        <v>130</v>
      </c>
      <c r="I3404" s="34">
        <v>2878</v>
      </c>
      <c r="J3404" s="46">
        <f t="shared" si="106"/>
        <v>208704.96474735605</v>
      </c>
      <c r="K3404" s="36">
        <f t="shared" si="107"/>
        <v>208705.44770977463</v>
      </c>
    </row>
    <row r="3405" spans="1:11" x14ac:dyDescent="0.25">
      <c r="A3405" s="58">
        <v>6000449</v>
      </c>
      <c r="B3405" s="34">
        <v>60</v>
      </c>
      <c r="C3405" s="35" t="s">
        <v>124</v>
      </c>
      <c r="D3405" s="34">
        <v>645</v>
      </c>
      <c r="E3405" s="34">
        <v>18</v>
      </c>
      <c r="F3405" s="35" t="s">
        <v>116</v>
      </c>
      <c r="G3405" s="34">
        <v>41</v>
      </c>
      <c r="H3405" s="35" t="s">
        <v>127</v>
      </c>
      <c r="I3405" s="34">
        <v>4453</v>
      </c>
      <c r="J3405" s="46">
        <f t="shared" si="106"/>
        <v>322958.96004700352</v>
      </c>
      <c r="K3405" s="36">
        <f t="shared" si="107"/>
        <v>322959.70740363986</v>
      </c>
    </row>
    <row r="3406" spans="1:11" x14ac:dyDescent="0.25">
      <c r="A3406" s="58">
        <v>6000450</v>
      </c>
      <c r="B3406" s="34">
        <v>60</v>
      </c>
      <c r="C3406" s="35" t="s">
        <v>124</v>
      </c>
      <c r="D3406" s="34">
        <v>696</v>
      </c>
      <c r="E3406" s="34">
        <v>18</v>
      </c>
      <c r="F3406" s="35" t="s">
        <v>116</v>
      </c>
      <c r="G3406" s="34">
        <v>5</v>
      </c>
      <c r="H3406" s="35" t="s">
        <v>130</v>
      </c>
      <c r="I3406" s="34">
        <v>3984</v>
      </c>
      <c r="J3406" s="46">
        <f t="shared" si="106"/>
        <v>288936.6592244418</v>
      </c>
      <c r="K3406" s="36">
        <f t="shared" si="107"/>
        <v>288937.32785035553</v>
      </c>
    </row>
    <row r="3407" spans="1:11" x14ac:dyDescent="0.25">
      <c r="A3407" s="58">
        <v>6000451</v>
      </c>
      <c r="B3407" s="34">
        <v>60</v>
      </c>
      <c r="C3407" s="35" t="s">
        <v>124</v>
      </c>
      <c r="D3407" s="34">
        <v>699</v>
      </c>
      <c r="E3407" s="34">
        <v>18</v>
      </c>
      <c r="F3407" s="35" t="s">
        <v>116</v>
      </c>
      <c r="G3407" s="34">
        <v>41</v>
      </c>
      <c r="H3407" s="35" t="s">
        <v>127</v>
      </c>
      <c r="I3407" s="34">
        <v>3871</v>
      </c>
      <c r="J3407" s="46">
        <f t="shared" si="106"/>
        <v>280739.38845056237</v>
      </c>
      <c r="K3407" s="36">
        <f t="shared" si="107"/>
        <v>280740.03810724017</v>
      </c>
    </row>
    <row r="3408" spans="1:11" x14ac:dyDescent="0.25">
      <c r="A3408" s="58">
        <v>6000452</v>
      </c>
      <c r="B3408" s="34">
        <v>60</v>
      </c>
      <c r="C3408" s="35" t="s">
        <v>124</v>
      </c>
      <c r="D3408" s="34">
        <v>726</v>
      </c>
      <c r="E3408" s="34">
        <v>18</v>
      </c>
      <c r="F3408" s="35" t="s">
        <v>116</v>
      </c>
      <c r="G3408" s="34">
        <v>5</v>
      </c>
      <c r="H3408" s="35" t="s">
        <v>130</v>
      </c>
      <c r="I3408" s="34">
        <v>3430</v>
      </c>
      <c r="J3408" s="46">
        <f t="shared" si="106"/>
        <v>248748.26976666105</v>
      </c>
      <c r="K3408" s="36">
        <f t="shared" si="107"/>
        <v>248748.84539295785</v>
      </c>
    </row>
    <row r="3409" spans="1:11" x14ac:dyDescent="0.25">
      <c r="A3409" s="58">
        <v>6000453</v>
      </c>
      <c r="B3409" s="34">
        <v>60</v>
      </c>
      <c r="C3409" s="35" t="s">
        <v>124</v>
      </c>
      <c r="D3409" s="34">
        <v>693</v>
      </c>
      <c r="E3409" s="34">
        <v>18</v>
      </c>
      <c r="F3409" s="35" t="s">
        <v>116</v>
      </c>
      <c r="G3409" s="34">
        <v>41</v>
      </c>
      <c r="H3409" s="35" t="s">
        <v>127</v>
      </c>
      <c r="I3409" s="34">
        <v>4215</v>
      </c>
      <c r="J3409" s="46">
        <f t="shared" si="106"/>
        <v>305693.9118683901</v>
      </c>
      <c r="K3409" s="36">
        <f t="shared" si="107"/>
        <v>305694.61927212245</v>
      </c>
    </row>
    <row r="3410" spans="1:11" x14ac:dyDescent="0.25">
      <c r="A3410" s="58">
        <v>6000454</v>
      </c>
      <c r="B3410" s="34">
        <v>60</v>
      </c>
      <c r="C3410" s="35" t="s">
        <v>124</v>
      </c>
      <c r="D3410" s="34">
        <v>579</v>
      </c>
      <c r="E3410" s="34">
        <v>18</v>
      </c>
      <c r="F3410" s="35" t="s">
        <v>116</v>
      </c>
      <c r="G3410" s="34">
        <v>5</v>
      </c>
      <c r="H3410" s="35" t="s">
        <v>130</v>
      </c>
      <c r="I3410" s="34">
        <v>2468</v>
      </c>
      <c r="J3410" s="46">
        <f t="shared" si="106"/>
        <v>178962.65485982876</v>
      </c>
      <c r="K3410" s="36">
        <f t="shared" si="107"/>
        <v>178963.06899581602</v>
      </c>
    </row>
    <row r="3411" spans="1:11" x14ac:dyDescent="0.25">
      <c r="A3411" s="58">
        <v>6000455</v>
      </c>
      <c r="B3411" s="34">
        <v>60</v>
      </c>
      <c r="C3411" s="35" t="s">
        <v>124</v>
      </c>
      <c r="D3411" s="34">
        <v>708</v>
      </c>
      <c r="E3411" s="34">
        <v>18</v>
      </c>
      <c r="F3411" s="35" t="s">
        <v>116</v>
      </c>
      <c r="G3411" s="34">
        <v>41</v>
      </c>
      <c r="H3411" s="35" t="s">
        <v>127</v>
      </c>
      <c r="I3411" s="34">
        <v>4473</v>
      </c>
      <c r="J3411" s="46">
        <f t="shared" si="106"/>
        <v>324409.80443176092</v>
      </c>
      <c r="K3411" s="36">
        <f t="shared" si="107"/>
        <v>324410.55514578416</v>
      </c>
    </row>
    <row r="3412" spans="1:11" x14ac:dyDescent="0.25">
      <c r="A3412" s="58">
        <v>6000456</v>
      </c>
      <c r="B3412" s="34">
        <v>60</v>
      </c>
      <c r="C3412" s="35" t="s">
        <v>124</v>
      </c>
      <c r="D3412" s="34">
        <v>870</v>
      </c>
      <c r="E3412" s="34">
        <v>18</v>
      </c>
      <c r="F3412" s="35" t="s">
        <v>116</v>
      </c>
      <c r="G3412" s="34">
        <v>5</v>
      </c>
      <c r="H3412" s="35" t="s">
        <v>130</v>
      </c>
      <c r="I3412" s="34">
        <v>3142</v>
      </c>
      <c r="J3412" s="46">
        <f t="shared" si="106"/>
        <v>227856.11062615408</v>
      </c>
      <c r="K3412" s="36">
        <f t="shared" si="107"/>
        <v>227856.63790607962</v>
      </c>
    </row>
    <row r="3413" spans="1:11" x14ac:dyDescent="0.25">
      <c r="A3413" s="58">
        <v>6000457</v>
      </c>
      <c r="B3413" s="34">
        <v>60</v>
      </c>
      <c r="C3413" s="35" t="s">
        <v>124</v>
      </c>
      <c r="D3413" s="34">
        <v>663</v>
      </c>
      <c r="E3413" s="34">
        <v>18</v>
      </c>
      <c r="F3413" s="35" t="s">
        <v>116</v>
      </c>
      <c r="G3413" s="34">
        <v>48</v>
      </c>
      <c r="H3413" s="35" t="s">
        <v>125</v>
      </c>
      <c r="I3413" s="34">
        <v>5420</v>
      </c>
      <c r="J3413" s="46">
        <f t="shared" si="106"/>
        <v>393107.28605002514</v>
      </c>
      <c r="K3413" s="36">
        <f t="shared" si="107"/>
        <v>393108.19573631772</v>
      </c>
    </row>
    <row r="3414" spans="1:11" x14ac:dyDescent="0.25">
      <c r="A3414" s="58">
        <v>6000458</v>
      </c>
      <c r="B3414" s="34">
        <v>60</v>
      </c>
      <c r="C3414" s="35" t="s">
        <v>124</v>
      </c>
      <c r="D3414" s="34">
        <v>594</v>
      </c>
      <c r="E3414" s="34">
        <v>18</v>
      </c>
      <c r="F3414" s="35" t="s">
        <v>116</v>
      </c>
      <c r="G3414" s="34">
        <v>41</v>
      </c>
      <c r="H3414" s="35" t="s">
        <v>127</v>
      </c>
      <c r="I3414" s="34">
        <v>3990</v>
      </c>
      <c r="J3414" s="46">
        <f t="shared" si="106"/>
        <v>289371.91253986902</v>
      </c>
      <c r="K3414" s="36">
        <f t="shared" si="107"/>
        <v>289372.58217299881</v>
      </c>
    </row>
    <row r="3415" spans="1:11" x14ac:dyDescent="0.25">
      <c r="A3415" s="58">
        <v>6000459</v>
      </c>
      <c r="B3415" s="34">
        <v>60</v>
      </c>
      <c r="C3415" s="35" t="s">
        <v>124</v>
      </c>
      <c r="D3415" s="34">
        <v>660</v>
      </c>
      <c r="E3415" s="34">
        <v>18</v>
      </c>
      <c r="F3415" s="35" t="s">
        <v>116</v>
      </c>
      <c r="G3415" s="34">
        <v>41</v>
      </c>
      <c r="H3415" s="35" t="s">
        <v>127</v>
      </c>
      <c r="I3415" s="34">
        <v>4440</v>
      </c>
      <c r="J3415" s="46">
        <f t="shared" si="106"/>
        <v>322015.91119691118</v>
      </c>
      <c r="K3415" s="36">
        <f t="shared" si="107"/>
        <v>322016.65637124603</v>
      </c>
    </row>
    <row r="3416" spans="1:11" x14ac:dyDescent="0.25">
      <c r="A3416" s="58">
        <v>6000460</v>
      </c>
      <c r="B3416" s="34">
        <v>60</v>
      </c>
      <c r="C3416" s="35" t="s">
        <v>124</v>
      </c>
      <c r="D3416" s="34">
        <v>609</v>
      </c>
      <c r="E3416" s="34">
        <v>18</v>
      </c>
      <c r="F3416" s="35" t="s">
        <v>116</v>
      </c>
      <c r="G3416" s="34">
        <v>5</v>
      </c>
      <c r="H3416" s="35" t="s">
        <v>130</v>
      </c>
      <c r="I3416" s="34">
        <v>2821</v>
      </c>
      <c r="J3416" s="46">
        <f t="shared" si="106"/>
        <v>204570.05825079736</v>
      </c>
      <c r="K3416" s="36">
        <f t="shared" si="107"/>
        <v>204570.53164466328</v>
      </c>
    </row>
    <row r="3417" spans="1:11" x14ac:dyDescent="0.25">
      <c r="A3417" s="58">
        <v>6000461</v>
      </c>
      <c r="B3417" s="34">
        <v>60</v>
      </c>
      <c r="C3417" s="35" t="s">
        <v>124</v>
      </c>
      <c r="D3417" s="34">
        <v>846</v>
      </c>
      <c r="E3417" s="34">
        <v>18</v>
      </c>
      <c r="F3417" s="35" t="s">
        <v>116</v>
      </c>
      <c r="G3417" s="34">
        <v>5</v>
      </c>
      <c r="H3417" s="35" t="s">
        <v>130</v>
      </c>
      <c r="I3417" s="34">
        <v>2483</v>
      </c>
      <c r="J3417" s="46">
        <f t="shared" si="106"/>
        <v>180050.78814839682</v>
      </c>
      <c r="K3417" s="36">
        <f t="shared" si="107"/>
        <v>180051.20480242427</v>
      </c>
    </row>
    <row r="3418" spans="1:11" x14ac:dyDescent="0.25">
      <c r="A3418" s="58">
        <v>6000462</v>
      </c>
      <c r="B3418" s="34">
        <v>60</v>
      </c>
      <c r="C3418" s="35" t="s">
        <v>124</v>
      </c>
      <c r="D3418" s="34">
        <v>669</v>
      </c>
      <c r="E3418" s="34">
        <v>18</v>
      </c>
      <c r="F3418" s="35" t="s">
        <v>116</v>
      </c>
      <c r="G3418" s="34">
        <v>5</v>
      </c>
      <c r="H3418" s="35" t="s">
        <v>130</v>
      </c>
      <c r="I3418" s="34">
        <v>3465</v>
      </c>
      <c r="J3418" s="46">
        <f t="shared" si="106"/>
        <v>251287.24743998656</v>
      </c>
      <c r="K3418" s="36">
        <f t="shared" si="107"/>
        <v>251287.82894171041</v>
      </c>
    </row>
    <row r="3419" spans="1:11" x14ac:dyDescent="0.25">
      <c r="A3419" s="58">
        <v>6000463</v>
      </c>
      <c r="B3419" s="34">
        <v>60</v>
      </c>
      <c r="C3419" s="35" t="s">
        <v>124</v>
      </c>
      <c r="D3419" s="34">
        <v>930</v>
      </c>
      <c r="E3419" s="34">
        <v>18</v>
      </c>
      <c r="F3419" s="35" t="s">
        <v>116</v>
      </c>
      <c r="G3419" s="34">
        <v>5</v>
      </c>
      <c r="H3419" s="35" t="s">
        <v>130</v>
      </c>
      <c r="I3419" s="34">
        <v>3565</v>
      </c>
      <c r="J3419" s="46">
        <f t="shared" si="106"/>
        <v>258541.46936377371</v>
      </c>
      <c r="K3419" s="36">
        <f t="shared" si="107"/>
        <v>258542.06765243202</v>
      </c>
    </row>
    <row r="3420" spans="1:11" x14ac:dyDescent="0.25">
      <c r="A3420" s="58">
        <v>6000464</v>
      </c>
      <c r="B3420" s="34">
        <v>60</v>
      </c>
      <c r="C3420" s="35" t="s">
        <v>124</v>
      </c>
      <c r="D3420" s="34">
        <v>801</v>
      </c>
      <c r="E3420" s="34">
        <v>18</v>
      </c>
      <c r="F3420" s="35" t="s">
        <v>116</v>
      </c>
      <c r="G3420" s="34">
        <v>41</v>
      </c>
      <c r="H3420" s="35" t="s">
        <v>127</v>
      </c>
      <c r="I3420" s="34">
        <v>4242</v>
      </c>
      <c r="J3420" s="46">
        <f t="shared" si="106"/>
        <v>307652.55178781261</v>
      </c>
      <c r="K3420" s="36">
        <f t="shared" si="107"/>
        <v>307653.26372401725</v>
      </c>
    </row>
    <row r="3421" spans="1:11" x14ac:dyDescent="0.25">
      <c r="A3421" s="58">
        <v>6000465</v>
      </c>
      <c r="B3421" s="34">
        <v>60</v>
      </c>
      <c r="C3421" s="35" t="s">
        <v>124</v>
      </c>
      <c r="D3421" s="34">
        <v>804</v>
      </c>
      <c r="E3421" s="34">
        <v>18</v>
      </c>
      <c r="F3421" s="35" t="s">
        <v>116</v>
      </c>
      <c r="G3421" s="34">
        <v>48</v>
      </c>
      <c r="H3421" s="35" t="s">
        <v>125</v>
      </c>
      <c r="I3421" s="34">
        <v>5290</v>
      </c>
      <c r="J3421" s="46">
        <f t="shared" si="106"/>
        <v>383676.79754910187</v>
      </c>
      <c r="K3421" s="36">
        <f t="shared" si="107"/>
        <v>383677.68541237968</v>
      </c>
    </row>
    <row r="3422" spans="1:11" x14ac:dyDescent="0.25">
      <c r="A3422" s="58">
        <v>6000466</v>
      </c>
      <c r="B3422" s="34">
        <v>60</v>
      </c>
      <c r="C3422" s="35" t="s">
        <v>124</v>
      </c>
      <c r="D3422" s="34">
        <v>786</v>
      </c>
      <c r="E3422" s="34">
        <v>18</v>
      </c>
      <c r="F3422" s="35" t="s">
        <v>116</v>
      </c>
      <c r="G3422" s="34">
        <v>5</v>
      </c>
      <c r="H3422" s="35" t="s">
        <v>130</v>
      </c>
      <c r="I3422" s="34">
        <v>3642</v>
      </c>
      <c r="J3422" s="46">
        <f t="shared" si="106"/>
        <v>264127.22024508979</v>
      </c>
      <c r="K3422" s="36">
        <f t="shared" si="107"/>
        <v>264127.83145968767</v>
      </c>
    </row>
    <row r="3423" spans="1:11" x14ac:dyDescent="0.25">
      <c r="A3423" s="58">
        <v>6000467</v>
      </c>
      <c r="B3423" s="34">
        <v>60</v>
      </c>
      <c r="C3423" s="35" t="s">
        <v>124</v>
      </c>
      <c r="D3423" s="34">
        <v>702</v>
      </c>
      <c r="E3423" s="34">
        <v>18</v>
      </c>
      <c r="F3423" s="35" t="s">
        <v>116</v>
      </c>
      <c r="G3423" s="34">
        <v>41</v>
      </c>
      <c r="H3423" s="35" t="s">
        <v>127</v>
      </c>
      <c r="I3423" s="34">
        <v>3680</v>
      </c>
      <c r="J3423" s="46">
        <f t="shared" si="106"/>
        <v>266883.82457612891</v>
      </c>
      <c r="K3423" s="36">
        <f t="shared" si="107"/>
        <v>266884.44216976187</v>
      </c>
    </row>
    <row r="3424" spans="1:11" x14ac:dyDescent="0.25">
      <c r="A3424" s="58">
        <v>6000468</v>
      </c>
      <c r="B3424" s="34">
        <v>60</v>
      </c>
      <c r="C3424" s="35" t="s">
        <v>124</v>
      </c>
      <c r="D3424" s="34">
        <v>537</v>
      </c>
      <c r="E3424" s="34">
        <v>18</v>
      </c>
      <c r="F3424" s="35" t="s">
        <v>116</v>
      </c>
      <c r="G3424" s="34">
        <v>5</v>
      </c>
      <c r="H3424" s="35" t="s">
        <v>130</v>
      </c>
      <c r="I3424" s="34">
        <v>4018</v>
      </c>
      <c r="J3424" s="46">
        <f t="shared" si="106"/>
        <v>291403.09467852942</v>
      </c>
      <c r="K3424" s="36">
        <f t="shared" si="107"/>
        <v>291403.76901200088</v>
      </c>
    </row>
    <row r="3425" spans="1:11" x14ac:dyDescent="0.25">
      <c r="A3425" s="58">
        <v>6000469</v>
      </c>
      <c r="B3425" s="34">
        <v>60</v>
      </c>
      <c r="C3425" s="35" t="s">
        <v>124</v>
      </c>
      <c r="D3425" s="34">
        <v>639</v>
      </c>
      <c r="E3425" s="34">
        <v>18</v>
      </c>
      <c r="F3425" s="35" t="s">
        <v>116</v>
      </c>
      <c r="G3425" s="34">
        <v>5</v>
      </c>
      <c r="H3425" s="35" t="s">
        <v>130</v>
      </c>
      <c r="I3425" s="34">
        <v>4366</v>
      </c>
      <c r="J3425" s="46">
        <f t="shared" si="106"/>
        <v>316647.78697330871</v>
      </c>
      <c r="K3425" s="36">
        <f t="shared" si="107"/>
        <v>316648.51972531207</v>
      </c>
    </row>
    <row r="3426" spans="1:11" x14ac:dyDescent="0.25">
      <c r="A3426" s="58">
        <v>6000470</v>
      </c>
      <c r="B3426" s="34">
        <v>60</v>
      </c>
      <c r="C3426" s="35" t="s">
        <v>124</v>
      </c>
      <c r="D3426" s="34">
        <v>501</v>
      </c>
      <c r="E3426" s="34">
        <v>18</v>
      </c>
      <c r="F3426" s="35" t="s">
        <v>116</v>
      </c>
      <c r="G3426" s="34">
        <v>5</v>
      </c>
      <c r="H3426" s="35" t="s">
        <v>130</v>
      </c>
      <c r="I3426" s="34">
        <v>4574</v>
      </c>
      <c r="J3426" s="46">
        <f t="shared" si="106"/>
        <v>331736.56857478595</v>
      </c>
      <c r="K3426" s="36">
        <f t="shared" si="107"/>
        <v>331737.33624361298</v>
      </c>
    </row>
    <row r="3427" spans="1:11" x14ac:dyDescent="0.25">
      <c r="A3427" s="58">
        <v>6000471</v>
      </c>
      <c r="B3427" s="34">
        <v>60</v>
      </c>
      <c r="C3427" s="35" t="s">
        <v>124</v>
      </c>
      <c r="D3427" s="34">
        <v>819</v>
      </c>
      <c r="E3427" s="34">
        <v>18</v>
      </c>
      <c r="F3427" s="35" t="s">
        <v>116</v>
      </c>
      <c r="G3427" s="34">
        <v>41</v>
      </c>
      <c r="H3427" s="35" t="s">
        <v>127</v>
      </c>
      <c r="I3427" s="34">
        <v>4356</v>
      </c>
      <c r="J3427" s="46">
        <f t="shared" si="106"/>
        <v>315922.36478092999</v>
      </c>
      <c r="K3427" s="36">
        <f t="shared" si="107"/>
        <v>315923.09585423989</v>
      </c>
    </row>
    <row r="3428" spans="1:11" x14ac:dyDescent="0.25">
      <c r="A3428" s="58">
        <v>6000472</v>
      </c>
      <c r="B3428" s="34">
        <v>60</v>
      </c>
      <c r="C3428" s="35" t="s">
        <v>124</v>
      </c>
      <c r="D3428" s="34">
        <v>771</v>
      </c>
      <c r="E3428" s="34">
        <v>18</v>
      </c>
      <c r="F3428" s="35" t="s">
        <v>116</v>
      </c>
      <c r="G3428" s="34">
        <v>5</v>
      </c>
      <c r="H3428" s="35" t="s">
        <v>130</v>
      </c>
      <c r="I3428" s="34">
        <v>4743</v>
      </c>
      <c r="J3428" s="46">
        <f t="shared" si="106"/>
        <v>343996.20362598624</v>
      </c>
      <c r="K3428" s="36">
        <f t="shared" si="107"/>
        <v>343996.99966473255</v>
      </c>
    </row>
    <row r="3429" spans="1:11" x14ac:dyDescent="0.25">
      <c r="A3429" s="58">
        <v>6000473</v>
      </c>
      <c r="B3429" s="34">
        <v>60</v>
      </c>
      <c r="C3429" s="35" t="s">
        <v>124</v>
      </c>
      <c r="D3429" s="34">
        <v>597</v>
      </c>
      <c r="E3429" s="34">
        <v>18</v>
      </c>
      <c r="F3429" s="35" t="s">
        <v>116</v>
      </c>
      <c r="G3429" s="34">
        <v>41</v>
      </c>
      <c r="H3429" s="35" t="s">
        <v>127</v>
      </c>
      <c r="I3429" s="34">
        <v>4531</v>
      </c>
      <c r="J3429" s="46">
        <f t="shared" si="106"/>
        <v>328617.25314755749</v>
      </c>
      <c r="K3429" s="36">
        <f t="shared" si="107"/>
        <v>328618.01359800273</v>
      </c>
    </row>
    <row r="3430" spans="1:11" x14ac:dyDescent="0.25">
      <c r="A3430" s="58">
        <v>6000474</v>
      </c>
      <c r="B3430" s="34">
        <v>60</v>
      </c>
      <c r="C3430" s="35" t="s">
        <v>124</v>
      </c>
      <c r="D3430" s="34">
        <v>723</v>
      </c>
      <c r="E3430" s="34">
        <v>18</v>
      </c>
      <c r="F3430" s="35" t="s">
        <v>116</v>
      </c>
      <c r="G3430" s="34">
        <v>41</v>
      </c>
      <c r="H3430" s="35" t="s">
        <v>127</v>
      </c>
      <c r="I3430" s="34">
        <v>4392</v>
      </c>
      <c r="J3430" s="46">
        <f t="shared" si="106"/>
        <v>318533.88467349333</v>
      </c>
      <c r="K3430" s="36">
        <f t="shared" si="107"/>
        <v>318534.62179009966</v>
      </c>
    </row>
    <row r="3431" spans="1:11" x14ac:dyDescent="0.25">
      <c r="A3431" s="58">
        <v>6000475</v>
      </c>
      <c r="B3431" s="34">
        <v>60</v>
      </c>
      <c r="C3431" s="35" t="s">
        <v>124</v>
      </c>
      <c r="D3431" s="34">
        <v>609</v>
      </c>
      <c r="E3431" s="34">
        <v>18</v>
      </c>
      <c r="F3431" s="35" t="s">
        <v>116</v>
      </c>
      <c r="G3431" s="34">
        <v>41</v>
      </c>
      <c r="H3431" s="35" t="s">
        <v>127</v>
      </c>
      <c r="I3431" s="34">
        <v>3748</v>
      </c>
      <c r="J3431" s="46">
        <f t="shared" si="106"/>
        <v>271816.69548430416</v>
      </c>
      <c r="K3431" s="36">
        <f t="shared" si="107"/>
        <v>271817.32449305255</v>
      </c>
    </row>
    <row r="3432" spans="1:11" x14ac:dyDescent="0.25">
      <c r="A3432" s="58">
        <v>6000476</v>
      </c>
      <c r="B3432" s="34">
        <v>60</v>
      </c>
      <c r="C3432" s="35" t="s">
        <v>124</v>
      </c>
      <c r="D3432" s="34">
        <v>666</v>
      </c>
      <c r="E3432" s="34">
        <v>18</v>
      </c>
      <c r="F3432" s="35" t="s">
        <v>116</v>
      </c>
      <c r="G3432" s="34">
        <v>41</v>
      </c>
      <c r="H3432" s="35" t="s">
        <v>127</v>
      </c>
      <c r="I3432" s="34">
        <v>4274</v>
      </c>
      <c r="J3432" s="46">
        <f t="shared" si="106"/>
        <v>309973.90280342451</v>
      </c>
      <c r="K3432" s="36">
        <f t="shared" si="107"/>
        <v>309974.62011144817</v>
      </c>
    </row>
    <row r="3433" spans="1:11" x14ac:dyDescent="0.25">
      <c r="A3433" s="58">
        <v>6000477</v>
      </c>
      <c r="B3433" s="34">
        <v>60</v>
      </c>
      <c r="C3433" s="35" t="s">
        <v>124</v>
      </c>
      <c r="D3433" s="34">
        <v>846</v>
      </c>
      <c r="E3433" s="34">
        <v>18</v>
      </c>
      <c r="F3433" s="35" t="s">
        <v>116</v>
      </c>
      <c r="G3433" s="34">
        <v>41</v>
      </c>
      <c r="H3433" s="35" t="s">
        <v>127</v>
      </c>
      <c r="I3433" s="34">
        <v>4259</v>
      </c>
      <c r="J3433" s="46">
        <f t="shared" si="106"/>
        <v>308885.76951485645</v>
      </c>
      <c r="K3433" s="36">
        <f t="shared" si="107"/>
        <v>308886.48430483992</v>
      </c>
    </row>
    <row r="3434" spans="1:11" x14ac:dyDescent="0.25">
      <c r="A3434" s="58">
        <v>6000478</v>
      </c>
      <c r="B3434" s="34">
        <v>60</v>
      </c>
      <c r="C3434" s="35" t="s">
        <v>124</v>
      </c>
      <c r="D3434" s="34">
        <v>768</v>
      </c>
      <c r="E3434" s="34">
        <v>18</v>
      </c>
      <c r="F3434" s="35" t="s">
        <v>116</v>
      </c>
      <c r="G3434" s="34">
        <v>41</v>
      </c>
      <c r="H3434" s="35" t="s">
        <v>127</v>
      </c>
      <c r="I3434" s="34">
        <v>4862</v>
      </c>
      <c r="J3434" s="46">
        <f t="shared" si="106"/>
        <v>352628.72771529289</v>
      </c>
      <c r="K3434" s="36">
        <f t="shared" si="107"/>
        <v>352629.54373049119</v>
      </c>
    </row>
    <row r="3435" spans="1:11" x14ac:dyDescent="0.25">
      <c r="A3435" s="58">
        <v>6000479</v>
      </c>
      <c r="B3435" s="34">
        <v>60</v>
      </c>
      <c r="C3435" s="35" t="s">
        <v>124</v>
      </c>
      <c r="D3435" s="34">
        <v>528</v>
      </c>
      <c r="E3435" s="34">
        <v>18</v>
      </c>
      <c r="F3435" s="35" t="s">
        <v>116</v>
      </c>
      <c r="G3435" s="34">
        <v>48</v>
      </c>
      <c r="H3435" s="35" t="s">
        <v>125</v>
      </c>
      <c r="I3435" s="34">
        <v>5805</v>
      </c>
      <c r="J3435" s="46">
        <f t="shared" si="106"/>
        <v>421036.04045660567</v>
      </c>
      <c r="K3435" s="36">
        <f t="shared" si="107"/>
        <v>421037.01477259595</v>
      </c>
    </row>
    <row r="3436" spans="1:11" x14ac:dyDescent="0.25">
      <c r="A3436" s="58">
        <v>6000480</v>
      </c>
      <c r="B3436" s="34">
        <v>60</v>
      </c>
      <c r="C3436" s="35" t="s">
        <v>124</v>
      </c>
      <c r="D3436" s="34">
        <v>771</v>
      </c>
      <c r="E3436" s="34">
        <v>18</v>
      </c>
      <c r="F3436" s="35" t="s">
        <v>116</v>
      </c>
      <c r="G3436" s="34">
        <v>48</v>
      </c>
      <c r="H3436" s="35" t="s">
        <v>125</v>
      </c>
      <c r="I3436" s="34">
        <v>5807</v>
      </c>
      <c r="J3436" s="46">
        <f t="shared" si="106"/>
        <v>421181.12489508139</v>
      </c>
      <c r="K3436" s="36">
        <f t="shared" si="107"/>
        <v>421182.09954681038</v>
      </c>
    </row>
    <row r="3437" spans="1:11" x14ac:dyDescent="0.25">
      <c r="A3437" s="58">
        <v>6000481</v>
      </c>
      <c r="B3437" s="34">
        <v>60</v>
      </c>
      <c r="C3437" s="35" t="s">
        <v>124</v>
      </c>
      <c r="D3437" s="34">
        <v>534</v>
      </c>
      <c r="E3437" s="34">
        <v>18</v>
      </c>
      <c r="F3437" s="35" t="s">
        <v>116</v>
      </c>
      <c r="G3437" s="34">
        <v>48</v>
      </c>
      <c r="H3437" s="35" t="s">
        <v>125</v>
      </c>
      <c r="I3437" s="34">
        <v>5833</v>
      </c>
      <c r="J3437" s="46">
        <f t="shared" si="106"/>
        <v>423067.22259526607</v>
      </c>
      <c r="K3437" s="36">
        <f t="shared" si="107"/>
        <v>423068.20161159796</v>
      </c>
    </row>
    <row r="3438" spans="1:11" x14ac:dyDescent="0.25">
      <c r="A3438" s="58">
        <v>6000482</v>
      </c>
      <c r="B3438" s="34">
        <v>60</v>
      </c>
      <c r="C3438" s="35" t="s">
        <v>124</v>
      </c>
      <c r="D3438" s="34">
        <v>624</v>
      </c>
      <c r="E3438" s="34">
        <v>18</v>
      </c>
      <c r="F3438" s="35" t="s">
        <v>116</v>
      </c>
      <c r="G3438" s="34">
        <v>48</v>
      </c>
      <c r="H3438" s="35" t="s">
        <v>125</v>
      </c>
      <c r="I3438" s="34">
        <v>5695</v>
      </c>
      <c r="J3438" s="46">
        <f t="shared" si="106"/>
        <v>413056.39634043979</v>
      </c>
      <c r="K3438" s="36">
        <f t="shared" si="107"/>
        <v>413057.35219080216</v>
      </c>
    </row>
    <row r="3439" spans="1:11" x14ac:dyDescent="0.25">
      <c r="A3439" s="58">
        <v>6200001</v>
      </c>
      <c r="B3439" s="34">
        <v>62</v>
      </c>
      <c r="C3439" s="35" t="s">
        <v>131</v>
      </c>
      <c r="D3439" s="34">
        <v>543</v>
      </c>
      <c r="E3439" s="34">
        <v>18</v>
      </c>
      <c r="F3439" s="35" t="s">
        <v>116</v>
      </c>
      <c r="G3439" s="34">
        <v>48</v>
      </c>
      <c r="H3439" s="35" t="s">
        <v>125</v>
      </c>
      <c r="I3439" s="34">
        <v>5921</v>
      </c>
      <c r="J3439" s="46">
        <f t="shared" si="106"/>
        <v>429450.93788819871</v>
      </c>
      <c r="K3439" s="36">
        <f t="shared" si="107"/>
        <v>429451.93167703296</v>
      </c>
    </row>
    <row r="3440" spans="1:11" x14ac:dyDescent="0.25">
      <c r="A3440" s="58">
        <v>6200002</v>
      </c>
      <c r="B3440" s="34">
        <v>62</v>
      </c>
      <c r="C3440" s="35" t="s">
        <v>131</v>
      </c>
      <c r="D3440" s="34">
        <v>882</v>
      </c>
      <c r="E3440" s="34">
        <v>18</v>
      </c>
      <c r="F3440" s="35" t="s">
        <v>116</v>
      </c>
      <c r="G3440" s="34">
        <v>48</v>
      </c>
      <c r="H3440" s="35" t="s">
        <v>125</v>
      </c>
      <c r="I3440" s="34">
        <v>5743</v>
      </c>
      <c r="J3440" s="46">
        <f t="shared" si="106"/>
        <v>416538.42286385765</v>
      </c>
      <c r="K3440" s="36">
        <f t="shared" si="107"/>
        <v>416539.38677194854</v>
      </c>
    </row>
    <row r="3441" spans="1:11" x14ac:dyDescent="0.25">
      <c r="A3441" s="58">
        <v>6200003</v>
      </c>
      <c r="B3441" s="34">
        <v>62</v>
      </c>
      <c r="C3441" s="35" t="s">
        <v>131</v>
      </c>
      <c r="D3441" s="34">
        <v>999</v>
      </c>
      <c r="E3441" s="34">
        <v>18</v>
      </c>
      <c r="F3441" s="35" t="s">
        <v>116</v>
      </c>
      <c r="G3441" s="34">
        <v>48</v>
      </c>
      <c r="H3441" s="35" t="s">
        <v>125</v>
      </c>
      <c r="I3441" s="34">
        <v>5710</v>
      </c>
      <c r="J3441" s="46">
        <f t="shared" si="106"/>
        <v>414144.52962900785</v>
      </c>
      <c r="K3441" s="36">
        <f t="shared" si="107"/>
        <v>414145.48799741041</v>
      </c>
    </row>
    <row r="3442" spans="1:11" x14ac:dyDescent="0.25">
      <c r="A3442" s="58">
        <v>6200004</v>
      </c>
      <c r="B3442" s="34">
        <v>62</v>
      </c>
      <c r="C3442" s="35" t="s">
        <v>131</v>
      </c>
      <c r="D3442" s="34">
        <v>687</v>
      </c>
      <c r="E3442" s="34">
        <v>18</v>
      </c>
      <c r="F3442" s="35" t="s">
        <v>116</v>
      </c>
      <c r="G3442" s="34">
        <v>48</v>
      </c>
      <c r="H3442" s="35" t="s">
        <v>125</v>
      </c>
      <c r="I3442" s="34">
        <v>5718</v>
      </c>
      <c r="J3442" s="46">
        <f t="shared" si="106"/>
        <v>414724.86738291086</v>
      </c>
      <c r="K3442" s="36">
        <f t="shared" si="107"/>
        <v>414725.82709426817</v>
      </c>
    </row>
    <row r="3443" spans="1:11" x14ac:dyDescent="0.25">
      <c r="A3443" s="58">
        <v>6200005</v>
      </c>
      <c r="B3443" s="34">
        <v>62</v>
      </c>
      <c r="C3443" s="35" t="s">
        <v>131</v>
      </c>
      <c r="D3443" s="34">
        <v>822</v>
      </c>
      <c r="E3443" s="34">
        <v>18</v>
      </c>
      <c r="F3443" s="35" t="s">
        <v>116</v>
      </c>
      <c r="G3443" s="34">
        <v>48</v>
      </c>
      <c r="H3443" s="35" t="s">
        <v>125</v>
      </c>
      <c r="I3443" s="34">
        <v>5764</v>
      </c>
      <c r="J3443" s="46">
        <f t="shared" si="106"/>
        <v>418061.80946785293</v>
      </c>
      <c r="K3443" s="36">
        <f t="shared" si="107"/>
        <v>418062.77690120006</v>
      </c>
    </row>
    <row r="3444" spans="1:11" x14ac:dyDescent="0.25">
      <c r="A3444" s="58">
        <v>6200006</v>
      </c>
      <c r="B3444" s="34">
        <v>62</v>
      </c>
      <c r="C3444" s="35" t="s">
        <v>131</v>
      </c>
      <c r="D3444" s="34">
        <v>621</v>
      </c>
      <c r="E3444" s="34">
        <v>18</v>
      </c>
      <c r="F3444" s="35" t="s">
        <v>116</v>
      </c>
      <c r="G3444" s="34">
        <v>48</v>
      </c>
      <c r="H3444" s="35" t="s">
        <v>125</v>
      </c>
      <c r="I3444" s="34">
        <v>5370</v>
      </c>
      <c r="J3444" s="46">
        <f t="shared" si="106"/>
        <v>389480.17508813157</v>
      </c>
      <c r="K3444" s="36">
        <f t="shared" si="107"/>
        <v>389481.07638095692</v>
      </c>
    </row>
    <row r="3445" spans="1:11" x14ac:dyDescent="0.25">
      <c r="A3445" s="58">
        <v>6200007</v>
      </c>
      <c r="B3445" s="34">
        <v>62</v>
      </c>
      <c r="C3445" s="35" t="s">
        <v>131</v>
      </c>
      <c r="D3445" s="34">
        <v>969</v>
      </c>
      <c r="E3445" s="34">
        <v>18</v>
      </c>
      <c r="F3445" s="35" t="s">
        <v>116</v>
      </c>
      <c r="G3445" s="34">
        <v>48</v>
      </c>
      <c r="H3445" s="35" t="s">
        <v>125</v>
      </c>
      <c r="I3445" s="34">
        <v>4851</v>
      </c>
      <c r="J3445" s="46">
        <f t="shared" si="106"/>
        <v>351830.76330367633</v>
      </c>
      <c r="K3445" s="36">
        <f t="shared" si="107"/>
        <v>351831.57747231185</v>
      </c>
    </row>
    <row r="3446" spans="1:11" x14ac:dyDescent="0.25">
      <c r="A3446" s="58">
        <v>6200008</v>
      </c>
      <c r="B3446" s="34">
        <v>62</v>
      </c>
      <c r="C3446" s="35" t="s">
        <v>131</v>
      </c>
      <c r="D3446" s="34">
        <v>936</v>
      </c>
      <c r="E3446" s="34">
        <v>18</v>
      </c>
      <c r="F3446" s="35" t="s">
        <v>116</v>
      </c>
      <c r="G3446" s="34">
        <v>48</v>
      </c>
      <c r="H3446" s="35" t="s">
        <v>125</v>
      </c>
      <c r="I3446" s="34">
        <v>4697</v>
      </c>
      <c r="J3446" s="46">
        <f t="shared" si="106"/>
        <v>340659.26154104411</v>
      </c>
      <c r="K3446" s="36">
        <f t="shared" si="107"/>
        <v>340660.04985780054</v>
      </c>
    </row>
    <row r="3447" spans="1:11" x14ac:dyDescent="0.25">
      <c r="A3447" s="58">
        <v>6200009</v>
      </c>
      <c r="B3447" s="34">
        <v>62</v>
      </c>
      <c r="C3447" s="35" t="s">
        <v>131</v>
      </c>
      <c r="D3447" s="34">
        <v>519</v>
      </c>
      <c r="E3447" s="34">
        <v>18</v>
      </c>
      <c r="F3447" s="35" t="s">
        <v>116</v>
      </c>
      <c r="G3447" s="34">
        <v>48</v>
      </c>
      <c r="H3447" s="35" t="s">
        <v>125</v>
      </c>
      <c r="I3447" s="34">
        <v>5472</v>
      </c>
      <c r="J3447" s="46">
        <f t="shared" si="106"/>
        <v>396879.48145039449</v>
      </c>
      <c r="K3447" s="36">
        <f t="shared" si="107"/>
        <v>396880.39986589301</v>
      </c>
    </row>
    <row r="3448" spans="1:11" x14ac:dyDescent="0.25">
      <c r="A3448" s="58">
        <v>6200010</v>
      </c>
      <c r="B3448" s="34">
        <v>62</v>
      </c>
      <c r="C3448" s="35" t="s">
        <v>131</v>
      </c>
      <c r="D3448" s="34">
        <v>666</v>
      </c>
      <c r="E3448" s="34">
        <v>18</v>
      </c>
      <c r="F3448" s="35" t="s">
        <v>116</v>
      </c>
      <c r="G3448" s="34">
        <v>48</v>
      </c>
      <c r="H3448" s="35" t="s">
        <v>125</v>
      </c>
      <c r="I3448" s="34">
        <v>5547</v>
      </c>
      <c r="J3448" s="46">
        <f t="shared" si="106"/>
        <v>402320.1478932348</v>
      </c>
      <c r="K3448" s="36">
        <f t="shared" si="107"/>
        <v>402321.07889893418</v>
      </c>
    </row>
    <row r="3449" spans="1:11" x14ac:dyDescent="0.25">
      <c r="A3449" s="58">
        <v>6200011</v>
      </c>
      <c r="B3449" s="34">
        <v>62</v>
      </c>
      <c r="C3449" s="35" t="s">
        <v>131</v>
      </c>
      <c r="D3449" s="34">
        <v>762</v>
      </c>
      <c r="E3449" s="34">
        <v>18</v>
      </c>
      <c r="F3449" s="35" t="s">
        <v>116</v>
      </c>
      <c r="G3449" s="34">
        <v>48</v>
      </c>
      <c r="H3449" s="35" t="s">
        <v>125</v>
      </c>
      <c r="I3449" s="34">
        <v>5208</v>
      </c>
      <c r="J3449" s="46">
        <f t="shared" si="106"/>
        <v>377728.3355715964</v>
      </c>
      <c r="K3449" s="36">
        <f t="shared" si="107"/>
        <v>377729.20966958796</v>
      </c>
    </row>
    <row r="3450" spans="1:11" x14ac:dyDescent="0.25">
      <c r="A3450" s="58">
        <v>6200012</v>
      </c>
      <c r="B3450" s="34">
        <v>62</v>
      </c>
      <c r="C3450" s="35" t="s">
        <v>131</v>
      </c>
      <c r="D3450" s="34">
        <v>534</v>
      </c>
      <c r="E3450" s="34">
        <v>18</v>
      </c>
      <c r="F3450" s="35" t="s">
        <v>116</v>
      </c>
      <c r="G3450" s="34">
        <v>48</v>
      </c>
      <c r="H3450" s="35" t="s">
        <v>125</v>
      </c>
      <c r="I3450" s="34">
        <v>5288</v>
      </c>
      <c r="J3450" s="46">
        <f t="shared" si="106"/>
        <v>383531.71311062615</v>
      </c>
      <c r="K3450" s="36">
        <f t="shared" si="107"/>
        <v>383532.60063816526</v>
      </c>
    </row>
    <row r="3451" spans="1:11" x14ac:dyDescent="0.25">
      <c r="A3451" s="58">
        <v>6200013</v>
      </c>
      <c r="B3451" s="34">
        <v>62</v>
      </c>
      <c r="C3451" s="35" t="s">
        <v>131</v>
      </c>
      <c r="D3451" s="34">
        <v>729</v>
      </c>
      <c r="E3451" s="34">
        <v>18</v>
      </c>
      <c r="F3451" s="35" t="s">
        <v>116</v>
      </c>
      <c r="G3451" s="34">
        <v>48</v>
      </c>
      <c r="H3451" s="35" t="s">
        <v>125</v>
      </c>
      <c r="I3451" s="34">
        <v>5414</v>
      </c>
      <c r="J3451" s="46">
        <f t="shared" si="106"/>
        <v>392672.03273459792</v>
      </c>
      <c r="K3451" s="36">
        <f t="shared" si="107"/>
        <v>392672.94141367445</v>
      </c>
    </row>
    <row r="3452" spans="1:11" x14ac:dyDescent="0.25">
      <c r="A3452" s="58">
        <v>6200014</v>
      </c>
      <c r="B3452" s="34">
        <v>62</v>
      </c>
      <c r="C3452" s="35" t="s">
        <v>131</v>
      </c>
      <c r="D3452" s="34">
        <v>858</v>
      </c>
      <c r="E3452" s="34">
        <v>18</v>
      </c>
      <c r="F3452" s="35" t="s">
        <v>116</v>
      </c>
      <c r="G3452" s="34">
        <v>48</v>
      </c>
      <c r="H3452" s="35" t="s">
        <v>125</v>
      </c>
      <c r="I3452" s="34">
        <v>5331</v>
      </c>
      <c r="J3452" s="46">
        <f t="shared" si="106"/>
        <v>386651.02853785461</v>
      </c>
      <c r="K3452" s="36">
        <f t="shared" si="107"/>
        <v>386651.92328377551</v>
      </c>
    </row>
    <row r="3453" spans="1:11" x14ac:dyDescent="0.25">
      <c r="A3453" s="58">
        <v>6200015</v>
      </c>
      <c r="B3453" s="34">
        <v>62</v>
      </c>
      <c r="C3453" s="35" t="s">
        <v>131</v>
      </c>
      <c r="D3453" s="34">
        <v>882</v>
      </c>
      <c r="E3453" s="34">
        <v>18</v>
      </c>
      <c r="F3453" s="35" t="s">
        <v>116</v>
      </c>
      <c r="G3453" s="34">
        <v>48</v>
      </c>
      <c r="H3453" s="35" t="s">
        <v>125</v>
      </c>
      <c r="I3453" s="34">
        <v>5346</v>
      </c>
      <c r="J3453" s="46">
        <f t="shared" si="106"/>
        <v>387739.16182642267</v>
      </c>
      <c r="K3453" s="36">
        <f t="shared" si="107"/>
        <v>387740.05909038376</v>
      </c>
    </row>
    <row r="3454" spans="1:11" x14ac:dyDescent="0.25">
      <c r="A3454" s="58">
        <v>6200016</v>
      </c>
      <c r="B3454" s="34">
        <v>62</v>
      </c>
      <c r="C3454" s="35" t="s">
        <v>131</v>
      </c>
      <c r="D3454" s="34">
        <v>747</v>
      </c>
      <c r="E3454" s="34">
        <v>18</v>
      </c>
      <c r="F3454" s="35" t="s">
        <v>116</v>
      </c>
      <c r="G3454" s="34">
        <v>48</v>
      </c>
      <c r="H3454" s="35" t="s">
        <v>125</v>
      </c>
      <c r="I3454" s="34">
        <v>5401</v>
      </c>
      <c r="J3454" s="46">
        <f t="shared" si="106"/>
        <v>391728.98388450558</v>
      </c>
      <c r="K3454" s="36">
        <f t="shared" si="107"/>
        <v>391729.89038128062</v>
      </c>
    </row>
    <row r="3455" spans="1:11" x14ac:dyDescent="0.25">
      <c r="A3455" s="58">
        <v>6200017</v>
      </c>
      <c r="B3455" s="34">
        <v>62</v>
      </c>
      <c r="C3455" s="35" t="s">
        <v>131</v>
      </c>
      <c r="D3455" s="34">
        <v>861</v>
      </c>
      <c r="E3455" s="34">
        <v>18</v>
      </c>
      <c r="F3455" s="35" t="s">
        <v>116</v>
      </c>
      <c r="G3455" s="34">
        <v>48</v>
      </c>
      <c r="H3455" s="35" t="s">
        <v>125</v>
      </c>
      <c r="I3455" s="34">
        <v>5584</v>
      </c>
      <c r="J3455" s="46">
        <f t="shared" si="106"/>
        <v>405004.21000503609</v>
      </c>
      <c r="K3455" s="36">
        <f t="shared" si="107"/>
        <v>405005.14722190122</v>
      </c>
    </row>
    <row r="3456" spans="1:11" x14ac:dyDescent="0.25">
      <c r="A3456" s="58">
        <v>6200018</v>
      </c>
      <c r="B3456" s="34">
        <v>62</v>
      </c>
      <c r="C3456" s="35" t="s">
        <v>131</v>
      </c>
      <c r="D3456" s="34">
        <v>612</v>
      </c>
      <c r="E3456" s="34">
        <v>18</v>
      </c>
      <c r="F3456" s="35" t="s">
        <v>116</v>
      </c>
      <c r="G3456" s="34">
        <v>48</v>
      </c>
      <c r="H3456" s="35" t="s">
        <v>125</v>
      </c>
      <c r="I3456" s="34">
        <v>4947</v>
      </c>
      <c r="J3456" s="46">
        <f t="shared" si="106"/>
        <v>358794.81635051197</v>
      </c>
      <c r="K3456" s="36">
        <f t="shared" si="107"/>
        <v>358795.64663460455</v>
      </c>
    </row>
    <row r="3457" spans="1:11" x14ac:dyDescent="0.25">
      <c r="A3457" s="58">
        <v>6200019</v>
      </c>
      <c r="B3457" s="34">
        <v>62</v>
      </c>
      <c r="C3457" s="35" t="s">
        <v>131</v>
      </c>
      <c r="D3457" s="34">
        <v>891</v>
      </c>
      <c r="E3457" s="34">
        <v>18</v>
      </c>
      <c r="F3457" s="35" t="s">
        <v>116</v>
      </c>
      <c r="G3457" s="34">
        <v>48</v>
      </c>
      <c r="H3457" s="35" t="s">
        <v>125</v>
      </c>
      <c r="I3457" s="34">
        <v>4652</v>
      </c>
      <c r="J3457" s="46">
        <f t="shared" si="106"/>
        <v>337394.86167533993</v>
      </c>
      <c r="K3457" s="36">
        <f t="shared" si="107"/>
        <v>337395.64243797585</v>
      </c>
    </row>
    <row r="3458" spans="1:11" x14ac:dyDescent="0.25">
      <c r="A3458" s="58">
        <v>6200021</v>
      </c>
      <c r="B3458" s="34">
        <v>62</v>
      </c>
      <c r="C3458" s="35" t="s">
        <v>131</v>
      </c>
      <c r="D3458" s="34">
        <v>504</v>
      </c>
      <c r="E3458" s="34">
        <v>18</v>
      </c>
      <c r="F3458" s="35" t="s">
        <v>116</v>
      </c>
      <c r="G3458" s="34">
        <v>48</v>
      </c>
      <c r="H3458" s="35" t="s">
        <v>125</v>
      </c>
      <c r="I3458" s="34">
        <v>5076</v>
      </c>
      <c r="J3458" s="46">
        <f t="shared" si="106"/>
        <v>368152.76263219741</v>
      </c>
      <c r="K3458" s="36">
        <f t="shared" si="107"/>
        <v>368153.61457143544</v>
      </c>
    </row>
    <row r="3459" spans="1:11" x14ac:dyDescent="0.25">
      <c r="A3459" s="58">
        <v>6200022</v>
      </c>
      <c r="B3459" s="34">
        <v>62</v>
      </c>
      <c r="C3459" s="35" t="s">
        <v>131</v>
      </c>
      <c r="D3459" s="34">
        <v>636</v>
      </c>
      <c r="E3459" s="34">
        <v>18</v>
      </c>
      <c r="F3459" s="35" t="s">
        <v>116</v>
      </c>
      <c r="G3459" s="34">
        <v>48</v>
      </c>
      <c r="H3459" s="35" t="s">
        <v>125</v>
      </c>
      <c r="I3459" s="34">
        <v>5102</v>
      </c>
      <c r="J3459" s="46">
        <f t="shared" ref="J3459:J3522" si="108">(1+(I3459-1)*((432135-1)/(5958-1)))</f>
        <v>370038.86033238203</v>
      </c>
      <c r="K3459" s="36">
        <f t="shared" ref="K3459:K3522" si="109">J3459+(J3459/432135)</f>
        <v>370039.71663622302</v>
      </c>
    </row>
    <row r="3460" spans="1:11" x14ac:dyDescent="0.25">
      <c r="A3460" s="58">
        <v>6200023</v>
      </c>
      <c r="B3460" s="34">
        <v>62</v>
      </c>
      <c r="C3460" s="35" t="s">
        <v>131</v>
      </c>
      <c r="D3460" s="34">
        <v>768</v>
      </c>
      <c r="E3460" s="34">
        <v>18</v>
      </c>
      <c r="F3460" s="35" t="s">
        <v>116</v>
      </c>
      <c r="G3460" s="34">
        <v>48</v>
      </c>
      <c r="H3460" s="35" t="s">
        <v>125</v>
      </c>
      <c r="I3460" s="34">
        <v>5253</v>
      </c>
      <c r="J3460" s="46">
        <f t="shared" si="108"/>
        <v>380992.73543730064</v>
      </c>
      <c r="K3460" s="36">
        <f t="shared" si="109"/>
        <v>380993.6170894127</v>
      </c>
    </row>
    <row r="3461" spans="1:11" x14ac:dyDescent="0.25">
      <c r="A3461" s="58">
        <v>6200024</v>
      </c>
      <c r="B3461" s="34">
        <v>62</v>
      </c>
      <c r="C3461" s="35" t="s">
        <v>131</v>
      </c>
      <c r="D3461" s="34">
        <v>690</v>
      </c>
      <c r="E3461" s="34">
        <v>18</v>
      </c>
      <c r="F3461" s="35" t="s">
        <v>116</v>
      </c>
      <c r="G3461" s="34">
        <v>48</v>
      </c>
      <c r="H3461" s="35" t="s">
        <v>125</v>
      </c>
      <c r="I3461" s="34">
        <v>4841</v>
      </c>
      <c r="J3461" s="46">
        <f t="shared" si="108"/>
        <v>351105.3411112976</v>
      </c>
      <c r="K3461" s="36">
        <f t="shared" si="109"/>
        <v>351106.15360123967</v>
      </c>
    </row>
    <row r="3462" spans="1:11" x14ac:dyDescent="0.25">
      <c r="A3462" s="58">
        <v>6200025</v>
      </c>
      <c r="B3462" s="34">
        <v>62</v>
      </c>
      <c r="C3462" s="35" t="s">
        <v>131</v>
      </c>
      <c r="D3462" s="34">
        <v>738</v>
      </c>
      <c r="E3462" s="34">
        <v>18</v>
      </c>
      <c r="F3462" s="35" t="s">
        <v>116</v>
      </c>
      <c r="G3462" s="34">
        <v>48</v>
      </c>
      <c r="H3462" s="35" t="s">
        <v>125</v>
      </c>
      <c r="I3462" s="34">
        <v>5023</v>
      </c>
      <c r="J3462" s="46">
        <f t="shared" si="108"/>
        <v>364308.02501259022</v>
      </c>
      <c r="K3462" s="36">
        <f t="shared" si="109"/>
        <v>364308.86805475299</v>
      </c>
    </row>
    <row r="3463" spans="1:11" x14ac:dyDescent="0.25">
      <c r="A3463" s="58">
        <v>6200026</v>
      </c>
      <c r="B3463" s="34">
        <v>62</v>
      </c>
      <c r="C3463" s="35" t="s">
        <v>131</v>
      </c>
      <c r="D3463" s="34">
        <v>1101</v>
      </c>
      <c r="E3463" s="34">
        <v>18</v>
      </c>
      <c r="F3463" s="35" t="s">
        <v>116</v>
      </c>
      <c r="G3463" s="34">
        <v>48</v>
      </c>
      <c r="H3463" s="35" t="s">
        <v>125</v>
      </c>
      <c r="I3463" s="34">
        <v>4614</v>
      </c>
      <c r="J3463" s="46">
        <f t="shared" si="108"/>
        <v>334638.2573443008</v>
      </c>
      <c r="K3463" s="36">
        <f t="shared" si="109"/>
        <v>334639.0317279016</v>
      </c>
    </row>
    <row r="3464" spans="1:11" x14ac:dyDescent="0.25">
      <c r="A3464" s="58">
        <v>6200027</v>
      </c>
      <c r="B3464" s="34">
        <v>62</v>
      </c>
      <c r="C3464" s="35" t="s">
        <v>131</v>
      </c>
      <c r="D3464" s="34">
        <v>777</v>
      </c>
      <c r="E3464" s="34">
        <v>18</v>
      </c>
      <c r="F3464" s="35" t="s">
        <v>116</v>
      </c>
      <c r="G3464" s="34">
        <v>48</v>
      </c>
      <c r="H3464" s="35" t="s">
        <v>125</v>
      </c>
      <c r="I3464" s="34">
        <v>4818</v>
      </c>
      <c r="J3464" s="46">
        <f t="shared" si="108"/>
        <v>349436.8700688266</v>
      </c>
      <c r="K3464" s="36">
        <f t="shared" si="109"/>
        <v>349437.67869777372</v>
      </c>
    </row>
    <row r="3465" spans="1:11" x14ac:dyDescent="0.25">
      <c r="A3465" s="58">
        <v>6200028</v>
      </c>
      <c r="B3465" s="34">
        <v>62</v>
      </c>
      <c r="C3465" s="35" t="s">
        <v>131</v>
      </c>
      <c r="D3465" s="34">
        <v>927</v>
      </c>
      <c r="E3465" s="34">
        <v>18</v>
      </c>
      <c r="F3465" s="35" t="s">
        <v>116</v>
      </c>
      <c r="G3465" s="34">
        <v>48</v>
      </c>
      <c r="H3465" s="35" t="s">
        <v>125</v>
      </c>
      <c r="I3465" s="34">
        <v>5196</v>
      </c>
      <c r="J3465" s="46">
        <f t="shared" si="108"/>
        <v>376857.82894074195</v>
      </c>
      <c r="K3465" s="36">
        <f t="shared" si="109"/>
        <v>376858.70102430135</v>
      </c>
    </row>
    <row r="3466" spans="1:11" x14ac:dyDescent="0.25">
      <c r="A3466" s="58">
        <v>6200029</v>
      </c>
      <c r="B3466" s="34">
        <v>62</v>
      </c>
      <c r="C3466" s="35" t="s">
        <v>131</v>
      </c>
      <c r="D3466" s="34">
        <v>846</v>
      </c>
      <c r="E3466" s="34">
        <v>18</v>
      </c>
      <c r="F3466" s="35" t="s">
        <v>116</v>
      </c>
      <c r="G3466" s="34">
        <v>48</v>
      </c>
      <c r="H3466" s="35" t="s">
        <v>125</v>
      </c>
      <c r="I3466" s="34">
        <v>5131</v>
      </c>
      <c r="J3466" s="46">
        <f t="shared" si="108"/>
        <v>372142.58469028032</v>
      </c>
      <c r="K3466" s="36">
        <f t="shared" si="109"/>
        <v>372143.4458623323</v>
      </c>
    </row>
    <row r="3467" spans="1:11" x14ac:dyDescent="0.25">
      <c r="A3467" s="58">
        <v>6200030</v>
      </c>
      <c r="B3467" s="34">
        <v>62</v>
      </c>
      <c r="C3467" s="35" t="s">
        <v>131</v>
      </c>
      <c r="D3467" s="34">
        <v>780</v>
      </c>
      <c r="E3467" s="34">
        <v>18</v>
      </c>
      <c r="F3467" s="35" t="s">
        <v>116</v>
      </c>
      <c r="G3467" s="34">
        <v>48</v>
      </c>
      <c r="H3467" s="35" t="s">
        <v>125</v>
      </c>
      <c r="I3467" s="34">
        <v>4530</v>
      </c>
      <c r="J3467" s="46">
        <f t="shared" si="108"/>
        <v>328544.7109283196</v>
      </c>
      <c r="K3467" s="36">
        <f t="shared" si="109"/>
        <v>328545.47121089551</v>
      </c>
    </row>
    <row r="3468" spans="1:11" x14ac:dyDescent="0.25">
      <c r="A3468" s="58">
        <v>6200031</v>
      </c>
      <c r="B3468" s="34">
        <v>62</v>
      </c>
      <c r="C3468" s="35" t="s">
        <v>131</v>
      </c>
      <c r="D3468" s="34">
        <v>594</v>
      </c>
      <c r="E3468" s="34">
        <v>18</v>
      </c>
      <c r="F3468" s="35" t="s">
        <v>116</v>
      </c>
      <c r="G3468" s="34">
        <v>48</v>
      </c>
      <c r="H3468" s="35" t="s">
        <v>125</v>
      </c>
      <c r="I3468" s="34">
        <v>4840</v>
      </c>
      <c r="J3468" s="46">
        <f t="shared" si="108"/>
        <v>351032.79889205971</v>
      </c>
      <c r="K3468" s="36">
        <f t="shared" si="109"/>
        <v>351033.6112141324</v>
      </c>
    </row>
    <row r="3469" spans="1:11" x14ac:dyDescent="0.25">
      <c r="A3469" s="58">
        <v>6200032</v>
      </c>
      <c r="B3469" s="34">
        <v>62</v>
      </c>
      <c r="C3469" s="35" t="s">
        <v>131</v>
      </c>
      <c r="D3469" s="34">
        <v>657</v>
      </c>
      <c r="E3469" s="34">
        <v>18</v>
      </c>
      <c r="F3469" s="35" t="s">
        <v>116</v>
      </c>
      <c r="G3469" s="34">
        <v>48</v>
      </c>
      <c r="H3469" s="35" t="s">
        <v>125</v>
      </c>
      <c r="I3469" s="34">
        <v>4558</v>
      </c>
      <c r="J3469" s="46">
        <f t="shared" si="108"/>
        <v>330575.89306698</v>
      </c>
      <c r="K3469" s="36">
        <f t="shared" si="109"/>
        <v>330576.65804989752</v>
      </c>
    </row>
    <row r="3470" spans="1:11" x14ac:dyDescent="0.25">
      <c r="A3470" s="58">
        <v>6200033</v>
      </c>
      <c r="B3470" s="34">
        <v>62</v>
      </c>
      <c r="C3470" s="35" t="s">
        <v>131</v>
      </c>
      <c r="D3470" s="34">
        <v>621</v>
      </c>
      <c r="E3470" s="34">
        <v>18</v>
      </c>
      <c r="F3470" s="35" t="s">
        <v>116</v>
      </c>
      <c r="G3470" s="34">
        <v>48</v>
      </c>
      <c r="H3470" s="35" t="s">
        <v>125</v>
      </c>
      <c r="I3470" s="34">
        <v>4461</v>
      </c>
      <c r="J3470" s="46">
        <f t="shared" si="108"/>
        <v>323539.29780090647</v>
      </c>
      <c r="K3470" s="36">
        <f t="shared" si="109"/>
        <v>323540.04650049756</v>
      </c>
    </row>
    <row r="3471" spans="1:11" x14ac:dyDescent="0.25">
      <c r="A3471" s="58">
        <v>6200034</v>
      </c>
      <c r="B3471" s="34">
        <v>62</v>
      </c>
      <c r="C3471" s="35" t="s">
        <v>131</v>
      </c>
      <c r="D3471" s="34">
        <v>819</v>
      </c>
      <c r="E3471" s="34">
        <v>18</v>
      </c>
      <c r="F3471" s="35" t="s">
        <v>116</v>
      </c>
      <c r="G3471" s="34">
        <v>48</v>
      </c>
      <c r="H3471" s="35" t="s">
        <v>125</v>
      </c>
      <c r="I3471" s="34">
        <v>4516</v>
      </c>
      <c r="J3471" s="46">
        <f t="shared" si="108"/>
        <v>327529.11985898938</v>
      </c>
      <c r="K3471" s="36">
        <f t="shared" si="109"/>
        <v>327529.87779139442</v>
      </c>
    </row>
    <row r="3472" spans="1:11" x14ac:dyDescent="0.25">
      <c r="A3472" s="58">
        <v>6200035</v>
      </c>
      <c r="B3472" s="34">
        <v>62</v>
      </c>
      <c r="C3472" s="35" t="s">
        <v>131</v>
      </c>
      <c r="D3472" s="34">
        <v>804</v>
      </c>
      <c r="E3472" s="34">
        <v>18</v>
      </c>
      <c r="F3472" s="35" t="s">
        <v>116</v>
      </c>
      <c r="G3472" s="34">
        <v>48</v>
      </c>
      <c r="H3472" s="35" t="s">
        <v>125</v>
      </c>
      <c r="I3472" s="34">
        <v>4688</v>
      </c>
      <c r="J3472" s="46">
        <f t="shared" si="108"/>
        <v>340006.38156790327</v>
      </c>
      <c r="K3472" s="36">
        <f t="shared" si="109"/>
        <v>340007.16837383562</v>
      </c>
    </row>
    <row r="3473" spans="1:11" x14ac:dyDescent="0.25">
      <c r="A3473" s="58">
        <v>6200036</v>
      </c>
      <c r="B3473" s="34">
        <v>62</v>
      </c>
      <c r="C3473" s="35" t="s">
        <v>131</v>
      </c>
      <c r="D3473" s="34">
        <v>585</v>
      </c>
      <c r="E3473" s="34">
        <v>18</v>
      </c>
      <c r="F3473" s="35" t="s">
        <v>116</v>
      </c>
      <c r="G3473" s="34">
        <v>48</v>
      </c>
      <c r="H3473" s="35" t="s">
        <v>125</v>
      </c>
      <c r="I3473" s="34">
        <v>4454</v>
      </c>
      <c r="J3473" s="46">
        <f t="shared" si="108"/>
        <v>323031.50226624135</v>
      </c>
      <c r="K3473" s="36">
        <f t="shared" si="109"/>
        <v>323032.24979074707</v>
      </c>
    </row>
    <row r="3474" spans="1:11" x14ac:dyDescent="0.25">
      <c r="A3474" s="58">
        <v>6200037</v>
      </c>
      <c r="B3474" s="34">
        <v>62</v>
      </c>
      <c r="C3474" s="35" t="s">
        <v>131</v>
      </c>
      <c r="D3474" s="34">
        <v>789</v>
      </c>
      <c r="E3474" s="34">
        <v>18</v>
      </c>
      <c r="F3474" s="35" t="s">
        <v>116</v>
      </c>
      <c r="G3474" s="34">
        <v>48</v>
      </c>
      <c r="H3474" s="35" t="s">
        <v>125</v>
      </c>
      <c r="I3474" s="34">
        <v>4336</v>
      </c>
      <c r="J3474" s="46">
        <f t="shared" si="108"/>
        <v>314471.52039617253</v>
      </c>
      <c r="K3474" s="36">
        <f t="shared" si="109"/>
        <v>314472.24811209558</v>
      </c>
    </row>
    <row r="3475" spans="1:11" x14ac:dyDescent="0.25">
      <c r="A3475" s="58">
        <v>6200038</v>
      </c>
      <c r="B3475" s="34">
        <v>62</v>
      </c>
      <c r="C3475" s="35" t="s">
        <v>131</v>
      </c>
      <c r="D3475" s="34">
        <v>705</v>
      </c>
      <c r="E3475" s="34">
        <v>18</v>
      </c>
      <c r="F3475" s="35" t="s">
        <v>116</v>
      </c>
      <c r="G3475" s="34">
        <v>48</v>
      </c>
      <c r="H3475" s="35" t="s">
        <v>125</v>
      </c>
      <c r="I3475" s="34">
        <v>4496</v>
      </c>
      <c r="J3475" s="46">
        <f t="shared" si="108"/>
        <v>326078.27547423198</v>
      </c>
      <c r="K3475" s="36">
        <f t="shared" si="109"/>
        <v>326079.03004925017</v>
      </c>
    </row>
    <row r="3476" spans="1:11" x14ac:dyDescent="0.25">
      <c r="A3476" s="58">
        <v>6200039</v>
      </c>
      <c r="B3476" s="34">
        <v>62</v>
      </c>
      <c r="C3476" s="35" t="s">
        <v>131</v>
      </c>
      <c r="D3476" s="34">
        <v>699</v>
      </c>
      <c r="E3476" s="34">
        <v>18</v>
      </c>
      <c r="F3476" s="35" t="s">
        <v>116</v>
      </c>
      <c r="G3476" s="34">
        <v>48</v>
      </c>
      <c r="H3476" s="35" t="s">
        <v>125</v>
      </c>
      <c r="I3476" s="34">
        <v>4497</v>
      </c>
      <c r="J3476" s="46">
        <f t="shared" si="108"/>
        <v>326150.81769346987</v>
      </c>
      <c r="K3476" s="36">
        <f t="shared" si="109"/>
        <v>326151.57243635738</v>
      </c>
    </row>
    <row r="3477" spans="1:11" x14ac:dyDescent="0.25">
      <c r="A3477" s="58">
        <v>6200040</v>
      </c>
      <c r="B3477" s="34">
        <v>62</v>
      </c>
      <c r="C3477" s="35" t="s">
        <v>131</v>
      </c>
      <c r="D3477" s="34">
        <v>612</v>
      </c>
      <c r="E3477" s="34">
        <v>18</v>
      </c>
      <c r="F3477" s="35" t="s">
        <v>116</v>
      </c>
      <c r="G3477" s="34">
        <v>48</v>
      </c>
      <c r="H3477" s="35" t="s">
        <v>125</v>
      </c>
      <c r="I3477" s="34">
        <v>4702</v>
      </c>
      <c r="J3477" s="46">
        <f t="shared" si="108"/>
        <v>341021.9726372335</v>
      </c>
      <c r="K3477" s="36">
        <f t="shared" si="109"/>
        <v>341022.76179333666</v>
      </c>
    </row>
    <row r="3478" spans="1:11" x14ac:dyDescent="0.25">
      <c r="A3478" s="58">
        <v>6200041</v>
      </c>
      <c r="B3478" s="34">
        <v>62</v>
      </c>
      <c r="C3478" s="35" t="s">
        <v>131</v>
      </c>
      <c r="D3478" s="34">
        <v>945</v>
      </c>
      <c r="E3478" s="34">
        <v>18</v>
      </c>
      <c r="F3478" s="35" t="s">
        <v>116</v>
      </c>
      <c r="G3478" s="34">
        <v>48</v>
      </c>
      <c r="H3478" s="35" t="s">
        <v>125</v>
      </c>
      <c r="I3478" s="34">
        <v>4611</v>
      </c>
      <c r="J3478" s="46">
        <f t="shared" si="108"/>
        <v>334420.63068658719</v>
      </c>
      <c r="K3478" s="36">
        <f t="shared" si="109"/>
        <v>334421.40456657996</v>
      </c>
    </row>
    <row r="3479" spans="1:11" x14ac:dyDescent="0.25">
      <c r="A3479" s="58">
        <v>6200042</v>
      </c>
      <c r="B3479" s="34">
        <v>62</v>
      </c>
      <c r="C3479" s="35" t="s">
        <v>131</v>
      </c>
      <c r="D3479" s="34">
        <v>687</v>
      </c>
      <c r="E3479" s="34">
        <v>18</v>
      </c>
      <c r="F3479" s="35" t="s">
        <v>116</v>
      </c>
      <c r="G3479" s="34">
        <v>48</v>
      </c>
      <c r="H3479" s="35" t="s">
        <v>125</v>
      </c>
      <c r="I3479" s="34">
        <v>4938</v>
      </c>
      <c r="J3479" s="46">
        <f t="shared" si="108"/>
        <v>358141.93637737114</v>
      </c>
      <c r="K3479" s="36">
        <f t="shared" si="109"/>
        <v>358142.76515063964</v>
      </c>
    </row>
    <row r="3480" spans="1:11" x14ac:dyDescent="0.25">
      <c r="A3480" s="58">
        <v>6200043</v>
      </c>
      <c r="B3480" s="34">
        <v>62</v>
      </c>
      <c r="C3480" s="35" t="s">
        <v>131</v>
      </c>
      <c r="D3480" s="34">
        <v>708</v>
      </c>
      <c r="E3480" s="34">
        <v>18</v>
      </c>
      <c r="F3480" s="35" t="s">
        <v>116</v>
      </c>
      <c r="G3480" s="34">
        <v>48</v>
      </c>
      <c r="H3480" s="35" t="s">
        <v>125</v>
      </c>
      <c r="I3480" s="34">
        <v>4761</v>
      </c>
      <c r="J3480" s="46">
        <f t="shared" si="108"/>
        <v>345301.96357226791</v>
      </c>
      <c r="K3480" s="36">
        <f t="shared" si="109"/>
        <v>345302.76263266237</v>
      </c>
    </row>
    <row r="3481" spans="1:11" x14ac:dyDescent="0.25">
      <c r="A3481" s="58">
        <v>6200044</v>
      </c>
      <c r="B3481" s="34">
        <v>62</v>
      </c>
      <c r="C3481" s="35" t="s">
        <v>131</v>
      </c>
      <c r="D3481" s="34">
        <v>852</v>
      </c>
      <c r="E3481" s="34">
        <v>18</v>
      </c>
      <c r="F3481" s="35" t="s">
        <v>116</v>
      </c>
      <c r="G3481" s="34">
        <v>48</v>
      </c>
      <c r="H3481" s="35" t="s">
        <v>125</v>
      </c>
      <c r="I3481" s="34">
        <v>5104</v>
      </c>
      <c r="J3481" s="46">
        <f t="shared" si="108"/>
        <v>370183.94477085781</v>
      </c>
      <c r="K3481" s="36">
        <f t="shared" si="109"/>
        <v>370184.8014104375</v>
      </c>
    </row>
    <row r="3482" spans="1:11" x14ac:dyDescent="0.25">
      <c r="A3482" s="58">
        <v>6200045</v>
      </c>
      <c r="B3482" s="34">
        <v>62</v>
      </c>
      <c r="C3482" s="35" t="s">
        <v>131</v>
      </c>
      <c r="D3482" s="34">
        <v>756</v>
      </c>
      <c r="E3482" s="34">
        <v>18</v>
      </c>
      <c r="F3482" s="35" t="s">
        <v>116</v>
      </c>
      <c r="G3482" s="34">
        <v>48</v>
      </c>
      <c r="H3482" s="35" t="s">
        <v>125</v>
      </c>
      <c r="I3482" s="34">
        <v>4769</v>
      </c>
      <c r="J3482" s="46">
        <f t="shared" si="108"/>
        <v>345882.30132617085</v>
      </c>
      <c r="K3482" s="36">
        <f t="shared" si="109"/>
        <v>345883.10172952007</v>
      </c>
    </row>
    <row r="3483" spans="1:11" x14ac:dyDescent="0.25">
      <c r="A3483" s="58">
        <v>6200046</v>
      </c>
      <c r="B3483" s="34">
        <v>62</v>
      </c>
      <c r="C3483" s="35" t="s">
        <v>131</v>
      </c>
      <c r="D3483" s="34">
        <v>624</v>
      </c>
      <c r="E3483" s="34">
        <v>18</v>
      </c>
      <c r="F3483" s="35" t="s">
        <v>116</v>
      </c>
      <c r="G3483" s="34">
        <v>48</v>
      </c>
      <c r="H3483" s="35" t="s">
        <v>125</v>
      </c>
      <c r="I3483" s="34">
        <v>4705</v>
      </c>
      <c r="J3483" s="46">
        <f t="shared" si="108"/>
        <v>341239.59929494711</v>
      </c>
      <c r="K3483" s="36">
        <f t="shared" si="109"/>
        <v>341240.38895465829</v>
      </c>
    </row>
    <row r="3484" spans="1:11" x14ac:dyDescent="0.25">
      <c r="A3484" s="58">
        <v>6200047</v>
      </c>
      <c r="B3484" s="34">
        <v>62</v>
      </c>
      <c r="C3484" s="35" t="s">
        <v>131</v>
      </c>
      <c r="D3484" s="34">
        <v>519</v>
      </c>
      <c r="E3484" s="34">
        <v>18</v>
      </c>
      <c r="F3484" s="35" t="s">
        <v>116</v>
      </c>
      <c r="G3484" s="34">
        <v>48</v>
      </c>
      <c r="H3484" s="35" t="s">
        <v>125</v>
      </c>
      <c r="I3484" s="34">
        <v>4678</v>
      </c>
      <c r="J3484" s="46">
        <f t="shared" si="108"/>
        <v>339280.95937552454</v>
      </c>
      <c r="K3484" s="36">
        <f t="shared" si="109"/>
        <v>339281.74450276344</v>
      </c>
    </row>
    <row r="3485" spans="1:11" x14ac:dyDescent="0.25">
      <c r="A3485" s="58">
        <v>6200048</v>
      </c>
      <c r="B3485" s="34">
        <v>62</v>
      </c>
      <c r="C3485" s="35" t="s">
        <v>131</v>
      </c>
      <c r="D3485" s="34">
        <v>933</v>
      </c>
      <c r="E3485" s="34">
        <v>18</v>
      </c>
      <c r="F3485" s="35" t="s">
        <v>116</v>
      </c>
      <c r="G3485" s="34">
        <v>48</v>
      </c>
      <c r="H3485" s="35" t="s">
        <v>125</v>
      </c>
      <c r="I3485" s="34">
        <v>4433</v>
      </c>
      <c r="J3485" s="46">
        <f t="shared" si="108"/>
        <v>321508.11566224607</v>
      </c>
      <c r="K3485" s="36">
        <f t="shared" si="109"/>
        <v>321508.85966149555</v>
      </c>
    </row>
    <row r="3486" spans="1:11" x14ac:dyDescent="0.25">
      <c r="A3486" s="58">
        <v>6200049</v>
      </c>
      <c r="B3486" s="34">
        <v>62</v>
      </c>
      <c r="C3486" s="35" t="s">
        <v>131</v>
      </c>
      <c r="D3486" s="34">
        <v>813</v>
      </c>
      <c r="E3486" s="34">
        <v>18</v>
      </c>
      <c r="F3486" s="35" t="s">
        <v>116</v>
      </c>
      <c r="G3486" s="34">
        <v>48</v>
      </c>
      <c r="H3486" s="35" t="s">
        <v>125</v>
      </c>
      <c r="I3486" s="34">
        <v>4732</v>
      </c>
      <c r="J3486" s="46">
        <f t="shared" si="108"/>
        <v>343198.23921436962</v>
      </c>
      <c r="K3486" s="36">
        <f t="shared" si="109"/>
        <v>343199.03340655309</v>
      </c>
    </row>
    <row r="3487" spans="1:11" x14ac:dyDescent="0.25">
      <c r="A3487" s="58">
        <v>6200050</v>
      </c>
      <c r="B3487" s="34">
        <v>62</v>
      </c>
      <c r="C3487" s="35" t="s">
        <v>131</v>
      </c>
      <c r="D3487" s="34">
        <v>921</v>
      </c>
      <c r="E3487" s="34">
        <v>18</v>
      </c>
      <c r="F3487" s="35" t="s">
        <v>116</v>
      </c>
      <c r="G3487" s="34">
        <v>48</v>
      </c>
      <c r="H3487" s="35" t="s">
        <v>125</v>
      </c>
      <c r="I3487" s="34">
        <v>4456</v>
      </c>
      <c r="J3487" s="46">
        <f t="shared" si="108"/>
        <v>323176.58670471713</v>
      </c>
      <c r="K3487" s="36">
        <f t="shared" si="109"/>
        <v>323177.33456496149</v>
      </c>
    </row>
    <row r="3488" spans="1:11" x14ac:dyDescent="0.25">
      <c r="A3488" s="58">
        <v>6200051</v>
      </c>
      <c r="B3488" s="34">
        <v>62</v>
      </c>
      <c r="C3488" s="35" t="s">
        <v>131</v>
      </c>
      <c r="D3488" s="34">
        <v>630</v>
      </c>
      <c r="E3488" s="34">
        <v>18</v>
      </c>
      <c r="F3488" s="35" t="s">
        <v>116</v>
      </c>
      <c r="G3488" s="34">
        <v>48</v>
      </c>
      <c r="H3488" s="35" t="s">
        <v>125</v>
      </c>
      <c r="I3488" s="34">
        <v>4160</v>
      </c>
      <c r="J3488" s="46">
        <f t="shared" si="108"/>
        <v>301704.0898103072</v>
      </c>
      <c r="K3488" s="36">
        <f t="shared" si="109"/>
        <v>301704.78798122559</v>
      </c>
    </row>
    <row r="3489" spans="1:11" x14ac:dyDescent="0.25">
      <c r="A3489" s="58">
        <v>6200052</v>
      </c>
      <c r="B3489" s="34">
        <v>62</v>
      </c>
      <c r="C3489" s="35" t="s">
        <v>131</v>
      </c>
      <c r="D3489" s="34">
        <v>513</v>
      </c>
      <c r="E3489" s="34">
        <v>18</v>
      </c>
      <c r="F3489" s="35" t="s">
        <v>116</v>
      </c>
      <c r="G3489" s="34">
        <v>48</v>
      </c>
      <c r="H3489" s="35" t="s">
        <v>125</v>
      </c>
      <c r="I3489" s="34">
        <v>4322</v>
      </c>
      <c r="J3489" s="46">
        <f t="shared" si="108"/>
        <v>313455.92932684236</v>
      </c>
      <c r="K3489" s="36">
        <f t="shared" si="109"/>
        <v>313456.65469259454</v>
      </c>
    </row>
    <row r="3490" spans="1:11" x14ac:dyDescent="0.25">
      <c r="A3490" s="58">
        <v>6200053</v>
      </c>
      <c r="B3490" s="34">
        <v>62</v>
      </c>
      <c r="C3490" s="35" t="s">
        <v>131</v>
      </c>
      <c r="D3490" s="34">
        <v>807</v>
      </c>
      <c r="E3490" s="34">
        <v>18</v>
      </c>
      <c r="F3490" s="35" t="s">
        <v>116</v>
      </c>
      <c r="G3490" s="34">
        <v>48</v>
      </c>
      <c r="H3490" s="35" t="s">
        <v>125</v>
      </c>
      <c r="I3490" s="34">
        <v>4307</v>
      </c>
      <c r="J3490" s="46">
        <f t="shared" si="108"/>
        <v>312367.7960382743</v>
      </c>
      <c r="K3490" s="36">
        <f t="shared" si="109"/>
        <v>312368.51888598636</v>
      </c>
    </row>
    <row r="3491" spans="1:11" x14ac:dyDescent="0.25">
      <c r="A3491" s="58">
        <v>6200054</v>
      </c>
      <c r="B3491" s="34">
        <v>62</v>
      </c>
      <c r="C3491" s="35" t="s">
        <v>131</v>
      </c>
      <c r="D3491" s="34">
        <v>900</v>
      </c>
      <c r="E3491" s="34">
        <v>18</v>
      </c>
      <c r="F3491" s="35" t="s">
        <v>116</v>
      </c>
      <c r="G3491" s="34">
        <v>48</v>
      </c>
      <c r="H3491" s="35" t="s">
        <v>125</v>
      </c>
      <c r="I3491" s="34">
        <v>4727</v>
      </c>
      <c r="J3491" s="46">
        <f t="shared" si="108"/>
        <v>342835.52811818029</v>
      </c>
      <c r="K3491" s="36">
        <f t="shared" si="109"/>
        <v>342836.32147101703</v>
      </c>
    </row>
    <row r="3492" spans="1:11" x14ac:dyDescent="0.25">
      <c r="A3492" s="58">
        <v>6200055</v>
      </c>
      <c r="B3492" s="34">
        <v>62</v>
      </c>
      <c r="C3492" s="35" t="s">
        <v>131</v>
      </c>
      <c r="D3492" s="34">
        <v>810</v>
      </c>
      <c r="E3492" s="34">
        <v>18</v>
      </c>
      <c r="F3492" s="35" t="s">
        <v>116</v>
      </c>
      <c r="G3492" s="34">
        <v>48</v>
      </c>
      <c r="H3492" s="35" t="s">
        <v>125</v>
      </c>
      <c r="I3492" s="34">
        <v>4560</v>
      </c>
      <c r="J3492" s="46">
        <f t="shared" si="108"/>
        <v>330720.97750545572</v>
      </c>
      <c r="K3492" s="36">
        <f t="shared" si="109"/>
        <v>330721.74282411195</v>
      </c>
    </row>
    <row r="3493" spans="1:11" x14ac:dyDescent="0.25">
      <c r="A3493" s="58">
        <v>6200056</v>
      </c>
      <c r="B3493" s="34">
        <v>62</v>
      </c>
      <c r="C3493" s="35" t="s">
        <v>131</v>
      </c>
      <c r="D3493" s="34">
        <v>702</v>
      </c>
      <c r="E3493" s="34">
        <v>18</v>
      </c>
      <c r="F3493" s="35" t="s">
        <v>116</v>
      </c>
      <c r="G3493" s="34">
        <v>48</v>
      </c>
      <c r="H3493" s="35" t="s">
        <v>125</v>
      </c>
      <c r="I3493" s="34">
        <v>4032</v>
      </c>
      <c r="J3493" s="46">
        <f t="shared" si="108"/>
        <v>292418.68574785965</v>
      </c>
      <c r="K3493" s="36">
        <f t="shared" si="109"/>
        <v>292419.36243150191</v>
      </c>
    </row>
    <row r="3494" spans="1:11" x14ac:dyDescent="0.25">
      <c r="A3494" s="58">
        <v>6200057</v>
      </c>
      <c r="B3494" s="34">
        <v>62</v>
      </c>
      <c r="C3494" s="35" t="s">
        <v>131</v>
      </c>
      <c r="D3494" s="34">
        <v>672</v>
      </c>
      <c r="E3494" s="34">
        <v>18</v>
      </c>
      <c r="F3494" s="35" t="s">
        <v>116</v>
      </c>
      <c r="G3494" s="34">
        <v>48</v>
      </c>
      <c r="H3494" s="35" t="s">
        <v>125</v>
      </c>
      <c r="I3494" s="34">
        <v>4664</v>
      </c>
      <c r="J3494" s="46">
        <f t="shared" si="108"/>
        <v>338265.36830619437</v>
      </c>
      <c r="K3494" s="36">
        <f t="shared" si="109"/>
        <v>338266.15108326246</v>
      </c>
    </row>
    <row r="3495" spans="1:11" x14ac:dyDescent="0.25">
      <c r="A3495" s="58">
        <v>6200058</v>
      </c>
      <c r="B3495" s="34">
        <v>62</v>
      </c>
      <c r="C3495" s="35" t="s">
        <v>131</v>
      </c>
      <c r="D3495" s="34">
        <v>828</v>
      </c>
      <c r="E3495" s="34">
        <v>18</v>
      </c>
      <c r="F3495" s="35" t="s">
        <v>116</v>
      </c>
      <c r="G3495" s="34">
        <v>48</v>
      </c>
      <c r="H3495" s="35" t="s">
        <v>125</v>
      </c>
      <c r="I3495" s="34">
        <v>5320</v>
      </c>
      <c r="J3495" s="46">
        <f t="shared" si="108"/>
        <v>385853.06412623799</v>
      </c>
      <c r="K3495" s="36">
        <f t="shared" si="109"/>
        <v>385853.95702559612</v>
      </c>
    </row>
    <row r="3496" spans="1:11" x14ac:dyDescent="0.25">
      <c r="A3496" s="58">
        <v>6200059</v>
      </c>
      <c r="B3496" s="34">
        <v>62</v>
      </c>
      <c r="C3496" s="35" t="s">
        <v>131</v>
      </c>
      <c r="D3496" s="34">
        <v>624</v>
      </c>
      <c r="E3496" s="34">
        <v>18</v>
      </c>
      <c r="F3496" s="35" t="s">
        <v>116</v>
      </c>
      <c r="G3496" s="34">
        <v>48</v>
      </c>
      <c r="H3496" s="35" t="s">
        <v>125</v>
      </c>
      <c r="I3496" s="34">
        <v>4943</v>
      </c>
      <c r="J3496" s="46">
        <f t="shared" si="108"/>
        <v>358504.64747356047</v>
      </c>
      <c r="K3496" s="36">
        <f t="shared" si="109"/>
        <v>358505.4770861757</v>
      </c>
    </row>
    <row r="3497" spans="1:11" x14ac:dyDescent="0.25">
      <c r="A3497" s="58">
        <v>6200060</v>
      </c>
      <c r="B3497" s="34">
        <v>62</v>
      </c>
      <c r="C3497" s="35" t="s">
        <v>131</v>
      </c>
      <c r="D3497" s="34">
        <v>570</v>
      </c>
      <c r="E3497" s="34">
        <v>18</v>
      </c>
      <c r="F3497" s="35" t="s">
        <v>116</v>
      </c>
      <c r="G3497" s="34">
        <v>48</v>
      </c>
      <c r="H3497" s="35" t="s">
        <v>125</v>
      </c>
      <c r="I3497" s="34">
        <v>5127</v>
      </c>
      <c r="J3497" s="46">
        <f t="shared" si="108"/>
        <v>371852.41581332881</v>
      </c>
      <c r="K3497" s="36">
        <f t="shared" si="109"/>
        <v>371853.27631390345</v>
      </c>
    </row>
    <row r="3498" spans="1:11" x14ac:dyDescent="0.25">
      <c r="A3498" s="58">
        <v>6300001</v>
      </c>
      <c r="B3498" s="34">
        <v>63</v>
      </c>
      <c r="C3498" s="35" t="s">
        <v>132</v>
      </c>
      <c r="D3498" s="34">
        <v>669</v>
      </c>
      <c r="E3498" s="34">
        <v>18</v>
      </c>
      <c r="F3498" s="35" t="s">
        <v>116</v>
      </c>
      <c r="G3498" s="34">
        <v>42</v>
      </c>
      <c r="H3498" s="35" t="s">
        <v>133</v>
      </c>
      <c r="I3498" s="34">
        <v>5900</v>
      </c>
      <c r="J3498" s="46">
        <f t="shared" si="108"/>
        <v>427927.55128420342</v>
      </c>
      <c r="K3498" s="36">
        <f t="shared" si="109"/>
        <v>427928.54154778144</v>
      </c>
    </row>
    <row r="3499" spans="1:11" x14ac:dyDescent="0.25">
      <c r="A3499" s="58">
        <v>6300002</v>
      </c>
      <c r="B3499" s="34">
        <v>63</v>
      </c>
      <c r="C3499" s="35" t="s">
        <v>132</v>
      </c>
      <c r="D3499" s="34">
        <v>933</v>
      </c>
      <c r="E3499" s="34">
        <v>18</v>
      </c>
      <c r="F3499" s="35" t="s">
        <v>116</v>
      </c>
      <c r="G3499" s="34">
        <v>42</v>
      </c>
      <c r="H3499" s="35" t="s">
        <v>133</v>
      </c>
      <c r="I3499" s="34">
        <v>5777</v>
      </c>
      <c r="J3499" s="46">
        <f t="shared" si="108"/>
        <v>419004.85831794527</v>
      </c>
      <c r="K3499" s="36">
        <f t="shared" si="109"/>
        <v>419005.82793359389</v>
      </c>
    </row>
    <row r="3500" spans="1:11" x14ac:dyDescent="0.25">
      <c r="A3500" s="58">
        <v>6300003</v>
      </c>
      <c r="B3500" s="34">
        <v>63</v>
      </c>
      <c r="C3500" s="35" t="s">
        <v>132</v>
      </c>
      <c r="D3500" s="34">
        <v>639</v>
      </c>
      <c r="E3500" s="34">
        <v>18</v>
      </c>
      <c r="F3500" s="35" t="s">
        <v>116</v>
      </c>
      <c r="G3500" s="34">
        <v>42</v>
      </c>
      <c r="H3500" s="35" t="s">
        <v>133</v>
      </c>
      <c r="I3500" s="34">
        <v>5799</v>
      </c>
      <c r="J3500" s="46">
        <f t="shared" si="108"/>
        <v>420600.78714117844</v>
      </c>
      <c r="K3500" s="36">
        <f t="shared" si="109"/>
        <v>420601.76044995262</v>
      </c>
    </row>
    <row r="3501" spans="1:11" x14ac:dyDescent="0.25">
      <c r="A3501" s="58">
        <v>6300004</v>
      </c>
      <c r="B3501" s="34">
        <v>63</v>
      </c>
      <c r="C3501" s="35" t="s">
        <v>132</v>
      </c>
      <c r="D3501" s="34">
        <v>765</v>
      </c>
      <c r="E3501" s="34">
        <v>18</v>
      </c>
      <c r="F3501" s="35" t="s">
        <v>116</v>
      </c>
      <c r="G3501" s="34">
        <v>42</v>
      </c>
      <c r="H3501" s="35" t="s">
        <v>133</v>
      </c>
      <c r="I3501" s="34">
        <v>5795</v>
      </c>
      <c r="J3501" s="46">
        <f t="shared" si="108"/>
        <v>420310.61826422694</v>
      </c>
      <c r="K3501" s="36">
        <f t="shared" si="109"/>
        <v>420311.59090152377</v>
      </c>
    </row>
    <row r="3502" spans="1:11" x14ac:dyDescent="0.25">
      <c r="A3502" s="58">
        <v>6300005</v>
      </c>
      <c r="B3502" s="34">
        <v>63</v>
      </c>
      <c r="C3502" s="35" t="s">
        <v>132</v>
      </c>
      <c r="D3502" s="34">
        <v>573</v>
      </c>
      <c r="E3502" s="34">
        <v>18</v>
      </c>
      <c r="F3502" s="35" t="s">
        <v>116</v>
      </c>
      <c r="G3502" s="34">
        <v>42</v>
      </c>
      <c r="H3502" s="35" t="s">
        <v>133</v>
      </c>
      <c r="I3502" s="34">
        <v>5708</v>
      </c>
      <c r="J3502" s="46">
        <f t="shared" si="108"/>
        <v>413999.44519053213</v>
      </c>
      <c r="K3502" s="36">
        <f t="shared" si="109"/>
        <v>414000.40322319599</v>
      </c>
    </row>
    <row r="3503" spans="1:11" x14ac:dyDescent="0.25">
      <c r="A3503" s="58">
        <v>6300006</v>
      </c>
      <c r="B3503" s="34">
        <v>63</v>
      </c>
      <c r="C3503" s="35" t="s">
        <v>132</v>
      </c>
      <c r="D3503" s="34">
        <v>582</v>
      </c>
      <c r="E3503" s="34">
        <v>18</v>
      </c>
      <c r="F3503" s="35" t="s">
        <v>116</v>
      </c>
      <c r="G3503" s="34">
        <v>42</v>
      </c>
      <c r="H3503" s="35" t="s">
        <v>133</v>
      </c>
      <c r="I3503" s="34">
        <v>5862</v>
      </c>
      <c r="J3503" s="46">
        <f t="shared" si="108"/>
        <v>425170.9469531643</v>
      </c>
      <c r="K3503" s="36">
        <f t="shared" si="109"/>
        <v>425171.93083770719</v>
      </c>
    </row>
    <row r="3504" spans="1:11" x14ac:dyDescent="0.25">
      <c r="A3504" s="58">
        <v>6300007</v>
      </c>
      <c r="B3504" s="34">
        <v>63</v>
      </c>
      <c r="C3504" s="35" t="s">
        <v>132</v>
      </c>
      <c r="D3504" s="34">
        <v>591</v>
      </c>
      <c r="E3504" s="34">
        <v>18</v>
      </c>
      <c r="F3504" s="35" t="s">
        <v>116</v>
      </c>
      <c r="G3504" s="34">
        <v>42</v>
      </c>
      <c r="H3504" s="35" t="s">
        <v>133</v>
      </c>
      <c r="I3504" s="34">
        <v>5406</v>
      </c>
      <c r="J3504" s="46">
        <f t="shared" si="108"/>
        <v>392091.69498069497</v>
      </c>
      <c r="K3504" s="36">
        <f t="shared" si="109"/>
        <v>392092.60231681674</v>
      </c>
    </row>
    <row r="3505" spans="1:11" x14ac:dyDescent="0.25">
      <c r="A3505" s="58">
        <v>6300008</v>
      </c>
      <c r="B3505" s="34">
        <v>63</v>
      </c>
      <c r="C3505" s="35" t="s">
        <v>132</v>
      </c>
      <c r="D3505" s="34">
        <v>843</v>
      </c>
      <c r="E3505" s="34">
        <v>18</v>
      </c>
      <c r="F3505" s="35" t="s">
        <v>116</v>
      </c>
      <c r="G3505" s="34">
        <v>42</v>
      </c>
      <c r="H3505" s="35" t="s">
        <v>133</v>
      </c>
      <c r="I3505" s="34">
        <v>5606</v>
      </c>
      <c r="J3505" s="46">
        <f t="shared" si="108"/>
        <v>406600.13882826926</v>
      </c>
      <c r="K3505" s="36">
        <f t="shared" si="109"/>
        <v>406601.07973825996</v>
      </c>
    </row>
    <row r="3506" spans="1:11" x14ac:dyDescent="0.25">
      <c r="A3506" s="58">
        <v>6300009</v>
      </c>
      <c r="B3506" s="34">
        <v>63</v>
      </c>
      <c r="C3506" s="35" t="s">
        <v>132</v>
      </c>
      <c r="D3506" s="34">
        <v>870</v>
      </c>
      <c r="E3506" s="34">
        <v>18</v>
      </c>
      <c r="F3506" s="35" t="s">
        <v>116</v>
      </c>
      <c r="G3506" s="34">
        <v>42</v>
      </c>
      <c r="H3506" s="35" t="s">
        <v>133</v>
      </c>
      <c r="I3506" s="34">
        <v>5570</v>
      </c>
      <c r="J3506" s="46">
        <f t="shared" si="108"/>
        <v>403988.61893570586</v>
      </c>
      <c r="K3506" s="36">
        <f t="shared" si="109"/>
        <v>403989.55380240013</v>
      </c>
    </row>
    <row r="3507" spans="1:11" x14ac:dyDescent="0.25">
      <c r="A3507" s="58">
        <v>6300010</v>
      </c>
      <c r="B3507" s="34">
        <v>63</v>
      </c>
      <c r="C3507" s="35" t="s">
        <v>132</v>
      </c>
      <c r="D3507" s="34">
        <v>513</v>
      </c>
      <c r="E3507" s="34">
        <v>18</v>
      </c>
      <c r="F3507" s="35" t="s">
        <v>116</v>
      </c>
      <c r="G3507" s="34">
        <v>42</v>
      </c>
      <c r="H3507" s="35" t="s">
        <v>133</v>
      </c>
      <c r="I3507" s="34">
        <v>5326</v>
      </c>
      <c r="J3507" s="46">
        <f t="shared" si="108"/>
        <v>386288.31744166522</v>
      </c>
      <c r="K3507" s="36">
        <f t="shared" si="109"/>
        <v>386289.21134823939</v>
      </c>
    </row>
    <row r="3508" spans="1:11" x14ac:dyDescent="0.25">
      <c r="A3508" s="58">
        <v>6300011</v>
      </c>
      <c r="B3508" s="34">
        <v>63</v>
      </c>
      <c r="C3508" s="35" t="s">
        <v>132</v>
      </c>
      <c r="D3508" s="34">
        <v>759</v>
      </c>
      <c r="E3508" s="34">
        <v>18</v>
      </c>
      <c r="F3508" s="35" t="s">
        <v>116</v>
      </c>
      <c r="G3508" s="34">
        <v>48</v>
      </c>
      <c r="H3508" s="35" t="s">
        <v>125</v>
      </c>
      <c r="I3508" s="34">
        <v>5752</v>
      </c>
      <c r="J3508" s="46">
        <f t="shared" si="108"/>
        <v>417191.30283699848</v>
      </c>
      <c r="K3508" s="36">
        <f t="shared" si="109"/>
        <v>417192.26825591351</v>
      </c>
    </row>
    <row r="3509" spans="1:11" x14ac:dyDescent="0.25">
      <c r="A3509" s="58">
        <v>6300012</v>
      </c>
      <c r="B3509" s="34">
        <v>63</v>
      </c>
      <c r="C3509" s="35" t="s">
        <v>132</v>
      </c>
      <c r="D3509" s="34">
        <v>585</v>
      </c>
      <c r="E3509" s="34">
        <v>18</v>
      </c>
      <c r="F3509" s="35" t="s">
        <v>116</v>
      </c>
      <c r="G3509" s="34">
        <v>42</v>
      </c>
      <c r="H3509" s="35" t="s">
        <v>133</v>
      </c>
      <c r="I3509" s="34">
        <v>4333</v>
      </c>
      <c r="J3509" s="46">
        <f t="shared" si="108"/>
        <v>314253.89373845892</v>
      </c>
      <c r="K3509" s="36">
        <f t="shared" si="109"/>
        <v>314254.62095077394</v>
      </c>
    </row>
    <row r="3510" spans="1:11" x14ac:dyDescent="0.25">
      <c r="A3510" s="58">
        <v>6300013</v>
      </c>
      <c r="B3510" s="34">
        <v>63</v>
      </c>
      <c r="C3510" s="35" t="s">
        <v>132</v>
      </c>
      <c r="D3510" s="34">
        <v>756</v>
      </c>
      <c r="E3510" s="34">
        <v>18</v>
      </c>
      <c r="F3510" s="35" t="s">
        <v>116</v>
      </c>
      <c r="G3510" s="34">
        <v>42</v>
      </c>
      <c r="H3510" s="35" t="s">
        <v>133</v>
      </c>
      <c r="I3510" s="34">
        <v>4104</v>
      </c>
      <c r="J3510" s="46">
        <f t="shared" si="108"/>
        <v>297641.7255329864</v>
      </c>
      <c r="K3510" s="36">
        <f t="shared" si="109"/>
        <v>297642.41430322145</v>
      </c>
    </row>
    <row r="3511" spans="1:11" x14ac:dyDescent="0.25">
      <c r="A3511" s="58">
        <v>6300014</v>
      </c>
      <c r="B3511" s="34">
        <v>63</v>
      </c>
      <c r="C3511" s="35" t="s">
        <v>132</v>
      </c>
      <c r="D3511" s="34">
        <v>762</v>
      </c>
      <c r="E3511" s="34">
        <v>18</v>
      </c>
      <c r="F3511" s="35" t="s">
        <v>116</v>
      </c>
      <c r="G3511" s="34">
        <v>42</v>
      </c>
      <c r="H3511" s="35" t="s">
        <v>133</v>
      </c>
      <c r="I3511" s="34">
        <v>3441</v>
      </c>
      <c r="J3511" s="46">
        <f t="shared" si="108"/>
        <v>249546.23417827763</v>
      </c>
      <c r="K3511" s="36">
        <f t="shared" si="109"/>
        <v>249546.81165113722</v>
      </c>
    </row>
    <row r="3512" spans="1:11" x14ac:dyDescent="0.25">
      <c r="A3512" s="58">
        <v>6300015</v>
      </c>
      <c r="B3512" s="34">
        <v>63</v>
      </c>
      <c r="C3512" s="35" t="s">
        <v>132</v>
      </c>
      <c r="D3512" s="34">
        <v>771</v>
      </c>
      <c r="E3512" s="34">
        <v>18</v>
      </c>
      <c r="F3512" s="35" t="s">
        <v>116</v>
      </c>
      <c r="G3512" s="34">
        <v>42</v>
      </c>
      <c r="H3512" s="35" t="s">
        <v>133</v>
      </c>
      <c r="I3512" s="34">
        <v>3162</v>
      </c>
      <c r="J3512" s="46">
        <f t="shared" si="108"/>
        <v>229306.95501091151</v>
      </c>
      <c r="K3512" s="36">
        <f t="shared" si="109"/>
        <v>229307.48564822396</v>
      </c>
    </row>
    <row r="3513" spans="1:11" x14ac:dyDescent="0.25">
      <c r="A3513" s="58">
        <v>6300016</v>
      </c>
      <c r="B3513" s="34">
        <v>63</v>
      </c>
      <c r="C3513" s="35" t="s">
        <v>132</v>
      </c>
      <c r="D3513" s="34">
        <v>774</v>
      </c>
      <c r="E3513" s="34">
        <v>18</v>
      </c>
      <c r="F3513" s="35" t="s">
        <v>116</v>
      </c>
      <c r="G3513" s="34">
        <v>42</v>
      </c>
      <c r="H3513" s="35" t="s">
        <v>133</v>
      </c>
      <c r="I3513" s="34">
        <v>3062</v>
      </c>
      <c r="J3513" s="46">
        <f t="shared" si="108"/>
        <v>222052.73308712439</v>
      </c>
      <c r="K3513" s="36">
        <f t="shared" si="109"/>
        <v>222053.24693750238</v>
      </c>
    </row>
    <row r="3514" spans="1:11" x14ac:dyDescent="0.25">
      <c r="A3514" s="58">
        <v>6300017</v>
      </c>
      <c r="B3514" s="34">
        <v>63</v>
      </c>
      <c r="C3514" s="35" t="s">
        <v>132</v>
      </c>
      <c r="D3514" s="34">
        <v>780</v>
      </c>
      <c r="E3514" s="34">
        <v>18</v>
      </c>
      <c r="F3514" s="35" t="s">
        <v>116</v>
      </c>
      <c r="G3514" s="34">
        <v>42</v>
      </c>
      <c r="H3514" s="35" t="s">
        <v>133</v>
      </c>
      <c r="I3514" s="34">
        <v>2435</v>
      </c>
      <c r="J3514" s="46">
        <f t="shared" si="108"/>
        <v>176568.761624979</v>
      </c>
      <c r="K3514" s="36">
        <f t="shared" si="109"/>
        <v>176569.17022127789</v>
      </c>
    </row>
    <row r="3515" spans="1:11" x14ac:dyDescent="0.25">
      <c r="A3515" s="58">
        <v>6300018</v>
      </c>
      <c r="B3515" s="34">
        <v>63</v>
      </c>
      <c r="C3515" s="35" t="s">
        <v>132</v>
      </c>
      <c r="D3515" s="34">
        <v>747</v>
      </c>
      <c r="E3515" s="34">
        <v>18</v>
      </c>
      <c r="F3515" s="35" t="s">
        <v>116</v>
      </c>
      <c r="G3515" s="34">
        <v>42</v>
      </c>
      <c r="H3515" s="35" t="s">
        <v>133</v>
      </c>
      <c r="I3515" s="34">
        <v>3337</v>
      </c>
      <c r="J3515" s="46">
        <f t="shared" si="108"/>
        <v>242001.84337753901</v>
      </c>
      <c r="K3515" s="36">
        <f t="shared" si="109"/>
        <v>242002.40339198677</v>
      </c>
    </row>
    <row r="3516" spans="1:11" x14ac:dyDescent="0.25">
      <c r="A3516" s="58">
        <v>6300019</v>
      </c>
      <c r="B3516" s="34">
        <v>63</v>
      </c>
      <c r="C3516" s="35" t="s">
        <v>132</v>
      </c>
      <c r="D3516" s="34">
        <v>708</v>
      </c>
      <c r="E3516" s="34">
        <v>18</v>
      </c>
      <c r="F3516" s="35" t="s">
        <v>116</v>
      </c>
      <c r="G3516" s="34">
        <v>42</v>
      </c>
      <c r="H3516" s="35" t="s">
        <v>133</v>
      </c>
      <c r="I3516" s="34">
        <v>1855</v>
      </c>
      <c r="J3516" s="46">
        <f t="shared" si="108"/>
        <v>134494.2744670136</v>
      </c>
      <c r="K3516" s="36">
        <f t="shared" si="109"/>
        <v>134494.58569909263</v>
      </c>
    </row>
    <row r="3517" spans="1:11" x14ac:dyDescent="0.25">
      <c r="A3517" s="58">
        <v>6300020</v>
      </c>
      <c r="B3517" s="34">
        <v>63</v>
      </c>
      <c r="C3517" s="35" t="s">
        <v>132</v>
      </c>
      <c r="D3517" s="34">
        <v>576</v>
      </c>
      <c r="E3517" s="34">
        <v>18</v>
      </c>
      <c r="F3517" s="35" t="s">
        <v>116</v>
      </c>
      <c r="G3517" s="34">
        <v>42</v>
      </c>
      <c r="H3517" s="35" t="s">
        <v>133</v>
      </c>
      <c r="I3517" s="34">
        <v>5552</v>
      </c>
      <c r="J3517" s="46">
        <f t="shared" si="108"/>
        <v>402682.85898942419</v>
      </c>
      <c r="K3517" s="36">
        <f t="shared" si="109"/>
        <v>402683.79083447024</v>
      </c>
    </row>
    <row r="3518" spans="1:11" x14ac:dyDescent="0.25">
      <c r="A3518" s="58">
        <v>6300021</v>
      </c>
      <c r="B3518" s="34">
        <v>63</v>
      </c>
      <c r="C3518" s="35" t="s">
        <v>132</v>
      </c>
      <c r="D3518" s="34">
        <v>570</v>
      </c>
      <c r="E3518" s="34">
        <v>18</v>
      </c>
      <c r="F3518" s="35" t="s">
        <v>116</v>
      </c>
      <c r="G3518" s="34">
        <v>42</v>
      </c>
      <c r="H3518" s="35" t="s">
        <v>133</v>
      </c>
      <c r="I3518" s="34">
        <v>1420</v>
      </c>
      <c r="J3518" s="46">
        <f t="shared" si="108"/>
        <v>102938.40909853953</v>
      </c>
      <c r="K3518" s="36">
        <f t="shared" si="109"/>
        <v>102938.64730745363</v>
      </c>
    </row>
    <row r="3519" spans="1:11" x14ac:dyDescent="0.25">
      <c r="A3519" s="58">
        <v>6300022</v>
      </c>
      <c r="B3519" s="34">
        <v>63</v>
      </c>
      <c r="C3519" s="35" t="s">
        <v>132</v>
      </c>
      <c r="D3519" s="34">
        <v>660</v>
      </c>
      <c r="E3519" s="34">
        <v>18</v>
      </c>
      <c r="F3519" s="35" t="s">
        <v>116</v>
      </c>
      <c r="G3519" s="34">
        <v>42</v>
      </c>
      <c r="H3519" s="35" t="s">
        <v>133</v>
      </c>
      <c r="I3519" s="34">
        <v>5364</v>
      </c>
      <c r="J3519" s="46">
        <f t="shared" si="108"/>
        <v>389044.92177270434</v>
      </c>
      <c r="K3519" s="36">
        <f t="shared" si="109"/>
        <v>389045.82205831364</v>
      </c>
    </row>
    <row r="3520" spans="1:11" x14ac:dyDescent="0.25">
      <c r="A3520" s="58">
        <v>6300023</v>
      </c>
      <c r="B3520" s="34">
        <v>63</v>
      </c>
      <c r="C3520" s="35" t="s">
        <v>132</v>
      </c>
      <c r="D3520" s="34">
        <v>537</v>
      </c>
      <c r="E3520" s="34">
        <v>18</v>
      </c>
      <c r="F3520" s="35" t="s">
        <v>116</v>
      </c>
      <c r="G3520" s="34">
        <v>42</v>
      </c>
      <c r="H3520" s="35" t="s">
        <v>133</v>
      </c>
      <c r="I3520" s="34">
        <v>775</v>
      </c>
      <c r="J3520" s="46">
        <f t="shared" si="108"/>
        <v>56148.677690112469</v>
      </c>
      <c r="K3520" s="36">
        <f t="shared" si="109"/>
        <v>56148.807623299297</v>
      </c>
    </row>
    <row r="3521" spans="1:11" x14ac:dyDescent="0.25">
      <c r="A3521" s="58">
        <v>6300024</v>
      </c>
      <c r="B3521" s="34">
        <v>63</v>
      </c>
      <c r="C3521" s="35" t="s">
        <v>132</v>
      </c>
      <c r="D3521" s="34">
        <v>501</v>
      </c>
      <c r="E3521" s="34">
        <v>18</v>
      </c>
      <c r="F3521" s="35" t="s">
        <v>116</v>
      </c>
      <c r="G3521" s="34">
        <v>42</v>
      </c>
      <c r="H3521" s="35" t="s">
        <v>133</v>
      </c>
      <c r="I3521" s="34">
        <v>1449</v>
      </c>
      <c r="J3521" s="46">
        <f t="shared" si="108"/>
        <v>105042.1334564378</v>
      </c>
      <c r="K3521" s="36">
        <f t="shared" si="109"/>
        <v>105042.37653356291</v>
      </c>
    </row>
    <row r="3522" spans="1:11" x14ac:dyDescent="0.25">
      <c r="A3522" s="58">
        <v>6300025</v>
      </c>
      <c r="B3522" s="34">
        <v>63</v>
      </c>
      <c r="C3522" s="35" t="s">
        <v>132</v>
      </c>
      <c r="D3522" s="34">
        <v>657</v>
      </c>
      <c r="E3522" s="34">
        <v>18</v>
      </c>
      <c r="F3522" s="35" t="s">
        <v>116</v>
      </c>
      <c r="G3522" s="34">
        <v>42</v>
      </c>
      <c r="H3522" s="35" t="s">
        <v>133</v>
      </c>
      <c r="I3522" s="34">
        <v>1486</v>
      </c>
      <c r="J3522" s="46">
        <f t="shared" si="108"/>
        <v>107726.19556823904</v>
      </c>
      <c r="K3522" s="36">
        <f t="shared" si="109"/>
        <v>107726.4448565299</v>
      </c>
    </row>
    <row r="3523" spans="1:11" x14ac:dyDescent="0.25">
      <c r="A3523" s="58">
        <v>6300026</v>
      </c>
      <c r="B3523" s="34">
        <v>63</v>
      </c>
      <c r="C3523" s="35" t="s">
        <v>132</v>
      </c>
      <c r="D3523" s="34">
        <v>522</v>
      </c>
      <c r="E3523" s="34">
        <v>18</v>
      </c>
      <c r="F3523" s="35" t="s">
        <v>116</v>
      </c>
      <c r="G3523" s="34">
        <v>42</v>
      </c>
      <c r="H3523" s="35" t="s">
        <v>133</v>
      </c>
      <c r="I3523" s="34">
        <v>4024</v>
      </c>
      <c r="J3523" s="46">
        <f t="shared" ref="J3523:J3586" si="110">(1+(I3523-1)*((432135-1)/(5958-1)))</f>
        <v>291838.34799395665</v>
      </c>
      <c r="K3523" s="36">
        <f t="shared" ref="K3523:K3586" si="111">J3523+(J3523/432135)</f>
        <v>291839.02333464415</v>
      </c>
    </row>
    <row r="3524" spans="1:11" x14ac:dyDescent="0.25">
      <c r="A3524" s="58">
        <v>6300027</v>
      </c>
      <c r="B3524" s="34">
        <v>63</v>
      </c>
      <c r="C3524" s="35" t="s">
        <v>132</v>
      </c>
      <c r="D3524" s="34">
        <v>837</v>
      </c>
      <c r="E3524" s="34">
        <v>18</v>
      </c>
      <c r="F3524" s="35" t="s">
        <v>116</v>
      </c>
      <c r="G3524" s="34">
        <v>42</v>
      </c>
      <c r="H3524" s="35" t="s">
        <v>133</v>
      </c>
      <c r="I3524" s="34">
        <v>302</v>
      </c>
      <c r="J3524" s="46">
        <f t="shared" si="110"/>
        <v>21836.207990599294</v>
      </c>
      <c r="K3524" s="36">
        <f t="shared" si="111"/>
        <v>21836.258521586118</v>
      </c>
    </row>
    <row r="3525" spans="1:11" x14ac:dyDescent="0.25">
      <c r="A3525" s="58">
        <v>6300028</v>
      </c>
      <c r="B3525" s="34">
        <v>63</v>
      </c>
      <c r="C3525" s="35" t="s">
        <v>132</v>
      </c>
      <c r="D3525" s="34">
        <v>672</v>
      </c>
      <c r="E3525" s="34">
        <v>18</v>
      </c>
      <c r="F3525" s="35" t="s">
        <v>116</v>
      </c>
      <c r="G3525" s="34">
        <v>42</v>
      </c>
      <c r="H3525" s="35" t="s">
        <v>133</v>
      </c>
      <c r="I3525" s="34">
        <v>2633</v>
      </c>
      <c r="J3525" s="46">
        <f t="shared" si="110"/>
        <v>190932.12103407754</v>
      </c>
      <c r="K3525" s="36">
        <f t="shared" si="111"/>
        <v>190932.56286850668</v>
      </c>
    </row>
    <row r="3526" spans="1:11" x14ac:dyDescent="0.25">
      <c r="A3526" s="58">
        <v>6300029</v>
      </c>
      <c r="B3526" s="34">
        <v>63</v>
      </c>
      <c r="C3526" s="35" t="s">
        <v>132</v>
      </c>
      <c r="D3526" s="34">
        <v>543</v>
      </c>
      <c r="E3526" s="34">
        <v>18</v>
      </c>
      <c r="F3526" s="35" t="s">
        <v>116</v>
      </c>
      <c r="G3526" s="34">
        <v>42</v>
      </c>
      <c r="H3526" s="35" t="s">
        <v>133</v>
      </c>
      <c r="I3526" s="34">
        <v>2133</v>
      </c>
      <c r="J3526" s="46">
        <f t="shared" si="110"/>
        <v>154661.01141514184</v>
      </c>
      <c r="K3526" s="36">
        <f t="shared" si="111"/>
        <v>154661.36931489865</v>
      </c>
    </row>
    <row r="3527" spans="1:11" x14ac:dyDescent="0.25">
      <c r="A3527" s="58">
        <v>6300030</v>
      </c>
      <c r="B3527" s="34">
        <v>63</v>
      </c>
      <c r="C3527" s="35" t="s">
        <v>132</v>
      </c>
      <c r="D3527" s="34">
        <v>615</v>
      </c>
      <c r="E3527" s="34">
        <v>18</v>
      </c>
      <c r="F3527" s="35" t="s">
        <v>116</v>
      </c>
      <c r="G3527" s="34">
        <v>42</v>
      </c>
      <c r="H3527" s="35" t="s">
        <v>133</v>
      </c>
      <c r="I3527" s="34">
        <v>2507</v>
      </c>
      <c r="J3527" s="46">
        <f t="shared" si="110"/>
        <v>181791.80141010575</v>
      </c>
      <c r="K3527" s="36">
        <f t="shared" si="111"/>
        <v>181792.22209299746</v>
      </c>
    </row>
    <row r="3528" spans="1:11" x14ac:dyDescent="0.25">
      <c r="A3528" s="58">
        <v>6300031</v>
      </c>
      <c r="B3528" s="34">
        <v>63</v>
      </c>
      <c r="C3528" s="35" t="s">
        <v>132</v>
      </c>
      <c r="D3528" s="34">
        <v>666</v>
      </c>
      <c r="E3528" s="34">
        <v>18</v>
      </c>
      <c r="F3528" s="35" t="s">
        <v>116</v>
      </c>
      <c r="G3528" s="34">
        <v>42</v>
      </c>
      <c r="H3528" s="35" t="s">
        <v>133</v>
      </c>
      <c r="I3528" s="34">
        <v>1906</v>
      </c>
      <c r="J3528" s="46">
        <f t="shared" si="110"/>
        <v>138193.92764814504</v>
      </c>
      <c r="K3528" s="36">
        <f t="shared" si="111"/>
        <v>138194.24744156064</v>
      </c>
    </row>
    <row r="3529" spans="1:11" x14ac:dyDescent="0.25">
      <c r="A3529" s="58">
        <v>6300032</v>
      </c>
      <c r="B3529" s="34">
        <v>63</v>
      </c>
      <c r="C3529" s="35" t="s">
        <v>132</v>
      </c>
      <c r="D3529" s="34">
        <v>885</v>
      </c>
      <c r="E3529" s="34">
        <v>18</v>
      </c>
      <c r="F3529" s="35" t="s">
        <v>116</v>
      </c>
      <c r="G3529" s="34">
        <v>42</v>
      </c>
      <c r="H3529" s="35" t="s">
        <v>133</v>
      </c>
      <c r="I3529" s="34">
        <v>653</v>
      </c>
      <c r="J3529" s="46">
        <f t="shared" si="110"/>
        <v>47298.526943092154</v>
      </c>
      <c r="K3529" s="36">
        <f t="shared" si="111"/>
        <v>47298.636396218943</v>
      </c>
    </row>
    <row r="3530" spans="1:11" x14ac:dyDescent="0.25">
      <c r="A3530" s="58">
        <v>6300033</v>
      </c>
      <c r="B3530" s="34">
        <v>63</v>
      </c>
      <c r="C3530" s="35" t="s">
        <v>132</v>
      </c>
      <c r="D3530" s="34">
        <v>660</v>
      </c>
      <c r="E3530" s="34">
        <v>18</v>
      </c>
      <c r="F3530" s="35" t="s">
        <v>116</v>
      </c>
      <c r="G3530" s="34">
        <v>42</v>
      </c>
      <c r="H3530" s="35" t="s">
        <v>133</v>
      </c>
      <c r="I3530" s="34">
        <v>3541</v>
      </c>
      <c r="J3530" s="46">
        <f t="shared" si="110"/>
        <v>256800.45610206478</v>
      </c>
      <c r="K3530" s="36">
        <f t="shared" si="111"/>
        <v>256801.05036185883</v>
      </c>
    </row>
    <row r="3531" spans="1:11" x14ac:dyDescent="0.25">
      <c r="A3531" s="58">
        <v>6300034</v>
      </c>
      <c r="B3531" s="34">
        <v>63</v>
      </c>
      <c r="C3531" s="35" t="s">
        <v>132</v>
      </c>
      <c r="D3531" s="34">
        <v>639</v>
      </c>
      <c r="E3531" s="34">
        <v>18</v>
      </c>
      <c r="F3531" s="35" t="s">
        <v>116</v>
      </c>
      <c r="G3531" s="34">
        <v>42</v>
      </c>
      <c r="H3531" s="35" t="s">
        <v>133</v>
      </c>
      <c r="I3531" s="34">
        <v>2268</v>
      </c>
      <c r="J3531" s="46">
        <f t="shared" si="110"/>
        <v>164454.21101225447</v>
      </c>
      <c r="K3531" s="36">
        <f t="shared" si="111"/>
        <v>164454.59157437281</v>
      </c>
    </row>
    <row r="3532" spans="1:11" x14ac:dyDescent="0.25">
      <c r="A3532" s="58">
        <v>6300035</v>
      </c>
      <c r="B3532" s="34">
        <v>63</v>
      </c>
      <c r="C3532" s="35" t="s">
        <v>132</v>
      </c>
      <c r="D3532" s="34">
        <v>540</v>
      </c>
      <c r="E3532" s="34">
        <v>18</v>
      </c>
      <c r="F3532" s="35" t="s">
        <v>116</v>
      </c>
      <c r="G3532" s="34">
        <v>42</v>
      </c>
      <c r="H3532" s="35" t="s">
        <v>133</v>
      </c>
      <c r="I3532" s="34">
        <v>3663</v>
      </c>
      <c r="J3532" s="46">
        <f t="shared" si="110"/>
        <v>265650.60684908507</v>
      </c>
      <c r="K3532" s="36">
        <f t="shared" si="111"/>
        <v>265651.2215889392</v>
      </c>
    </row>
    <row r="3533" spans="1:11" x14ac:dyDescent="0.25">
      <c r="A3533" s="58">
        <v>6300036</v>
      </c>
      <c r="B3533" s="34">
        <v>63</v>
      </c>
      <c r="C3533" s="35" t="s">
        <v>132</v>
      </c>
      <c r="D3533" s="34">
        <v>603</v>
      </c>
      <c r="E3533" s="34">
        <v>18</v>
      </c>
      <c r="F3533" s="35" t="s">
        <v>116</v>
      </c>
      <c r="G3533" s="34">
        <v>42</v>
      </c>
      <c r="H3533" s="35" t="s">
        <v>133</v>
      </c>
      <c r="I3533" s="34">
        <v>1958</v>
      </c>
      <c r="J3533" s="46">
        <f t="shared" si="110"/>
        <v>141966.12304851433</v>
      </c>
      <c r="K3533" s="36">
        <f t="shared" si="111"/>
        <v>141966.45157113584</v>
      </c>
    </row>
    <row r="3534" spans="1:11" x14ac:dyDescent="0.25">
      <c r="A3534" s="58">
        <v>6300037</v>
      </c>
      <c r="B3534" s="34">
        <v>63</v>
      </c>
      <c r="C3534" s="35" t="s">
        <v>132</v>
      </c>
      <c r="D3534" s="34">
        <v>705</v>
      </c>
      <c r="E3534" s="34">
        <v>18</v>
      </c>
      <c r="F3534" s="35" t="s">
        <v>116</v>
      </c>
      <c r="G3534" s="34">
        <v>42</v>
      </c>
      <c r="H3534" s="35" t="s">
        <v>133</v>
      </c>
      <c r="I3534" s="34">
        <v>1609</v>
      </c>
      <c r="J3534" s="46">
        <f t="shared" si="110"/>
        <v>116648.88853449722</v>
      </c>
      <c r="K3534" s="36">
        <f t="shared" si="111"/>
        <v>116649.15847071746</v>
      </c>
    </row>
    <row r="3535" spans="1:11" x14ac:dyDescent="0.25">
      <c r="A3535" s="58">
        <v>6300038</v>
      </c>
      <c r="B3535" s="34">
        <v>63</v>
      </c>
      <c r="C3535" s="35" t="s">
        <v>132</v>
      </c>
      <c r="D3535" s="34">
        <v>699</v>
      </c>
      <c r="E3535" s="34">
        <v>18</v>
      </c>
      <c r="F3535" s="35" t="s">
        <v>116</v>
      </c>
      <c r="G3535" s="34">
        <v>42</v>
      </c>
      <c r="H3535" s="35" t="s">
        <v>133</v>
      </c>
      <c r="I3535" s="34">
        <v>2364</v>
      </c>
      <c r="J3535" s="46">
        <f t="shared" si="110"/>
        <v>171418.26405909014</v>
      </c>
      <c r="K3535" s="36">
        <f t="shared" si="111"/>
        <v>171418.66073666557</v>
      </c>
    </row>
    <row r="3536" spans="1:11" x14ac:dyDescent="0.25">
      <c r="A3536" s="58">
        <v>6300039</v>
      </c>
      <c r="B3536" s="34">
        <v>63</v>
      </c>
      <c r="C3536" s="35" t="s">
        <v>132</v>
      </c>
      <c r="D3536" s="34">
        <v>522</v>
      </c>
      <c r="E3536" s="34">
        <v>18</v>
      </c>
      <c r="F3536" s="35" t="s">
        <v>116</v>
      </c>
      <c r="G3536" s="34">
        <v>42</v>
      </c>
      <c r="H3536" s="35" t="s">
        <v>133</v>
      </c>
      <c r="I3536" s="34">
        <v>2809</v>
      </c>
      <c r="J3536" s="46">
        <f t="shared" si="110"/>
        <v>203699.55161994291</v>
      </c>
      <c r="K3536" s="36">
        <f t="shared" si="111"/>
        <v>203700.0229993767</v>
      </c>
    </row>
    <row r="3537" spans="1:11" x14ac:dyDescent="0.25">
      <c r="A3537" s="58">
        <v>6300040</v>
      </c>
      <c r="B3537" s="34">
        <v>63</v>
      </c>
      <c r="C3537" s="35" t="s">
        <v>132</v>
      </c>
      <c r="D3537" s="34">
        <v>513</v>
      </c>
      <c r="E3537" s="34">
        <v>18</v>
      </c>
      <c r="F3537" s="35" t="s">
        <v>116</v>
      </c>
      <c r="G3537" s="34">
        <v>42</v>
      </c>
      <c r="H3537" s="35" t="s">
        <v>133</v>
      </c>
      <c r="I3537" s="34">
        <v>3525</v>
      </c>
      <c r="J3537" s="46">
        <f t="shared" si="110"/>
        <v>255639.78059425883</v>
      </c>
      <c r="K3537" s="36">
        <f t="shared" si="111"/>
        <v>255640.37216814337</v>
      </c>
    </row>
    <row r="3538" spans="1:11" x14ac:dyDescent="0.25">
      <c r="A3538" s="58">
        <v>6300041</v>
      </c>
      <c r="B3538" s="34">
        <v>63</v>
      </c>
      <c r="C3538" s="35" t="s">
        <v>132</v>
      </c>
      <c r="D3538" s="34">
        <v>708</v>
      </c>
      <c r="E3538" s="34">
        <v>18</v>
      </c>
      <c r="F3538" s="35" t="s">
        <v>116</v>
      </c>
      <c r="G3538" s="34">
        <v>42</v>
      </c>
      <c r="H3538" s="35" t="s">
        <v>133</v>
      </c>
      <c r="I3538" s="34">
        <v>4950</v>
      </c>
      <c r="J3538" s="46">
        <f t="shared" si="110"/>
        <v>359012.44300822559</v>
      </c>
      <c r="K3538" s="36">
        <f t="shared" si="111"/>
        <v>359013.27379592619</v>
      </c>
    </row>
    <row r="3539" spans="1:11" x14ac:dyDescent="0.25">
      <c r="A3539" s="58">
        <v>6300042</v>
      </c>
      <c r="B3539" s="34">
        <v>63</v>
      </c>
      <c r="C3539" s="35" t="s">
        <v>132</v>
      </c>
      <c r="D3539" s="34">
        <v>984</v>
      </c>
      <c r="E3539" s="34">
        <v>18</v>
      </c>
      <c r="F3539" s="35" t="s">
        <v>116</v>
      </c>
      <c r="G3539" s="34">
        <v>42</v>
      </c>
      <c r="H3539" s="35" t="s">
        <v>133</v>
      </c>
      <c r="I3539" s="34">
        <v>5517</v>
      </c>
      <c r="J3539" s="46">
        <f t="shared" si="110"/>
        <v>400143.88131609868</v>
      </c>
      <c r="K3539" s="36">
        <f t="shared" si="111"/>
        <v>400144.80728571769</v>
      </c>
    </row>
    <row r="3540" spans="1:11" x14ac:dyDescent="0.25">
      <c r="A3540" s="58">
        <v>6300043</v>
      </c>
      <c r="B3540" s="34">
        <v>63</v>
      </c>
      <c r="C3540" s="35" t="s">
        <v>132</v>
      </c>
      <c r="D3540" s="34">
        <v>771</v>
      </c>
      <c r="E3540" s="34">
        <v>18</v>
      </c>
      <c r="F3540" s="35" t="s">
        <v>116</v>
      </c>
      <c r="G3540" s="34">
        <v>48</v>
      </c>
      <c r="H3540" s="35" t="s">
        <v>125</v>
      </c>
      <c r="I3540" s="34">
        <v>5637</v>
      </c>
      <c r="J3540" s="46">
        <f t="shared" si="110"/>
        <v>408848.94762464328</v>
      </c>
      <c r="K3540" s="36">
        <f t="shared" si="111"/>
        <v>408849.89373858366</v>
      </c>
    </row>
    <row r="3541" spans="1:11" x14ac:dyDescent="0.25">
      <c r="A3541" s="58">
        <v>6300044</v>
      </c>
      <c r="B3541" s="34">
        <v>63</v>
      </c>
      <c r="C3541" s="35" t="s">
        <v>132</v>
      </c>
      <c r="D3541" s="34">
        <v>549</v>
      </c>
      <c r="E3541" s="34">
        <v>18</v>
      </c>
      <c r="F3541" s="35" t="s">
        <v>116</v>
      </c>
      <c r="G3541" s="34">
        <v>48</v>
      </c>
      <c r="H3541" s="35" t="s">
        <v>125</v>
      </c>
      <c r="I3541" s="34">
        <v>5562</v>
      </c>
      <c r="J3541" s="46">
        <f t="shared" si="110"/>
        <v>403408.28118180291</v>
      </c>
      <c r="K3541" s="36">
        <f t="shared" si="111"/>
        <v>403409.21470554243</v>
      </c>
    </row>
    <row r="3542" spans="1:11" x14ac:dyDescent="0.25">
      <c r="A3542" s="58">
        <v>6300045</v>
      </c>
      <c r="B3542" s="34">
        <v>63</v>
      </c>
      <c r="C3542" s="35" t="s">
        <v>132</v>
      </c>
      <c r="D3542" s="34">
        <v>567</v>
      </c>
      <c r="E3542" s="34">
        <v>18</v>
      </c>
      <c r="F3542" s="35" t="s">
        <v>116</v>
      </c>
      <c r="G3542" s="34">
        <v>48</v>
      </c>
      <c r="H3542" s="35" t="s">
        <v>125</v>
      </c>
      <c r="I3542" s="34">
        <v>5612</v>
      </c>
      <c r="J3542" s="46">
        <f t="shared" si="110"/>
        <v>407035.39214369649</v>
      </c>
      <c r="K3542" s="36">
        <f t="shared" si="111"/>
        <v>407036.33406090323</v>
      </c>
    </row>
    <row r="3543" spans="1:11" x14ac:dyDescent="0.25">
      <c r="A3543" s="58">
        <v>6300046</v>
      </c>
      <c r="B3543" s="34">
        <v>63</v>
      </c>
      <c r="C3543" s="35" t="s">
        <v>132</v>
      </c>
      <c r="D3543" s="34">
        <v>744</v>
      </c>
      <c r="E3543" s="34">
        <v>18</v>
      </c>
      <c r="F3543" s="35" t="s">
        <v>116</v>
      </c>
      <c r="G3543" s="34">
        <v>48</v>
      </c>
      <c r="H3543" s="35" t="s">
        <v>125</v>
      </c>
      <c r="I3543" s="34">
        <v>5779</v>
      </c>
      <c r="J3543" s="46">
        <f t="shared" si="110"/>
        <v>419149.94275642099</v>
      </c>
      <c r="K3543" s="36">
        <f t="shared" si="111"/>
        <v>419150.91270780831</v>
      </c>
    </row>
    <row r="3544" spans="1:11" x14ac:dyDescent="0.25">
      <c r="A3544" s="58">
        <v>6400001</v>
      </c>
      <c r="B3544" s="34">
        <v>64</v>
      </c>
      <c r="C3544" s="35" t="s">
        <v>134</v>
      </c>
      <c r="D3544" s="34">
        <v>705</v>
      </c>
      <c r="E3544" s="34">
        <v>19</v>
      </c>
      <c r="F3544" s="35" t="s">
        <v>135</v>
      </c>
      <c r="G3544" s="34">
        <v>59</v>
      </c>
      <c r="H3544" s="35" t="s">
        <v>136</v>
      </c>
      <c r="I3544" s="34">
        <v>5487</v>
      </c>
      <c r="J3544" s="46">
        <f t="shared" si="110"/>
        <v>397967.61473896255</v>
      </c>
      <c r="K3544" s="36">
        <f t="shared" si="111"/>
        <v>397968.53567250125</v>
      </c>
    </row>
    <row r="3545" spans="1:11" x14ac:dyDescent="0.25">
      <c r="A3545" s="58">
        <v>6400002</v>
      </c>
      <c r="B3545" s="34">
        <v>64</v>
      </c>
      <c r="C3545" s="35" t="s">
        <v>134</v>
      </c>
      <c r="D3545" s="34">
        <v>645</v>
      </c>
      <c r="E3545" s="34">
        <v>19</v>
      </c>
      <c r="F3545" s="35" t="s">
        <v>135</v>
      </c>
      <c r="G3545" s="34">
        <v>42</v>
      </c>
      <c r="H3545" s="35" t="s">
        <v>133</v>
      </c>
      <c r="I3545" s="34">
        <v>4747</v>
      </c>
      <c r="J3545" s="46">
        <f t="shared" si="110"/>
        <v>344286.37250293768</v>
      </c>
      <c r="K3545" s="36">
        <f t="shared" si="111"/>
        <v>344287.16921316134</v>
      </c>
    </row>
    <row r="3546" spans="1:11" x14ac:dyDescent="0.25">
      <c r="A3546" s="58">
        <v>6400003</v>
      </c>
      <c r="B3546" s="34">
        <v>64</v>
      </c>
      <c r="C3546" s="35" t="s">
        <v>134</v>
      </c>
      <c r="D3546" s="34">
        <v>633</v>
      </c>
      <c r="E3546" s="34">
        <v>19</v>
      </c>
      <c r="F3546" s="35" t="s">
        <v>135</v>
      </c>
      <c r="G3546" s="34">
        <v>42</v>
      </c>
      <c r="H3546" s="35" t="s">
        <v>133</v>
      </c>
      <c r="I3546" s="34">
        <v>4650</v>
      </c>
      <c r="J3546" s="46">
        <f t="shared" si="110"/>
        <v>337249.77723686415</v>
      </c>
      <c r="K3546" s="36">
        <f t="shared" si="111"/>
        <v>337250.55766376137</v>
      </c>
    </row>
    <row r="3547" spans="1:11" x14ac:dyDescent="0.25">
      <c r="A3547" s="58">
        <v>6400004</v>
      </c>
      <c r="B3547" s="34">
        <v>64</v>
      </c>
      <c r="C3547" s="35" t="s">
        <v>134</v>
      </c>
      <c r="D3547" s="34">
        <v>852</v>
      </c>
      <c r="E3547" s="34">
        <v>19</v>
      </c>
      <c r="F3547" s="35" t="s">
        <v>135</v>
      </c>
      <c r="G3547" s="34">
        <v>42</v>
      </c>
      <c r="H3547" s="35" t="s">
        <v>133</v>
      </c>
      <c r="I3547" s="34">
        <v>5028</v>
      </c>
      <c r="J3547" s="46">
        <f t="shared" si="110"/>
        <v>364670.73610877956</v>
      </c>
      <c r="K3547" s="36">
        <f t="shared" si="111"/>
        <v>364671.57999028906</v>
      </c>
    </row>
    <row r="3548" spans="1:11" x14ac:dyDescent="0.25">
      <c r="A3548" s="58">
        <v>6400005</v>
      </c>
      <c r="B3548" s="34">
        <v>64</v>
      </c>
      <c r="C3548" s="35" t="s">
        <v>134</v>
      </c>
      <c r="D3548" s="34">
        <v>633</v>
      </c>
      <c r="E3548" s="34">
        <v>19</v>
      </c>
      <c r="F3548" s="35" t="s">
        <v>135</v>
      </c>
      <c r="G3548" s="34">
        <v>59</v>
      </c>
      <c r="H3548" s="35" t="s">
        <v>136</v>
      </c>
      <c r="I3548" s="34">
        <v>5822</v>
      </c>
      <c r="J3548" s="46">
        <f t="shared" si="110"/>
        <v>422269.25818364945</v>
      </c>
      <c r="K3548" s="36">
        <f t="shared" si="111"/>
        <v>422270.23535341857</v>
      </c>
    </row>
    <row r="3549" spans="1:11" x14ac:dyDescent="0.25">
      <c r="A3549" s="58">
        <v>6400006</v>
      </c>
      <c r="B3549" s="34">
        <v>64</v>
      </c>
      <c r="C3549" s="35" t="s">
        <v>134</v>
      </c>
      <c r="D3549" s="34">
        <v>543</v>
      </c>
      <c r="E3549" s="34">
        <v>19</v>
      </c>
      <c r="F3549" s="35" t="s">
        <v>135</v>
      </c>
      <c r="G3549" s="34">
        <v>59</v>
      </c>
      <c r="H3549" s="35" t="s">
        <v>136</v>
      </c>
      <c r="I3549" s="34">
        <v>5130</v>
      </c>
      <c r="J3549" s="46">
        <f t="shared" si="110"/>
        <v>372070.04247104243</v>
      </c>
      <c r="K3549" s="36">
        <f t="shared" si="111"/>
        <v>372070.90347522509</v>
      </c>
    </row>
    <row r="3550" spans="1:11" x14ac:dyDescent="0.25">
      <c r="A3550" s="58">
        <v>6400007</v>
      </c>
      <c r="B3550" s="34">
        <v>64</v>
      </c>
      <c r="C3550" s="35" t="s">
        <v>134</v>
      </c>
      <c r="D3550" s="34">
        <v>714</v>
      </c>
      <c r="E3550" s="34">
        <v>19</v>
      </c>
      <c r="F3550" s="35" t="s">
        <v>135</v>
      </c>
      <c r="G3550" s="34">
        <v>42</v>
      </c>
      <c r="H3550" s="35" t="s">
        <v>133</v>
      </c>
      <c r="I3550" s="34">
        <v>5108</v>
      </c>
      <c r="J3550" s="46">
        <f t="shared" si="110"/>
        <v>370474.11364780925</v>
      </c>
      <c r="K3550" s="36">
        <f t="shared" si="111"/>
        <v>370474.9709588663</v>
      </c>
    </row>
    <row r="3551" spans="1:11" x14ac:dyDescent="0.25">
      <c r="A3551" s="58">
        <v>6400008</v>
      </c>
      <c r="B3551" s="34">
        <v>64</v>
      </c>
      <c r="C3551" s="35" t="s">
        <v>134</v>
      </c>
      <c r="D3551" s="34">
        <v>753</v>
      </c>
      <c r="E3551" s="34">
        <v>19</v>
      </c>
      <c r="F3551" s="35" t="s">
        <v>135</v>
      </c>
      <c r="G3551" s="34">
        <v>42</v>
      </c>
      <c r="H3551" s="35" t="s">
        <v>133</v>
      </c>
      <c r="I3551" s="34">
        <v>4065</v>
      </c>
      <c r="J3551" s="46">
        <f t="shared" si="110"/>
        <v>294812.57898270938</v>
      </c>
      <c r="K3551" s="36">
        <f t="shared" si="111"/>
        <v>294813.26120604004</v>
      </c>
    </row>
    <row r="3552" spans="1:11" x14ac:dyDescent="0.25">
      <c r="A3552" s="58">
        <v>6400009</v>
      </c>
      <c r="B3552" s="34">
        <v>64</v>
      </c>
      <c r="C3552" s="35" t="s">
        <v>134</v>
      </c>
      <c r="D3552" s="34">
        <v>738</v>
      </c>
      <c r="E3552" s="34">
        <v>19</v>
      </c>
      <c r="F3552" s="35" t="s">
        <v>135</v>
      </c>
      <c r="G3552" s="34">
        <v>42</v>
      </c>
      <c r="H3552" s="35" t="s">
        <v>133</v>
      </c>
      <c r="I3552" s="34">
        <v>3220</v>
      </c>
      <c r="J3552" s="46">
        <f t="shared" si="110"/>
        <v>233514.40372670806</v>
      </c>
      <c r="K3552" s="36">
        <f t="shared" si="111"/>
        <v>233514.94410044249</v>
      </c>
    </row>
    <row r="3553" spans="1:11" x14ac:dyDescent="0.25">
      <c r="A3553" s="58">
        <v>6400010</v>
      </c>
      <c r="B3553" s="34">
        <v>64</v>
      </c>
      <c r="C3553" s="35" t="s">
        <v>134</v>
      </c>
      <c r="D3553" s="34">
        <v>900</v>
      </c>
      <c r="E3553" s="34">
        <v>19</v>
      </c>
      <c r="F3553" s="35" t="s">
        <v>135</v>
      </c>
      <c r="G3553" s="34">
        <v>42</v>
      </c>
      <c r="H3553" s="35" t="s">
        <v>133</v>
      </c>
      <c r="I3553" s="34">
        <v>3721</v>
      </c>
      <c r="J3553" s="46">
        <f t="shared" si="110"/>
        <v>269858.05556488165</v>
      </c>
      <c r="K3553" s="36">
        <f t="shared" si="111"/>
        <v>269858.68004115776</v>
      </c>
    </row>
    <row r="3554" spans="1:11" x14ac:dyDescent="0.25">
      <c r="A3554" s="58">
        <v>6400011</v>
      </c>
      <c r="B3554" s="34">
        <v>64</v>
      </c>
      <c r="C3554" s="35" t="s">
        <v>134</v>
      </c>
      <c r="D3554" s="34">
        <v>612</v>
      </c>
      <c r="E3554" s="34">
        <v>19</v>
      </c>
      <c r="F3554" s="35" t="s">
        <v>135</v>
      </c>
      <c r="G3554" s="34">
        <v>42</v>
      </c>
      <c r="H3554" s="35" t="s">
        <v>133</v>
      </c>
      <c r="I3554" s="34">
        <v>4193</v>
      </c>
      <c r="J3554" s="46">
        <f t="shared" si="110"/>
        <v>304097.98304515693</v>
      </c>
      <c r="K3554" s="36">
        <f t="shared" si="111"/>
        <v>304098.68675576366</v>
      </c>
    </row>
    <row r="3555" spans="1:11" x14ac:dyDescent="0.25">
      <c r="A3555" s="58">
        <v>6400012</v>
      </c>
      <c r="B3555" s="34">
        <v>64</v>
      </c>
      <c r="C3555" s="35" t="s">
        <v>134</v>
      </c>
      <c r="D3555" s="34">
        <v>702</v>
      </c>
      <c r="E3555" s="34">
        <v>19</v>
      </c>
      <c r="F3555" s="35" t="s">
        <v>135</v>
      </c>
      <c r="G3555" s="34">
        <v>59</v>
      </c>
      <c r="H3555" s="35" t="s">
        <v>136</v>
      </c>
      <c r="I3555" s="34">
        <v>5520</v>
      </c>
      <c r="J3555" s="46">
        <f t="shared" si="110"/>
        <v>400361.50797381229</v>
      </c>
      <c r="K3555" s="36">
        <f t="shared" si="111"/>
        <v>400362.43444703933</v>
      </c>
    </row>
    <row r="3556" spans="1:11" x14ac:dyDescent="0.25">
      <c r="A3556" s="58">
        <v>6400013</v>
      </c>
      <c r="B3556" s="34">
        <v>64</v>
      </c>
      <c r="C3556" s="35" t="s">
        <v>134</v>
      </c>
      <c r="D3556" s="34">
        <v>579</v>
      </c>
      <c r="E3556" s="34">
        <v>19</v>
      </c>
      <c r="F3556" s="35" t="s">
        <v>135</v>
      </c>
      <c r="G3556" s="34">
        <v>42</v>
      </c>
      <c r="H3556" s="35" t="s">
        <v>133</v>
      </c>
      <c r="I3556" s="34">
        <v>2372</v>
      </c>
      <c r="J3556" s="46">
        <f t="shared" si="110"/>
        <v>171998.60181299312</v>
      </c>
      <c r="K3556" s="36">
        <f t="shared" si="111"/>
        <v>171998.9998335233</v>
      </c>
    </row>
    <row r="3557" spans="1:11" x14ac:dyDescent="0.25">
      <c r="A3557" s="58">
        <v>6400014</v>
      </c>
      <c r="B3557" s="34">
        <v>64</v>
      </c>
      <c r="C3557" s="35" t="s">
        <v>134</v>
      </c>
      <c r="D3557" s="34">
        <v>582</v>
      </c>
      <c r="E3557" s="34">
        <v>19</v>
      </c>
      <c r="F3557" s="35" t="s">
        <v>135</v>
      </c>
      <c r="G3557" s="34">
        <v>42</v>
      </c>
      <c r="H3557" s="35" t="s">
        <v>133</v>
      </c>
      <c r="I3557" s="34">
        <v>2623</v>
      </c>
      <c r="J3557" s="46">
        <f t="shared" si="110"/>
        <v>190206.69884169882</v>
      </c>
      <c r="K3557" s="36">
        <f t="shared" si="111"/>
        <v>190207.13899743449</v>
      </c>
    </row>
    <row r="3558" spans="1:11" x14ac:dyDescent="0.25">
      <c r="A3558" s="58">
        <v>6400015</v>
      </c>
      <c r="B3558" s="34">
        <v>64</v>
      </c>
      <c r="C3558" s="35" t="s">
        <v>134</v>
      </c>
      <c r="D3558" s="34">
        <v>813</v>
      </c>
      <c r="E3558" s="34">
        <v>19</v>
      </c>
      <c r="F3558" s="35" t="s">
        <v>135</v>
      </c>
      <c r="G3558" s="34">
        <v>42</v>
      </c>
      <c r="H3558" s="35" t="s">
        <v>133</v>
      </c>
      <c r="I3558" s="34">
        <v>3391</v>
      </c>
      <c r="J3558" s="46">
        <f t="shared" si="110"/>
        <v>245919.12321638406</v>
      </c>
      <c r="K3558" s="36">
        <f t="shared" si="111"/>
        <v>245919.69229577642</v>
      </c>
    </row>
    <row r="3559" spans="1:11" x14ac:dyDescent="0.25">
      <c r="A3559" s="58">
        <v>6400016</v>
      </c>
      <c r="B3559" s="34">
        <v>64</v>
      </c>
      <c r="C3559" s="35" t="s">
        <v>134</v>
      </c>
      <c r="D3559" s="34">
        <v>594</v>
      </c>
      <c r="E3559" s="34">
        <v>19</v>
      </c>
      <c r="F3559" s="35" t="s">
        <v>135</v>
      </c>
      <c r="G3559" s="34">
        <v>42</v>
      </c>
      <c r="H3559" s="35" t="s">
        <v>133</v>
      </c>
      <c r="I3559" s="34">
        <v>2033</v>
      </c>
      <c r="J3559" s="46">
        <f t="shared" si="110"/>
        <v>147406.78949135469</v>
      </c>
      <c r="K3559" s="36">
        <f t="shared" si="111"/>
        <v>147407.13060417704</v>
      </c>
    </row>
    <row r="3560" spans="1:11" x14ac:dyDescent="0.25">
      <c r="A3560" s="58">
        <v>6400017</v>
      </c>
      <c r="B3560" s="34">
        <v>64</v>
      </c>
      <c r="C3560" s="35" t="s">
        <v>134</v>
      </c>
      <c r="D3560" s="34">
        <v>558</v>
      </c>
      <c r="E3560" s="34">
        <v>19</v>
      </c>
      <c r="F3560" s="35" t="s">
        <v>135</v>
      </c>
      <c r="G3560" s="34">
        <v>59</v>
      </c>
      <c r="H3560" s="35" t="s">
        <v>136</v>
      </c>
      <c r="I3560" s="34">
        <v>4447</v>
      </c>
      <c r="J3560" s="46">
        <f t="shared" si="110"/>
        <v>322523.7067315763</v>
      </c>
      <c r="K3560" s="36">
        <f t="shared" si="111"/>
        <v>322524.45308099658</v>
      </c>
    </row>
    <row r="3561" spans="1:11" x14ac:dyDescent="0.25">
      <c r="A3561" s="58">
        <v>6400018</v>
      </c>
      <c r="B3561" s="34">
        <v>64</v>
      </c>
      <c r="C3561" s="35" t="s">
        <v>134</v>
      </c>
      <c r="D3561" s="34">
        <v>849</v>
      </c>
      <c r="E3561" s="34">
        <v>19</v>
      </c>
      <c r="F3561" s="35" t="s">
        <v>135</v>
      </c>
      <c r="G3561" s="34">
        <v>42</v>
      </c>
      <c r="H3561" s="35" t="s">
        <v>133</v>
      </c>
      <c r="I3561" s="34">
        <v>1643</v>
      </c>
      <c r="J3561" s="46">
        <f t="shared" si="110"/>
        <v>119115.32398858485</v>
      </c>
      <c r="K3561" s="36">
        <f t="shared" si="111"/>
        <v>119115.59963236281</v>
      </c>
    </row>
    <row r="3562" spans="1:11" x14ac:dyDescent="0.25">
      <c r="A3562" s="58">
        <v>6400019</v>
      </c>
      <c r="B3562" s="34">
        <v>64</v>
      </c>
      <c r="C3562" s="35" t="s">
        <v>134</v>
      </c>
      <c r="D3562" s="34">
        <v>669</v>
      </c>
      <c r="E3562" s="34">
        <v>19</v>
      </c>
      <c r="F3562" s="35" t="s">
        <v>135</v>
      </c>
      <c r="G3562" s="34">
        <v>42</v>
      </c>
      <c r="H3562" s="35" t="s">
        <v>133</v>
      </c>
      <c r="I3562" s="34">
        <v>831</v>
      </c>
      <c r="J3562" s="46">
        <f t="shared" si="110"/>
        <v>60211.041967433266</v>
      </c>
      <c r="K3562" s="36">
        <f t="shared" si="111"/>
        <v>60211.18130130339</v>
      </c>
    </row>
    <row r="3563" spans="1:11" x14ac:dyDescent="0.25">
      <c r="A3563" s="58">
        <v>6400020</v>
      </c>
      <c r="B3563" s="34">
        <v>64</v>
      </c>
      <c r="C3563" s="35" t="s">
        <v>134</v>
      </c>
      <c r="D3563" s="34">
        <v>552</v>
      </c>
      <c r="E3563" s="34">
        <v>19</v>
      </c>
      <c r="F3563" s="35" t="s">
        <v>135</v>
      </c>
      <c r="G3563" s="34">
        <v>59</v>
      </c>
      <c r="H3563" s="35" t="s">
        <v>136</v>
      </c>
      <c r="I3563" s="34">
        <v>5156</v>
      </c>
      <c r="J3563" s="46">
        <f t="shared" si="110"/>
        <v>373956.1401712271</v>
      </c>
      <c r="K3563" s="36">
        <f t="shared" si="111"/>
        <v>373957.00554001273</v>
      </c>
    </row>
    <row r="3564" spans="1:11" x14ac:dyDescent="0.25">
      <c r="A3564" s="58">
        <v>6400021</v>
      </c>
      <c r="B3564" s="34">
        <v>64</v>
      </c>
      <c r="C3564" s="35" t="s">
        <v>134</v>
      </c>
      <c r="D3564" s="34">
        <v>840</v>
      </c>
      <c r="E3564" s="34">
        <v>19</v>
      </c>
      <c r="F3564" s="35" t="s">
        <v>135</v>
      </c>
      <c r="G3564" s="34">
        <v>42</v>
      </c>
      <c r="H3564" s="35" t="s">
        <v>133</v>
      </c>
      <c r="I3564" s="34">
        <v>3292</v>
      </c>
      <c r="J3564" s="46">
        <f t="shared" si="110"/>
        <v>238737.4435118348</v>
      </c>
      <c r="K3564" s="36">
        <f t="shared" si="111"/>
        <v>238737.99597216205</v>
      </c>
    </row>
    <row r="3565" spans="1:11" x14ac:dyDescent="0.25">
      <c r="A3565" s="58">
        <v>6400022</v>
      </c>
      <c r="B3565" s="34">
        <v>64</v>
      </c>
      <c r="C3565" s="35" t="s">
        <v>134</v>
      </c>
      <c r="D3565" s="34">
        <v>582</v>
      </c>
      <c r="E3565" s="34">
        <v>19</v>
      </c>
      <c r="F3565" s="35" t="s">
        <v>135</v>
      </c>
      <c r="G3565" s="34">
        <v>42</v>
      </c>
      <c r="H3565" s="35" t="s">
        <v>133</v>
      </c>
      <c r="I3565" s="34">
        <v>733</v>
      </c>
      <c r="J3565" s="46">
        <f t="shared" si="110"/>
        <v>53101.90448212187</v>
      </c>
      <c r="K3565" s="36">
        <f t="shared" si="111"/>
        <v>53102.027364796224</v>
      </c>
    </row>
    <row r="3566" spans="1:11" x14ac:dyDescent="0.25">
      <c r="A3566" s="58">
        <v>6400023</v>
      </c>
      <c r="B3566" s="34">
        <v>64</v>
      </c>
      <c r="C3566" s="35" t="s">
        <v>134</v>
      </c>
      <c r="D3566" s="34">
        <v>552</v>
      </c>
      <c r="E3566" s="34">
        <v>19</v>
      </c>
      <c r="F3566" s="35" t="s">
        <v>135</v>
      </c>
      <c r="G3566" s="34">
        <v>42</v>
      </c>
      <c r="H3566" s="35" t="s">
        <v>133</v>
      </c>
      <c r="I3566" s="34">
        <v>1595</v>
      </c>
      <c r="J3566" s="46">
        <f t="shared" si="110"/>
        <v>115633.29746516702</v>
      </c>
      <c r="K3566" s="36">
        <f t="shared" si="111"/>
        <v>115633.56505121644</v>
      </c>
    </row>
    <row r="3567" spans="1:11" x14ac:dyDescent="0.25">
      <c r="A3567" s="58">
        <v>6400024</v>
      </c>
      <c r="B3567" s="34">
        <v>64</v>
      </c>
      <c r="C3567" s="35" t="s">
        <v>134</v>
      </c>
      <c r="D3567" s="34">
        <v>513</v>
      </c>
      <c r="E3567" s="34">
        <v>19</v>
      </c>
      <c r="F3567" s="35" t="s">
        <v>135</v>
      </c>
      <c r="G3567" s="34">
        <v>42</v>
      </c>
      <c r="H3567" s="35" t="s">
        <v>133</v>
      </c>
      <c r="I3567" s="34">
        <v>1664</v>
      </c>
      <c r="J3567" s="46">
        <f t="shared" si="110"/>
        <v>120638.71059258014</v>
      </c>
      <c r="K3567" s="36">
        <f t="shared" si="111"/>
        <v>120638.98976161434</v>
      </c>
    </row>
    <row r="3568" spans="1:11" x14ac:dyDescent="0.25">
      <c r="A3568" s="58">
        <v>6400025</v>
      </c>
      <c r="B3568" s="34">
        <v>64</v>
      </c>
      <c r="C3568" s="35" t="s">
        <v>134</v>
      </c>
      <c r="D3568" s="34">
        <v>822</v>
      </c>
      <c r="E3568" s="34">
        <v>19</v>
      </c>
      <c r="F3568" s="35" t="s">
        <v>135</v>
      </c>
      <c r="G3568" s="34">
        <v>42</v>
      </c>
      <c r="H3568" s="35" t="s">
        <v>133</v>
      </c>
      <c r="I3568" s="34">
        <v>765</v>
      </c>
      <c r="J3568" s="46">
        <f t="shared" si="110"/>
        <v>55423.255497733757</v>
      </c>
      <c r="K3568" s="36">
        <f t="shared" si="111"/>
        <v>55423.383752227142</v>
      </c>
    </row>
    <row r="3569" spans="1:11" x14ac:dyDescent="0.25">
      <c r="A3569" s="58">
        <v>6400026</v>
      </c>
      <c r="B3569" s="34">
        <v>64</v>
      </c>
      <c r="C3569" s="35" t="s">
        <v>134</v>
      </c>
      <c r="D3569" s="34">
        <v>633</v>
      </c>
      <c r="E3569" s="34">
        <v>19</v>
      </c>
      <c r="F3569" s="35" t="s">
        <v>135</v>
      </c>
      <c r="G3569" s="34">
        <v>42</v>
      </c>
      <c r="H3569" s="35" t="s">
        <v>133</v>
      </c>
      <c r="I3569" s="34">
        <v>2180</v>
      </c>
      <c r="J3569" s="46">
        <f t="shared" si="110"/>
        <v>158070.4957193218</v>
      </c>
      <c r="K3569" s="36">
        <f t="shared" si="111"/>
        <v>158070.86150893781</v>
      </c>
    </row>
    <row r="3570" spans="1:11" x14ac:dyDescent="0.25">
      <c r="A3570" s="58">
        <v>6400027</v>
      </c>
      <c r="B3570" s="34">
        <v>64</v>
      </c>
      <c r="C3570" s="35" t="s">
        <v>134</v>
      </c>
      <c r="D3570" s="34">
        <v>657</v>
      </c>
      <c r="E3570" s="34">
        <v>19</v>
      </c>
      <c r="F3570" s="35" t="s">
        <v>135</v>
      </c>
      <c r="G3570" s="34">
        <v>59</v>
      </c>
      <c r="H3570" s="35" t="s">
        <v>136</v>
      </c>
      <c r="I3570" s="34">
        <v>5608</v>
      </c>
      <c r="J3570" s="46">
        <f t="shared" si="110"/>
        <v>406745.22326674499</v>
      </c>
      <c r="K3570" s="36">
        <f t="shared" si="111"/>
        <v>406746.16451247438</v>
      </c>
    </row>
    <row r="3571" spans="1:11" x14ac:dyDescent="0.25">
      <c r="A3571" s="58">
        <v>6400028</v>
      </c>
      <c r="B3571" s="34">
        <v>64</v>
      </c>
      <c r="C3571" s="35" t="s">
        <v>134</v>
      </c>
      <c r="D3571" s="34">
        <v>789</v>
      </c>
      <c r="E3571" s="34">
        <v>19</v>
      </c>
      <c r="F3571" s="35" t="s">
        <v>135</v>
      </c>
      <c r="G3571" s="34">
        <v>42</v>
      </c>
      <c r="H3571" s="35" t="s">
        <v>133</v>
      </c>
      <c r="I3571" s="34">
        <v>2149</v>
      </c>
      <c r="J3571" s="46">
        <f t="shared" si="110"/>
        <v>155821.68692294779</v>
      </c>
      <c r="K3571" s="36">
        <f t="shared" si="111"/>
        <v>155822.04750861414</v>
      </c>
    </row>
    <row r="3572" spans="1:11" x14ac:dyDescent="0.25">
      <c r="A3572" s="58">
        <v>6400029</v>
      </c>
      <c r="B3572" s="34">
        <v>64</v>
      </c>
      <c r="C3572" s="35" t="s">
        <v>134</v>
      </c>
      <c r="D3572" s="34">
        <v>726</v>
      </c>
      <c r="E3572" s="34">
        <v>19</v>
      </c>
      <c r="F3572" s="35" t="s">
        <v>135</v>
      </c>
      <c r="G3572" s="34">
        <v>59</v>
      </c>
      <c r="H3572" s="35" t="s">
        <v>136</v>
      </c>
      <c r="I3572" s="34">
        <v>5232</v>
      </c>
      <c r="J3572" s="46">
        <f t="shared" si="110"/>
        <v>379469.34883330535</v>
      </c>
      <c r="K3572" s="36">
        <f t="shared" si="111"/>
        <v>379470.22696016118</v>
      </c>
    </row>
    <row r="3573" spans="1:11" x14ac:dyDescent="0.25">
      <c r="A3573" s="58">
        <v>6400030</v>
      </c>
      <c r="B3573" s="34">
        <v>64</v>
      </c>
      <c r="C3573" s="35" t="s">
        <v>134</v>
      </c>
      <c r="D3573" s="34">
        <v>645</v>
      </c>
      <c r="E3573" s="34">
        <v>19</v>
      </c>
      <c r="F3573" s="35" t="s">
        <v>135</v>
      </c>
      <c r="G3573" s="34">
        <v>42</v>
      </c>
      <c r="H3573" s="35" t="s">
        <v>133</v>
      </c>
      <c r="I3573" s="34">
        <v>729</v>
      </c>
      <c r="J3573" s="46">
        <f t="shared" si="110"/>
        <v>52811.735605170383</v>
      </c>
      <c r="K3573" s="36">
        <f t="shared" si="111"/>
        <v>52811.857816367359</v>
      </c>
    </row>
    <row r="3574" spans="1:11" x14ac:dyDescent="0.25">
      <c r="A3574" s="58">
        <v>6400031</v>
      </c>
      <c r="B3574" s="34">
        <v>64</v>
      </c>
      <c r="C3574" s="35" t="s">
        <v>134</v>
      </c>
      <c r="D3574" s="34">
        <v>723</v>
      </c>
      <c r="E3574" s="34">
        <v>19</v>
      </c>
      <c r="F3574" s="35" t="s">
        <v>135</v>
      </c>
      <c r="G3574" s="34">
        <v>42</v>
      </c>
      <c r="H3574" s="35" t="s">
        <v>133</v>
      </c>
      <c r="I3574" s="34">
        <v>3159</v>
      </c>
      <c r="J3574" s="46">
        <f t="shared" si="110"/>
        <v>229089.3283531979</v>
      </c>
      <c r="K3574" s="36">
        <f t="shared" si="111"/>
        <v>229089.85848690229</v>
      </c>
    </row>
    <row r="3575" spans="1:11" x14ac:dyDescent="0.25">
      <c r="A3575" s="58">
        <v>6400032</v>
      </c>
      <c r="B3575" s="34">
        <v>64</v>
      </c>
      <c r="C3575" s="35" t="s">
        <v>134</v>
      </c>
      <c r="D3575" s="34">
        <v>705</v>
      </c>
      <c r="E3575" s="34">
        <v>19</v>
      </c>
      <c r="F3575" s="35" t="s">
        <v>135</v>
      </c>
      <c r="G3575" s="34">
        <v>59</v>
      </c>
      <c r="H3575" s="35" t="s">
        <v>136</v>
      </c>
      <c r="I3575" s="34">
        <v>5255</v>
      </c>
      <c r="J3575" s="46">
        <f t="shared" si="110"/>
        <v>381137.81987577636</v>
      </c>
      <c r="K3575" s="36">
        <f t="shared" si="111"/>
        <v>381138.70186362707</v>
      </c>
    </row>
    <row r="3576" spans="1:11" x14ac:dyDescent="0.25">
      <c r="A3576" s="58">
        <v>6400033</v>
      </c>
      <c r="B3576" s="34">
        <v>64</v>
      </c>
      <c r="C3576" s="35" t="s">
        <v>134</v>
      </c>
      <c r="D3576" s="34">
        <v>816</v>
      </c>
      <c r="E3576" s="34">
        <v>19</v>
      </c>
      <c r="F3576" s="35" t="s">
        <v>135</v>
      </c>
      <c r="G3576" s="34">
        <v>42</v>
      </c>
      <c r="H3576" s="35" t="s">
        <v>133</v>
      </c>
      <c r="I3576" s="34">
        <v>1660</v>
      </c>
      <c r="J3576" s="46">
        <f t="shared" si="110"/>
        <v>120348.54171562867</v>
      </c>
      <c r="K3576" s="36">
        <f t="shared" si="111"/>
        <v>120348.82021318549</v>
      </c>
    </row>
    <row r="3577" spans="1:11" x14ac:dyDescent="0.25">
      <c r="A3577" s="58">
        <v>6400034</v>
      </c>
      <c r="B3577" s="34">
        <v>64</v>
      </c>
      <c r="C3577" s="35" t="s">
        <v>134</v>
      </c>
      <c r="D3577" s="34">
        <v>687</v>
      </c>
      <c r="E3577" s="34">
        <v>19</v>
      </c>
      <c r="F3577" s="35" t="s">
        <v>135</v>
      </c>
      <c r="G3577" s="34">
        <v>42</v>
      </c>
      <c r="H3577" s="35" t="s">
        <v>133</v>
      </c>
      <c r="I3577" s="34">
        <v>1333</v>
      </c>
      <c r="J3577" s="46">
        <f t="shared" si="110"/>
        <v>96627.236024844708</v>
      </c>
      <c r="K3577" s="36">
        <f t="shared" si="111"/>
        <v>96627.459629125835</v>
      </c>
    </row>
    <row r="3578" spans="1:11" x14ac:dyDescent="0.25">
      <c r="A3578" s="58">
        <v>6400035</v>
      </c>
      <c r="B3578" s="34">
        <v>64</v>
      </c>
      <c r="C3578" s="35" t="s">
        <v>134</v>
      </c>
      <c r="D3578" s="34">
        <v>768</v>
      </c>
      <c r="E3578" s="34">
        <v>19</v>
      </c>
      <c r="F3578" s="35" t="s">
        <v>135</v>
      </c>
      <c r="G3578" s="34">
        <v>42</v>
      </c>
      <c r="H3578" s="35" t="s">
        <v>133</v>
      </c>
      <c r="I3578" s="34">
        <v>2111</v>
      </c>
      <c r="J3578" s="46">
        <f t="shared" si="110"/>
        <v>153065.08259190866</v>
      </c>
      <c r="K3578" s="36">
        <f t="shared" si="111"/>
        <v>153065.43679853991</v>
      </c>
    </row>
    <row r="3579" spans="1:11" x14ac:dyDescent="0.25">
      <c r="A3579" s="58">
        <v>6400036</v>
      </c>
      <c r="B3579" s="34">
        <v>64</v>
      </c>
      <c r="C3579" s="35" t="s">
        <v>134</v>
      </c>
      <c r="D3579" s="34">
        <v>777</v>
      </c>
      <c r="E3579" s="34">
        <v>19</v>
      </c>
      <c r="F3579" s="35" t="s">
        <v>135</v>
      </c>
      <c r="G3579" s="34">
        <v>42</v>
      </c>
      <c r="H3579" s="35" t="s">
        <v>133</v>
      </c>
      <c r="I3579" s="34">
        <v>538</v>
      </c>
      <c r="J3579" s="46">
        <f t="shared" si="110"/>
        <v>38956.171730736947</v>
      </c>
      <c r="K3579" s="36">
        <f t="shared" si="111"/>
        <v>38956.261878889098</v>
      </c>
    </row>
    <row r="3580" spans="1:11" x14ac:dyDescent="0.25">
      <c r="A3580" s="58">
        <v>6400037</v>
      </c>
      <c r="B3580" s="34">
        <v>64</v>
      </c>
      <c r="C3580" s="35" t="s">
        <v>134</v>
      </c>
      <c r="D3580" s="34">
        <v>684</v>
      </c>
      <c r="E3580" s="34">
        <v>19</v>
      </c>
      <c r="F3580" s="35" t="s">
        <v>135</v>
      </c>
      <c r="G3580" s="34">
        <v>42</v>
      </c>
      <c r="H3580" s="35" t="s">
        <v>133</v>
      </c>
      <c r="I3580" s="34">
        <v>1978</v>
      </c>
      <c r="J3580" s="46">
        <f t="shared" si="110"/>
        <v>143416.96743327178</v>
      </c>
      <c r="K3580" s="36">
        <f t="shared" si="111"/>
        <v>143417.29931328018</v>
      </c>
    </row>
    <row r="3581" spans="1:11" x14ac:dyDescent="0.25">
      <c r="A3581" s="58">
        <v>6400038</v>
      </c>
      <c r="B3581" s="34">
        <v>64</v>
      </c>
      <c r="C3581" s="35" t="s">
        <v>134</v>
      </c>
      <c r="D3581" s="34">
        <v>630</v>
      </c>
      <c r="E3581" s="34">
        <v>19</v>
      </c>
      <c r="F3581" s="35" t="s">
        <v>135</v>
      </c>
      <c r="G3581" s="34">
        <v>42</v>
      </c>
      <c r="H3581" s="35" t="s">
        <v>133</v>
      </c>
      <c r="I3581" s="34">
        <v>1313</v>
      </c>
      <c r="J3581" s="46">
        <f t="shared" si="110"/>
        <v>95176.391640087284</v>
      </c>
      <c r="K3581" s="36">
        <f t="shared" si="111"/>
        <v>95176.611886981525</v>
      </c>
    </row>
    <row r="3582" spans="1:11" x14ac:dyDescent="0.25">
      <c r="A3582" s="58">
        <v>6400039</v>
      </c>
      <c r="B3582" s="34">
        <v>64</v>
      </c>
      <c r="C3582" s="35" t="s">
        <v>134</v>
      </c>
      <c r="D3582" s="34">
        <v>867</v>
      </c>
      <c r="E3582" s="34">
        <v>19</v>
      </c>
      <c r="F3582" s="35" t="s">
        <v>135</v>
      </c>
      <c r="G3582" s="34">
        <v>42</v>
      </c>
      <c r="H3582" s="35" t="s">
        <v>133</v>
      </c>
      <c r="I3582" s="34">
        <v>3673</v>
      </c>
      <c r="J3582" s="46">
        <f t="shared" si="110"/>
        <v>266376.0290414638</v>
      </c>
      <c r="K3582" s="36">
        <f t="shared" si="111"/>
        <v>266376.64546001132</v>
      </c>
    </row>
    <row r="3583" spans="1:11" x14ac:dyDescent="0.25">
      <c r="A3583" s="58">
        <v>6400040</v>
      </c>
      <c r="B3583" s="34">
        <v>64</v>
      </c>
      <c r="C3583" s="35" t="s">
        <v>134</v>
      </c>
      <c r="D3583" s="34">
        <v>873</v>
      </c>
      <c r="E3583" s="34">
        <v>19</v>
      </c>
      <c r="F3583" s="35" t="s">
        <v>135</v>
      </c>
      <c r="G3583" s="34">
        <v>42</v>
      </c>
      <c r="H3583" s="35" t="s">
        <v>133</v>
      </c>
      <c r="I3583" s="34">
        <v>467</v>
      </c>
      <c r="J3583" s="46">
        <f t="shared" si="110"/>
        <v>33805.674164848075</v>
      </c>
      <c r="K3583" s="36">
        <f t="shared" si="111"/>
        <v>33805.752394276758</v>
      </c>
    </row>
    <row r="3584" spans="1:11" x14ac:dyDescent="0.25">
      <c r="A3584" s="58">
        <v>6400041</v>
      </c>
      <c r="B3584" s="34">
        <v>64</v>
      </c>
      <c r="C3584" s="35" t="s">
        <v>134</v>
      </c>
      <c r="D3584" s="34">
        <v>864</v>
      </c>
      <c r="E3584" s="34">
        <v>19</v>
      </c>
      <c r="F3584" s="35" t="s">
        <v>135</v>
      </c>
      <c r="G3584" s="34">
        <v>59</v>
      </c>
      <c r="H3584" s="35" t="s">
        <v>136</v>
      </c>
      <c r="I3584" s="34">
        <v>5324</v>
      </c>
      <c r="J3584" s="46">
        <f t="shared" si="110"/>
        <v>386143.2330031895</v>
      </c>
      <c r="K3584" s="36">
        <f t="shared" si="111"/>
        <v>386144.12657402502</v>
      </c>
    </row>
    <row r="3585" spans="1:11" x14ac:dyDescent="0.25">
      <c r="A3585" s="58">
        <v>6400042</v>
      </c>
      <c r="B3585" s="34">
        <v>64</v>
      </c>
      <c r="C3585" s="35" t="s">
        <v>134</v>
      </c>
      <c r="D3585" s="34">
        <v>741</v>
      </c>
      <c r="E3585" s="34">
        <v>19</v>
      </c>
      <c r="F3585" s="35" t="s">
        <v>135</v>
      </c>
      <c r="G3585" s="34">
        <v>42</v>
      </c>
      <c r="H3585" s="35" t="s">
        <v>133</v>
      </c>
      <c r="I3585" s="34">
        <v>697</v>
      </c>
      <c r="J3585" s="46">
        <f t="shared" si="110"/>
        <v>50490.384589558496</v>
      </c>
      <c r="K3585" s="36">
        <f t="shared" si="111"/>
        <v>50490.501428936441</v>
      </c>
    </row>
    <row r="3586" spans="1:11" x14ac:dyDescent="0.25">
      <c r="A3586" s="58">
        <v>6400043</v>
      </c>
      <c r="B3586" s="34">
        <v>64</v>
      </c>
      <c r="C3586" s="35" t="s">
        <v>134</v>
      </c>
      <c r="D3586" s="34">
        <v>975</v>
      </c>
      <c r="E3586" s="34">
        <v>19</v>
      </c>
      <c r="F3586" s="35" t="s">
        <v>135</v>
      </c>
      <c r="G3586" s="34">
        <v>42</v>
      </c>
      <c r="H3586" s="35" t="s">
        <v>133</v>
      </c>
      <c r="I3586" s="34">
        <v>888</v>
      </c>
      <c r="J3586" s="46">
        <f t="shared" si="110"/>
        <v>64345.948463991939</v>
      </c>
      <c r="K3586" s="36">
        <f t="shared" si="111"/>
        <v>64346.09736641471</v>
      </c>
    </row>
    <row r="3587" spans="1:11" x14ac:dyDescent="0.25">
      <c r="A3587" s="58">
        <v>6400044</v>
      </c>
      <c r="B3587" s="34">
        <v>64</v>
      </c>
      <c r="C3587" s="35" t="s">
        <v>134</v>
      </c>
      <c r="D3587" s="34">
        <v>606</v>
      </c>
      <c r="E3587" s="34">
        <v>19</v>
      </c>
      <c r="F3587" s="35" t="s">
        <v>135</v>
      </c>
      <c r="G3587" s="34">
        <v>42</v>
      </c>
      <c r="H3587" s="35" t="s">
        <v>133</v>
      </c>
      <c r="I3587" s="34">
        <v>2602</v>
      </c>
      <c r="J3587" s="46">
        <f t="shared" ref="J3587:J3650" si="112">(1+(I3587-1)*((432135-1)/(5958-1)))</f>
        <v>188683.31223770353</v>
      </c>
      <c r="K3587" s="36">
        <f t="shared" ref="K3587:K3650" si="113">J3587+(J3587/432135)</f>
        <v>188683.74886818297</v>
      </c>
    </row>
    <row r="3588" spans="1:11" x14ac:dyDescent="0.25">
      <c r="A3588" s="58">
        <v>6400045</v>
      </c>
      <c r="B3588" s="34">
        <v>64</v>
      </c>
      <c r="C3588" s="35" t="s">
        <v>134</v>
      </c>
      <c r="D3588" s="34">
        <v>789</v>
      </c>
      <c r="E3588" s="34">
        <v>19</v>
      </c>
      <c r="F3588" s="35" t="s">
        <v>135</v>
      </c>
      <c r="G3588" s="34">
        <v>42</v>
      </c>
      <c r="H3588" s="35" t="s">
        <v>133</v>
      </c>
      <c r="I3588" s="34">
        <v>535</v>
      </c>
      <c r="J3588" s="46">
        <f t="shared" si="112"/>
        <v>38738.545073023328</v>
      </c>
      <c r="K3588" s="36">
        <f t="shared" si="113"/>
        <v>38738.634717567445</v>
      </c>
    </row>
    <row r="3589" spans="1:11" x14ac:dyDescent="0.25">
      <c r="A3589" s="58">
        <v>6400046</v>
      </c>
      <c r="B3589" s="34">
        <v>64</v>
      </c>
      <c r="C3589" s="35" t="s">
        <v>134</v>
      </c>
      <c r="D3589" s="34">
        <v>858</v>
      </c>
      <c r="E3589" s="34">
        <v>19</v>
      </c>
      <c r="F3589" s="35" t="s">
        <v>135</v>
      </c>
      <c r="G3589" s="34">
        <v>42</v>
      </c>
      <c r="H3589" s="35" t="s">
        <v>133</v>
      </c>
      <c r="I3589" s="34">
        <v>1428</v>
      </c>
      <c r="J3589" s="46">
        <f t="shared" si="112"/>
        <v>103518.74685244249</v>
      </c>
      <c r="K3589" s="36">
        <f t="shared" si="113"/>
        <v>103518.98640431136</v>
      </c>
    </row>
    <row r="3590" spans="1:11" x14ac:dyDescent="0.25">
      <c r="A3590" s="58">
        <v>6400047</v>
      </c>
      <c r="B3590" s="34">
        <v>64</v>
      </c>
      <c r="C3590" s="35" t="s">
        <v>134</v>
      </c>
      <c r="D3590" s="34">
        <v>720</v>
      </c>
      <c r="E3590" s="34">
        <v>19</v>
      </c>
      <c r="F3590" s="35" t="s">
        <v>135</v>
      </c>
      <c r="G3590" s="34">
        <v>42</v>
      </c>
      <c r="H3590" s="35" t="s">
        <v>133</v>
      </c>
      <c r="I3590" s="34">
        <v>310</v>
      </c>
      <c r="J3590" s="46">
        <f t="shared" si="112"/>
        <v>22416.545744502266</v>
      </c>
      <c r="K3590" s="36">
        <f t="shared" si="113"/>
        <v>22416.597618443844</v>
      </c>
    </row>
    <row r="3591" spans="1:11" x14ac:dyDescent="0.25">
      <c r="A3591" s="58">
        <v>6400048</v>
      </c>
      <c r="B3591" s="34">
        <v>64</v>
      </c>
      <c r="C3591" s="35" t="s">
        <v>134</v>
      </c>
      <c r="D3591" s="34">
        <v>861</v>
      </c>
      <c r="E3591" s="34">
        <v>19</v>
      </c>
      <c r="F3591" s="35" t="s">
        <v>135</v>
      </c>
      <c r="G3591" s="34">
        <v>42</v>
      </c>
      <c r="H3591" s="35" t="s">
        <v>133</v>
      </c>
      <c r="I3591" s="34">
        <v>5035</v>
      </c>
      <c r="J3591" s="46">
        <f t="shared" si="112"/>
        <v>365178.53164344467</v>
      </c>
      <c r="K3591" s="36">
        <f t="shared" si="113"/>
        <v>365179.3767000396</v>
      </c>
    </row>
    <row r="3592" spans="1:11" x14ac:dyDescent="0.25">
      <c r="A3592" s="58">
        <v>6400049</v>
      </c>
      <c r="B3592" s="34">
        <v>64</v>
      </c>
      <c r="C3592" s="35" t="s">
        <v>134</v>
      </c>
      <c r="D3592" s="34">
        <v>630</v>
      </c>
      <c r="E3592" s="34">
        <v>19</v>
      </c>
      <c r="F3592" s="35" t="s">
        <v>135</v>
      </c>
      <c r="G3592" s="34">
        <v>59</v>
      </c>
      <c r="H3592" s="35" t="s">
        <v>136</v>
      </c>
      <c r="I3592" s="34">
        <v>5297</v>
      </c>
      <c r="J3592" s="46">
        <f t="shared" si="112"/>
        <v>384184.59308376699</v>
      </c>
      <c r="K3592" s="36">
        <f t="shared" si="113"/>
        <v>384185.48212213017</v>
      </c>
    </row>
    <row r="3593" spans="1:11" x14ac:dyDescent="0.25">
      <c r="A3593" s="58">
        <v>6400050</v>
      </c>
      <c r="B3593" s="34">
        <v>64</v>
      </c>
      <c r="C3593" s="35" t="s">
        <v>134</v>
      </c>
      <c r="D3593" s="34">
        <v>873</v>
      </c>
      <c r="E3593" s="34">
        <v>19</v>
      </c>
      <c r="F3593" s="35" t="s">
        <v>135</v>
      </c>
      <c r="G3593" s="34">
        <v>42</v>
      </c>
      <c r="H3593" s="35" t="s">
        <v>133</v>
      </c>
      <c r="I3593" s="34">
        <v>183</v>
      </c>
      <c r="J3593" s="46">
        <f t="shared" si="112"/>
        <v>13203.683901292596</v>
      </c>
      <c r="K3593" s="36">
        <f t="shared" si="113"/>
        <v>13203.714455827409</v>
      </c>
    </row>
    <row r="3594" spans="1:11" x14ac:dyDescent="0.25">
      <c r="A3594" s="58">
        <v>6400051</v>
      </c>
      <c r="B3594" s="34">
        <v>64</v>
      </c>
      <c r="C3594" s="35" t="s">
        <v>134</v>
      </c>
      <c r="D3594" s="34">
        <v>720</v>
      </c>
      <c r="E3594" s="34">
        <v>19</v>
      </c>
      <c r="F3594" s="35" t="s">
        <v>135</v>
      </c>
      <c r="G3594" s="34">
        <v>42</v>
      </c>
      <c r="H3594" s="35" t="s">
        <v>133</v>
      </c>
      <c r="I3594" s="34">
        <v>1635</v>
      </c>
      <c r="J3594" s="46">
        <f t="shared" si="112"/>
        <v>118534.98623468188</v>
      </c>
      <c r="K3594" s="36">
        <f t="shared" si="113"/>
        <v>118535.26053550509</v>
      </c>
    </row>
    <row r="3595" spans="1:11" x14ac:dyDescent="0.25">
      <c r="A3595" s="58">
        <v>6400052</v>
      </c>
      <c r="B3595" s="34">
        <v>64</v>
      </c>
      <c r="C3595" s="35" t="s">
        <v>134</v>
      </c>
      <c r="D3595" s="34">
        <v>894</v>
      </c>
      <c r="E3595" s="34">
        <v>19</v>
      </c>
      <c r="F3595" s="35" t="s">
        <v>135</v>
      </c>
      <c r="G3595" s="34">
        <v>42</v>
      </c>
      <c r="H3595" s="35" t="s">
        <v>133</v>
      </c>
      <c r="I3595" s="34">
        <v>427</v>
      </c>
      <c r="J3595" s="46">
        <f t="shared" si="112"/>
        <v>30903.98539533322</v>
      </c>
      <c r="K3595" s="36">
        <f t="shared" si="113"/>
        <v>30904.056909988121</v>
      </c>
    </row>
    <row r="3596" spans="1:11" x14ac:dyDescent="0.25">
      <c r="A3596" s="58">
        <v>6400053</v>
      </c>
      <c r="B3596" s="34">
        <v>64</v>
      </c>
      <c r="C3596" s="35" t="s">
        <v>134</v>
      </c>
      <c r="D3596" s="34">
        <v>879</v>
      </c>
      <c r="E3596" s="34">
        <v>19</v>
      </c>
      <c r="F3596" s="35" t="s">
        <v>135</v>
      </c>
      <c r="G3596" s="34">
        <v>42</v>
      </c>
      <c r="H3596" s="35" t="s">
        <v>133</v>
      </c>
      <c r="I3596" s="34">
        <v>4980</v>
      </c>
      <c r="J3596" s="46">
        <f t="shared" si="112"/>
        <v>361188.70958536176</v>
      </c>
      <c r="K3596" s="36">
        <f t="shared" si="113"/>
        <v>361189.54540914274</v>
      </c>
    </row>
    <row r="3597" spans="1:11" x14ac:dyDescent="0.25">
      <c r="A3597" s="58">
        <v>6400054</v>
      </c>
      <c r="B3597" s="34">
        <v>64</v>
      </c>
      <c r="C3597" s="35" t="s">
        <v>134</v>
      </c>
      <c r="D3597" s="34">
        <v>612</v>
      </c>
      <c r="E3597" s="34">
        <v>19</v>
      </c>
      <c r="F3597" s="35" t="s">
        <v>135</v>
      </c>
      <c r="G3597" s="34">
        <v>42</v>
      </c>
      <c r="H3597" s="35" t="s">
        <v>133</v>
      </c>
      <c r="I3597" s="34">
        <v>3740</v>
      </c>
      <c r="J3597" s="46">
        <f t="shared" si="112"/>
        <v>271236.35773040121</v>
      </c>
      <c r="K3597" s="36">
        <f t="shared" si="113"/>
        <v>271236.98539619485</v>
      </c>
    </row>
    <row r="3598" spans="1:11" x14ac:dyDescent="0.25">
      <c r="A3598" s="58">
        <v>6400055</v>
      </c>
      <c r="B3598" s="34">
        <v>64</v>
      </c>
      <c r="C3598" s="35" t="s">
        <v>134</v>
      </c>
      <c r="D3598" s="34">
        <v>789</v>
      </c>
      <c r="E3598" s="34">
        <v>19</v>
      </c>
      <c r="F3598" s="35" t="s">
        <v>135</v>
      </c>
      <c r="G3598" s="34">
        <v>42</v>
      </c>
      <c r="H3598" s="35" t="s">
        <v>133</v>
      </c>
      <c r="I3598" s="34">
        <v>1617</v>
      </c>
      <c r="J3598" s="46">
        <f t="shared" si="112"/>
        <v>117229.2262884002</v>
      </c>
      <c r="K3598" s="36">
        <f t="shared" si="113"/>
        <v>117229.49756757519</v>
      </c>
    </row>
    <row r="3599" spans="1:11" x14ac:dyDescent="0.25">
      <c r="A3599" s="58">
        <v>6400056</v>
      </c>
      <c r="B3599" s="34">
        <v>64</v>
      </c>
      <c r="C3599" s="35" t="s">
        <v>134</v>
      </c>
      <c r="D3599" s="34">
        <v>510</v>
      </c>
      <c r="E3599" s="34">
        <v>19</v>
      </c>
      <c r="F3599" s="35" t="s">
        <v>135</v>
      </c>
      <c r="G3599" s="34">
        <v>42</v>
      </c>
      <c r="H3599" s="35" t="s">
        <v>133</v>
      </c>
      <c r="I3599" s="34">
        <v>2449</v>
      </c>
      <c r="J3599" s="46">
        <f t="shared" si="112"/>
        <v>177584.3526943092</v>
      </c>
      <c r="K3599" s="36">
        <f t="shared" si="113"/>
        <v>177584.76364077893</v>
      </c>
    </row>
    <row r="3600" spans="1:11" x14ac:dyDescent="0.25">
      <c r="A3600" s="58">
        <v>6400057</v>
      </c>
      <c r="B3600" s="34">
        <v>64</v>
      </c>
      <c r="C3600" s="35" t="s">
        <v>134</v>
      </c>
      <c r="D3600" s="34">
        <v>690</v>
      </c>
      <c r="E3600" s="34">
        <v>19</v>
      </c>
      <c r="F3600" s="35" t="s">
        <v>135</v>
      </c>
      <c r="G3600" s="34">
        <v>42</v>
      </c>
      <c r="H3600" s="35" t="s">
        <v>133</v>
      </c>
      <c r="I3600" s="34">
        <v>3178</v>
      </c>
      <c r="J3600" s="46">
        <f t="shared" si="112"/>
        <v>230467.63051871746</v>
      </c>
      <c r="K3600" s="36">
        <f t="shared" si="113"/>
        <v>230468.16384193941</v>
      </c>
    </row>
    <row r="3601" spans="1:11" x14ac:dyDescent="0.25">
      <c r="A3601" s="58">
        <v>6400058</v>
      </c>
      <c r="B3601" s="34">
        <v>64</v>
      </c>
      <c r="C3601" s="35" t="s">
        <v>134</v>
      </c>
      <c r="D3601" s="34">
        <v>594</v>
      </c>
      <c r="E3601" s="34">
        <v>19</v>
      </c>
      <c r="F3601" s="35" t="s">
        <v>135</v>
      </c>
      <c r="G3601" s="34">
        <v>42</v>
      </c>
      <c r="H3601" s="35" t="s">
        <v>133</v>
      </c>
      <c r="I3601" s="34">
        <v>4023</v>
      </c>
      <c r="J3601" s="46">
        <f t="shared" si="112"/>
        <v>291765.80577471881</v>
      </c>
      <c r="K3601" s="36">
        <f t="shared" si="113"/>
        <v>291766.480947537</v>
      </c>
    </row>
    <row r="3602" spans="1:11" x14ac:dyDescent="0.25">
      <c r="A3602" s="58">
        <v>6400059</v>
      </c>
      <c r="B3602" s="34">
        <v>64</v>
      </c>
      <c r="C3602" s="35" t="s">
        <v>134</v>
      </c>
      <c r="D3602" s="34">
        <v>852</v>
      </c>
      <c r="E3602" s="34">
        <v>19</v>
      </c>
      <c r="F3602" s="35" t="s">
        <v>135</v>
      </c>
      <c r="G3602" s="34">
        <v>42</v>
      </c>
      <c r="H3602" s="35" t="s">
        <v>133</v>
      </c>
      <c r="I3602" s="34">
        <v>4026</v>
      </c>
      <c r="J3602" s="46">
        <f t="shared" si="112"/>
        <v>291983.43243243243</v>
      </c>
      <c r="K3602" s="36">
        <f t="shared" si="113"/>
        <v>291984.10810885864</v>
      </c>
    </row>
    <row r="3603" spans="1:11" x14ac:dyDescent="0.25">
      <c r="A3603" s="58">
        <v>6400060</v>
      </c>
      <c r="B3603" s="34">
        <v>64</v>
      </c>
      <c r="C3603" s="35" t="s">
        <v>134</v>
      </c>
      <c r="D3603" s="34">
        <v>774</v>
      </c>
      <c r="E3603" s="34">
        <v>19</v>
      </c>
      <c r="F3603" s="35" t="s">
        <v>135</v>
      </c>
      <c r="G3603" s="34">
        <v>42</v>
      </c>
      <c r="H3603" s="35" t="s">
        <v>133</v>
      </c>
      <c r="I3603" s="34">
        <v>5056</v>
      </c>
      <c r="J3603" s="46">
        <f t="shared" si="112"/>
        <v>366701.91824743996</v>
      </c>
      <c r="K3603" s="36">
        <f t="shared" si="113"/>
        <v>366702.76682929113</v>
      </c>
    </row>
    <row r="3604" spans="1:11" x14ac:dyDescent="0.25">
      <c r="A3604" s="58">
        <v>6400061</v>
      </c>
      <c r="B3604" s="34">
        <v>64</v>
      </c>
      <c r="C3604" s="35" t="s">
        <v>134</v>
      </c>
      <c r="D3604" s="34">
        <v>750</v>
      </c>
      <c r="E3604" s="34">
        <v>19</v>
      </c>
      <c r="F3604" s="35" t="s">
        <v>135</v>
      </c>
      <c r="G3604" s="34">
        <v>42</v>
      </c>
      <c r="H3604" s="35" t="s">
        <v>133</v>
      </c>
      <c r="I3604" s="34">
        <v>5702</v>
      </c>
      <c r="J3604" s="46">
        <f t="shared" si="112"/>
        <v>413564.19187510491</v>
      </c>
      <c r="K3604" s="36">
        <f t="shared" si="113"/>
        <v>413565.14890055271</v>
      </c>
    </row>
    <row r="3605" spans="1:11" x14ac:dyDescent="0.25">
      <c r="A3605" s="58">
        <v>6500001</v>
      </c>
      <c r="B3605" s="34">
        <v>65</v>
      </c>
      <c r="C3605" s="35" t="s">
        <v>137</v>
      </c>
      <c r="D3605" s="34">
        <v>510</v>
      </c>
      <c r="E3605" s="34">
        <v>19</v>
      </c>
      <c r="F3605" s="35" t="s">
        <v>135</v>
      </c>
      <c r="G3605" s="34">
        <v>59</v>
      </c>
      <c r="H3605" s="35" t="s">
        <v>136</v>
      </c>
      <c r="I3605" s="34">
        <v>5829</v>
      </c>
      <c r="J3605" s="46">
        <f t="shared" si="112"/>
        <v>422777.05371831456</v>
      </c>
      <c r="K3605" s="36">
        <f t="shared" si="113"/>
        <v>422778.03206316911</v>
      </c>
    </row>
    <row r="3606" spans="1:11" x14ac:dyDescent="0.25">
      <c r="A3606" s="58">
        <v>6500002</v>
      </c>
      <c r="B3606" s="34">
        <v>65</v>
      </c>
      <c r="C3606" s="35" t="s">
        <v>137</v>
      </c>
      <c r="D3606" s="34">
        <v>630</v>
      </c>
      <c r="E3606" s="34">
        <v>19</v>
      </c>
      <c r="F3606" s="35" t="s">
        <v>135</v>
      </c>
      <c r="G3606" s="34">
        <v>59</v>
      </c>
      <c r="H3606" s="35" t="s">
        <v>136</v>
      </c>
      <c r="I3606" s="34">
        <v>5746</v>
      </c>
      <c r="J3606" s="46">
        <f t="shared" si="112"/>
        <v>416756.04952157126</v>
      </c>
      <c r="K3606" s="36">
        <f t="shared" si="113"/>
        <v>416757.01393327018</v>
      </c>
    </row>
    <row r="3607" spans="1:11" x14ac:dyDescent="0.25">
      <c r="A3607" s="58">
        <v>6500003</v>
      </c>
      <c r="B3607" s="34">
        <v>65</v>
      </c>
      <c r="C3607" s="35" t="s">
        <v>137</v>
      </c>
      <c r="D3607" s="34">
        <v>894</v>
      </c>
      <c r="E3607" s="34">
        <v>19</v>
      </c>
      <c r="F3607" s="35" t="s">
        <v>135</v>
      </c>
      <c r="G3607" s="34">
        <v>59</v>
      </c>
      <c r="H3607" s="35" t="s">
        <v>136</v>
      </c>
      <c r="I3607" s="34">
        <v>5894</v>
      </c>
      <c r="J3607" s="46">
        <f t="shared" si="112"/>
        <v>427492.2979687762</v>
      </c>
      <c r="K3607" s="36">
        <f t="shared" si="113"/>
        <v>427493.28722513816</v>
      </c>
    </row>
    <row r="3608" spans="1:11" x14ac:dyDescent="0.25">
      <c r="A3608" s="58">
        <v>6500004</v>
      </c>
      <c r="B3608" s="34">
        <v>65</v>
      </c>
      <c r="C3608" s="35" t="s">
        <v>137</v>
      </c>
      <c r="D3608" s="34">
        <v>822</v>
      </c>
      <c r="E3608" s="34">
        <v>19</v>
      </c>
      <c r="F3608" s="35" t="s">
        <v>135</v>
      </c>
      <c r="G3608" s="34">
        <v>59</v>
      </c>
      <c r="H3608" s="35" t="s">
        <v>136</v>
      </c>
      <c r="I3608" s="34">
        <v>5902</v>
      </c>
      <c r="J3608" s="46">
        <f t="shared" si="112"/>
        <v>428072.6357226792</v>
      </c>
      <c r="K3608" s="36">
        <f t="shared" si="113"/>
        <v>428073.62632199592</v>
      </c>
    </row>
    <row r="3609" spans="1:11" x14ac:dyDescent="0.25">
      <c r="A3609" s="58">
        <v>6500005</v>
      </c>
      <c r="B3609" s="34">
        <v>65</v>
      </c>
      <c r="C3609" s="35" t="s">
        <v>137</v>
      </c>
      <c r="D3609" s="34">
        <v>693</v>
      </c>
      <c r="E3609" s="34">
        <v>19</v>
      </c>
      <c r="F3609" s="35" t="s">
        <v>135</v>
      </c>
      <c r="G3609" s="34">
        <v>59</v>
      </c>
      <c r="H3609" s="35" t="s">
        <v>136</v>
      </c>
      <c r="I3609" s="34">
        <v>5476</v>
      </c>
      <c r="J3609" s="46">
        <f t="shared" si="112"/>
        <v>397169.65032734594</v>
      </c>
      <c r="K3609" s="36">
        <f t="shared" si="113"/>
        <v>397170.56941432186</v>
      </c>
    </row>
    <row r="3610" spans="1:11" x14ac:dyDescent="0.25">
      <c r="A3610" s="58">
        <v>6500006</v>
      </c>
      <c r="B3610" s="34">
        <v>65</v>
      </c>
      <c r="C3610" s="35" t="s">
        <v>137</v>
      </c>
      <c r="D3610" s="34">
        <v>624</v>
      </c>
      <c r="E3610" s="34">
        <v>19</v>
      </c>
      <c r="F3610" s="35" t="s">
        <v>135</v>
      </c>
      <c r="G3610" s="34">
        <v>59</v>
      </c>
      <c r="H3610" s="35" t="s">
        <v>136</v>
      </c>
      <c r="I3610" s="34">
        <v>5781</v>
      </c>
      <c r="J3610" s="46">
        <f t="shared" si="112"/>
        <v>419295.02719489671</v>
      </c>
      <c r="K3610" s="36">
        <f t="shared" si="113"/>
        <v>419295.99748202274</v>
      </c>
    </row>
    <row r="3611" spans="1:11" x14ac:dyDescent="0.25">
      <c r="A3611" s="58">
        <v>6600001</v>
      </c>
      <c r="B3611" s="34">
        <v>66</v>
      </c>
      <c r="C3611" s="35" t="s">
        <v>138</v>
      </c>
      <c r="D3611" s="34">
        <v>681</v>
      </c>
      <c r="E3611" s="34">
        <v>19</v>
      </c>
      <c r="F3611" s="35" t="s">
        <v>135</v>
      </c>
      <c r="G3611" s="34">
        <v>59</v>
      </c>
      <c r="H3611" s="35" t="s">
        <v>136</v>
      </c>
      <c r="I3611" s="34">
        <v>5933</v>
      </c>
      <c r="J3611" s="46">
        <f t="shared" si="112"/>
        <v>430321.44451905321</v>
      </c>
      <c r="K3611" s="36">
        <f t="shared" si="113"/>
        <v>430322.44032231957</v>
      </c>
    </row>
    <row r="3612" spans="1:11" x14ac:dyDescent="0.25">
      <c r="A3612" s="58">
        <v>6600002</v>
      </c>
      <c r="B3612" s="34">
        <v>66</v>
      </c>
      <c r="C3612" s="35" t="s">
        <v>138</v>
      </c>
      <c r="D3612" s="34">
        <v>534</v>
      </c>
      <c r="E3612" s="34">
        <v>19</v>
      </c>
      <c r="F3612" s="35" t="s">
        <v>135</v>
      </c>
      <c r="G3612" s="34">
        <v>59</v>
      </c>
      <c r="H3612" s="35" t="s">
        <v>136</v>
      </c>
      <c r="I3612" s="34">
        <v>5819</v>
      </c>
      <c r="J3612" s="46">
        <f t="shared" si="112"/>
        <v>422051.63152593584</v>
      </c>
      <c r="K3612" s="36">
        <f t="shared" si="113"/>
        <v>422052.60819209693</v>
      </c>
    </row>
    <row r="3613" spans="1:11" x14ac:dyDescent="0.25">
      <c r="A3613" s="58">
        <v>6600003</v>
      </c>
      <c r="B3613" s="34">
        <v>66</v>
      </c>
      <c r="C3613" s="35" t="s">
        <v>138</v>
      </c>
      <c r="D3613" s="34">
        <v>561</v>
      </c>
      <c r="E3613" s="34">
        <v>19</v>
      </c>
      <c r="F3613" s="35" t="s">
        <v>135</v>
      </c>
      <c r="G3613" s="34">
        <v>59</v>
      </c>
      <c r="H3613" s="35" t="s">
        <v>136</v>
      </c>
      <c r="I3613" s="34">
        <v>5709</v>
      </c>
      <c r="J3613" s="46">
        <f t="shared" si="112"/>
        <v>414071.98740976996</v>
      </c>
      <c r="K3613" s="36">
        <f t="shared" si="113"/>
        <v>414072.94561030314</v>
      </c>
    </row>
    <row r="3614" spans="1:11" x14ac:dyDescent="0.25">
      <c r="A3614" s="58">
        <v>6600004</v>
      </c>
      <c r="B3614" s="34">
        <v>66</v>
      </c>
      <c r="C3614" s="35" t="s">
        <v>138</v>
      </c>
      <c r="D3614" s="34">
        <v>687</v>
      </c>
      <c r="E3614" s="34">
        <v>19</v>
      </c>
      <c r="F3614" s="35" t="s">
        <v>135</v>
      </c>
      <c r="G3614" s="34">
        <v>59</v>
      </c>
      <c r="H3614" s="35" t="s">
        <v>136</v>
      </c>
      <c r="I3614" s="34">
        <v>5540</v>
      </c>
      <c r="J3614" s="46">
        <f t="shared" si="112"/>
        <v>401812.35235856974</v>
      </c>
      <c r="K3614" s="36">
        <f t="shared" si="113"/>
        <v>401813.28218918369</v>
      </c>
    </row>
    <row r="3615" spans="1:11" x14ac:dyDescent="0.25">
      <c r="A3615" s="58">
        <v>6600005</v>
      </c>
      <c r="B3615" s="34">
        <v>66</v>
      </c>
      <c r="C3615" s="35" t="s">
        <v>138</v>
      </c>
      <c r="D3615" s="34">
        <v>654</v>
      </c>
      <c r="E3615" s="34">
        <v>19</v>
      </c>
      <c r="F3615" s="35" t="s">
        <v>135</v>
      </c>
      <c r="G3615" s="34">
        <v>59</v>
      </c>
      <c r="H3615" s="35" t="s">
        <v>136</v>
      </c>
      <c r="I3615" s="34">
        <v>5459</v>
      </c>
      <c r="J3615" s="46">
        <f t="shared" si="112"/>
        <v>395936.43260030216</v>
      </c>
      <c r="K3615" s="36">
        <f t="shared" si="113"/>
        <v>395937.34883349919</v>
      </c>
    </row>
    <row r="3616" spans="1:11" x14ac:dyDescent="0.25">
      <c r="A3616" s="58">
        <v>6600006</v>
      </c>
      <c r="B3616" s="34">
        <v>66</v>
      </c>
      <c r="C3616" s="35" t="s">
        <v>138</v>
      </c>
      <c r="D3616" s="34">
        <v>681</v>
      </c>
      <c r="E3616" s="34">
        <v>19</v>
      </c>
      <c r="F3616" s="35" t="s">
        <v>135</v>
      </c>
      <c r="G3616" s="34">
        <v>59</v>
      </c>
      <c r="H3616" s="35" t="s">
        <v>136</v>
      </c>
      <c r="I3616" s="34">
        <v>5469</v>
      </c>
      <c r="J3616" s="46">
        <f t="shared" si="112"/>
        <v>396661.85479268088</v>
      </c>
      <c r="K3616" s="36">
        <f t="shared" si="113"/>
        <v>396662.77270457137</v>
      </c>
    </row>
    <row r="3617" spans="1:11" x14ac:dyDescent="0.25">
      <c r="A3617" s="58">
        <v>6600007</v>
      </c>
      <c r="B3617" s="34">
        <v>66</v>
      </c>
      <c r="C3617" s="35" t="s">
        <v>138</v>
      </c>
      <c r="D3617" s="34">
        <v>738</v>
      </c>
      <c r="E3617" s="34">
        <v>19</v>
      </c>
      <c r="F3617" s="35" t="s">
        <v>135</v>
      </c>
      <c r="G3617" s="34">
        <v>59</v>
      </c>
      <c r="H3617" s="35" t="s">
        <v>136</v>
      </c>
      <c r="I3617" s="34">
        <v>5475</v>
      </c>
      <c r="J3617" s="46">
        <f t="shared" si="112"/>
        <v>397097.10810810811</v>
      </c>
      <c r="K3617" s="36">
        <f t="shared" si="113"/>
        <v>397098.02702721464</v>
      </c>
    </row>
    <row r="3618" spans="1:11" x14ac:dyDescent="0.25">
      <c r="A3618" s="58">
        <v>6600008</v>
      </c>
      <c r="B3618" s="34">
        <v>66</v>
      </c>
      <c r="C3618" s="35" t="s">
        <v>138</v>
      </c>
      <c r="D3618" s="34">
        <v>855</v>
      </c>
      <c r="E3618" s="34">
        <v>19</v>
      </c>
      <c r="F3618" s="35" t="s">
        <v>135</v>
      </c>
      <c r="G3618" s="34">
        <v>59</v>
      </c>
      <c r="H3618" s="35" t="s">
        <v>136</v>
      </c>
      <c r="I3618" s="34">
        <v>5593</v>
      </c>
      <c r="J3618" s="46">
        <f t="shared" si="112"/>
        <v>405657.08997817693</v>
      </c>
      <c r="K3618" s="36">
        <f t="shared" si="113"/>
        <v>405658.02870586613</v>
      </c>
    </row>
    <row r="3619" spans="1:11" x14ac:dyDescent="0.25">
      <c r="A3619" s="58">
        <v>6600009</v>
      </c>
      <c r="B3619" s="34">
        <v>66</v>
      </c>
      <c r="C3619" s="35" t="s">
        <v>138</v>
      </c>
      <c r="D3619" s="34">
        <v>594</v>
      </c>
      <c r="E3619" s="34">
        <v>19</v>
      </c>
      <c r="F3619" s="35" t="s">
        <v>135</v>
      </c>
      <c r="G3619" s="34">
        <v>59</v>
      </c>
      <c r="H3619" s="35" t="s">
        <v>136</v>
      </c>
      <c r="I3619" s="34">
        <v>5699</v>
      </c>
      <c r="J3619" s="46">
        <f t="shared" si="112"/>
        <v>413346.5652173913</v>
      </c>
      <c r="K3619" s="36">
        <f t="shared" si="113"/>
        <v>413347.52173923102</v>
      </c>
    </row>
    <row r="3620" spans="1:11" x14ac:dyDescent="0.25">
      <c r="A3620" s="58">
        <v>6600010</v>
      </c>
      <c r="B3620" s="34">
        <v>66</v>
      </c>
      <c r="C3620" s="35" t="s">
        <v>138</v>
      </c>
      <c r="D3620" s="34">
        <v>657</v>
      </c>
      <c r="E3620" s="34">
        <v>19</v>
      </c>
      <c r="F3620" s="35" t="s">
        <v>135</v>
      </c>
      <c r="G3620" s="34">
        <v>59</v>
      </c>
      <c r="H3620" s="35" t="s">
        <v>136</v>
      </c>
      <c r="I3620" s="34">
        <v>5664</v>
      </c>
      <c r="J3620" s="46">
        <f t="shared" si="112"/>
        <v>410807.58754406578</v>
      </c>
      <c r="K3620" s="36">
        <f t="shared" si="113"/>
        <v>410808.53819047846</v>
      </c>
    </row>
    <row r="3621" spans="1:11" x14ac:dyDescent="0.25">
      <c r="A3621" s="58">
        <v>6600011</v>
      </c>
      <c r="B3621" s="34">
        <v>66</v>
      </c>
      <c r="C3621" s="35" t="s">
        <v>138</v>
      </c>
      <c r="D3621" s="34">
        <v>861</v>
      </c>
      <c r="E3621" s="34">
        <v>19</v>
      </c>
      <c r="F3621" s="35" t="s">
        <v>135</v>
      </c>
      <c r="G3621" s="34">
        <v>59</v>
      </c>
      <c r="H3621" s="35" t="s">
        <v>136</v>
      </c>
      <c r="I3621" s="34">
        <v>5601</v>
      </c>
      <c r="J3621" s="46">
        <f t="shared" si="112"/>
        <v>406237.42773207987</v>
      </c>
      <c r="K3621" s="36">
        <f t="shared" si="113"/>
        <v>406238.36780272383</v>
      </c>
    </row>
    <row r="3622" spans="1:11" x14ac:dyDescent="0.25">
      <c r="A3622" s="58">
        <v>6700001</v>
      </c>
      <c r="B3622" s="34">
        <v>67</v>
      </c>
      <c r="C3622" s="35" t="s">
        <v>139</v>
      </c>
      <c r="D3622" s="34">
        <v>603</v>
      </c>
      <c r="E3622" s="34">
        <v>20</v>
      </c>
      <c r="F3622" s="35" t="s">
        <v>140</v>
      </c>
      <c r="G3622" s="34">
        <v>46</v>
      </c>
      <c r="H3622" s="35" t="s">
        <v>104</v>
      </c>
      <c r="I3622" s="34">
        <v>5955</v>
      </c>
      <c r="J3622" s="46">
        <f t="shared" si="112"/>
        <v>431917.37334228633</v>
      </c>
      <c r="K3622" s="36">
        <f t="shared" si="113"/>
        <v>431918.3728386783</v>
      </c>
    </row>
    <row r="3623" spans="1:11" x14ac:dyDescent="0.25">
      <c r="A3623" s="58">
        <v>6800001</v>
      </c>
      <c r="B3623" s="34">
        <v>68</v>
      </c>
      <c r="C3623" s="35" t="s">
        <v>141</v>
      </c>
      <c r="D3623" s="34">
        <v>696</v>
      </c>
      <c r="E3623" s="34">
        <v>20</v>
      </c>
      <c r="F3623" s="35" t="s">
        <v>140</v>
      </c>
      <c r="G3623" s="34">
        <v>59</v>
      </c>
      <c r="H3623" s="35" t="s">
        <v>136</v>
      </c>
      <c r="I3623" s="34">
        <v>5866</v>
      </c>
      <c r="J3623" s="46">
        <f t="shared" si="112"/>
        <v>425461.1158301158</v>
      </c>
      <c r="K3623" s="36">
        <f t="shared" si="113"/>
        <v>425462.1003861361</v>
      </c>
    </row>
    <row r="3624" spans="1:11" x14ac:dyDescent="0.25">
      <c r="A3624" s="58">
        <v>6800002</v>
      </c>
      <c r="B3624" s="34">
        <v>68</v>
      </c>
      <c r="C3624" s="35" t="s">
        <v>141</v>
      </c>
      <c r="D3624" s="34">
        <v>918</v>
      </c>
      <c r="E3624" s="34">
        <v>20</v>
      </c>
      <c r="F3624" s="35" t="s">
        <v>140</v>
      </c>
      <c r="G3624" s="34">
        <v>59</v>
      </c>
      <c r="H3624" s="35" t="s">
        <v>136</v>
      </c>
      <c r="I3624" s="34">
        <v>5909</v>
      </c>
      <c r="J3624" s="46">
        <f t="shared" si="112"/>
        <v>428580.43125734426</v>
      </c>
      <c r="K3624" s="36">
        <f t="shared" si="113"/>
        <v>428581.42303174635</v>
      </c>
    </row>
    <row r="3625" spans="1:11" x14ac:dyDescent="0.25">
      <c r="A3625" s="58">
        <v>6800003</v>
      </c>
      <c r="B3625" s="34">
        <v>68</v>
      </c>
      <c r="C3625" s="35" t="s">
        <v>141</v>
      </c>
      <c r="D3625" s="34">
        <v>699</v>
      </c>
      <c r="E3625" s="34">
        <v>20</v>
      </c>
      <c r="F3625" s="35" t="s">
        <v>140</v>
      </c>
      <c r="G3625" s="34">
        <v>8</v>
      </c>
      <c r="H3625" s="35" t="s">
        <v>142</v>
      </c>
      <c r="I3625" s="34">
        <v>5868</v>
      </c>
      <c r="J3625" s="46">
        <f t="shared" si="112"/>
        <v>425606.20026859152</v>
      </c>
      <c r="K3625" s="36">
        <f t="shared" si="113"/>
        <v>425607.18516035052</v>
      </c>
    </row>
    <row r="3626" spans="1:11" x14ac:dyDescent="0.25">
      <c r="A3626" s="58">
        <v>6800004</v>
      </c>
      <c r="B3626" s="34">
        <v>68</v>
      </c>
      <c r="C3626" s="35" t="s">
        <v>141</v>
      </c>
      <c r="D3626" s="34">
        <v>879</v>
      </c>
      <c r="E3626" s="34">
        <v>20</v>
      </c>
      <c r="F3626" s="35" t="s">
        <v>140</v>
      </c>
      <c r="G3626" s="34">
        <v>8</v>
      </c>
      <c r="H3626" s="35" t="s">
        <v>142</v>
      </c>
      <c r="I3626" s="34">
        <v>5316</v>
      </c>
      <c r="J3626" s="46">
        <f t="shared" si="112"/>
        <v>385562.89524928655</v>
      </c>
      <c r="K3626" s="36">
        <f t="shared" si="113"/>
        <v>385563.78747716732</v>
      </c>
    </row>
    <row r="3627" spans="1:11" x14ac:dyDescent="0.25">
      <c r="A3627" s="58">
        <v>6800005</v>
      </c>
      <c r="B3627" s="34">
        <v>68</v>
      </c>
      <c r="C3627" s="35" t="s">
        <v>141</v>
      </c>
      <c r="D3627" s="34">
        <v>669</v>
      </c>
      <c r="E3627" s="34">
        <v>20</v>
      </c>
      <c r="F3627" s="35" t="s">
        <v>140</v>
      </c>
      <c r="G3627" s="34">
        <v>59</v>
      </c>
      <c r="H3627" s="35" t="s">
        <v>136</v>
      </c>
      <c r="I3627" s="34">
        <v>5778</v>
      </c>
      <c r="J3627" s="46">
        <f t="shared" si="112"/>
        <v>419077.4005371831</v>
      </c>
      <c r="K3627" s="36">
        <f t="shared" si="113"/>
        <v>419078.37032070104</v>
      </c>
    </row>
    <row r="3628" spans="1:11" x14ac:dyDescent="0.25">
      <c r="A3628" s="58">
        <v>6800006</v>
      </c>
      <c r="B3628" s="34">
        <v>68</v>
      </c>
      <c r="C3628" s="35" t="s">
        <v>141</v>
      </c>
      <c r="D3628" s="34">
        <v>711</v>
      </c>
      <c r="E3628" s="34">
        <v>20</v>
      </c>
      <c r="F3628" s="35" t="s">
        <v>140</v>
      </c>
      <c r="G3628" s="34">
        <v>8</v>
      </c>
      <c r="H3628" s="35" t="s">
        <v>142</v>
      </c>
      <c r="I3628" s="34">
        <v>5649</v>
      </c>
      <c r="J3628" s="46">
        <f t="shared" si="112"/>
        <v>409719.45425549772</v>
      </c>
      <c r="K3628" s="36">
        <f t="shared" si="113"/>
        <v>409720.40238387021</v>
      </c>
    </row>
    <row r="3629" spans="1:11" x14ac:dyDescent="0.25">
      <c r="A3629" s="58">
        <v>6800007</v>
      </c>
      <c r="B3629" s="34">
        <v>68</v>
      </c>
      <c r="C3629" s="35" t="s">
        <v>141</v>
      </c>
      <c r="D3629" s="34">
        <v>846</v>
      </c>
      <c r="E3629" s="34">
        <v>20</v>
      </c>
      <c r="F3629" s="35" t="s">
        <v>140</v>
      </c>
      <c r="G3629" s="34">
        <v>59</v>
      </c>
      <c r="H3629" s="35" t="s">
        <v>136</v>
      </c>
      <c r="I3629" s="34">
        <v>5439</v>
      </c>
      <c r="J3629" s="46">
        <f t="shared" si="112"/>
        <v>394485.5882155447</v>
      </c>
      <c r="K3629" s="36">
        <f t="shared" si="113"/>
        <v>394486.50109135482</v>
      </c>
    </row>
    <row r="3630" spans="1:11" x14ac:dyDescent="0.25">
      <c r="A3630" s="58">
        <v>6800008</v>
      </c>
      <c r="B3630" s="34">
        <v>68</v>
      </c>
      <c r="C3630" s="35" t="s">
        <v>141</v>
      </c>
      <c r="D3630" s="34">
        <v>771</v>
      </c>
      <c r="E3630" s="34">
        <v>20</v>
      </c>
      <c r="F3630" s="35" t="s">
        <v>140</v>
      </c>
      <c r="G3630" s="34">
        <v>59</v>
      </c>
      <c r="H3630" s="35" t="s">
        <v>136</v>
      </c>
      <c r="I3630" s="34">
        <v>4946</v>
      </c>
      <c r="J3630" s="46">
        <f t="shared" si="112"/>
        <v>358722.27413127408</v>
      </c>
      <c r="K3630" s="36">
        <f t="shared" si="113"/>
        <v>358723.10424749734</v>
      </c>
    </row>
    <row r="3631" spans="1:11" x14ac:dyDescent="0.25">
      <c r="A3631" s="58">
        <v>6800009</v>
      </c>
      <c r="B3631" s="34">
        <v>68</v>
      </c>
      <c r="C3631" s="35" t="s">
        <v>141</v>
      </c>
      <c r="D3631" s="34">
        <v>741</v>
      </c>
      <c r="E3631" s="34">
        <v>20</v>
      </c>
      <c r="F3631" s="35" t="s">
        <v>140</v>
      </c>
      <c r="G3631" s="34">
        <v>59</v>
      </c>
      <c r="H3631" s="35" t="s">
        <v>136</v>
      </c>
      <c r="I3631" s="34">
        <v>5385</v>
      </c>
      <c r="J3631" s="46">
        <f t="shared" si="112"/>
        <v>390568.30837669963</v>
      </c>
      <c r="K3631" s="36">
        <f t="shared" si="113"/>
        <v>390569.21218756516</v>
      </c>
    </row>
    <row r="3632" spans="1:11" x14ac:dyDescent="0.25">
      <c r="A3632" s="58">
        <v>6800010</v>
      </c>
      <c r="B3632" s="34">
        <v>68</v>
      </c>
      <c r="C3632" s="35" t="s">
        <v>141</v>
      </c>
      <c r="D3632" s="34">
        <v>828</v>
      </c>
      <c r="E3632" s="34">
        <v>20</v>
      </c>
      <c r="F3632" s="35" t="s">
        <v>140</v>
      </c>
      <c r="G3632" s="34">
        <v>59</v>
      </c>
      <c r="H3632" s="35" t="s">
        <v>136</v>
      </c>
      <c r="I3632" s="34">
        <v>4220</v>
      </c>
      <c r="J3632" s="46">
        <f t="shared" si="112"/>
        <v>306056.6229645795</v>
      </c>
      <c r="K3632" s="36">
        <f t="shared" si="113"/>
        <v>306057.33120765857</v>
      </c>
    </row>
    <row r="3633" spans="1:11" x14ac:dyDescent="0.25">
      <c r="A3633" s="58">
        <v>6800011</v>
      </c>
      <c r="B3633" s="34">
        <v>68</v>
      </c>
      <c r="C3633" s="35" t="s">
        <v>141</v>
      </c>
      <c r="D3633" s="34">
        <v>639</v>
      </c>
      <c r="E3633" s="34">
        <v>20</v>
      </c>
      <c r="F3633" s="35" t="s">
        <v>140</v>
      </c>
      <c r="G3633" s="34">
        <v>59</v>
      </c>
      <c r="H3633" s="35" t="s">
        <v>136</v>
      </c>
      <c r="I3633" s="34">
        <v>4074</v>
      </c>
      <c r="J3633" s="46">
        <f t="shared" si="112"/>
        <v>295465.45895585022</v>
      </c>
      <c r="K3633" s="36">
        <f t="shared" si="113"/>
        <v>295466.14269000496</v>
      </c>
    </row>
    <row r="3634" spans="1:11" x14ac:dyDescent="0.25">
      <c r="A3634" s="58">
        <v>6800012</v>
      </c>
      <c r="B3634" s="34">
        <v>68</v>
      </c>
      <c r="C3634" s="35" t="s">
        <v>141</v>
      </c>
      <c r="D3634" s="34">
        <v>600</v>
      </c>
      <c r="E3634" s="34">
        <v>20</v>
      </c>
      <c r="F3634" s="35" t="s">
        <v>140</v>
      </c>
      <c r="G3634" s="34">
        <v>59</v>
      </c>
      <c r="H3634" s="35" t="s">
        <v>136</v>
      </c>
      <c r="I3634" s="34">
        <v>3516</v>
      </c>
      <c r="J3634" s="46">
        <f t="shared" si="112"/>
        <v>254986.90062111799</v>
      </c>
      <c r="K3634" s="36">
        <f t="shared" si="113"/>
        <v>254987.49068417842</v>
      </c>
    </row>
    <row r="3635" spans="1:11" x14ac:dyDescent="0.25">
      <c r="A3635" s="58">
        <v>6800013</v>
      </c>
      <c r="B3635" s="34">
        <v>68</v>
      </c>
      <c r="C3635" s="35" t="s">
        <v>141</v>
      </c>
      <c r="D3635" s="34">
        <v>897</v>
      </c>
      <c r="E3635" s="34">
        <v>20</v>
      </c>
      <c r="F3635" s="35" t="s">
        <v>140</v>
      </c>
      <c r="G3635" s="34">
        <v>59</v>
      </c>
      <c r="H3635" s="35" t="s">
        <v>136</v>
      </c>
      <c r="I3635" s="34">
        <v>2369</v>
      </c>
      <c r="J3635" s="46">
        <f t="shared" si="112"/>
        <v>171780.97515527951</v>
      </c>
      <c r="K3635" s="36">
        <f t="shared" si="113"/>
        <v>171781.37267220166</v>
      </c>
    </row>
    <row r="3636" spans="1:11" x14ac:dyDescent="0.25">
      <c r="A3636" s="58">
        <v>6800014</v>
      </c>
      <c r="B3636" s="34">
        <v>68</v>
      </c>
      <c r="C3636" s="35" t="s">
        <v>141</v>
      </c>
      <c r="D3636" s="34">
        <v>507</v>
      </c>
      <c r="E3636" s="34">
        <v>20</v>
      </c>
      <c r="F3636" s="35" t="s">
        <v>140</v>
      </c>
      <c r="G3636" s="34">
        <v>59</v>
      </c>
      <c r="H3636" s="35" t="s">
        <v>136</v>
      </c>
      <c r="I3636" s="34">
        <v>1981</v>
      </c>
      <c r="J3636" s="46">
        <f t="shared" si="112"/>
        <v>143634.5940909854</v>
      </c>
      <c r="K3636" s="36">
        <f t="shared" si="113"/>
        <v>143634.92647460185</v>
      </c>
    </row>
    <row r="3637" spans="1:11" x14ac:dyDescent="0.25">
      <c r="A3637" s="58">
        <v>6800015</v>
      </c>
      <c r="B3637" s="34">
        <v>68</v>
      </c>
      <c r="C3637" s="35" t="s">
        <v>141</v>
      </c>
      <c r="D3637" s="34">
        <v>642</v>
      </c>
      <c r="E3637" s="34">
        <v>20</v>
      </c>
      <c r="F3637" s="35" t="s">
        <v>140</v>
      </c>
      <c r="G3637" s="34">
        <v>59</v>
      </c>
      <c r="H3637" s="35" t="s">
        <v>136</v>
      </c>
      <c r="I3637" s="34">
        <v>3785</v>
      </c>
      <c r="J3637" s="46">
        <f t="shared" si="112"/>
        <v>274500.7575961054</v>
      </c>
      <c r="K3637" s="36">
        <f t="shared" si="113"/>
        <v>274501.39281601954</v>
      </c>
    </row>
    <row r="3638" spans="1:11" x14ac:dyDescent="0.25">
      <c r="A3638" s="58">
        <v>6800016</v>
      </c>
      <c r="B3638" s="34">
        <v>68</v>
      </c>
      <c r="C3638" s="35" t="s">
        <v>141</v>
      </c>
      <c r="D3638" s="34">
        <v>705</v>
      </c>
      <c r="E3638" s="34">
        <v>20</v>
      </c>
      <c r="F3638" s="35" t="s">
        <v>140</v>
      </c>
      <c r="G3638" s="34">
        <v>59</v>
      </c>
      <c r="H3638" s="35" t="s">
        <v>136</v>
      </c>
      <c r="I3638" s="34">
        <v>1318</v>
      </c>
      <c r="J3638" s="46">
        <f t="shared" si="112"/>
        <v>95539.102736276647</v>
      </c>
      <c r="K3638" s="36">
        <f t="shared" si="113"/>
        <v>95539.323822517603</v>
      </c>
    </row>
    <row r="3639" spans="1:11" x14ac:dyDescent="0.25">
      <c r="A3639" s="58">
        <v>6800017</v>
      </c>
      <c r="B3639" s="34">
        <v>68</v>
      </c>
      <c r="C3639" s="35" t="s">
        <v>141</v>
      </c>
      <c r="D3639" s="34">
        <v>822</v>
      </c>
      <c r="E3639" s="34">
        <v>20</v>
      </c>
      <c r="F3639" s="35" t="s">
        <v>140</v>
      </c>
      <c r="G3639" s="34">
        <v>59</v>
      </c>
      <c r="H3639" s="35" t="s">
        <v>136</v>
      </c>
      <c r="I3639" s="34">
        <v>759</v>
      </c>
      <c r="J3639" s="46">
        <f t="shared" si="112"/>
        <v>54988.002182306525</v>
      </c>
      <c r="K3639" s="36">
        <f t="shared" si="113"/>
        <v>54988.129429583838</v>
      </c>
    </row>
    <row r="3640" spans="1:11" x14ac:dyDescent="0.25">
      <c r="A3640" s="58">
        <v>6800018</v>
      </c>
      <c r="B3640" s="34">
        <v>68</v>
      </c>
      <c r="C3640" s="35" t="s">
        <v>141</v>
      </c>
      <c r="D3640" s="34">
        <v>786</v>
      </c>
      <c r="E3640" s="34">
        <v>20</v>
      </c>
      <c r="F3640" s="35" t="s">
        <v>140</v>
      </c>
      <c r="G3640" s="34">
        <v>59</v>
      </c>
      <c r="H3640" s="35" t="s">
        <v>136</v>
      </c>
      <c r="I3640" s="34">
        <v>1272</v>
      </c>
      <c r="J3640" s="46">
        <f t="shared" si="112"/>
        <v>92202.160651334561</v>
      </c>
      <c r="K3640" s="36">
        <f t="shared" si="113"/>
        <v>92202.374015585665</v>
      </c>
    </row>
    <row r="3641" spans="1:11" x14ac:dyDescent="0.25">
      <c r="A3641" s="58">
        <v>6800019</v>
      </c>
      <c r="B3641" s="34">
        <v>68</v>
      </c>
      <c r="C3641" s="35" t="s">
        <v>141</v>
      </c>
      <c r="D3641" s="34">
        <v>759</v>
      </c>
      <c r="E3641" s="34">
        <v>20</v>
      </c>
      <c r="F3641" s="35" t="s">
        <v>140</v>
      </c>
      <c r="G3641" s="34">
        <v>59</v>
      </c>
      <c r="H3641" s="35" t="s">
        <v>136</v>
      </c>
      <c r="I3641" s="34">
        <v>87</v>
      </c>
      <c r="J3641" s="46">
        <f t="shared" si="112"/>
        <v>6239.6308544569411</v>
      </c>
      <c r="K3641" s="36">
        <f t="shared" si="113"/>
        <v>6239.6452935346697</v>
      </c>
    </row>
    <row r="3642" spans="1:11" x14ac:dyDescent="0.25">
      <c r="A3642" s="58">
        <v>6800020</v>
      </c>
      <c r="B3642" s="34">
        <v>68</v>
      </c>
      <c r="C3642" s="35" t="s">
        <v>141</v>
      </c>
      <c r="D3642" s="34">
        <v>786</v>
      </c>
      <c r="E3642" s="34">
        <v>20</v>
      </c>
      <c r="F3642" s="35" t="s">
        <v>140</v>
      </c>
      <c r="G3642" s="34">
        <v>59</v>
      </c>
      <c r="H3642" s="35" t="s">
        <v>136</v>
      </c>
      <c r="I3642" s="34">
        <v>2216</v>
      </c>
      <c r="J3642" s="46">
        <f t="shared" si="112"/>
        <v>160682.01561188517</v>
      </c>
      <c r="K3642" s="36">
        <f t="shared" si="113"/>
        <v>160682.38744479761</v>
      </c>
    </row>
    <row r="3643" spans="1:11" x14ac:dyDescent="0.25">
      <c r="A3643" s="58">
        <v>6800021</v>
      </c>
      <c r="B3643" s="34">
        <v>68</v>
      </c>
      <c r="C3643" s="35" t="s">
        <v>141</v>
      </c>
      <c r="D3643" s="34">
        <v>747</v>
      </c>
      <c r="E3643" s="34">
        <v>20</v>
      </c>
      <c r="F3643" s="35" t="s">
        <v>140</v>
      </c>
      <c r="G3643" s="34">
        <v>59</v>
      </c>
      <c r="H3643" s="35" t="s">
        <v>136</v>
      </c>
      <c r="I3643" s="34">
        <v>375</v>
      </c>
      <c r="J3643" s="46">
        <f t="shared" si="112"/>
        <v>27131.789994963907</v>
      </c>
      <c r="K3643" s="36">
        <f t="shared" si="113"/>
        <v>27131.852780412886</v>
      </c>
    </row>
    <row r="3644" spans="1:11" x14ac:dyDescent="0.25">
      <c r="A3644" s="58">
        <v>6800022</v>
      </c>
      <c r="B3644" s="34">
        <v>68</v>
      </c>
      <c r="C3644" s="35" t="s">
        <v>141</v>
      </c>
      <c r="D3644" s="34">
        <v>549</v>
      </c>
      <c r="E3644" s="34">
        <v>20</v>
      </c>
      <c r="F3644" s="35" t="s">
        <v>140</v>
      </c>
      <c r="G3644" s="34">
        <v>59</v>
      </c>
      <c r="H3644" s="35" t="s">
        <v>136</v>
      </c>
      <c r="I3644" s="34">
        <v>3104</v>
      </c>
      <c r="J3644" s="46">
        <f t="shared" si="112"/>
        <v>225099.50629511499</v>
      </c>
      <c r="K3644" s="36">
        <f t="shared" si="113"/>
        <v>225100.02719600545</v>
      </c>
    </row>
    <row r="3645" spans="1:11" x14ac:dyDescent="0.25">
      <c r="A3645" s="58">
        <v>6800023</v>
      </c>
      <c r="B3645" s="34">
        <v>68</v>
      </c>
      <c r="C3645" s="35" t="s">
        <v>141</v>
      </c>
      <c r="D3645" s="34">
        <v>843</v>
      </c>
      <c r="E3645" s="34">
        <v>20</v>
      </c>
      <c r="F3645" s="35" t="s">
        <v>140</v>
      </c>
      <c r="G3645" s="34">
        <v>59</v>
      </c>
      <c r="H3645" s="35" t="s">
        <v>136</v>
      </c>
      <c r="I3645" s="34">
        <v>1274</v>
      </c>
      <c r="J3645" s="46">
        <f t="shared" si="112"/>
        <v>92347.245089810298</v>
      </c>
      <c r="K3645" s="36">
        <f t="shared" si="113"/>
        <v>92347.45878980009</v>
      </c>
    </row>
    <row r="3646" spans="1:11" x14ac:dyDescent="0.25">
      <c r="A3646" s="58">
        <v>6800024</v>
      </c>
      <c r="B3646" s="34">
        <v>68</v>
      </c>
      <c r="C3646" s="35" t="s">
        <v>141</v>
      </c>
      <c r="D3646" s="34">
        <v>726</v>
      </c>
      <c r="E3646" s="34">
        <v>20</v>
      </c>
      <c r="F3646" s="35" t="s">
        <v>140</v>
      </c>
      <c r="G3646" s="34">
        <v>59</v>
      </c>
      <c r="H3646" s="35" t="s">
        <v>136</v>
      </c>
      <c r="I3646" s="34">
        <v>2066</v>
      </c>
      <c r="J3646" s="46">
        <f t="shared" si="112"/>
        <v>149800.68272620445</v>
      </c>
      <c r="K3646" s="36">
        <f t="shared" si="113"/>
        <v>149801.02937871517</v>
      </c>
    </row>
    <row r="3647" spans="1:11" x14ac:dyDescent="0.25">
      <c r="A3647" s="58">
        <v>6800025</v>
      </c>
      <c r="B3647" s="34">
        <v>68</v>
      </c>
      <c r="C3647" s="35" t="s">
        <v>141</v>
      </c>
      <c r="D3647" s="34">
        <v>678</v>
      </c>
      <c r="E3647" s="34">
        <v>20</v>
      </c>
      <c r="F3647" s="35" t="s">
        <v>140</v>
      </c>
      <c r="G3647" s="34">
        <v>59</v>
      </c>
      <c r="H3647" s="35" t="s">
        <v>136</v>
      </c>
      <c r="I3647" s="34">
        <v>2822</v>
      </c>
      <c r="J3647" s="46">
        <f t="shared" si="112"/>
        <v>204642.60047003525</v>
      </c>
      <c r="K3647" s="36">
        <f t="shared" si="113"/>
        <v>204643.07403177052</v>
      </c>
    </row>
    <row r="3648" spans="1:11" x14ac:dyDescent="0.25">
      <c r="A3648" s="58">
        <v>6800026</v>
      </c>
      <c r="B3648" s="34">
        <v>68</v>
      </c>
      <c r="C3648" s="35" t="s">
        <v>141</v>
      </c>
      <c r="D3648" s="34">
        <v>876</v>
      </c>
      <c r="E3648" s="34">
        <v>20</v>
      </c>
      <c r="F3648" s="35" t="s">
        <v>140</v>
      </c>
      <c r="G3648" s="34">
        <v>59</v>
      </c>
      <c r="H3648" s="35" t="s">
        <v>136</v>
      </c>
      <c r="I3648" s="34">
        <v>3965</v>
      </c>
      <c r="J3648" s="46">
        <f t="shared" si="112"/>
        <v>287558.35705892224</v>
      </c>
      <c r="K3648" s="36">
        <f t="shared" si="113"/>
        <v>287559.02249531838</v>
      </c>
    </row>
    <row r="3649" spans="1:11" x14ac:dyDescent="0.25">
      <c r="A3649" s="58">
        <v>6800027</v>
      </c>
      <c r="B3649" s="34">
        <v>68</v>
      </c>
      <c r="C3649" s="35" t="s">
        <v>141</v>
      </c>
      <c r="D3649" s="34">
        <v>672</v>
      </c>
      <c r="E3649" s="34">
        <v>20</v>
      </c>
      <c r="F3649" s="35" t="s">
        <v>140</v>
      </c>
      <c r="G3649" s="34">
        <v>59</v>
      </c>
      <c r="H3649" s="35" t="s">
        <v>136</v>
      </c>
      <c r="I3649" s="34">
        <v>4434</v>
      </c>
      <c r="J3649" s="46">
        <f t="shared" si="112"/>
        <v>321580.65788148396</v>
      </c>
      <c r="K3649" s="36">
        <f t="shared" si="113"/>
        <v>321581.40204860276</v>
      </c>
    </row>
    <row r="3650" spans="1:11" x14ac:dyDescent="0.25">
      <c r="A3650" s="58">
        <v>6800028</v>
      </c>
      <c r="B3650" s="34">
        <v>68</v>
      </c>
      <c r="C3650" s="35" t="s">
        <v>141</v>
      </c>
      <c r="D3650" s="34">
        <v>837</v>
      </c>
      <c r="E3650" s="34">
        <v>20</v>
      </c>
      <c r="F3650" s="35" t="s">
        <v>140</v>
      </c>
      <c r="G3650" s="34">
        <v>59</v>
      </c>
      <c r="H3650" s="35" t="s">
        <v>136</v>
      </c>
      <c r="I3650" s="34">
        <v>5465</v>
      </c>
      <c r="J3650" s="46">
        <f t="shared" si="112"/>
        <v>396371.68591572938</v>
      </c>
      <c r="K3650" s="36">
        <f t="shared" si="113"/>
        <v>396372.60315614246</v>
      </c>
    </row>
    <row r="3651" spans="1:11" x14ac:dyDescent="0.25">
      <c r="A3651" s="58">
        <v>6900001</v>
      </c>
      <c r="B3651" s="34">
        <v>69</v>
      </c>
      <c r="C3651" s="35" t="s">
        <v>143</v>
      </c>
      <c r="D3651" s="34">
        <v>714</v>
      </c>
      <c r="E3651" s="34">
        <v>20</v>
      </c>
      <c r="F3651" s="35" t="s">
        <v>140</v>
      </c>
      <c r="G3651" s="34">
        <v>59</v>
      </c>
      <c r="H3651" s="35" t="s">
        <v>136</v>
      </c>
      <c r="I3651" s="34">
        <v>5507</v>
      </c>
      <c r="J3651" s="46">
        <f t="shared" ref="J3651:J3714" si="114">(1+(I3651-1)*((432135-1)/(5958-1)))</f>
        <v>399418.45912371995</v>
      </c>
      <c r="K3651" s="36">
        <f t="shared" ref="K3651:K3714" si="115">J3651+(J3651/432135)</f>
        <v>399419.3834146455</v>
      </c>
    </row>
    <row r="3652" spans="1:11" x14ac:dyDescent="0.25">
      <c r="A3652" s="58">
        <v>6900002</v>
      </c>
      <c r="B3652" s="34">
        <v>69</v>
      </c>
      <c r="C3652" s="35" t="s">
        <v>143</v>
      </c>
      <c r="D3652" s="34">
        <v>666</v>
      </c>
      <c r="E3652" s="34">
        <v>20</v>
      </c>
      <c r="F3652" s="35" t="s">
        <v>140</v>
      </c>
      <c r="G3652" s="34">
        <v>59</v>
      </c>
      <c r="H3652" s="35" t="s">
        <v>136</v>
      </c>
      <c r="I3652" s="34">
        <v>4370</v>
      </c>
      <c r="J3652" s="46">
        <f t="shared" si="114"/>
        <v>316937.95585026016</v>
      </c>
      <c r="K3652" s="36">
        <f t="shared" si="115"/>
        <v>316938.68927374092</v>
      </c>
    </row>
    <row r="3653" spans="1:11" x14ac:dyDescent="0.25">
      <c r="A3653" s="58">
        <v>6900003</v>
      </c>
      <c r="B3653" s="34">
        <v>69</v>
      </c>
      <c r="C3653" s="35" t="s">
        <v>143</v>
      </c>
      <c r="D3653" s="34">
        <v>648</v>
      </c>
      <c r="E3653" s="34">
        <v>20</v>
      </c>
      <c r="F3653" s="35" t="s">
        <v>140</v>
      </c>
      <c r="G3653" s="34">
        <v>59</v>
      </c>
      <c r="H3653" s="35" t="s">
        <v>136</v>
      </c>
      <c r="I3653" s="34">
        <v>3595</v>
      </c>
      <c r="J3653" s="46">
        <f t="shared" si="114"/>
        <v>260717.73594090983</v>
      </c>
      <c r="K3653" s="36">
        <f t="shared" si="115"/>
        <v>260718.33926564848</v>
      </c>
    </row>
    <row r="3654" spans="1:11" x14ac:dyDescent="0.25">
      <c r="A3654" s="58">
        <v>6900004</v>
      </c>
      <c r="B3654" s="34">
        <v>69</v>
      </c>
      <c r="C3654" s="35" t="s">
        <v>143</v>
      </c>
      <c r="D3654" s="34">
        <v>579</v>
      </c>
      <c r="E3654" s="34">
        <v>20</v>
      </c>
      <c r="F3654" s="35" t="s">
        <v>140</v>
      </c>
      <c r="G3654" s="34">
        <v>59</v>
      </c>
      <c r="H3654" s="35" t="s">
        <v>136</v>
      </c>
      <c r="I3654" s="34">
        <v>3992</v>
      </c>
      <c r="J3654" s="46">
        <f t="shared" si="114"/>
        <v>289516.9969783448</v>
      </c>
      <c r="K3654" s="36">
        <f t="shared" si="115"/>
        <v>289517.66694721329</v>
      </c>
    </row>
    <row r="3655" spans="1:11" x14ac:dyDescent="0.25">
      <c r="A3655" s="58">
        <v>6900005</v>
      </c>
      <c r="B3655" s="34">
        <v>69</v>
      </c>
      <c r="C3655" s="35" t="s">
        <v>143</v>
      </c>
      <c r="D3655" s="34">
        <v>750</v>
      </c>
      <c r="E3655" s="34">
        <v>20</v>
      </c>
      <c r="F3655" s="35" t="s">
        <v>140</v>
      </c>
      <c r="G3655" s="34">
        <v>59</v>
      </c>
      <c r="H3655" s="35" t="s">
        <v>136</v>
      </c>
      <c r="I3655" s="34">
        <v>3832</v>
      </c>
      <c r="J3655" s="46">
        <f t="shared" si="114"/>
        <v>277910.24190028536</v>
      </c>
      <c r="K3655" s="36">
        <f t="shared" si="115"/>
        <v>277910.8850100587</v>
      </c>
    </row>
    <row r="3656" spans="1:11" x14ac:dyDescent="0.25">
      <c r="A3656" s="58">
        <v>6900006</v>
      </c>
      <c r="B3656" s="34">
        <v>69</v>
      </c>
      <c r="C3656" s="35" t="s">
        <v>143</v>
      </c>
      <c r="D3656" s="34">
        <v>675</v>
      </c>
      <c r="E3656" s="34">
        <v>20</v>
      </c>
      <c r="F3656" s="35" t="s">
        <v>140</v>
      </c>
      <c r="G3656" s="34">
        <v>59</v>
      </c>
      <c r="H3656" s="35" t="s">
        <v>136</v>
      </c>
      <c r="I3656" s="34">
        <v>3156</v>
      </c>
      <c r="J3656" s="46">
        <f t="shared" si="114"/>
        <v>228871.70169548428</v>
      </c>
      <c r="K3656" s="36">
        <f t="shared" si="115"/>
        <v>228872.23132558065</v>
      </c>
    </row>
    <row r="3657" spans="1:11" x14ac:dyDescent="0.25">
      <c r="A3657" s="58">
        <v>6900007</v>
      </c>
      <c r="B3657" s="34">
        <v>69</v>
      </c>
      <c r="C3657" s="35" t="s">
        <v>143</v>
      </c>
      <c r="D3657" s="34">
        <v>819</v>
      </c>
      <c r="E3657" s="34">
        <v>20</v>
      </c>
      <c r="F3657" s="35" t="s">
        <v>140</v>
      </c>
      <c r="G3657" s="34">
        <v>59</v>
      </c>
      <c r="H3657" s="35" t="s">
        <v>136</v>
      </c>
      <c r="I3657" s="34">
        <v>4469</v>
      </c>
      <c r="J3657" s="46">
        <f t="shared" si="114"/>
        <v>324119.63555480947</v>
      </c>
      <c r="K3657" s="36">
        <f t="shared" si="115"/>
        <v>324120.38559735531</v>
      </c>
    </row>
    <row r="3658" spans="1:11" x14ac:dyDescent="0.25">
      <c r="A3658" s="58">
        <v>6900008</v>
      </c>
      <c r="B3658" s="34">
        <v>69</v>
      </c>
      <c r="C3658" s="35" t="s">
        <v>143</v>
      </c>
      <c r="D3658" s="34">
        <v>861</v>
      </c>
      <c r="E3658" s="34">
        <v>20</v>
      </c>
      <c r="F3658" s="35" t="s">
        <v>140</v>
      </c>
      <c r="G3658" s="34">
        <v>59</v>
      </c>
      <c r="H3658" s="35" t="s">
        <v>136</v>
      </c>
      <c r="I3658" s="34">
        <v>5786</v>
      </c>
      <c r="J3658" s="46">
        <f t="shared" si="114"/>
        <v>419657.73829108611</v>
      </c>
      <c r="K3658" s="36">
        <f t="shared" si="115"/>
        <v>419658.70941755886</v>
      </c>
    </row>
    <row r="3659" spans="1:11" x14ac:dyDescent="0.25">
      <c r="A3659" s="58">
        <v>6900009</v>
      </c>
      <c r="B3659" s="34">
        <v>69</v>
      </c>
      <c r="C3659" s="35" t="s">
        <v>143</v>
      </c>
      <c r="D3659" s="34">
        <v>516</v>
      </c>
      <c r="E3659" s="34">
        <v>20</v>
      </c>
      <c r="F3659" s="35" t="s">
        <v>140</v>
      </c>
      <c r="G3659" s="34">
        <v>59</v>
      </c>
      <c r="H3659" s="35" t="s">
        <v>136</v>
      </c>
      <c r="I3659" s="34">
        <v>5842</v>
      </c>
      <c r="J3659" s="46">
        <f t="shared" si="114"/>
        <v>423720.1025684069</v>
      </c>
      <c r="K3659" s="36">
        <f t="shared" si="115"/>
        <v>423721.08309556294</v>
      </c>
    </row>
    <row r="3660" spans="1:11" x14ac:dyDescent="0.25">
      <c r="A3660" s="58">
        <v>6900010</v>
      </c>
      <c r="B3660" s="34">
        <v>69</v>
      </c>
      <c r="C3660" s="35" t="s">
        <v>143</v>
      </c>
      <c r="D3660" s="34">
        <v>507</v>
      </c>
      <c r="E3660" s="34">
        <v>20</v>
      </c>
      <c r="F3660" s="35" t="s">
        <v>140</v>
      </c>
      <c r="G3660" s="34">
        <v>59</v>
      </c>
      <c r="H3660" s="35" t="s">
        <v>136</v>
      </c>
      <c r="I3660" s="34">
        <v>4603</v>
      </c>
      <c r="J3660" s="46">
        <f t="shared" si="114"/>
        <v>333840.29293268424</v>
      </c>
      <c r="K3660" s="36">
        <f t="shared" si="115"/>
        <v>333841.06546972226</v>
      </c>
    </row>
    <row r="3661" spans="1:11" x14ac:dyDescent="0.25">
      <c r="A3661" s="58">
        <v>6900011</v>
      </c>
      <c r="B3661" s="34">
        <v>69</v>
      </c>
      <c r="C3661" s="35" t="s">
        <v>143</v>
      </c>
      <c r="D3661" s="34">
        <v>501</v>
      </c>
      <c r="E3661" s="34">
        <v>20</v>
      </c>
      <c r="F3661" s="35" t="s">
        <v>140</v>
      </c>
      <c r="G3661" s="34">
        <v>59</v>
      </c>
      <c r="H3661" s="35" t="s">
        <v>136</v>
      </c>
      <c r="I3661" s="34">
        <v>4663</v>
      </c>
      <c r="J3661" s="46">
        <f t="shared" si="114"/>
        <v>338192.82608695648</v>
      </c>
      <c r="K3661" s="36">
        <f t="shared" si="115"/>
        <v>338193.60869615519</v>
      </c>
    </row>
    <row r="3662" spans="1:11" x14ac:dyDescent="0.25">
      <c r="A3662" s="58">
        <v>6900012</v>
      </c>
      <c r="B3662" s="34">
        <v>69</v>
      </c>
      <c r="C3662" s="35" t="s">
        <v>143</v>
      </c>
      <c r="D3662" s="34">
        <v>606</v>
      </c>
      <c r="E3662" s="34">
        <v>20</v>
      </c>
      <c r="F3662" s="35" t="s">
        <v>140</v>
      </c>
      <c r="G3662" s="34">
        <v>59</v>
      </c>
      <c r="H3662" s="35" t="s">
        <v>136</v>
      </c>
      <c r="I3662" s="34">
        <v>5201</v>
      </c>
      <c r="J3662" s="46">
        <f t="shared" si="114"/>
        <v>377220.54003693134</v>
      </c>
      <c r="K3662" s="36">
        <f t="shared" si="115"/>
        <v>377221.41295983747</v>
      </c>
    </row>
    <row r="3663" spans="1:11" x14ac:dyDescent="0.25">
      <c r="A3663" s="58">
        <v>6900013</v>
      </c>
      <c r="B3663" s="34">
        <v>69</v>
      </c>
      <c r="C3663" s="35" t="s">
        <v>143</v>
      </c>
      <c r="D3663" s="34">
        <v>522</v>
      </c>
      <c r="E3663" s="34">
        <v>20</v>
      </c>
      <c r="F3663" s="35" t="s">
        <v>140</v>
      </c>
      <c r="G3663" s="34">
        <v>59</v>
      </c>
      <c r="H3663" s="35" t="s">
        <v>136</v>
      </c>
      <c r="I3663" s="34">
        <v>5656</v>
      </c>
      <c r="J3663" s="46">
        <f t="shared" si="114"/>
        <v>410227.24979016278</v>
      </c>
      <c r="K3663" s="36">
        <f t="shared" si="115"/>
        <v>410228.1990936207</v>
      </c>
    </row>
    <row r="3664" spans="1:11" x14ac:dyDescent="0.25">
      <c r="A3664" s="58">
        <v>6900014</v>
      </c>
      <c r="B3664" s="34">
        <v>69</v>
      </c>
      <c r="C3664" s="35" t="s">
        <v>143</v>
      </c>
      <c r="D3664" s="34">
        <v>801</v>
      </c>
      <c r="E3664" s="34">
        <v>20</v>
      </c>
      <c r="F3664" s="35" t="s">
        <v>140</v>
      </c>
      <c r="G3664" s="34">
        <v>59</v>
      </c>
      <c r="H3664" s="35" t="s">
        <v>136</v>
      </c>
      <c r="I3664" s="34">
        <v>3493</v>
      </c>
      <c r="J3664" s="46">
        <f t="shared" si="114"/>
        <v>253318.42957864696</v>
      </c>
      <c r="K3664" s="36">
        <f t="shared" si="115"/>
        <v>253319.01578071248</v>
      </c>
    </row>
    <row r="3665" spans="1:11" x14ac:dyDescent="0.25">
      <c r="A3665" s="58">
        <v>6900015</v>
      </c>
      <c r="B3665" s="34">
        <v>69</v>
      </c>
      <c r="C3665" s="35" t="s">
        <v>143</v>
      </c>
      <c r="D3665" s="34">
        <v>843</v>
      </c>
      <c r="E3665" s="34">
        <v>20</v>
      </c>
      <c r="F3665" s="35" t="s">
        <v>140</v>
      </c>
      <c r="G3665" s="34">
        <v>59</v>
      </c>
      <c r="H3665" s="35" t="s">
        <v>136</v>
      </c>
      <c r="I3665" s="34">
        <v>5033</v>
      </c>
      <c r="J3665" s="46">
        <f t="shared" si="114"/>
        <v>365033.44720496895</v>
      </c>
      <c r="K3665" s="36">
        <f t="shared" si="115"/>
        <v>365034.29192582518</v>
      </c>
    </row>
    <row r="3666" spans="1:11" x14ac:dyDescent="0.25">
      <c r="A3666" s="58">
        <v>6900016</v>
      </c>
      <c r="B3666" s="34">
        <v>69</v>
      </c>
      <c r="C3666" s="35" t="s">
        <v>143</v>
      </c>
      <c r="D3666" s="34">
        <v>756</v>
      </c>
      <c r="E3666" s="34">
        <v>20</v>
      </c>
      <c r="F3666" s="35" t="s">
        <v>140</v>
      </c>
      <c r="G3666" s="34">
        <v>59</v>
      </c>
      <c r="H3666" s="35" t="s">
        <v>136</v>
      </c>
      <c r="I3666" s="34">
        <v>4030</v>
      </c>
      <c r="J3666" s="46">
        <f t="shared" si="114"/>
        <v>292273.60130938393</v>
      </c>
      <c r="K3666" s="36">
        <f t="shared" si="115"/>
        <v>292274.27765728749</v>
      </c>
    </row>
    <row r="3667" spans="1:11" x14ac:dyDescent="0.25">
      <c r="A3667" s="58">
        <v>6900017</v>
      </c>
      <c r="B3667" s="34">
        <v>69</v>
      </c>
      <c r="C3667" s="35" t="s">
        <v>143</v>
      </c>
      <c r="D3667" s="34">
        <v>522</v>
      </c>
      <c r="E3667" s="34">
        <v>20</v>
      </c>
      <c r="F3667" s="35" t="s">
        <v>140</v>
      </c>
      <c r="G3667" s="34">
        <v>59</v>
      </c>
      <c r="H3667" s="35" t="s">
        <v>136</v>
      </c>
      <c r="I3667" s="34">
        <v>5898</v>
      </c>
      <c r="J3667" s="46">
        <f t="shared" si="114"/>
        <v>427782.4668457277</v>
      </c>
      <c r="K3667" s="36">
        <f t="shared" si="115"/>
        <v>427783.45677356701</v>
      </c>
    </row>
    <row r="3668" spans="1:11" x14ac:dyDescent="0.25">
      <c r="A3668" s="58">
        <v>6900018</v>
      </c>
      <c r="B3668" s="34">
        <v>69</v>
      </c>
      <c r="C3668" s="35" t="s">
        <v>143</v>
      </c>
      <c r="D3668" s="34">
        <v>858</v>
      </c>
      <c r="E3668" s="34">
        <v>20</v>
      </c>
      <c r="F3668" s="35" t="s">
        <v>140</v>
      </c>
      <c r="G3668" s="34">
        <v>59</v>
      </c>
      <c r="H3668" s="35" t="s">
        <v>136</v>
      </c>
      <c r="I3668" s="34">
        <v>1454</v>
      </c>
      <c r="J3668" s="46">
        <f t="shared" si="114"/>
        <v>105404.84455262715</v>
      </c>
      <c r="K3668" s="36">
        <f t="shared" si="115"/>
        <v>105405.08846909898</v>
      </c>
    </row>
    <row r="3669" spans="1:11" x14ac:dyDescent="0.25">
      <c r="A3669" s="58">
        <v>6900019</v>
      </c>
      <c r="B3669" s="34">
        <v>69</v>
      </c>
      <c r="C3669" s="35" t="s">
        <v>143</v>
      </c>
      <c r="D3669" s="34">
        <v>831</v>
      </c>
      <c r="E3669" s="34">
        <v>20</v>
      </c>
      <c r="F3669" s="35" t="s">
        <v>140</v>
      </c>
      <c r="G3669" s="34">
        <v>59</v>
      </c>
      <c r="H3669" s="35" t="s">
        <v>136</v>
      </c>
      <c r="I3669" s="34">
        <v>2905</v>
      </c>
      <c r="J3669" s="46">
        <f t="shared" si="114"/>
        <v>210663.60466677856</v>
      </c>
      <c r="K3669" s="36">
        <f t="shared" si="115"/>
        <v>210664.09216166942</v>
      </c>
    </row>
    <row r="3670" spans="1:11" x14ac:dyDescent="0.25">
      <c r="A3670" s="58">
        <v>6900020</v>
      </c>
      <c r="B3670" s="34">
        <v>69</v>
      </c>
      <c r="C3670" s="35" t="s">
        <v>143</v>
      </c>
      <c r="D3670" s="34">
        <v>858</v>
      </c>
      <c r="E3670" s="34">
        <v>20</v>
      </c>
      <c r="F3670" s="35" t="s">
        <v>140</v>
      </c>
      <c r="G3670" s="34">
        <v>59</v>
      </c>
      <c r="H3670" s="35" t="s">
        <v>136</v>
      </c>
      <c r="I3670" s="34">
        <v>417</v>
      </c>
      <c r="J3670" s="46">
        <f t="shared" si="114"/>
        <v>30178.563202954505</v>
      </c>
      <c r="K3670" s="36">
        <f t="shared" si="115"/>
        <v>30178.633038915959</v>
      </c>
    </row>
    <row r="3671" spans="1:11" x14ac:dyDescent="0.25">
      <c r="A3671" s="58">
        <v>6900021</v>
      </c>
      <c r="B3671" s="34">
        <v>69</v>
      </c>
      <c r="C3671" s="35" t="s">
        <v>143</v>
      </c>
      <c r="D3671" s="34">
        <v>699</v>
      </c>
      <c r="E3671" s="34">
        <v>20</v>
      </c>
      <c r="F3671" s="35" t="s">
        <v>140</v>
      </c>
      <c r="G3671" s="34">
        <v>59</v>
      </c>
      <c r="H3671" s="35" t="s">
        <v>136</v>
      </c>
      <c r="I3671" s="34">
        <v>1523</v>
      </c>
      <c r="J3671" s="46">
        <f t="shared" si="114"/>
        <v>110410.25768004027</v>
      </c>
      <c r="K3671" s="36">
        <f t="shared" si="115"/>
        <v>110410.51317949688</v>
      </c>
    </row>
    <row r="3672" spans="1:11" x14ac:dyDescent="0.25">
      <c r="A3672" s="58">
        <v>6900022</v>
      </c>
      <c r="B3672" s="34">
        <v>69</v>
      </c>
      <c r="C3672" s="35" t="s">
        <v>143</v>
      </c>
      <c r="D3672" s="34">
        <v>717</v>
      </c>
      <c r="E3672" s="34">
        <v>20</v>
      </c>
      <c r="F3672" s="35" t="s">
        <v>140</v>
      </c>
      <c r="G3672" s="34">
        <v>59</v>
      </c>
      <c r="H3672" s="35" t="s">
        <v>136</v>
      </c>
      <c r="I3672" s="34">
        <v>5854</v>
      </c>
      <c r="J3672" s="46">
        <f t="shared" si="114"/>
        <v>424590.60919926135</v>
      </c>
      <c r="K3672" s="36">
        <f t="shared" si="115"/>
        <v>424591.59174084949</v>
      </c>
    </row>
    <row r="3673" spans="1:11" x14ac:dyDescent="0.25">
      <c r="A3673" s="58">
        <v>6900023</v>
      </c>
      <c r="B3673" s="34">
        <v>69</v>
      </c>
      <c r="C3673" s="35" t="s">
        <v>143</v>
      </c>
      <c r="D3673" s="34">
        <v>762</v>
      </c>
      <c r="E3673" s="34">
        <v>20</v>
      </c>
      <c r="F3673" s="35" t="s">
        <v>140</v>
      </c>
      <c r="G3673" s="34">
        <v>59</v>
      </c>
      <c r="H3673" s="35" t="s">
        <v>136</v>
      </c>
      <c r="I3673" s="34">
        <v>5832</v>
      </c>
      <c r="J3673" s="46">
        <f t="shared" si="114"/>
        <v>422994.68037602818</v>
      </c>
      <c r="K3673" s="36">
        <f t="shared" si="115"/>
        <v>422995.65922449075</v>
      </c>
    </row>
    <row r="3674" spans="1:11" x14ac:dyDescent="0.25">
      <c r="A3674" s="58">
        <v>6900024</v>
      </c>
      <c r="B3674" s="34">
        <v>69</v>
      </c>
      <c r="C3674" s="35" t="s">
        <v>143</v>
      </c>
      <c r="D3674" s="34">
        <v>663</v>
      </c>
      <c r="E3674" s="34">
        <v>20</v>
      </c>
      <c r="F3674" s="35" t="s">
        <v>140</v>
      </c>
      <c r="G3674" s="34">
        <v>59</v>
      </c>
      <c r="H3674" s="35" t="s">
        <v>136</v>
      </c>
      <c r="I3674" s="34">
        <v>5915</v>
      </c>
      <c r="J3674" s="46">
        <f t="shared" si="114"/>
        <v>429015.68457277148</v>
      </c>
      <c r="K3674" s="36">
        <f t="shared" si="115"/>
        <v>429016.67735438969</v>
      </c>
    </row>
    <row r="3675" spans="1:11" x14ac:dyDescent="0.25">
      <c r="A3675" s="58">
        <v>6900025</v>
      </c>
      <c r="B3675" s="34">
        <v>69</v>
      </c>
      <c r="C3675" s="35" t="s">
        <v>143</v>
      </c>
      <c r="D3675" s="34">
        <v>516</v>
      </c>
      <c r="E3675" s="34">
        <v>20</v>
      </c>
      <c r="F3675" s="35" t="s">
        <v>140</v>
      </c>
      <c r="G3675" s="34">
        <v>59</v>
      </c>
      <c r="H3675" s="35" t="s">
        <v>136</v>
      </c>
      <c r="I3675" s="34">
        <v>5903</v>
      </c>
      <c r="J3675" s="46">
        <f t="shared" si="114"/>
        <v>428145.17794191703</v>
      </c>
      <c r="K3675" s="36">
        <f t="shared" si="115"/>
        <v>428146.16870910308</v>
      </c>
    </row>
    <row r="3676" spans="1:11" x14ac:dyDescent="0.25">
      <c r="A3676" s="58">
        <v>6900026</v>
      </c>
      <c r="B3676" s="34">
        <v>69</v>
      </c>
      <c r="C3676" s="35" t="s">
        <v>143</v>
      </c>
      <c r="D3676" s="34">
        <v>663</v>
      </c>
      <c r="E3676" s="34">
        <v>20</v>
      </c>
      <c r="F3676" s="35" t="s">
        <v>140</v>
      </c>
      <c r="G3676" s="34">
        <v>59</v>
      </c>
      <c r="H3676" s="35" t="s">
        <v>136</v>
      </c>
      <c r="I3676" s="34">
        <v>5480</v>
      </c>
      <c r="J3676" s="46">
        <f t="shared" si="114"/>
        <v>397459.81920429744</v>
      </c>
      <c r="K3676" s="36">
        <f t="shared" si="115"/>
        <v>397460.73896275071</v>
      </c>
    </row>
    <row r="3677" spans="1:11" x14ac:dyDescent="0.25">
      <c r="A3677" s="58">
        <v>7000001</v>
      </c>
      <c r="B3677" s="34">
        <v>70</v>
      </c>
      <c r="C3677" s="35" t="s">
        <v>144</v>
      </c>
      <c r="D3677" s="34">
        <v>603</v>
      </c>
      <c r="E3677" s="34">
        <v>20</v>
      </c>
      <c r="F3677" s="35" t="s">
        <v>140</v>
      </c>
      <c r="G3677" s="34">
        <v>6</v>
      </c>
      <c r="H3677" s="35" t="s">
        <v>145</v>
      </c>
      <c r="I3677" s="34">
        <v>5936</v>
      </c>
      <c r="J3677" s="46">
        <f t="shared" si="114"/>
        <v>430539.07117676683</v>
      </c>
      <c r="K3677" s="36">
        <f t="shared" si="115"/>
        <v>430540.06748364127</v>
      </c>
    </row>
    <row r="3678" spans="1:11" x14ac:dyDescent="0.25">
      <c r="A3678" s="58">
        <v>7000002</v>
      </c>
      <c r="B3678" s="34">
        <v>70</v>
      </c>
      <c r="C3678" s="35" t="s">
        <v>144</v>
      </c>
      <c r="D3678" s="34">
        <v>534</v>
      </c>
      <c r="E3678" s="34">
        <v>20</v>
      </c>
      <c r="F3678" s="35" t="s">
        <v>140</v>
      </c>
      <c r="G3678" s="34">
        <v>6</v>
      </c>
      <c r="H3678" s="35" t="s">
        <v>145</v>
      </c>
      <c r="I3678" s="34">
        <v>5728</v>
      </c>
      <c r="J3678" s="46">
        <f t="shared" si="114"/>
        <v>415450.28957528953</v>
      </c>
      <c r="K3678" s="36">
        <f t="shared" si="115"/>
        <v>415451.25096534024</v>
      </c>
    </row>
    <row r="3679" spans="1:11" x14ac:dyDescent="0.25">
      <c r="A3679" s="58">
        <v>7000003</v>
      </c>
      <c r="B3679" s="34">
        <v>70</v>
      </c>
      <c r="C3679" s="35" t="s">
        <v>144</v>
      </c>
      <c r="D3679" s="34">
        <v>639</v>
      </c>
      <c r="E3679" s="34">
        <v>20</v>
      </c>
      <c r="F3679" s="35" t="s">
        <v>140</v>
      </c>
      <c r="G3679" s="34">
        <v>6</v>
      </c>
      <c r="H3679" s="35" t="s">
        <v>145</v>
      </c>
      <c r="I3679" s="34">
        <v>4930</v>
      </c>
      <c r="J3679" s="46">
        <f t="shared" si="114"/>
        <v>357561.59862346819</v>
      </c>
      <c r="K3679" s="36">
        <f t="shared" si="115"/>
        <v>357562.42605378194</v>
      </c>
    </row>
    <row r="3680" spans="1:11" x14ac:dyDescent="0.25">
      <c r="A3680" s="58">
        <v>7000004</v>
      </c>
      <c r="B3680" s="34">
        <v>70</v>
      </c>
      <c r="C3680" s="35" t="s">
        <v>144</v>
      </c>
      <c r="D3680" s="34">
        <v>840</v>
      </c>
      <c r="E3680" s="34">
        <v>20</v>
      </c>
      <c r="F3680" s="35" t="s">
        <v>140</v>
      </c>
      <c r="G3680" s="34">
        <v>6</v>
      </c>
      <c r="H3680" s="35" t="s">
        <v>145</v>
      </c>
      <c r="I3680" s="34">
        <v>4926</v>
      </c>
      <c r="J3680" s="46">
        <f t="shared" si="114"/>
        <v>357271.42974651669</v>
      </c>
      <c r="K3680" s="36">
        <f t="shared" si="115"/>
        <v>357272.25650535303</v>
      </c>
    </row>
    <row r="3681" spans="1:11" x14ac:dyDescent="0.25">
      <c r="A3681" s="58">
        <v>7000005</v>
      </c>
      <c r="B3681" s="34">
        <v>70</v>
      </c>
      <c r="C3681" s="35" t="s">
        <v>144</v>
      </c>
      <c r="D3681" s="34">
        <v>882</v>
      </c>
      <c r="E3681" s="34">
        <v>20</v>
      </c>
      <c r="F3681" s="35" t="s">
        <v>140</v>
      </c>
      <c r="G3681" s="34">
        <v>6</v>
      </c>
      <c r="H3681" s="35" t="s">
        <v>145</v>
      </c>
      <c r="I3681" s="34">
        <v>4809</v>
      </c>
      <c r="J3681" s="46">
        <f t="shared" si="114"/>
        <v>348783.9900956857</v>
      </c>
      <c r="K3681" s="36">
        <f t="shared" si="115"/>
        <v>348784.79721380875</v>
      </c>
    </row>
    <row r="3682" spans="1:11" x14ac:dyDescent="0.25">
      <c r="A3682" s="58">
        <v>7000006</v>
      </c>
      <c r="B3682" s="34">
        <v>70</v>
      </c>
      <c r="C3682" s="35" t="s">
        <v>144</v>
      </c>
      <c r="D3682" s="34">
        <v>576</v>
      </c>
      <c r="E3682" s="34">
        <v>20</v>
      </c>
      <c r="F3682" s="35" t="s">
        <v>140</v>
      </c>
      <c r="G3682" s="34">
        <v>6</v>
      </c>
      <c r="H3682" s="35" t="s">
        <v>145</v>
      </c>
      <c r="I3682" s="34">
        <v>4249</v>
      </c>
      <c r="J3682" s="46">
        <f t="shared" si="114"/>
        <v>308160.34732247773</v>
      </c>
      <c r="K3682" s="36">
        <f t="shared" si="115"/>
        <v>308161.06043376779</v>
      </c>
    </row>
    <row r="3683" spans="1:11" x14ac:dyDescent="0.25">
      <c r="A3683" s="58">
        <v>7000007</v>
      </c>
      <c r="B3683" s="34">
        <v>70</v>
      </c>
      <c r="C3683" s="35" t="s">
        <v>144</v>
      </c>
      <c r="D3683" s="34">
        <v>597</v>
      </c>
      <c r="E3683" s="34">
        <v>20</v>
      </c>
      <c r="F3683" s="35" t="s">
        <v>140</v>
      </c>
      <c r="G3683" s="34">
        <v>6</v>
      </c>
      <c r="H3683" s="35" t="s">
        <v>145</v>
      </c>
      <c r="I3683" s="34">
        <v>2318</v>
      </c>
      <c r="J3683" s="46">
        <f t="shared" si="114"/>
        <v>168081.32197414804</v>
      </c>
      <c r="K3683" s="36">
        <f t="shared" si="115"/>
        <v>168081.71092973361</v>
      </c>
    </row>
    <row r="3684" spans="1:11" x14ac:dyDescent="0.25">
      <c r="A3684" s="58">
        <v>7000008</v>
      </c>
      <c r="B3684" s="34">
        <v>70</v>
      </c>
      <c r="C3684" s="35" t="s">
        <v>144</v>
      </c>
      <c r="D3684" s="34">
        <v>798</v>
      </c>
      <c r="E3684" s="34">
        <v>20</v>
      </c>
      <c r="F3684" s="35" t="s">
        <v>140</v>
      </c>
      <c r="G3684" s="34">
        <v>6</v>
      </c>
      <c r="H3684" s="35" t="s">
        <v>145</v>
      </c>
      <c r="I3684" s="34">
        <v>4085</v>
      </c>
      <c r="J3684" s="46">
        <f t="shared" si="114"/>
        <v>296263.42336746684</v>
      </c>
      <c r="K3684" s="36">
        <f t="shared" si="115"/>
        <v>296264.10894818435</v>
      </c>
    </row>
    <row r="3685" spans="1:11" x14ac:dyDescent="0.25">
      <c r="A3685" s="58">
        <v>7000009</v>
      </c>
      <c r="B3685" s="34">
        <v>70</v>
      </c>
      <c r="C3685" s="35" t="s">
        <v>144</v>
      </c>
      <c r="D3685" s="34">
        <v>702</v>
      </c>
      <c r="E3685" s="34">
        <v>20</v>
      </c>
      <c r="F3685" s="35" t="s">
        <v>140</v>
      </c>
      <c r="G3685" s="34">
        <v>6</v>
      </c>
      <c r="H3685" s="35" t="s">
        <v>145</v>
      </c>
      <c r="I3685" s="34">
        <v>3409</v>
      </c>
      <c r="J3685" s="46">
        <f t="shared" si="114"/>
        <v>247224.88316266576</v>
      </c>
      <c r="K3685" s="36">
        <f t="shared" si="115"/>
        <v>247225.45526370633</v>
      </c>
    </row>
    <row r="3686" spans="1:11" x14ac:dyDescent="0.25">
      <c r="A3686" s="58">
        <v>7000010</v>
      </c>
      <c r="B3686" s="34">
        <v>70</v>
      </c>
      <c r="C3686" s="35" t="s">
        <v>144</v>
      </c>
      <c r="D3686" s="34">
        <v>807</v>
      </c>
      <c r="E3686" s="34">
        <v>20</v>
      </c>
      <c r="F3686" s="35" t="s">
        <v>140</v>
      </c>
      <c r="G3686" s="34">
        <v>6</v>
      </c>
      <c r="H3686" s="35" t="s">
        <v>145</v>
      </c>
      <c r="I3686" s="34">
        <v>5140</v>
      </c>
      <c r="J3686" s="46">
        <f t="shared" si="114"/>
        <v>372795.46466342115</v>
      </c>
      <c r="K3686" s="36">
        <f t="shared" si="115"/>
        <v>372796.32734629727</v>
      </c>
    </row>
    <row r="3687" spans="1:11" x14ac:dyDescent="0.25">
      <c r="A3687" s="58">
        <v>7000011</v>
      </c>
      <c r="B3687" s="34">
        <v>70</v>
      </c>
      <c r="C3687" s="35" t="s">
        <v>144</v>
      </c>
      <c r="D3687" s="34">
        <v>609</v>
      </c>
      <c r="E3687" s="34">
        <v>20</v>
      </c>
      <c r="F3687" s="35" t="s">
        <v>140</v>
      </c>
      <c r="G3687" s="34">
        <v>6</v>
      </c>
      <c r="H3687" s="35" t="s">
        <v>145</v>
      </c>
      <c r="I3687" s="34">
        <v>4110</v>
      </c>
      <c r="J3687" s="46">
        <f t="shared" si="114"/>
        <v>298076.97884841362</v>
      </c>
      <c r="K3687" s="36">
        <f t="shared" si="115"/>
        <v>298077.66862586478</v>
      </c>
    </row>
    <row r="3688" spans="1:11" x14ac:dyDescent="0.25">
      <c r="A3688" s="58">
        <v>7000012</v>
      </c>
      <c r="B3688" s="34">
        <v>70</v>
      </c>
      <c r="C3688" s="35" t="s">
        <v>144</v>
      </c>
      <c r="D3688" s="34">
        <v>789</v>
      </c>
      <c r="E3688" s="34">
        <v>20</v>
      </c>
      <c r="F3688" s="35" t="s">
        <v>140</v>
      </c>
      <c r="G3688" s="34">
        <v>6</v>
      </c>
      <c r="H3688" s="35" t="s">
        <v>145</v>
      </c>
      <c r="I3688" s="34">
        <v>4272</v>
      </c>
      <c r="J3688" s="46">
        <f t="shared" si="114"/>
        <v>309828.81836494879</v>
      </c>
      <c r="K3688" s="36">
        <f t="shared" si="115"/>
        <v>309829.53533723374</v>
      </c>
    </row>
    <row r="3689" spans="1:11" x14ac:dyDescent="0.25">
      <c r="A3689" s="58">
        <v>7000013</v>
      </c>
      <c r="B3689" s="34">
        <v>70</v>
      </c>
      <c r="C3689" s="35" t="s">
        <v>144</v>
      </c>
      <c r="D3689" s="34">
        <v>507</v>
      </c>
      <c r="E3689" s="34">
        <v>20</v>
      </c>
      <c r="F3689" s="35" t="s">
        <v>140</v>
      </c>
      <c r="G3689" s="34">
        <v>6</v>
      </c>
      <c r="H3689" s="35" t="s">
        <v>145</v>
      </c>
      <c r="I3689" s="34">
        <v>5031</v>
      </c>
      <c r="J3689" s="46">
        <f t="shared" si="114"/>
        <v>364888.36276649317</v>
      </c>
      <c r="K3689" s="36">
        <f t="shared" si="115"/>
        <v>364889.2071516107</v>
      </c>
    </row>
    <row r="3690" spans="1:11" x14ac:dyDescent="0.25">
      <c r="A3690" s="58">
        <v>7000014</v>
      </c>
      <c r="B3690" s="34">
        <v>70</v>
      </c>
      <c r="C3690" s="35" t="s">
        <v>144</v>
      </c>
      <c r="D3690" s="34">
        <v>843</v>
      </c>
      <c r="E3690" s="34">
        <v>20</v>
      </c>
      <c r="F3690" s="35" t="s">
        <v>140</v>
      </c>
      <c r="G3690" s="34">
        <v>6</v>
      </c>
      <c r="H3690" s="35" t="s">
        <v>145</v>
      </c>
      <c r="I3690" s="34">
        <v>4357</v>
      </c>
      <c r="J3690" s="46">
        <f t="shared" si="114"/>
        <v>315994.90700016788</v>
      </c>
      <c r="K3690" s="36">
        <f t="shared" si="115"/>
        <v>315995.63824134716</v>
      </c>
    </row>
    <row r="3691" spans="1:11" x14ac:dyDescent="0.25">
      <c r="A3691" s="58">
        <v>7000015</v>
      </c>
      <c r="B3691" s="34">
        <v>70</v>
      </c>
      <c r="C3691" s="35" t="s">
        <v>144</v>
      </c>
      <c r="D3691" s="34">
        <v>510</v>
      </c>
      <c r="E3691" s="34">
        <v>20</v>
      </c>
      <c r="F3691" s="35" t="s">
        <v>140</v>
      </c>
      <c r="G3691" s="34">
        <v>6</v>
      </c>
      <c r="H3691" s="35" t="s">
        <v>145</v>
      </c>
      <c r="I3691" s="34">
        <v>4791</v>
      </c>
      <c r="J3691" s="46">
        <f t="shared" si="114"/>
        <v>347478.23014940403</v>
      </c>
      <c r="K3691" s="36">
        <f t="shared" si="115"/>
        <v>347479.03424587887</v>
      </c>
    </row>
    <row r="3692" spans="1:11" x14ac:dyDescent="0.25">
      <c r="A3692" s="58">
        <v>7000016</v>
      </c>
      <c r="B3692" s="34">
        <v>70</v>
      </c>
      <c r="C3692" s="35" t="s">
        <v>144</v>
      </c>
      <c r="D3692" s="34">
        <v>594</v>
      </c>
      <c r="E3692" s="34">
        <v>20</v>
      </c>
      <c r="F3692" s="35" t="s">
        <v>140</v>
      </c>
      <c r="G3692" s="34">
        <v>6</v>
      </c>
      <c r="H3692" s="35" t="s">
        <v>145</v>
      </c>
      <c r="I3692" s="34">
        <v>3904</v>
      </c>
      <c r="J3692" s="46">
        <f t="shared" si="114"/>
        <v>283133.2816854121</v>
      </c>
      <c r="K3692" s="36">
        <f t="shared" si="115"/>
        <v>283133.93688177824</v>
      </c>
    </row>
    <row r="3693" spans="1:11" x14ac:dyDescent="0.25">
      <c r="A3693" s="58">
        <v>7000017</v>
      </c>
      <c r="B3693" s="34">
        <v>70</v>
      </c>
      <c r="C3693" s="35" t="s">
        <v>144</v>
      </c>
      <c r="D3693" s="34">
        <v>936</v>
      </c>
      <c r="E3693" s="34">
        <v>20</v>
      </c>
      <c r="F3693" s="35" t="s">
        <v>140</v>
      </c>
      <c r="G3693" s="34">
        <v>6</v>
      </c>
      <c r="H3693" s="35" t="s">
        <v>145</v>
      </c>
      <c r="I3693" s="34">
        <v>2632</v>
      </c>
      <c r="J3693" s="46">
        <f t="shared" si="114"/>
        <v>190859.57881483968</v>
      </c>
      <c r="K3693" s="36">
        <f t="shared" si="115"/>
        <v>190860.02048139946</v>
      </c>
    </row>
    <row r="3694" spans="1:11" x14ac:dyDescent="0.25">
      <c r="A3694" s="58">
        <v>7000018</v>
      </c>
      <c r="B3694" s="34">
        <v>70</v>
      </c>
      <c r="C3694" s="35" t="s">
        <v>144</v>
      </c>
      <c r="D3694" s="34">
        <v>894</v>
      </c>
      <c r="E3694" s="34">
        <v>20</v>
      </c>
      <c r="F3694" s="35" t="s">
        <v>140</v>
      </c>
      <c r="G3694" s="34">
        <v>6</v>
      </c>
      <c r="H3694" s="35" t="s">
        <v>145</v>
      </c>
      <c r="I3694" s="34">
        <v>3560</v>
      </c>
      <c r="J3694" s="46">
        <f t="shared" si="114"/>
        <v>258178.75826758434</v>
      </c>
      <c r="K3694" s="36">
        <f t="shared" si="115"/>
        <v>258179.35571689595</v>
      </c>
    </row>
    <row r="3695" spans="1:11" x14ac:dyDescent="0.25">
      <c r="A3695" s="58">
        <v>7000019</v>
      </c>
      <c r="B3695" s="34">
        <v>70</v>
      </c>
      <c r="C3695" s="35" t="s">
        <v>144</v>
      </c>
      <c r="D3695" s="34">
        <v>636</v>
      </c>
      <c r="E3695" s="34">
        <v>20</v>
      </c>
      <c r="F3695" s="35" t="s">
        <v>140</v>
      </c>
      <c r="G3695" s="34">
        <v>6</v>
      </c>
      <c r="H3695" s="35" t="s">
        <v>145</v>
      </c>
      <c r="I3695" s="34">
        <v>4744</v>
      </c>
      <c r="J3695" s="46">
        <f t="shared" si="114"/>
        <v>344068.74584522407</v>
      </c>
      <c r="K3695" s="36">
        <f t="shared" si="115"/>
        <v>344069.5420518397</v>
      </c>
    </row>
    <row r="3696" spans="1:11" x14ac:dyDescent="0.25">
      <c r="A3696" s="58">
        <v>7000020</v>
      </c>
      <c r="B3696" s="34">
        <v>70</v>
      </c>
      <c r="C3696" s="35" t="s">
        <v>144</v>
      </c>
      <c r="D3696" s="34">
        <v>807</v>
      </c>
      <c r="E3696" s="34">
        <v>20</v>
      </c>
      <c r="F3696" s="35" t="s">
        <v>140</v>
      </c>
      <c r="G3696" s="34">
        <v>6</v>
      </c>
      <c r="H3696" s="35" t="s">
        <v>145</v>
      </c>
      <c r="I3696" s="34">
        <v>5111</v>
      </c>
      <c r="J3696" s="46">
        <f t="shared" si="114"/>
        <v>370691.74030552286</v>
      </c>
      <c r="K3696" s="36">
        <f t="shared" si="115"/>
        <v>370692.59812018799</v>
      </c>
    </row>
    <row r="3697" spans="1:11" x14ac:dyDescent="0.25">
      <c r="A3697" s="58">
        <v>7000021</v>
      </c>
      <c r="B3697" s="34">
        <v>70</v>
      </c>
      <c r="C3697" s="35" t="s">
        <v>144</v>
      </c>
      <c r="D3697" s="34">
        <v>831</v>
      </c>
      <c r="E3697" s="34">
        <v>20</v>
      </c>
      <c r="F3697" s="35" t="s">
        <v>140</v>
      </c>
      <c r="G3697" s="34">
        <v>6</v>
      </c>
      <c r="H3697" s="35" t="s">
        <v>145</v>
      </c>
      <c r="I3697" s="34">
        <v>4788</v>
      </c>
      <c r="J3697" s="46">
        <f t="shared" si="114"/>
        <v>347260.60349169042</v>
      </c>
      <c r="K3697" s="36">
        <f t="shared" si="115"/>
        <v>347261.40708455723</v>
      </c>
    </row>
    <row r="3698" spans="1:11" x14ac:dyDescent="0.25">
      <c r="A3698" s="58">
        <v>7000022</v>
      </c>
      <c r="B3698" s="34">
        <v>70</v>
      </c>
      <c r="C3698" s="35" t="s">
        <v>144</v>
      </c>
      <c r="D3698" s="34">
        <v>807</v>
      </c>
      <c r="E3698" s="34">
        <v>20</v>
      </c>
      <c r="F3698" s="35" t="s">
        <v>140</v>
      </c>
      <c r="G3698" s="34">
        <v>6</v>
      </c>
      <c r="H3698" s="35" t="s">
        <v>145</v>
      </c>
      <c r="I3698" s="34">
        <v>4654</v>
      </c>
      <c r="J3698" s="46">
        <f t="shared" si="114"/>
        <v>337539.94611381565</v>
      </c>
      <c r="K3698" s="36">
        <f t="shared" si="115"/>
        <v>337540.72721219028</v>
      </c>
    </row>
    <row r="3699" spans="1:11" x14ac:dyDescent="0.25">
      <c r="A3699" s="58">
        <v>7000023</v>
      </c>
      <c r="B3699" s="34">
        <v>70</v>
      </c>
      <c r="C3699" s="35" t="s">
        <v>144</v>
      </c>
      <c r="D3699" s="34">
        <v>618</v>
      </c>
      <c r="E3699" s="34">
        <v>18</v>
      </c>
      <c r="F3699" s="35" t="s">
        <v>116</v>
      </c>
      <c r="G3699" s="34">
        <v>6</v>
      </c>
      <c r="H3699" s="35" t="s">
        <v>145</v>
      </c>
      <c r="I3699" s="34">
        <v>5168</v>
      </c>
      <c r="J3699" s="46">
        <f t="shared" si="114"/>
        <v>374826.64680208155</v>
      </c>
      <c r="K3699" s="36">
        <f t="shared" si="115"/>
        <v>374827.51418529928</v>
      </c>
    </row>
    <row r="3700" spans="1:11" x14ac:dyDescent="0.25">
      <c r="A3700" s="58">
        <v>7000024</v>
      </c>
      <c r="B3700" s="34">
        <v>70</v>
      </c>
      <c r="C3700" s="35" t="s">
        <v>144</v>
      </c>
      <c r="D3700" s="34">
        <v>816</v>
      </c>
      <c r="E3700" s="34">
        <v>20</v>
      </c>
      <c r="F3700" s="35" t="s">
        <v>140</v>
      </c>
      <c r="G3700" s="34">
        <v>6</v>
      </c>
      <c r="H3700" s="35" t="s">
        <v>145</v>
      </c>
      <c r="I3700" s="34">
        <v>5072</v>
      </c>
      <c r="J3700" s="46">
        <f t="shared" si="114"/>
        <v>367862.59375524591</v>
      </c>
      <c r="K3700" s="36">
        <f t="shared" si="115"/>
        <v>367863.44502300658</v>
      </c>
    </row>
    <row r="3701" spans="1:11" x14ac:dyDescent="0.25">
      <c r="A3701" s="58">
        <v>7000025</v>
      </c>
      <c r="B3701" s="34">
        <v>70</v>
      </c>
      <c r="C3701" s="35" t="s">
        <v>144</v>
      </c>
      <c r="D3701" s="34">
        <v>825</v>
      </c>
      <c r="E3701" s="34">
        <v>20</v>
      </c>
      <c r="F3701" s="35" t="s">
        <v>140</v>
      </c>
      <c r="G3701" s="34">
        <v>6</v>
      </c>
      <c r="H3701" s="35" t="s">
        <v>145</v>
      </c>
      <c r="I3701" s="34">
        <v>5095</v>
      </c>
      <c r="J3701" s="46">
        <f t="shared" si="114"/>
        <v>369531.06479771697</v>
      </c>
      <c r="K3701" s="36">
        <f t="shared" si="115"/>
        <v>369531.91992647259</v>
      </c>
    </row>
    <row r="3702" spans="1:11" x14ac:dyDescent="0.25">
      <c r="A3702" s="58">
        <v>7000026</v>
      </c>
      <c r="B3702" s="34">
        <v>70</v>
      </c>
      <c r="C3702" s="35" t="s">
        <v>144</v>
      </c>
      <c r="D3702" s="34">
        <v>810</v>
      </c>
      <c r="E3702" s="34">
        <v>20</v>
      </c>
      <c r="F3702" s="35" t="s">
        <v>140</v>
      </c>
      <c r="G3702" s="34">
        <v>6</v>
      </c>
      <c r="H3702" s="35" t="s">
        <v>145</v>
      </c>
      <c r="I3702" s="34">
        <v>5142</v>
      </c>
      <c r="J3702" s="46">
        <f t="shared" si="114"/>
        <v>372940.54910189693</v>
      </c>
      <c r="K3702" s="36">
        <f t="shared" si="115"/>
        <v>372941.4121205117</v>
      </c>
    </row>
    <row r="3703" spans="1:11" x14ac:dyDescent="0.25">
      <c r="A3703" s="58">
        <v>7000027</v>
      </c>
      <c r="B3703" s="34">
        <v>70</v>
      </c>
      <c r="C3703" s="35" t="s">
        <v>144</v>
      </c>
      <c r="D3703" s="34">
        <v>792</v>
      </c>
      <c r="E3703" s="34">
        <v>20</v>
      </c>
      <c r="F3703" s="35" t="s">
        <v>140</v>
      </c>
      <c r="G3703" s="34">
        <v>59</v>
      </c>
      <c r="H3703" s="35" t="s">
        <v>136</v>
      </c>
      <c r="I3703" s="34">
        <v>5836</v>
      </c>
      <c r="J3703" s="46">
        <f t="shared" si="114"/>
        <v>423284.84925297968</v>
      </c>
      <c r="K3703" s="36">
        <f t="shared" si="115"/>
        <v>423285.82877291966</v>
      </c>
    </row>
    <row r="3704" spans="1:11" x14ac:dyDescent="0.25">
      <c r="A3704" s="58">
        <v>7000028</v>
      </c>
      <c r="B3704" s="34">
        <v>70</v>
      </c>
      <c r="C3704" s="35" t="s">
        <v>144</v>
      </c>
      <c r="D3704" s="34">
        <v>768</v>
      </c>
      <c r="E3704" s="34">
        <v>20</v>
      </c>
      <c r="F3704" s="35" t="s">
        <v>140</v>
      </c>
      <c r="G3704" s="34">
        <v>59</v>
      </c>
      <c r="H3704" s="35" t="s">
        <v>136</v>
      </c>
      <c r="I3704" s="34">
        <v>5303</v>
      </c>
      <c r="J3704" s="46">
        <f t="shared" si="114"/>
        <v>384619.84639919421</v>
      </c>
      <c r="K3704" s="36">
        <f t="shared" si="115"/>
        <v>384620.7364447735</v>
      </c>
    </row>
    <row r="3705" spans="1:11" x14ac:dyDescent="0.25">
      <c r="A3705" s="58">
        <v>7000029</v>
      </c>
      <c r="B3705" s="34">
        <v>70</v>
      </c>
      <c r="C3705" s="35" t="s">
        <v>144</v>
      </c>
      <c r="D3705" s="34">
        <v>846</v>
      </c>
      <c r="E3705" s="34">
        <v>20</v>
      </c>
      <c r="F3705" s="35" t="s">
        <v>140</v>
      </c>
      <c r="G3705" s="34">
        <v>59</v>
      </c>
      <c r="H3705" s="35" t="s">
        <v>136</v>
      </c>
      <c r="I3705" s="34">
        <v>5123</v>
      </c>
      <c r="J3705" s="46">
        <f t="shared" si="114"/>
        <v>371562.24693637737</v>
      </c>
      <c r="K3705" s="36">
        <f t="shared" si="115"/>
        <v>371563.1067654746</v>
      </c>
    </row>
    <row r="3706" spans="1:11" x14ac:dyDescent="0.25">
      <c r="A3706" s="58">
        <v>7000030</v>
      </c>
      <c r="B3706" s="34">
        <v>70</v>
      </c>
      <c r="C3706" s="35" t="s">
        <v>144</v>
      </c>
      <c r="D3706" s="34">
        <v>789</v>
      </c>
      <c r="E3706" s="34">
        <v>20</v>
      </c>
      <c r="F3706" s="35" t="s">
        <v>140</v>
      </c>
      <c r="G3706" s="34">
        <v>59</v>
      </c>
      <c r="H3706" s="35" t="s">
        <v>136</v>
      </c>
      <c r="I3706" s="34">
        <v>5389</v>
      </c>
      <c r="J3706" s="46">
        <f t="shared" si="114"/>
        <v>390858.47725365113</v>
      </c>
      <c r="K3706" s="36">
        <f t="shared" si="115"/>
        <v>390859.38173599401</v>
      </c>
    </row>
    <row r="3707" spans="1:11" x14ac:dyDescent="0.25">
      <c r="A3707" s="58">
        <v>7000031</v>
      </c>
      <c r="B3707" s="34">
        <v>70</v>
      </c>
      <c r="C3707" s="35" t="s">
        <v>144</v>
      </c>
      <c r="D3707" s="34">
        <v>789</v>
      </c>
      <c r="E3707" s="34">
        <v>20</v>
      </c>
      <c r="F3707" s="35" t="s">
        <v>140</v>
      </c>
      <c r="G3707" s="34">
        <v>59</v>
      </c>
      <c r="H3707" s="35" t="s">
        <v>136</v>
      </c>
      <c r="I3707" s="34">
        <v>5231</v>
      </c>
      <c r="J3707" s="46">
        <f t="shared" si="114"/>
        <v>379396.80661406746</v>
      </c>
      <c r="K3707" s="36">
        <f t="shared" si="115"/>
        <v>379397.68457305391</v>
      </c>
    </row>
    <row r="3708" spans="1:11" x14ac:dyDescent="0.25">
      <c r="A3708" s="58">
        <v>7000032</v>
      </c>
      <c r="B3708" s="34">
        <v>70</v>
      </c>
      <c r="C3708" s="35" t="s">
        <v>144</v>
      </c>
      <c r="D3708" s="34">
        <v>576</v>
      </c>
      <c r="E3708" s="34">
        <v>20</v>
      </c>
      <c r="F3708" s="35" t="s">
        <v>140</v>
      </c>
      <c r="G3708" s="34">
        <v>59</v>
      </c>
      <c r="H3708" s="35" t="s">
        <v>136</v>
      </c>
      <c r="I3708" s="34">
        <v>5199</v>
      </c>
      <c r="J3708" s="46">
        <f t="shared" si="114"/>
        <v>377075.45559845556</v>
      </c>
      <c r="K3708" s="36">
        <f t="shared" si="115"/>
        <v>377076.32818562299</v>
      </c>
    </row>
    <row r="3709" spans="1:11" x14ac:dyDescent="0.25">
      <c r="A3709" s="58">
        <v>7000033</v>
      </c>
      <c r="B3709" s="34">
        <v>70</v>
      </c>
      <c r="C3709" s="35" t="s">
        <v>144</v>
      </c>
      <c r="D3709" s="34">
        <v>627</v>
      </c>
      <c r="E3709" s="34">
        <v>20</v>
      </c>
      <c r="F3709" s="35" t="s">
        <v>140</v>
      </c>
      <c r="G3709" s="34">
        <v>59</v>
      </c>
      <c r="H3709" s="35" t="s">
        <v>136</v>
      </c>
      <c r="I3709" s="34">
        <v>5038</v>
      </c>
      <c r="J3709" s="46">
        <f t="shared" si="114"/>
        <v>365396.15830115828</v>
      </c>
      <c r="K3709" s="36">
        <f t="shared" si="115"/>
        <v>365397.00386136124</v>
      </c>
    </row>
    <row r="3710" spans="1:11" x14ac:dyDescent="0.25">
      <c r="A3710" s="58">
        <v>7000034</v>
      </c>
      <c r="B3710" s="34">
        <v>70</v>
      </c>
      <c r="C3710" s="35" t="s">
        <v>144</v>
      </c>
      <c r="D3710" s="34">
        <v>729</v>
      </c>
      <c r="E3710" s="34">
        <v>20</v>
      </c>
      <c r="F3710" s="35" t="s">
        <v>140</v>
      </c>
      <c r="G3710" s="34">
        <v>59</v>
      </c>
      <c r="H3710" s="35" t="s">
        <v>136</v>
      </c>
      <c r="I3710" s="34">
        <v>4838</v>
      </c>
      <c r="J3710" s="46">
        <f t="shared" si="114"/>
        <v>350887.71445358399</v>
      </c>
      <c r="K3710" s="36">
        <f t="shared" si="115"/>
        <v>350888.52643991803</v>
      </c>
    </row>
    <row r="3711" spans="1:11" x14ac:dyDescent="0.25">
      <c r="A3711" s="58">
        <v>7000035</v>
      </c>
      <c r="B3711" s="34">
        <v>70</v>
      </c>
      <c r="C3711" s="35" t="s">
        <v>144</v>
      </c>
      <c r="D3711" s="34">
        <v>579</v>
      </c>
      <c r="E3711" s="34">
        <v>20</v>
      </c>
      <c r="F3711" s="35" t="s">
        <v>140</v>
      </c>
      <c r="G3711" s="34">
        <v>59</v>
      </c>
      <c r="H3711" s="35" t="s">
        <v>136</v>
      </c>
      <c r="I3711" s="34">
        <v>5347</v>
      </c>
      <c r="J3711" s="46">
        <f t="shared" si="114"/>
        <v>387811.70404566056</v>
      </c>
      <c r="K3711" s="36">
        <f t="shared" si="115"/>
        <v>387812.60147749097</v>
      </c>
    </row>
    <row r="3712" spans="1:11" x14ac:dyDescent="0.25">
      <c r="A3712" s="58">
        <v>7000036</v>
      </c>
      <c r="B3712" s="34">
        <v>70</v>
      </c>
      <c r="C3712" s="35" t="s">
        <v>144</v>
      </c>
      <c r="D3712" s="34">
        <v>783</v>
      </c>
      <c r="E3712" s="34">
        <v>20</v>
      </c>
      <c r="F3712" s="35" t="s">
        <v>140</v>
      </c>
      <c r="G3712" s="34">
        <v>59</v>
      </c>
      <c r="H3712" s="35" t="s">
        <v>136</v>
      </c>
      <c r="I3712" s="34">
        <v>5312</v>
      </c>
      <c r="J3712" s="46">
        <f t="shared" si="114"/>
        <v>385272.72637233505</v>
      </c>
      <c r="K3712" s="36">
        <f t="shared" si="115"/>
        <v>385273.61792873841</v>
      </c>
    </row>
    <row r="3713" spans="1:11" x14ac:dyDescent="0.25">
      <c r="A3713" s="58">
        <v>7000037</v>
      </c>
      <c r="B3713" s="34">
        <v>70</v>
      </c>
      <c r="C3713" s="35" t="s">
        <v>144</v>
      </c>
      <c r="D3713" s="34">
        <v>525</v>
      </c>
      <c r="E3713" s="34">
        <v>20</v>
      </c>
      <c r="F3713" s="35" t="s">
        <v>140</v>
      </c>
      <c r="G3713" s="34">
        <v>59</v>
      </c>
      <c r="H3713" s="35" t="s">
        <v>136</v>
      </c>
      <c r="I3713" s="34">
        <v>5688</v>
      </c>
      <c r="J3713" s="46">
        <f t="shared" si="114"/>
        <v>412548.60080577468</v>
      </c>
      <c r="K3713" s="36">
        <f t="shared" si="115"/>
        <v>412549.55548105162</v>
      </c>
    </row>
    <row r="3714" spans="1:11" x14ac:dyDescent="0.25">
      <c r="A3714" s="58">
        <v>7000038</v>
      </c>
      <c r="B3714" s="34">
        <v>70</v>
      </c>
      <c r="C3714" s="35" t="s">
        <v>144</v>
      </c>
      <c r="D3714" s="34">
        <v>915</v>
      </c>
      <c r="E3714" s="34">
        <v>20</v>
      </c>
      <c r="F3714" s="35" t="s">
        <v>140</v>
      </c>
      <c r="G3714" s="34">
        <v>59</v>
      </c>
      <c r="H3714" s="35" t="s">
        <v>136</v>
      </c>
      <c r="I3714" s="34">
        <v>5615</v>
      </c>
      <c r="J3714" s="46">
        <f t="shared" si="114"/>
        <v>407253.0188014101</v>
      </c>
      <c r="K3714" s="36">
        <f t="shared" si="115"/>
        <v>407253.96122222487</v>
      </c>
    </row>
    <row r="3715" spans="1:11" x14ac:dyDescent="0.25">
      <c r="A3715" s="58">
        <v>7000039</v>
      </c>
      <c r="B3715" s="34">
        <v>70</v>
      </c>
      <c r="C3715" s="35" t="s">
        <v>144</v>
      </c>
      <c r="D3715" s="34">
        <v>729</v>
      </c>
      <c r="E3715" s="34">
        <v>20</v>
      </c>
      <c r="F3715" s="35" t="s">
        <v>140</v>
      </c>
      <c r="G3715" s="34">
        <v>59</v>
      </c>
      <c r="H3715" s="35" t="s">
        <v>136</v>
      </c>
      <c r="I3715" s="34">
        <v>5899</v>
      </c>
      <c r="J3715" s="46">
        <f t="shared" ref="J3715:J3778" si="116">(1+(I3715-1)*((432135-1)/(5958-1)))</f>
        <v>427855.00906496553</v>
      </c>
      <c r="K3715" s="36">
        <f t="shared" ref="K3715:K3778" si="117">J3715+(J3715/432135)</f>
        <v>427855.99916067423</v>
      </c>
    </row>
    <row r="3716" spans="1:11" x14ac:dyDescent="0.25">
      <c r="A3716" s="58">
        <v>7100001</v>
      </c>
      <c r="B3716" s="34">
        <v>71</v>
      </c>
      <c r="C3716" s="35" t="s">
        <v>146</v>
      </c>
      <c r="D3716" s="34">
        <v>660</v>
      </c>
      <c r="E3716" s="34">
        <v>20</v>
      </c>
      <c r="F3716" s="35" t="s">
        <v>140</v>
      </c>
      <c r="G3716" s="34">
        <v>9</v>
      </c>
      <c r="H3716" s="35" t="s">
        <v>147</v>
      </c>
      <c r="I3716" s="34">
        <v>5943</v>
      </c>
      <c r="J3716" s="46">
        <f t="shared" si="116"/>
        <v>431046.86671143188</v>
      </c>
      <c r="K3716" s="36">
        <f t="shared" si="117"/>
        <v>431047.8641933917</v>
      </c>
    </row>
    <row r="3717" spans="1:11" x14ac:dyDescent="0.25">
      <c r="A3717" s="58">
        <v>7100002</v>
      </c>
      <c r="B3717" s="34">
        <v>71</v>
      </c>
      <c r="C3717" s="35" t="s">
        <v>146</v>
      </c>
      <c r="D3717" s="34">
        <v>795</v>
      </c>
      <c r="E3717" s="34">
        <v>20</v>
      </c>
      <c r="F3717" s="35" t="s">
        <v>140</v>
      </c>
      <c r="G3717" s="34">
        <v>9</v>
      </c>
      <c r="H3717" s="35" t="s">
        <v>147</v>
      </c>
      <c r="I3717" s="34">
        <v>5499</v>
      </c>
      <c r="J3717" s="46">
        <f t="shared" si="116"/>
        <v>398838.121369817</v>
      </c>
      <c r="K3717" s="36">
        <f t="shared" si="117"/>
        <v>398839.0443177878</v>
      </c>
    </row>
    <row r="3718" spans="1:11" x14ac:dyDescent="0.25">
      <c r="A3718" s="58">
        <v>7100003</v>
      </c>
      <c r="B3718" s="34">
        <v>71</v>
      </c>
      <c r="C3718" s="35" t="s">
        <v>146</v>
      </c>
      <c r="D3718" s="34">
        <v>762</v>
      </c>
      <c r="E3718" s="34">
        <v>20</v>
      </c>
      <c r="F3718" s="35" t="s">
        <v>140</v>
      </c>
      <c r="G3718" s="34">
        <v>9</v>
      </c>
      <c r="H3718" s="35" t="s">
        <v>147</v>
      </c>
      <c r="I3718" s="34">
        <v>4944</v>
      </c>
      <c r="J3718" s="46">
        <f t="shared" si="116"/>
        <v>358577.18969279836</v>
      </c>
      <c r="K3718" s="36">
        <f t="shared" si="117"/>
        <v>358578.01947328291</v>
      </c>
    </row>
    <row r="3719" spans="1:11" x14ac:dyDescent="0.25">
      <c r="A3719" s="58">
        <v>7100004</v>
      </c>
      <c r="B3719" s="34">
        <v>71</v>
      </c>
      <c r="C3719" s="35" t="s">
        <v>146</v>
      </c>
      <c r="D3719" s="34">
        <v>957</v>
      </c>
      <c r="E3719" s="34">
        <v>20</v>
      </c>
      <c r="F3719" s="35" t="s">
        <v>140</v>
      </c>
      <c r="G3719" s="34">
        <v>9</v>
      </c>
      <c r="H3719" s="35" t="s">
        <v>147</v>
      </c>
      <c r="I3719" s="34">
        <v>5323</v>
      </c>
      <c r="J3719" s="46">
        <f t="shared" si="116"/>
        <v>386070.69078395161</v>
      </c>
      <c r="K3719" s="36">
        <f t="shared" si="117"/>
        <v>386071.58418691775</v>
      </c>
    </row>
    <row r="3720" spans="1:11" x14ac:dyDescent="0.25">
      <c r="A3720" s="58">
        <v>7100005</v>
      </c>
      <c r="B3720" s="34">
        <v>71</v>
      </c>
      <c r="C3720" s="35" t="s">
        <v>146</v>
      </c>
      <c r="D3720" s="34">
        <v>588</v>
      </c>
      <c r="E3720" s="34">
        <v>20</v>
      </c>
      <c r="F3720" s="35" t="s">
        <v>140</v>
      </c>
      <c r="G3720" s="34">
        <v>9</v>
      </c>
      <c r="H3720" s="35" t="s">
        <v>147</v>
      </c>
      <c r="I3720" s="34">
        <v>4921</v>
      </c>
      <c r="J3720" s="46">
        <f t="shared" si="116"/>
        <v>356908.7186503273</v>
      </c>
      <c r="K3720" s="36">
        <f t="shared" si="117"/>
        <v>356909.54456981691</v>
      </c>
    </row>
    <row r="3721" spans="1:11" x14ac:dyDescent="0.25">
      <c r="A3721" s="58">
        <v>7100006</v>
      </c>
      <c r="B3721" s="34">
        <v>71</v>
      </c>
      <c r="C3721" s="35" t="s">
        <v>146</v>
      </c>
      <c r="D3721" s="34">
        <v>795</v>
      </c>
      <c r="E3721" s="34">
        <v>20</v>
      </c>
      <c r="F3721" s="35" t="s">
        <v>140</v>
      </c>
      <c r="G3721" s="34">
        <v>9</v>
      </c>
      <c r="H3721" s="35" t="s">
        <v>147</v>
      </c>
      <c r="I3721" s="34">
        <v>5024</v>
      </c>
      <c r="J3721" s="46">
        <f t="shared" si="116"/>
        <v>364380.56723182806</v>
      </c>
      <c r="K3721" s="36">
        <f t="shared" si="117"/>
        <v>364381.41044186021</v>
      </c>
    </row>
    <row r="3722" spans="1:11" x14ac:dyDescent="0.25">
      <c r="A3722" s="58">
        <v>7100007</v>
      </c>
      <c r="B3722" s="34">
        <v>71</v>
      </c>
      <c r="C3722" s="35" t="s">
        <v>146</v>
      </c>
      <c r="D3722" s="34">
        <v>798</v>
      </c>
      <c r="E3722" s="34">
        <v>20</v>
      </c>
      <c r="F3722" s="35" t="s">
        <v>140</v>
      </c>
      <c r="G3722" s="34">
        <v>9</v>
      </c>
      <c r="H3722" s="35" t="s">
        <v>147</v>
      </c>
      <c r="I3722" s="34">
        <v>4013</v>
      </c>
      <c r="J3722" s="46">
        <f t="shared" si="116"/>
        <v>291040.38358234009</v>
      </c>
      <c r="K3722" s="36">
        <f t="shared" si="117"/>
        <v>291041.05707646481</v>
      </c>
    </row>
    <row r="3723" spans="1:11" x14ac:dyDescent="0.25">
      <c r="A3723" s="58">
        <v>7100008</v>
      </c>
      <c r="B3723" s="34">
        <v>71</v>
      </c>
      <c r="C3723" s="35" t="s">
        <v>146</v>
      </c>
      <c r="D3723" s="34">
        <v>855</v>
      </c>
      <c r="E3723" s="34">
        <v>20</v>
      </c>
      <c r="F3723" s="35" t="s">
        <v>140</v>
      </c>
      <c r="G3723" s="34">
        <v>9</v>
      </c>
      <c r="H3723" s="35" t="s">
        <v>147</v>
      </c>
      <c r="I3723" s="34">
        <v>3579</v>
      </c>
      <c r="J3723" s="46">
        <f t="shared" si="116"/>
        <v>259557.06043310391</v>
      </c>
      <c r="K3723" s="36">
        <f t="shared" si="117"/>
        <v>259557.66107193305</v>
      </c>
    </row>
    <row r="3724" spans="1:11" x14ac:dyDescent="0.25">
      <c r="A3724" s="58">
        <v>7100009</v>
      </c>
      <c r="B3724" s="34">
        <v>71</v>
      </c>
      <c r="C3724" s="35" t="s">
        <v>146</v>
      </c>
      <c r="D3724" s="34">
        <v>858</v>
      </c>
      <c r="E3724" s="34">
        <v>20</v>
      </c>
      <c r="F3724" s="35" t="s">
        <v>140</v>
      </c>
      <c r="G3724" s="34">
        <v>9</v>
      </c>
      <c r="H3724" s="35" t="s">
        <v>147</v>
      </c>
      <c r="I3724" s="34">
        <v>2710</v>
      </c>
      <c r="J3724" s="46">
        <f t="shared" si="116"/>
        <v>196517.87191539365</v>
      </c>
      <c r="K3724" s="36">
        <f t="shared" si="117"/>
        <v>196518.32667576234</v>
      </c>
    </row>
    <row r="3725" spans="1:11" x14ac:dyDescent="0.25">
      <c r="A3725" s="58">
        <v>7100010</v>
      </c>
      <c r="B3725" s="34">
        <v>71</v>
      </c>
      <c r="C3725" s="35" t="s">
        <v>146</v>
      </c>
      <c r="D3725" s="34">
        <v>729</v>
      </c>
      <c r="E3725" s="34">
        <v>20</v>
      </c>
      <c r="F3725" s="35" t="s">
        <v>140</v>
      </c>
      <c r="G3725" s="34">
        <v>9</v>
      </c>
      <c r="H3725" s="35" t="s">
        <v>147</v>
      </c>
      <c r="I3725" s="34">
        <v>2686</v>
      </c>
      <c r="J3725" s="46">
        <f t="shared" si="116"/>
        <v>194776.85865368473</v>
      </c>
      <c r="K3725" s="36">
        <f t="shared" si="117"/>
        <v>194777.30938518912</v>
      </c>
    </row>
    <row r="3726" spans="1:11" x14ac:dyDescent="0.25">
      <c r="A3726" s="58">
        <v>7100011</v>
      </c>
      <c r="B3726" s="34">
        <v>71</v>
      </c>
      <c r="C3726" s="35" t="s">
        <v>146</v>
      </c>
      <c r="D3726" s="34">
        <v>882</v>
      </c>
      <c r="E3726" s="34">
        <v>20</v>
      </c>
      <c r="F3726" s="35" t="s">
        <v>140</v>
      </c>
      <c r="G3726" s="34">
        <v>9</v>
      </c>
      <c r="H3726" s="35" t="s">
        <v>147</v>
      </c>
      <c r="I3726" s="34">
        <v>4206</v>
      </c>
      <c r="J3726" s="46">
        <f t="shared" si="116"/>
        <v>305041.03189524927</v>
      </c>
      <c r="K3726" s="36">
        <f t="shared" si="117"/>
        <v>305041.73778815748</v>
      </c>
    </row>
    <row r="3727" spans="1:11" x14ac:dyDescent="0.25">
      <c r="A3727" s="58">
        <v>7100012</v>
      </c>
      <c r="B3727" s="34">
        <v>71</v>
      </c>
      <c r="C3727" s="35" t="s">
        <v>146</v>
      </c>
      <c r="D3727" s="34">
        <v>645</v>
      </c>
      <c r="E3727" s="34">
        <v>20</v>
      </c>
      <c r="F3727" s="35" t="s">
        <v>140</v>
      </c>
      <c r="G3727" s="34">
        <v>9</v>
      </c>
      <c r="H3727" s="35" t="s">
        <v>147</v>
      </c>
      <c r="I3727" s="34">
        <v>2968</v>
      </c>
      <c r="J3727" s="46">
        <f t="shared" si="116"/>
        <v>215233.76447876447</v>
      </c>
      <c r="K3727" s="36">
        <f t="shared" si="117"/>
        <v>215234.26254942405</v>
      </c>
    </row>
    <row r="3728" spans="1:11" x14ac:dyDescent="0.25">
      <c r="A3728" s="58">
        <v>7100013</v>
      </c>
      <c r="B3728" s="34">
        <v>71</v>
      </c>
      <c r="C3728" s="35" t="s">
        <v>146</v>
      </c>
      <c r="D3728" s="34">
        <v>816</v>
      </c>
      <c r="E3728" s="34">
        <v>20</v>
      </c>
      <c r="F3728" s="35" t="s">
        <v>140</v>
      </c>
      <c r="G3728" s="34">
        <v>9</v>
      </c>
      <c r="H3728" s="35" t="s">
        <v>147</v>
      </c>
      <c r="I3728" s="34">
        <v>3155</v>
      </c>
      <c r="J3728" s="46">
        <f t="shared" si="116"/>
        <v>228799.15947624642</v>
      </c>
      <c r="K3728" s="36">
        <f t="shared" si="117"/>
        <v>228799.68893847344</v>
      </c>
    </row>
    <row r="3729" spans="1:11" x14ac:dyDescent="0.25">
      <c r="A3729" s="58">
        <v>7100014</v>
      </c>
      <c r="B3729" s="34">
        <v>71</v>
      </c>
      <c r="C3729" s="35" t="s">
        <v>146</v>
      </c>
      <c r="D3729" s="34">
        <v>633</v>
      </c>
      <c r="E3729" s="34">
        <v>20</v>
      </c>
      <c r="F3729" s="35" t="s">
        <v>140</v>
      </c>
      <c r="G3729" s="34">
        <v>9</v>
      </c>
      <c r="H3729" s="35" t="s">
        <v>147</v>
      </c>
      <c r="I3729" s="34">
        <v>4872</v>
      </c>
      <c r="J3729" s="46">
        <f t="shared" si="116"/>
        <v>353354.14990767161</v>
      </c>
      <c r="K3729" s="36">
        <f t="shared" si="117"/>
        <v>353354.96760156337</v>
      </c>
    </row>
    <row r="3730" spans="1:11" x14ac:dyDescent="0.25">
      <c r="A3730" s="58">
        <v>7100015</v>
      </c>
      <c r="B3730" s="34">
        <v>71</v>
      </c>
      <c r="C3730" s="35" t="s">
        <v>146</v>
      </c>
      <c r="D3730" s="34">
        <v>537</v>
      </c>
      <c r="E3730" s="34">
        <v>20</v>
      </c>
      <c r="F3730" s="35" t="s">
        <v>140</v>
      </c>
      <c r="G3730" s="34">
        <v>9</v>
      </c>
      <c r="H3730" s="35" t="s">
        <v>147</v>
      </c>
      <c r="I3730" s="34">
        <v>2169</v>
      </c>
      <c r="J3730" s="46">
        <f t="shared" si="116"/>
        <v>157272.53130770521</v>
      </c>
      <c r="K3730" s="36">
        <f t="shared" si="117"/>
        <v>157272.89525075845</v>
      </c>
    </row>
    <row r="3731" spans="1:11" x14ac:dyDescent="0.25">
      <c r="A3731" s="58">
        <v>7100016</v>
      </c>
      <c r="B3731" s="34">
        <v>71</v>
      </c>
      <c r="C3731" s="35" t="s">
        <v>146</v>
      </c>
      <c r="D3731" s="34">
        <v>849</v>
      </c>
      <c r="E3731" s="34">
        <v>20</v>
      </c>
      <c r="F3731" s="35" t="s">
        <v>140</v>
      </c>
      <c r="G3731" s="34">
        <v>9</v>
      </c>
      <c r="H3731" s="35" t="s">
        <v>147</v>
      </c>
      <c r="I3731" s="34">
        <v>3630</v>
      </c>
      <c r="J3731" s="46">
        <f t="shared" si="116"/>
        <v>263256.71361423534</v>
      </c>
      <c r="K3731" s="36">
        <f t="shared" si="117"/>
        <v>263257.32281440106</v>
      </c>
    </row>
    <row r="3732" spans="1:11" x14ac:dyDescent="0.25">
      <c r="A3732" s="58">
        <v>7100017</v>
      </c>
      <c r="B3732" s="34">
        <v>71</v>
      </c>
      <c r="C3732" s="35" t="s">
        <v>146</v>
      </c>
      <c r="D3732" s="34">
        <v>645</v>
      </c>
      <c r="E3732" s="34">
        <v>20</v>
      </c>
      <c r="F3732" s="35" t="s">
        <v>140</v>
      </c>
      <c r="G3732" s="34">
        <v>9</v>
      </c>
      <c r="H3732" s="35" t="s">
        <v>147</v>
      </c>
      <c r="I3732" s="34">
        <v>4070</v>
      </c>
      <c r="J3732" s="46">
        <f t="shared" si="116"/>
        <v>295175.29007889878</v>
      </c>
      <c r="K3732" s="36">
        <f t="shared" si="117"/>
        <v>295175.97314157611</v>
      </c>
    </row>
    <row r="3733" spans="1:11" x14ac:dyDescent="0.25">
      <c r="A3733" s="58">
        <v>7100018</v>
      </c>
      <c r="B3733" s="34">
        <v>71</v>
      </c>
      <c r="C3733" s="35" t="s">
        <v>146</v>
      </c>
      <c r="D3733" s="34">
        <v>681</v>
      </c>
      <c r="E3733" s="34">
        <v>20</v>
      </c>
      <c r="F3733" s="35" t="s">
        <v>140</v>
      </c>
      <c r="G3733" s="34">
        <v>9</v>
      </c>
      <c r="H3733" s="35" t="s">
        <v>147</v>
      </c>
      <c r="I3733" s="34">
        <v>3304</v>
      </c>
      <c r="J3733" s="46">
        <f t="shared" si="116"/>
        <v>239607.95014268925</v>
      </c>
      <c r="K3733" s="36">
        <f t="shared" si="117"/>
        <v>239608.50461744863</v>
      </c>
    </row>
    <row r="3734" spans="1:11" x14ac:dyDescent="0.25">
      <c r="A3734" s="58">
        <v>7100019</v>
      </c>
      <c r="B3734" s="34">
        <v>71</v>
      </c>
      <c r="C3734" s="35" t="s">
        <v>146</v>
      </c>
      <c r="D3734" s="34">
        <v>915</v>
      </c>
      <c r="E3734" s="34">
        <v>20</v>
      </c>
      <c r="F3734" s="35" t="s">
        <v>140</v>
      </c>
      <c r="G3734" s="34">
        <v>9</v>
      </c>
      <c r="H3734" s="35" t="s">
        <v>147</v>
      </c>
      <c r="I3734" s="34">
        <v>4063</v>
      </c>
      <c r="J3734" s="46">
        <f t="shared" si="116"/>
        <v>294667.49454423366</v>
      </c>
      <c r="K3734" s="36">
        <f t="shared" si="117"/>
        <v>294668.17643182562</v>
      </c>
    </row>
    <row r="3735" spans="1:11" x14ac:dyDescent="0.25">
      <c r="A3735" s="58">
        <v>7100020</v>
      </c>
      <c r="B3735" s="34">
        <v>71</v>
      </c>
      <c r="C3735" s="35" t="s">
        <v>146</v>
      </c>
      <c r="D3735" s="34">
        <v>711</v>
      </c>
      <c r="E3735" s="34">
        <v>20</v>
      </c>
      <c r="F3735" s="35" t="s">
        <v>140</v>
      </c>
      <c r="G3735" s="34">
        <v>9</v>
      </c>
      <c r="H3735" s="35" t="s">
        <v>147</v>
      </c>
      <c r="I3735" s="34">
        <v>3722</v>
      </c>
      <c r="J3735" s="46">
        <f t="shared" si="116"/>
        <v>269930.59778411948</v>
      </c>
      <c r="K3735" s="36">
        <f t="shared" si="117"/>
        <v>269931.22242826491</v>
      </c>
    </row>
    <row r="3736" spans="1:11" x14ac:dyDescent="0.25">
      <c r="A3736" s="58">
        <v>7100021</v>
      </c>
      <c r="B3736" s="34">
        <v>71</v>
      </c>
      <c r="C3736" s="35" t="s">
        <v>146</v>
      </c>
      <c r="D3736" s="34">
        <v>906</v>
      </c>
      <c r="E3736" s="34">
        <v>20</v>
      </c>
      <c r="F3736" s="35" t="s">
        <v>140</v>
      </c>
      <c r="G3736" s="34">
        <v>9</v>
      </c>
      <c r="H3736" s="35" t="s">
        <v>147</v>
      </c>
      <c r="I3736" s="34">
        <v>4700</v>
      </c>
      <c r="J3736" s="46">
        <f t="shared" si="116"/>
        <v>340876.88819875772</v>
      </c>
      <c r="K3736" s="36">
        <f t="shared" si="117"/>
        <v>340877.67701912217</v>
      </c>
    </row>
    <row r="3737" spans="1:11" x14ac:dyDescent="0.25">
      <c r="A3737" s="58">
        <v>7100022</v>
      </c>
      <c r="B3737" s="34">
        <v>71</v>
      </c>
      <c r="C3737" s="35" t="s">
        <v>146</v>
      </c>
      <c r="D3737" s="34">
        <v>810</v>
      </c>
      <c r="E3737" s="34">
        <v>20</v>
      </c>
      <c r="F3737" s="35" t="s">
        <v>140</v>
      </c>
      <c r="G3737" s="34">
        <v>9</v>
      </c>
      <c r="H3737" s="35" t="s">
        <v>147</v>
      </c>
      <c r="I3737" s="34">
        <v>3974</v>
      </c>
      <c r="J3737" s="46">
        <f t="shared" si="116"/>
        <v>288211.23703206307</v>
      </c>
      <c r="K3737" s="36">
        <f t="shared" si="117"/>
        <v>288211.90397928335</v>
      </c>
    </row>
    <row r="3738" spans="1:11" x14ac:dyDescent="0.25">
      <c r="A3738" s="58">
        <v>7100023</v>
      </c>
      <c r="B3738" s="34">
        <v>71</v>
      </c>
      <c r="C3738" s="35" t="s">
        <v>146</v>
      </c>
      <c r="D3738" s="34">
        <v>978</v>
      </c>
      <c r="E3738" s="34">
        <v>20</v>
      </c>
      <c r="F3738" s="35" t="s">
        <v>140</v>
      </c>
      <c r="G3738" s="34">
        <v>9</v>
      </c>
      <c r="H3738" s="35" t="s">
        <v>147</v>
      </c>
      <c r="I3738" s="34">
        <v>4583</v>
      </c>
      <c r="J3738" s="46">
        <f t="shared" si="116"/>
        <v>332389.44854792679</v>
      </c>
      <c r="K3738" s="36">
        <f t="shared" si="117"/>
        <v>332390.21772757795</v>
      </c>
    </row>
    <row r="3739" spans="1:11" x14ac:dyDescent="0.25">
      <c r="A3739" s="58">
        <v>7100024</v>
      </c>
      <c r="B3739" s="34">
        <v>71</v>
      </c>
      <c r="C3739" s="35" t="s">
        <v>146</v>
      </c>
      <c r="D3739" s="34">
        <v>540</v>
      </c>
      <c r="E3739" s="34">
        <v>20</v>
      </c>
      <c r="F3739" s="35" t="s">
        <v>140</v>
      </c>
      <c r="G3739" s="34">
        <v>9</v>
      </c>
      <c r="H3739" s="35" t="s">
        <v>147</v>
      </c>
      <c r="I3739" s="34">
        <v>4824</v>
      </c>
      <c r="J3739" s="46">
        <f t="shared" si="116"/>
        <v>349872.12338425382</v>
      </c>
      <c r="K3739" s="36">
        <f t="shared" si="117"/>
        <v>349872.933020417</v>
      </c>
    </row>
    <row r="3740" spans="1:11" x14ac:dyDescent="0.25">
      <c r="A3740" s="58">
        <v>7100025</v>
      </c>
      <c r="B3740" s="34">
        <v>71</v>
      </c>
      <c r="C3740" s="35" t="s">
        <v>146</v>
      </c>
      <c r="D3740" s="34">
        <v>921</v>
      </c>
      <c r="E3740" s="34">
        <v>20</v>
      </c>
      <c r="F3740" s="35" t="s">
        <v>140</v>
      </c>
      <c r="G3740" s="34">
        <v>9</v>
      </c>
      <c r="H3740" s="35" t="s">
        <v>147</v>
      </c>
      <c r="I3740" s="34">
        <v>4317</v>
      </c>
      <c r="J3740" s="46">
        <f t="shared" si="116"/>
        <v>313093.21823065297</v>
      </c>
      <c r="K3740" s="36">
        <f t="shared" si="117"/>
        <v>313093.94275705842</v>
      </c>
    </row>
    <row r="3741" spans="1:11" x14ac:dyDescent="0.25">
      <c r="A3741" s="58">
        <v>7100026</v>
      </c>
      <c r="B3741" s="34">
        <v>71</v>
      </c>
      <c r="C3741" s="35" t="s">
        <v>146</v>
      </c>
      <c r="D3741" s="34">
        <v>969</v>
      </c>
      <c r="E3741" s="34">
        <v>20</v>
      </c>
      <c r="F3741" s="35" t="s">
        <v>140</v>
      </c>
      <c r="G3741" s="34">
        <v>9</v>
      </c>
      <c r="H3741" s="35" t="s">
        <v>147</v>
      </c>
      <c r="I3741" s="34">
        <v>4618</v>
      </c>
      <c r="J3741" s="46">
        <f t="shared" si="116"/>
        <v>334928.4262212523</v>
      </c>
      <c r="K3741" s="36">
        <f t="shared" si="117"/>
        <v>334929.20127633051</v>
      </c>
    </row>
    <row r="3742" spans="1:11" x14ac:dyDescent="0.25">
      <c r="A3742" s="58">
        <v>7100027</v>
      </c>
      <c r="B3742" s="34">
        <v>71</v>
      </c>
      <c r="C3742" s="35" t="s">
        <v>146</v>
      </c>
      <c r="D3742" s="34">
        <v>624</v>
      </c>
      <c r="E3742" s="34">
        <v>20</v>
      </c>
      <c r="F3742" s="35" t="s">
        <v>140</v>
      </c>
      <c r="G3742" s="34">
        <v>9</v>
      </c>
      <c r="H3742" s="35" t="s">
        <v>147</v>
      </c>
      <c r="I3742" s="34">
        <v>4636</v>
      </c>
      <c r="J3742" s="46">
        <f t="shared" si="116"/>
        <v>336234.18616753398</v>
      </c>
      <c r="K3742" s="36">
        <f t="shared" si="117"/>
        <v>336234.96424426039</v>
      </c>
    </row>
    <row r="3743" spans="1:11" x14ac:dyDescent="0.25">
      <c r="A3743" s="58">
        <v>7100028</v>
      </c>
      <c r="B3743" s="34">
        <v>71</v>
      </c>
      <c r="C3743" s="35" t="s">
        <v>146</v>
      </c>
      <c r="D3743" s="34">
        <v>840</v>
      </c>
      <c r="E3743" s="34">
        <v>20</v>
      </c>
      <c r="F3743" s="35" t="s">
        <v>140</v>
      </c>
      <c r="G3743" s="34">
        <v>9</v>
      </c>
      <c r="H3743" s="35" t="s">
        <v>147</v>
      </c>
      <c r="I3743" s="34">
        <v>4555</v>
      </c>
      <c r="J3743" s="46">
        <f t="shared" si="116"/>
        <v>330358.26640926639</v>
      </c>
      <c r="K3743" s="36">
        <f t="shared" si="117"/>
        <v>330359.03088857589</v>
      </c>
    </row>
    <row r="3744" spans="1:11" x14ac:dyDescent="0.25">
      <c r="A3744" s="58">
        <v>7100029</v>
      </c>
      <c r="B3744" s="34">
        <v>71</v>
      </c>
      <c r="C3744" s="35" t="s">
        <v>146</v>
      </c>
      <c r="D3744" s="34">
        <v>522</v>
      </c>
      <c r="E3744" s="34">
        <v>20</v>
      </c>
      <c r="F3744" s="35" t="s">
        <v>140</v>
      </c>
      <c r="G3744" s="34">
        <v>9</v>
      </c>
      <c r="H3744" s="35" t="s">
        <v>147</v>
      </c>
      <c r="I3744" s="34">
        <v>4627</v>
      </c>
      <c r="J3744" s="46">
        <f t="shared" si="116"/>
        <v>335581.30619439314</v>
      </c>
      <c r="K3744" s="36">
        <f t="shared" si="117"/>
        <v>335582.08276029542</v>
      </c>
    </row>
    <row r="3745" spans="1:11" x14ac:dyDescent="0.25">
      <c r="A3745" s="58">
        <v>7100030</v>
      </c>
      <c r="B3745" s="34">
        <v>71</v>
      </c>
      <c r="C3745" s="35" t="s">
        <v>146</v>
      </c>
      <c r="D3745" s="34">
        <v>621</v>
      </c>
      <c r="E3745" s="34">
        <v>20</v>
      </c>
      <c r="F3745" s="35" t="s">
        <v>140</v>
      </c>
      <c r="G3745" s="34">
        <v>9</v>
      </c>
      <c r="H3745" s="35" t="s">
        <v>147</v>
      </c>
      <c r="I3745" s="34">
        <v>4792</v>
      </c>
      <c r="J3745" s="46">
        <f t="shared" si="116"/>
        <v>347550.77236864192</v>
      </c>
      <c r="K3745" s="36">
        <f t="shared" si="117"/>
        <v>347551.57663298608</v>
      </c>
    </row>
    <row r="3746" spans="1:11" x14ac:dyDescent="0.25">
      <c r="A3746" s="58">
        <v>7100031</v>
      </c>
      <c r="B3746" s="34">
        <v>71</v>
      </c>
      <c r="C3746" s="35" t="s">
        <v>146</v>
      </c>
      <c r="D3746" s="34">
        <v>735</v>
      </c>
      <c r="E3746" s="34">
        <v>20</v>
      </c>
      <c r="F3746" s="35" t="s">
        <v>140</v>
      </c>
      <c r="G3746" s="34">
        <v>9</v>
      </c>
      <c r="H3746" s="35" t="s">
        <v>147</v>
      </c>
      <c r="I3746" s="34">
        <v>4118</v>
      </c>
      <c r="J3746" s="46">
        <f t="shared" si="116"/>
        <v>298657.31660231657</v>
      </c>
      <c r="K3746" s="36">
        <f t="shared" si="117"/>
        <v>298658.00772272248</v>
      </c>
    </row>
    <row r="3747" spans="1:11" x14ac:dyDescent="0.25">
      <c r="A3747" s="58">
        <v>7100032</v>
      </c>
      <c r="B3747" s="34">
        <v>71</v>
      </c>
      <c r="C3747" s="35" t="s">
        <v>146</v>
      </c>
      <c r="D3747" s="34">
        <v>951</v>
      </c>
      <c r="E3747" s="34">
        <v>20</v>
      </c>
      <c r="F3747" s="35" t="s">
        <v>140</v>
      </c>
      <c r="G3747" s="34">
        <v>9</v>
      </c>
      <c r="H3747" s="35" t="s">
        <v>147</v>
      </c>
      <c r="I3747" s="34">
        <v>4382</v>
      </c>
      <c r="J3747" s="46">
        <f t="shared" si="116"/>
        <v>317808.46248111466</v>
      </c>
      <c r="K3747" s="36">
        <f t="shared" si="117"/>
        <v>317809.19791902753</v>
      </c>
    </row>
    <row r="3748" spans="1:11" x14ac:dyDescent="0.25">
      <c r="A3748" s="58">
        <v>7100033</v>
      </c>
      <c r="B3748" s="34">
        <v>71</v>
      </c>
      <c r="C3748" s="35" t="s">
        <v>146</v>
      </c>
      <c r="D3748" s="34">
        <v>927</v>
      </c>
      <c r="E3748" s="34">
        <v>20</v>
      </c>
      <c r="F3748" s="35" t="s">
        <v>140</v>
      </c>
      <c r="G3748" s="34">
        <v>9</v>
      </c>
      <c r="H3748" s="35" t="s">
        <v>147</v>
      </c>
      <c r="I3748" s="34">
        <v>3652</v>
      </c>
      <c r="J3748" s="46">
        <f t="shared" si="116"/>
        <v>264852.64243746852</v>
      </c>
      <c r="K3748" s="36">
        <f t="shared" si="117"/>
        <v>264853.2553307598</v>
      </c>
    </row>
    <row r="3749" spans="1:11" x14ac:dyDescent="0.25">
      <c r="A3749" s="58">
        <v>7100034</v>
      </c>
      <c r="B3749" s="34">
        <v>71</v>
      </c>
      <c r="C3749" s="35" t="s">
        <v>146</v>
      </c>
      <c r="D3749" s="34">
        <v>834</v>
      </c>
      <c r="E3749" s="34">
        <v>20</v>
      </c>
      <c r="F3749" s="35" t="s">
        <v>140</v>
      </c>
      <c r="G3749" s="34">
        <v>9</v>
      </c>
      <c r="H3749" s="35" t="s">
        <v>147</v>
      </c>
      <c r="I3749" s="34">
        <v>4102</v>
      </c>
      <c r="J3749" s="46">
        <f t="shared" si="116"/>
        <v>297496.64109451062</v>
      </c>
      <c r="K3749" s="36">
        <f t="shared" si="117"/>
        <v>297497.32952900702</v>
      </c>
    </row>
    <row r="3750" spans="1:11" x14ac:dyDescent="0.25">
      <c r="A3750" s="58">
        <v>7100035</v>
      </c>
      <c r="B3750" s="34">
        <v>71</v>
      </c>
      <c r="C3750" s="35" t="s">
        <v>146</v>
      </c>
      <c r="D3750" s="34">
        <v>912</v>
      </c>
      <c r="E3750" s="34">
        <v>20</v>
      </c>
      <c r="F3750" s="35" t="s">
        <v>140</v>
      </c>
      <c r="G3750" s="34">
        <v>9</v>
      </c>
      <c r="H3750" s="35" t="s">
        <v>147</v>
      </c>
      <c r="I3750" s="34">
        <v>3020</v>
      </c>
      <c r="J3750" s="46">
        <f t="shared" si="116"/>
        <v>219005.95987913379</v>
      </c>
      <c r="K3750" s="36">
        <f t="shared" si="117"/>
        <v>219006.46667899931</v>
      </c>
    </row>
    <row r="3751" spans="1:11" x14ac:dyDescent="0.25">
      <c r="A3751" s="58">
        <v>7100036</v>
      </c>
      <c r="B3751" s="34">
        <v>71</v>
      </c>
      <c r="C3751" s="35" t="s">
        <v>146</v>
      </c>
      <c r="D3751" s="34">
        <v>513</v>
      </c>
      <c r="E3751" s="34">
        <v>20</v>
      </c>
      <c r="F3751" s="35" t="s">
        <v>140</v>
      </c>
      <c r="G3751" s="34">
        <v>9</v>
      </c>
      <c r="H3751" s="35" t="s">
        <v>147</v>
      </c>
      <c r="I3751" s="34">
        <v>4171</v>
      </c>
      <c r="J3751" s="46">
        <f t="shared" si="116"/>
        <v>302502.05422192375</v>
      </c>
      <c r="K3751" s="36">
        <f t="shared" si="117"/>
        <v>302502.75423940492</v>
      </c>
    </row>
    <row r="3752" spans="1:11" x14ac:dyDescent="0.25">
      <c r="A3752" s="58">
        <v>7100037</v>
      </c>
      <c r="B3752" s="34">
        <v>71</v>
      </c>
      <c r="C3752" s="35" t="s">
        <v>146</v>
      </c>
      <c r="D3752" s="34">
        <v>756</v>
      </c>
      <c r="E3752" s="34">
        <v>20</v>
      </c>
      <c r="F3752" s="35" t="s">
        <v>140</v>
      </c>
      <c r="G3752" s="34">
        <v>8</v>
      </c>
      <c r="H3752" s="35" t="s">
        <v>142</v>
      </c>
      <c r="I3752" s="34">
        <v>3988</v>
      </c>
      <c r="J3752" s="46">
        <f t="shared" si="116"/>
        <v>289226.8281013933</v>
      </c>
      <c r="K3752" s="36">
        <f t="shared" si="117"/>
        <v>289227.49739878438</v>
      </c>
    </row>
    <row r="3753" spans="1:11" x14ac:dyDescent="0.25">
      <c r="A3753" s="58">
        <v>7100038</v>
      </c>
      <c r="B3753" s="34">
        <v>71</v>
      </c>
      <c r="C3753" s="35" t="s">
        <v>146</v>
      </c>
      <c r="D3753" s="34">
        <v>861</v>
      </c>
      <c r="E3753" s="34">
        <v>20</v>
      </c>
      <c r="F3753" s="35" t="s">
        <v>140</v>
      </c>
      <c r="G3753" s="34">
        <v>8</v>
      </c>
      <c r="H3753" s="35" t="s">
        <v>142</v>
      </c>
      <c r="I3753" s="34">
        <v>3981</v>
      </c>
      <c r="J3753" s="46">
        <f t="shared" si="116"/>
        <v>288719.03256672819</v>
      </c>
      <c r="K3753" s="36">
        <f t="shared" si="117"/>
        <v>288719.7006890339</v>
      </c>
    </row>
    <row r="3754" spans="1:11" x14ac:dyDescent="0.25">
      <c r="A3754" s="58">
        <v>7100039</v>
      </c>
      <c r="B3754" s="34">
        <v>71</v>
      </c>
      <c r="C3754" s="35" t="s">
        <v>146</v>
      </c>
      <c r="D3754" s="34">
        <v>639</v>
      </c>
      <c r="E3754" s="34">
        <v>20</v>
      </c>
      <c r="F3754" s="35" t="s">
        <v>140</v>
      </c>
      <c r="G3754" s="34">
        <v>9</v>
      </c>
      <c r="H3754" s="35" t="s">
        <v>147</v>
      </c>
      <c r="I3754" s="34">
        <v>3557</v>
      </c>
      <c r="J3754" s="46">
        <f t="shared" si="116"/>
        <v>257961.13160987073</v>
      </c>
      <c r="K3754" s="36">
        <f t="shared" si="117"/>
        <v>257961.72855557429</v>
      </c>
    </row>
    <row r="3755" spans="1:11" x14ac:dyDescent="0.25">
      <c r="A3755" s="58">
        <v>7100040</v>
      </c>
      <c r="B3755" s="34">
        <v>71</v>
      </c>
      <c r="C3755" s="35" t="s">
        <v>146</v>
      </c>
      <c r="D3755" s="34">
        <v>789</v>
      </c>
      <c r="E3755" s="34">
        <v>20</v>
      </c>
      <c r="F3755" s="35" t="s">
        <v>140</v>
      </c>
      <c r="G3755" s="34">
        <v>9</v>
      </c>
      <c r="H3755" s="35" t="s">
        <v>147</v>
      </c>
      <c r="I3755" s="34">
        <v>4123</v>
      </c>
      <c r="J3755" s="46">
        <f t="shared" si="116"/>
        <v>299020.02769850596</v>
      </c>
      <c r="K3755" s="36">
        <f t="shared" si="117"/>
        <v>299020.7196582586</v>
      </c>
    </row>
    <row r="3756" spans="1:11" x14ac:dyDescent="0.25">
      <c r="A3756" s="58">
        <v>7100041</v>
      </c>
      <c r="B3756" s="34">
        <v>71</v>
      </c>
      <c r="C3756" s="35" t="s">
        <v>146</v>
      </c>
      <c r="D3756" s="34">
        <v>906</v>
      </c>
      <c r="E3756" s="34">
        <v>20</v>
      </c>
      <c r="F3756" s="35" t="s">
        <v>140</v>
      </c>
      <c r="G3756" s="34">
        <v>8</v>
      </c>
      <c r="H3756" s="35" t="s">
        <v>142</v>
      </c>
      <c r="I3756" s="34">
        <v>3011</v>
      </c>
      <c r="J3756" s="46">
        <f t="shared" si="116"/>
        <v>218353.07990599293</v>
      </c>
      <c r="K3756" s="36">
        <f t="shared" si="117"/>
        <v>218353.58519503433</v>
      </c>
    </row>
    <row r="3757" spans="1:11" x14ac:dyDescent="0.25">
      <c r="A3757" s="58">
        <v>7100042</v>
      </c>
      <c r="B3757" s="34">
        <v>71</v>
      </c>
      <c r="C3757" s="35" t="s">
        <v>146</v>
      </c>
      <c r="D3757" s="34">
        <v>543</v>
      </c>
      <c r="E3757" s="34">
        <v>20</v>
      </c>
      <c r="F3757" s="35" t="s">
        <v>140</v>
      </c>
      <c r="G3757" s="34">
        <v>9</v>
      </c>
      <c r="H3757" s="35" t="s">
        <v>147</v>
      </c>
      <c r="I3757" s="34">
        <v>3696</v>
      </c>
      <c r="J3757" s="46">
        <f t="shared" si="116"/>
        <v>268044.50008393486</v>
      </c>
      <c r="K3757" s="36">
        <f t="shared" si="117"/>
        <v>268045.12036347733</v>
      </c>
    </row>
    <row r="3758" spans="1:11" x14ac:dyDescent="0.25">
      <c r="A3758" s="58">
        <v>7100043</v>
      </c>
      <c r="B3758" s="34">
        <v>71</v>
      </c>
      <c r="C3758" s="35" t="s">
        <v>146</v>
      </c>
      <c r="D3758" s="34">
        <v>870</v>
      </c>
      <c r="E3758" s="34">
        <v>20</v>
      </c>
      <c r="F3758" s="35" t="s">
        <v>140</v>
      </c>
      <c r="G3758" s="34">
        <v>8</v>
      </c>
      <c r="H3758" s="35" t="s">
        <v>142</v>
      </c>
      <c r="I3758" s="34">
        <v>2888</v>
      </c>
      <c r="J3758" s="46">
        <f t="shared" si="116"/>
        <v>209430.38693973474</v>
      </c>
      <c r="K3758" s="36">
        <f t="shared" si="117"/>
        <v>209430.87158084675</v>
      </c>
    </row>
    <row r="3759" spans="1:11" x14ac:dyDescent="0.25">
      <c r="A3759" s="58">
        <v>7100044</v>
      </c>
      <c r="B3759" s="34">
        <v>71</v>
      </c>
      <c r="C3759" s="35" t="s">
        <v>146</v>
      </c>
      <c r="D3759" s="34">
        <v>924</v>
      </c>
      <c r="E3759" s="34">
        <v>20</v>
      </c>
      <c r="F3759" s="35" t="s">
        <v>140</v>
      </c>
      <c r="G3759" s="34">
        <v>8</v>
      </c>
      <c r="H3759" s="35" t="s">
        <v>142</v>
      </c>
      <c r="I3759" s="34">
        <v>3300</v>
      </c>
      <c r="J3759" s="46">
        <f t="shared" si="116"/>
        <v>239317.78126573778</v>
      </c>
      <c r="K3759" s="36">
        <f t="shared" si="117"/>
        <v>239318.33506901978</v>
      </c>
    </row>
    <row r="3760" spans="1:11" x14ac:dyDescent="0.25">
      <c r="A3760" s="58">
        <v>7100045</v>
      </c>
      <c r="B3760" s="34">
        <v>71</v>
      </c>
      <c r="C3760" s="35" t="s">
        <v>146</v>
      </c>
      <c r="D3760" s="34">
        <v>960</v>
      </c>
      <c r="E3760" s="34">
        <v>20</v>
      </c>
      <c r="F3760" s="35" t="s">
        <v>140</v>
      </c>
      <c r="G3760" s="34">
        <v>8</v>
      </c>
      <c r="H3760" s="35" t="s">
        <v>142</v>
      </c>
      <c r="I3760" s="34">
        <v>3176</v>
      </c>
      <c r="J3760" s="46">
        <f t="shared" si="116"/>
        <v>230322.54608024171</v>
      </c>
      <c r="K3760" s="36">
        <f t="shared" si="117"/>
        <v>230323.07906772496</v>
      </c>
    </row>
    <row r="3761" spans="1:11" x14ac:dyDescent="0.25">
      <c r="A3761" s="58">
        <v>7100046</v>
      </c>
      <c r="B3761" s="34">
        <v>71</v>
      </c>
      <c r="C3761" s="35" t="s">
        <v>146</v>
      </c>
      <c r="D3761" s="34">
        <v>813</v>
      </c>
      <c r="E3761" s="34">
        <v>20</v>
      </c>
      <c r="F3761" s="35" t="s">
        <v>140</v>
      </c>
      <c r="G3761" s="34">
        <v>8</v>
      </c>
      <c r="H3761" s="35" t="s">
        <v>142</v>
      </c>
      <c r="I3761" s="34">
        <v>2124</v>
      </c>
      <c r="J3761" s="46">
        <f t="shared" si="116"/>
        <v>154008.131442001</v>
      </c>
      <c r="K3761" s="36">
        <f t="shared" si="117"/>
        <v>154008.48783093374</v>
      </c>
    </row>
    <row r="3762" spans="1:11" x14ac:dyDescent="0.25">
      <c r="A3762" s="58">
        <v>7100047</v>
      </c>
      <c r="B3762" s="34">
        <v>71</v>
      </c>
      <c r="C3762" s="35" t="s">
        <v>146</v>
      </c>
      <c r="D3762" s="34">
        <v>621</v>
      </c>
      <c r="E3762" s="34">
        <v>20</v>
      </c>
      <c r="F3762" s="35" t="s">
        <v>140</v>
      </c>
      <c r="G3762" s="34">
        <v>9</v>
      </c>
      <c r="H3762" s="35" t="s">
        <v>147</v>
      </c>
      <c r="I3762" s="34">
        <v>2197</v>
      </c>
      <c r="J3762" s="46">
        <f t="shared" si="116"/>
        <v>159303.71344636561</v>
      </c>
      <c r="K3762" s="36">
        <f t="shared" si="117"/>
        <v>159304.08208976049</v>
      </c>
    </row>
    <row r="3763" spans="1:11" x14ac:dyDescent="0.25">
      <c r="A3763" s="58">
        <v>7100048</v>
      </c>
      <c r="B3763" s="34">
        <v>71</v>
      </c>
      <c r="C3763" s="35" t="s">
        <v>146</v>
      </c>
      <c r="D3763" s="34">
        <v>867</v>
      </c>
      <c r="E3763" s="34">
        <v>20</v>
      </c>
      <c r="F3763" s="35" t="s">
        <v>140</v>
      </c>
      <c r="G3763" s="34">
        <v>8</v>
      </c>
      <c r="H3763" s="35" t="s">
        <v>142</v>
      </c>
      <c r="I3763" s="34">
        <v>2424</v>
      </c>
      <c r="J3763" s="46">
        <f t="shared" si="116"/>
        <v>175770.79721336241</v>
      </c>
      <c r="K3763" s="36">
        <f t="shared" si="117"/>
        <v>175771.20396309852</v>
      </c>
    </row>
    <row r="3764" spans="1:11" x14ac:dyDescent="0.25">
      <c r="A3764" s="58">
        <v>7100049</v>
      </c>
      <c r="B3764" s="34">
        <v>71</v>
      </c>
      <c r="C3764" s="35" t="s">
        <v>146</v>
      </c>
      <c r="D3764" s="34">
        <v>897</v>
      </c>
      <c r="E3764" s="34">
        <v>20</v>
      </c>
      <c r="F3764" s="35" t="s">
        <v>140</v>
      </c>
      <c r="G3764" s="34">
        <v>9</v>
      </c>
      <c r="H3764" s="35" t="s">
        <v>147</v>
      </c>
      <c r="I3764" s="34">
        <v>3361</v>
      </c>
      <c r="J3764" s="46">
        <f t="shared" si="116"/>
        <v>243742.85663924794</v>
      </c>
      <c r="K3764" s="36">
        <f t="shared" si="117"/>
        <v>243743.42068255995</v>
      </c>
    </row>
    <row r="3765" spans="1:11" x14ac:dyDescent="0.25">
      <c r="A3765" s="58">
        <v>7100050</v>
      </c>
      <c r="B3765" s="34">
        <v>71</v>
      </c>
      <c r="C3765" s="35" t="s">
        <v>146</v>
      </c>
      <c r="D3765" s="34">
        <v>648</v>
      </c>
      <c r="E3765" s="34">
        <v>20</v>
      </c>
      <c r="F3765" s="35" t="s">
        <v>140</v>
      </c>
      <c r="G3765" s="34">
        <v>8</v>
      </c>
      <c r="H3765" s="35" t="s">
        <v>142</v>
      </c>
      <c r="I3765" s="34">
        <v>2863</v>
      </c>
      <c r="J3765" s="46">
        <f t="shared" si="116"/>
        <v>207616.83145878796</v>
      </c>
      <c r="K3765" s="36">
        <f t="shared" si="117"/>
        <v>207617.31190316635</v>
      </c>
    </row>
    <row r="3766" spans="1:11" x14ac:dyDescent="0.25">
      <c r="A3766" s="58">
        <v>7100051</v>
      </c>
      <c r="B3766" s="34">
        <v>71</v>
      </c>
      <c r="C3766" s="35" t="s">
        <v>146</v>
      </c>
      <c r="D3766" s="34">
        <v>753</v>
      </c>
      <c r="E3766" s="34">
        <v>20</v>
      </c>
      <c r="F3766" s="35" t="s">
        <v>140</v>
      </c>
      <c r="G3766" s="34">
        <v>9</v>
      </c>
      <c r="H3766" s="35" t="s">
        <v>147</v>
      </c>
      <c r="I3766" s="34">
        <v>2752</v>
      </c>
      <c r="J3766" s="46">
        <f t="shared" si="116"/>
        <v>199564.64512338425</v>
      </c>
      <c r="K3766" s="36">
        <f t="shared" si="117"/>
        <v>199565.10693426541</v>
      </c>
    </row>
    <row r="3767" spans="1:11" x14ac:dyDescent="0.25">
      <c r="A3767" s="58">
        <v>7100052</v>
      </c>
      <c r="B3767" s="34">
        <v>71</v>
      </c>
      <c r="C3767" s="35" t="s">
        <v>146</v>
      </c>
      <c r="D3767" s="34">
        <v>921</v>
      </c>
      <c r="E3767" s="34">
        <v>20</v>
      </c>
      <c r="F3767" s="35" t="s">
        <v>140</v>
      </c>
      <c r="G3767" s="34">
        <v>8</v>
      </c>
      <c r="H3767" s="35" t="s">
        <v>142</v>
      </c>
      <c r="I3767" s="34">
        <v>2000</v>
      </c>
      <c r="J3767" s="46">
        <f t="shared" si="116"/>
        <v>145012.89625650493</v>
      </c>
      <c r="K3767" s="36">
        <f t="shared" si="117"/>
        <v>145013.23182963891</v>
      </c>
    </row>
    <row r="3768" spans="1:11" x14ac:dyDescent="0.25">
      <c r="A3768" s="58">
        <v>7100053</v>
      </c>
      <c r="B3768" s="34">
        <v>71</v>
      </c>
      <c r="C3768" s="35" t="s">
        <v>146</v>
      </c>
      <c r="D3768" s="34">
        <v>891</v>
      </c>
      <c r="E3768" s="34">
        <v>20</v>
      </c>
      <c r="F3768" s="35" t="s">
        <v>140</v>
      </c>
      <c r="G3768" s="34">
        <v>9</v>
      </c>
      <c r="H3768" s="35" t="s">
        <v>147</v>
      </c>
      <c r="I3768" s="34">
        <v>3795</v>
      </c>
      <c r="J3768" s="46">
        <f t="shared" si="116"/>
        <v>275226.17978848412</v>
      </c>
      <c r="K3768" s="36">
        <f t="shared" si="117"/>
        <v>275226.81668709172</v>
      </c>
    </row>
    <row r="3769" spans="1:11" x14ac:dyDescent="0.25">
      <c r="A3769" s="58">
        <v>7100054</v>
      </c>
      <c r="B3769" s="34">
        <v>71</v>
      </c>
      <c r="C3769" s="35" t="s">
        <v>146</v>
      </c>
      <c r="D3769" s="34">
        <v>768</v>
      </c>
      <c r="E3769" s="34">
        <v>20</v>
      </c>
      <c r="F3769" s="35" t="s">
        <v>140</v>
      </c>
      <c r="G3769" s="34">
        <v>8</v>
      </c>
      <c r="H3769" s="35" t="s">
        <v>142</v>
      </c>
      <c r="I3769" s="34">
        <v>2134</v>
      </c>
      <c r="J3769" s="46">
        <f t="shared" si="116"/>
        <v>154733.5536343797</v>
      </c>
      <c r="K3769" s="36">
        <f t="shared" si="117"/>
        <v>154733.91170200586</v>
      </c>
    </row>
    <row r="3770" spans="1:11" x14ac:dyDescent="0.25">
      <c r="A3770" s="58">
        <v>7100055</v>
      </c>
      <c r="B3770" s="34">
        <v>71</v>
      </c>
      <c r="C3770" s="35" t="s">
        <v>146</v>
      </c>
      <c r="D3770" s="34">
        <v>867</v>
      </c>
      <c r="E3770" s="34">
        <v>20</v>
      </c>
      <c r="F3770" s="35" t="s">
        <v>140</v>
      </c>
      <c r="G3770" s="34">
        <v>8</v>
      </c>
      <c r="H3770" s="35" t="s">
        <v>142</v>
      </c>
      <c r="I3770" s="34">
        <v>901</v>
      </c>
      <c r="J3770" s="46">
        <f t="shared" si="116"/>
        <v>65288.997314084263</v>
      </c>
      <c r="K3770" s="36">
        <f t="shared" si="117"/>
        <v>65289.148398808517</v>
      </c>
    </row>
    <row r="3771" spans="1:11" x14ac:dyDescent="0.25">
      <c r="A3771" s="58">
        <v>7100056</v>
      </c>
      <c r="B3771" s="34">
        <v>71</v>
      </c>
      <c r="C3771" s="35" t="s">
        <v>146</v>
      </c>
      <c r="D3771" s="34">
        <v>777</v>
      </c>
      <c r="E3771" s="34">
        <v>20</v>
      </c>
      <c r="F3771" s="35" t="s">
        <v>140</v>
      </c>
      <c r="G3771" s="34">
        <v>8</v>
      </c>
      <c r="H3771" s="35" t="s">
        <v>142</v>
      </c>
      <c r="I3771" s="34">
        <v>2264</v>
      </c>
      <c r="J3771" s="46">
        <f t="shared" si="116"/>
        <v>164164.042135303</v>
      </c>
      <c r="K3771" s="36">
        <f t="shared" si="117"/>
        <v>164164.42202594396</v>
      </c>
    </row>
    <row r="3772" spans="1:11" x14ac:dyDescent="0.25">
      <c r="A3772" s="58">
        <v>7100057</v>
      </c>
      <c r="B3772" s="34">
        <v>71</v>
      </c>
      <c r="C3772" s="35" t="s">
        <v>146</v>
      </c>
      <c r="D3772" s="34">
        <v>531</v>
      </c>
      <c r="E3772" s="34">
        <v>20</v>
      </c>
      <c r="F3772" s="35" t="s">
        <v>140</v>
      </c>
      <c r="G3772" s="34">
        <v>8</v>
      </c>
      <c r="H3772" s="35" t="s">
        <v>142</v>
      </c>
      <c r="I3772" s="34">
        <v>2691</v>
      </c>
      <c r="J3772" s="46">
        <f t="shared" si="116"/>
        <v>195139.56974987409</v>
      </c>
      <c r="K3772" s="36">
        <f t="shared" si="117"/>
        <v>195140.02132072521</v>
      </c>
    </row>
    <row r="3773" spans="1:11" x14ac:dyDescent="0.25">
      <c r="A3773" s="58">
        <v>7100058</v>
      </c>
      <c r="B3773" s="34">
        <v>71</v>
      </c>
      <c r="C3773" s="35" t="s">
        <v>146</v>
      </c>
      <c r="D3773" s="34">
        <v>708</v>
      </c>
      <c r="E3773" s="34">
        <v>20</v>
      </c>
      <c r="F3773" s="35" t="s">
        <v>140</v>
      </c>
      <c r="G3773" s="34">
        <v>9</v>
      </c>
      <c r="H3773" s="35" t="s">
        <v>147</v>
      </c>
      <c r="I3773" s="34">
        <v>3349</v>
      </c>
      <c r="J3773" s="46">
        <f t="shared" si="116"/>
        <v>242872.35000839346</v>
      </c>
      <c r="K3773" s="36">
        <f t="shared" si="117"/>
        <v>242872.91203727335</v>
      </c>
    </row>
    <row r="3774" spans="1:11" x14ac:dyDescent="0.25">
      <c r="A3774" s="58">
        <v>7100059</v>
      </c>
      <c r="B3774" s="34">
        <v>71</v>
      </c>
      <c r="C3774" s="35" t="s">
        <v>146</v>
      </c>
      <c r="D3774" s="34">
        <v>711</v>
      </c>
      <c r="E3774" s="34">
        <v>20</v>
      </c>
      <c r="F3774" s="35" t="s">
        <v>140</v>
      </c>
      <c r="G3774" s="34">
        <v>8</v>
      </c>
      <c r="H3774" s="35" t="s">
        <v>142</v>
      </c>
      <c r="I3774" s="34">
        <v>1589</v>
      </c>
      <c r="J3774" s="46">
        <f t="shared" si="116"/>
        <v>115198.0441497398</v>
      </c>
      <c r="K3774" s="36">
        <f t="shared" si="117"/>
        <v>115198.31072857315</v>
      </c>
    </row>
    <row r="3775" spans="1:11" x14ac:dyDescent="0.25">
      <c r="A3775" s="58">
        <v>7100060</v>
      </c>
      <c r="B3775" s="34">
        <v>71</v>
      </c>
      <c r="C3775" s="35" t="s">
        <v>146</v>
      </c>
      <c r="D3775" s="34">
        <v>621</v>
      </c>
      <c r="E3775" s="34">
        <v>20</v>
      </c>
      <c r="F3775" s="35" t="s">
        <v>140</v>
      </c>
      <c r="G3775" s="34">
        <v>8</v>
      </c>
      <c r="H3775" s="35" t="s">
        <v>142</v>
      </c>
      <c r="I3775" s="34">
        <v>1543</v>
      </c>
      <c r="J3775" s="46">
        <f t="shared" si="116"/>
        <v>111861.10206479771</v>
      </c>
      <c r="K3775" s="36">
        <f t="shared" si="117"/>
        <v>111861.36092164122</v>
      </c>
    </row>
    <row r="3776" spans="1:11" x14ac:dyDescent="0.25">
      <c r="A3776" s="58">
        <v>7100061</v>
      </c>
      <c r="B3776" s="34">
        <v>71</v>
      </c>
      <c r="C3776" s="35" t="s">
        <v>146</v>
      </c>
      <c r="D3776" s="34">
        <v>819</v>
      </c>
      <c r="E3776" s="34">
        <v>20</v>
      </c>
      <c r="F3776" s="35" t="s">
        <v>140</v>
      </c>
      <c r="G3776" s="34">
        <v>8</v>
      </c>
      <c r="H3776" s="35" t="s">
        <v>142</v>
      </c>
      <c r="I3776" s="34">
        <v>1804</v>
      </c>
      <c r="J3776" s="46">
        <f t="shared" si="116"/>
        <v>130794.62128588215</v>
      </c>
      <c r="K3776" s="36">
        <f t="shared" si="117"/>
        <v>130794.9239566246</v>
      </c>
    </row>
    <row r="3777" spans="1:11" x14ac:dyDescent="0.25">
      <c r="A3777" s="58">
        <v>7100062</v>
      </c>
      <c r="B3777" s="34">
        <v>71</v>
      </c>
      <c r="C3777" s="35" t="s">
        <v>146</v>
      </c>
      <c r="D3777" s="34">
        <v>834</v>
      </c>
      <c r="E3777" s="34">
        <v>20</v>
      </c>
      <c r="F3777" s="35" t="s">
        <v>140</v>
      </c>
      <c r="G3777" s="34">
        <v>9</v>
      </c>
      <c r="H3777" s="35" t="s">
        <v>147</v>
      </c>
      <c r="I3777" s="34">
        <v>2751</v>
      </c>
      <c r="J3777" s="46">
        <f t="shared" si="116"/>
        <v>199492.10290414636</v>
      </c>
      <c r="K3777" s="36">
        <f t="shared" si="117"/>
        <v>199492.56454715817</v>
      </c>
    </row>
    <row r="3778" spans="1:11" x14ac:dyDescent="0.25">
      <c r="A3778" s="58">
        <v>7100063</v>
      </c>
      <c r="B3778" s="34">
        <v>71</v>
      </c>
      <c r="C3778" s="35" t="s">
        <v>146</v>
      </c>
      <c r="D3778" s="34">
        <v>519</v>
      </c>
      <c r="E3778" s="34">
        <v>20</v>
      </c>
      <c r="F3778" s="35" t="s">
        <v>140</v>
      </c>
      <c r="G3778" s="34">
        <v>8</v>
      </c>
      <c r="H3778" s="35" t="s">
        <v>142</v>
      </c>
      <c r="I3778" s="34">
        <v>3793</v>
      </c>
      <c r="J3778" s="46">
        <f t="shared" si="116"/>
        <v>275081.0953500084</v>
      </c>
      <c r="K3778" s="36">
        <f t="shared" si="117"/>
        <v>275081.73191287729</v>
      </c>
    </row>
    <row r="3779" spans="1:11" x14ac:dyDescent="0.25">
      <c r="A3779" s="58">
        <v>7100064</v>
      </c>
      <c r="B3779" s="34">
        <v>71</v>
      </c>
      <c r="C3779" s="35" t="s">
        <v>146</v>
      </c>
      <c r="D3779" s="34">
        <v>798</v>
      </c>
      <c r="E3779" s="34">
        <v>20</v>
      </c>
      <c r="F3779" s="35" t="s">
        <v>140</v>
      </c>
      <c r="G3779" s="34">
        <v>8</v>
      </c>
      <c r="H3779" s="35" t="s">
        <v>142</v>
      </c>
      <c r="I3779" s="34">
        <v>1695</v>
      </c>
      <c r="J3779" s="46">
        <f t="shared" ref="J3779:J3842" si="118">(1+(I3779-1)*((432135-1)/(5958-1)))</f>
        <v>122887.51938895417</v>
      </c>
      <c r="K3779" s="36">
        <f t="shared" ref="K3779:K3842" si="119">J3779+(J3779/432135)</f>
        <v>122887.80376193805</v>
      </c>
    </row>
    <row r="3780" spans="1:11" x14ac:dyDescent="0.25">
      <c r="A3780" s="58">
        <v>7100065</v>
      </c>
      <c r="B3780" s="34">
        <v>71</v>
      </c>
      <c r="C3780" s="35" t="s">
        <v>146</v>
      </c>
      <c r="D3780" s="34">
        <v>828</v>
      </c>
      <c r="E3780" s="34">
        <v>20</v>
      </c>
      <c r="F3780" s="35" t="s">
        <v>140</v>
      </c>
      <c r="G3780" s="34">
        <v>9</v>
      </c>
      <c r="H3780" s="35" t="s">
        <v>147</v>
      </c>
      <c r="I3780" s="34">
        <v>857</v>
      </c>
      <c r="J3780" s="46">
        <f t="shared" si="118"/>
        <v>62097.139667617921</v>
      </c>
      <c r="K3780" s="36">
        <f t="shared" si="119"/>
        <v>62097.283366091011</v>
      </c>
    </row>
    <row r="3781" spans="1:11" x14ac:dyDescent="0.25">
      <c r="A3781" s="58">
        <v>7100066</v>
      </c>
      <c r="B3781" s="34">
        <v>71</v>
      </c>
      <c r="C3781" s="35" t="s">
        <v>146</v>
      </c>
      <c r="D3781" s="34">
        <v>669</v>
      </c>
      <c r="E3781" s="34">
        <v>20</v>
      </c>
      <c r="F3781" s="35" t="s">
        <v>140</v>
      </c>
      <c r="G3781" s="34">
        <v>8</v>
      </c>
      <c r="H3781" s="35" t="s">
        <v>142</v>
      </c>
      <c r="I3781" s="34">
        <v>2160</v>
      </c>
      <c r="J3781" s="46">
        <f t="shared" si="118"/>
        <v>156619.65133456438</v>
      </c>
      <c r="K3781" s="36">
        <f t="shared" si="119"/>
        <v>156620.01376679351</v>
      </c>
    </row>
    <row r="3782" spans="1:11" x14ac:dyDescent="0.25">
      <c r="A3782" s="58">
        <v>7100067</v>
      </c>
      <c r="B3782" s="34">
        <v>71</v>
      </c>
      <c r="C3782" s="35" t="s">
        <v>146</v>
      </c>
      <c r="D3782" s="34">
        <v>585</v>
      </c>
      <c r="E3782" s="34">
        <v>20</v>
      </c>
      <c r="F3782" s="35" t="s">
        <v>140</v>
      </c>
      <c r="G3782" s="34">
        <v>8</v>
      </c>
      <c r="H3782" s="35" t="s">
        <v>142</v>
      </c>
      <c r="I3782" s="34">
        <v>1358</v>
      </c>
      <c r="J3782" s="46">
        <f t="shared" si="118"/>
        <v>98440.791505791494</v>
      </c>
      <c r="K3782" s="36">
        <f t="shared" si="119"/>
        <v>98441.019306806236</v>
      </c>
    </row>
    <row r="3783" spans="1:11" x14ac:dyDescent="0.25">
      <c r="A3783" s="58">
        <v>7100068</v>
      </c>
      <c r="B3783" s="34">
        <v>71</v>
      </c>
      <c r="C3783" s="35" t="s">
        <v>146</v>
      </c>
      <c r="D3783" s="34">
        <v>720</v>
      </c>
      <c r="E3783" s="34">
        <v>20</v>
      </c>
      <c r="F3783" s="35" t="s">
        <v>140</v>
      </c>
      <c r="G3783" s="34">
        <v>8</v>
      </c>
      <c r="H3783" s="35" t="s">
        <v>142</v>
      </c>
      <c r="I3783" s="34">
        <v>1116</v>
      </c>
      <c r="J3783" s="46">
        <f t="shared" si="118"/>
        <v>80885.574450226617</v>
      </c>
      <c r="K3783" s="36">
        <f t="shared" si="119"/>
        <v>80885.761626859967</v>
      </c>
    </row>
    <row r="3784" spans="1:11" x14ac:dyDescent="0.25">
      <c r="A3784" s="58">
        <v>7100069</v>
      </c>
      <c r="B3784" s="34">
        <v>71</v>
      </c>
      <c r="C3784" s="35" t="s">
        <v>146</v>
      </c>
      <c r="D3784" s="34">
        <v>513</v>
      </c>
      <c r="E3784" s="34">
        <v>20</v>
      </c>
      <c r="F3784" s="35" t="s">
        <v>140</v>
      </c>
      <c r="G3784" s="34">
        <v>8</v>
      </c>
      <c r="H3784" s="35" t="s">
        <v>142</v>
      </c>
      <c r="I3784" s="34">
        <v>593</v>
      </c>
      <c r="J3784" s="46">
        <f t="shared" si="118"/>
        <v>42945.993788819876</v>
      </c>
      <c r="K3784" s="36">
        <f t="shared" si="119"/>
        <v>42946.093169785985</v>
      </c>
    </row>
    <row r="3785" spans="1:11" x14ac:dyDescent="0.25">
      <c r="A3785" s="58">
        <v>7100070</v>
      </c>
      <c r="B3785" s="34">
        <v>71</v>
      </c>
      <c r="C3785" s="35" t="s">
        <v>146</v>
      </c>
      <c r="D3785" s="34">
        <v>894</v>
      </c>
      <c r="E3785" s="34">
        <v>20</v>
      </c>
      <c r="F3785" s="35" t="s">
        <v>140</v>
      </c>
      <c r="G3785" s="34">
        <v>8</v>
      </c>
      <c r="H3785" s="35" t="s">
        <v>142</v>
      </c>
      <c r="I3785" s="34">
        <v>1801</v>
      </c>
      <c r="J3785" s="46">
        <f t="shared" si="118"/>
        <v>130576.99462816853</v>
      </c>
      <c r="K3785" s="36">
        <f t="shared" si="119"/>
        <v>130577.29679530293</v>
      </c>
    </row>
    <row r="3786" spans="1:11" x14ac:dyDescent="0.25">
      <c r="A3786" s="58">
        <v>7100071</v>
      </c>
      <c r="B3786" s="34">
        <v>71</v>
      </c>
      <c r="C3786" s="35" t="s">
        <v>146</v>
      </c>
      <c r="D3786" s="34">
        <v>819</v>
      </c>
      <c r="E3786" s="34">
        <v>20</v>
      </c>
      <c r="F3786" s="35" t="s">
        <v>140</v>
      </c>
      <c r="G3786" s="34">
        <v>8</v>
      </c>
      <c r="H3786" s="35" t="s">
        <v>142</v>
      </c>
      <c r="I3786" s="34">
        <v>1816</v>
      </c>
      <c r="J3786" s="46">
        <f t="shared" si="118"/>
        <v>131665.12791673662</v>
      </c>
      <c r="K3786" s="36">
        <f t="shared" si="119"/>
        <v>131665.43260191119</v>
      </c>
    </row>
    <row r="3787" spans="1:11" x14ac:dyDescent="0.25">
      <c r="A3787" s="58">
        <v>7100072</v>
      </c>
      <c r="B3787" s="34">
        <v>71</v>
      </c>
      <c r="C3787" s="35" t="s">
        <v>146</v>
      </c>
      <c r="D3787" s="34">
        <v>750</v>
      </c>
      <c r="E3787" s="34">
        <v>20</v>
      </c>
      <c r="F3787" s="35" t="s">
        <v>140</v>
      </c>
      <c r="G3787" s="34">
        <v>9</v>
      </c>
      <c r="H3787" s="35" t="s">
        <v>147</v>
      </c>
      <c r="I3787" s="34">
        <v>721</v>
      </c>
      <c r="J3787" s="46">
        <f t="shared" si="118"/>
        <v>52231.397851267415</v>
      </c>
      <c r="K3787" s="36">
        <f t="shared" si="119"/>
        <v>52231.518719509637</v>
      </c>
    </row>
    <row r="3788" spans="1:11" x14ac:dyDescent="0.25">
      <c r="A3788" s="58">
        <v>7100073</v>
      </c>
      <c r="B3788" s="34">
        <v>71</v>
      </c>
      <c r="C3788" s="35" t="s">
        <v>146</v>
      </c>
      <c r="D3788" s="34">
        <v>927</v>
      </c>
      <c r="E3788" s="34">
        <v>20</v>
      </c>
      <c r="F3788" s="35" t="s">
        <v>140</v>
      </c>
      <c r="G3788" s="34">
        <v>9</v>
      </c>
      <c r="H3788" s="35" t="s">
        <v>147</v>
      </c>
      <c r="I3788" s="34">
        <v>1225</v>
      </c>
      <c r="J3788" s="46">
        <f t="shared" si="118"/>
        <v>88792.6763471546</v>
      </c>
      <c r="K3788" s="36">
        <f t="shared" si="119"/>
        <v>88792.881821546514</v>
      </c>
    </row>
    <row r="3789" spans="1:11" x14ac:dyDescent="0.25">
      <c r="A3789" s="58">
        <v>7100074</v>
      </c>
      <c r="B3789" s="34">
        <v>71</v>
      </c>
      <c r="C3789" s="35" t="s">
        <v>146</v>
      </c>
      <c r="D3789" s="34">
        <v>861</v>
      </c>
      <c r="E3789" s="34">
        <v>20</v>
      </c>
      <c r="F3789" s="35" t="s">
        <v>140</v>
      </c>
      <c r="G3789" s="34">
        <v>9</v>
      </c>
      <c r="H3789" s="35" t="s">
        <v>147</v>
      </c>
      <c r="I3789" s="34">
        <v>2728</v>
      </c>
      <c r="J3789" s="46">
        <f t="shared" si="118"/>
        <v>197823.63186167533</v>
      </c>
      <c r="K3789" s="36">
        <f t="shared" si="119"/>
        <v>197824.08964369219</v>
      </c>
    </row>
    <row r="3790" spans="1:11" x14ac:dyDescent="0.25">
      <c r="A3790" s="58">
        <v>7100075</v>
      </c>
      <c r="B3790" s="34">
        <v>71</v>
      </c>
      <c r="C3790" s="35" t="s">
        <v>146</v>
      </c>
      <c r="D3790" s="34">
        <v>564</v>
      </c>
      <c r="E3790" s="34">
        <v>20</v>
      </c>
      <c r="F3790" s="35" t="s">
        <v>140</v>
      </c>
      <c r="G3790" s="34">
        <v>8</v>
      </c>
      <c r="H3790" s="35" t="s">
        <v>142</v>
      </c>
      <c r="I3790" s="34">
        <v>854</v>
      </c>
      <c r="J3790" s="46">
        <f t="shared" si="118"/>
        <v>61879.513009904309</v>
      </c>
      <c r="K3790" s="36">
        <f t="shared" si="119"/>
        <v>61879.656204769366</v>
      </c>
    </row>
    <row r="3791" spans="1:11" x14ac:dyDescent="0.25">
      <c r="A3791" s="58">
        <v>7100076</v>
      </c>
      <c r="B3791" s="34">
        <v>71</v>
      </c>
      <c r="C3791" s="35" t="s">
        <v>146</v>
      </c>
      <c r="D3791" s="34">
        <v>546</v>
      </c>
      <c r="E3791" s="34">
        <v>20</v>
      </c>
      <c r="F3791" s="35" t="s">
        <v>140</v>
      </c>
      <c r="G3791" s="34">
        <v>8</v>
      </c>
      <c r="H3791" s="35" t="s">
        <v>142</v>
      </c>
      <c r="I3791" s="34">
        <v>728</v>
      </c>
      <c r="J3791" s="46">
        <f t="shared" si="118"/>
        <v>52739.193385932515</v>
      </c>
      <c r="K3791" s="36">
        <f t="shared" si="119"/>
        <v>52739.315429260147</v>
      </c>
    </row>
    <row r="3792" spans="1:11" x14ac:dyDescent="0.25">
      <c r="A3792" s="58">
        <v>7100077</v>
      </c>
      <c r="B3792" s="34">
        <v>71</v>
      </c>
      <c r="C3792" s="35" t="s">
        <v>146</v>
      </c>
      <c r="D3792" s="34">
        <v>969</v>
      </c>
      <c r="E3792" s="34">
        <v>20</v>
      </c>
      <c r="F3792" s="35" t="s">
        <v>140</v>
      </c>
      <c r="G3792" s="34">
        <v>9</v>
      </c>
      <c r="H3792" s="35" t="s">
        <v>147</v>
      </c>
      <c r="I3792" s="34">
        <v>693</v>
      </c>
      <c r="J3792" s="46">
        <f t="shared" si="118"/>
        <v>50200.215712607016</v>
      </c>
      <c r="K3792" s="36">
        <f t="shared" si="119"/>
        <v>50200.331880507583</v>
      </c>
    </row>
    <row r="3793" spans="1:11" x14ac:dyDescent="0.25">
      <c r="A3793" s="58">
        <v>7100078</v>
      </c>
      <c r="B3793" s="34">
        <v>71</v>
      </c>
      <c r="C3793" s="35" t="s">
        <v>146</v>
      </c>
      <c r="D3793" s="34">
        <v>756</v>
      </c>
      <c r="E3793" s="34">
        <v>20</v>
      </c>
      <c r="F3793" s="35" t="s">
        <v>140</v>
      </c>
      <c r="G3793" s="34">
        <v>8</v>
      </c>
      <c r="H3793" s="35" t="s">
        <v>142</v>
      </c>
      <c r="I3793" s="34">
        <v>1965</v>
      </c>
      <c r="J3793" s="46">
        <f t="shared" si="118"/>
        <v>142473.91858317945</v>
      </c>
      <c r="K3793" s="36">
        <f t="shared" si="119"/>
        <v>142474.24828088639</v>
      </c>
    </row>
    <row r="3794" spans="1:11" x14ac:dyDescent="0.25">
      <c r="A3794" s="58">
        <v>7100079</v>
      </c>
      <c r="B3794" s="34">
        <v>71</v>
      </c>
      <c r="C3794" s="35" t="s">
        <v>146</v>
      </c>
      <c r="D3794" s="34">
        <v>594</v>
      </c>
      <c r="E3794" s="34">
        <v>20</v>
      </c>
      <c r="F3794" s="35" t="s">
        <v>140</v>
      </c>
      <c r="G3794" s="34">
        <v>9</v>
      </c>
      <c r="H3794" s="35" t="s">
        <v>147</v>
      </c>
      <c r="I3794" s="34">
        <v>1667</v>
      </c>
      <c r="J3794" s="46">
        <f t="shared" si="118"/>
        <v>120856.33725029377</v>
      </c>
      <c r="K3794" s="36">
        <f t="shared" si="119"/>
        <v>120856.61692293599</v>
      </c>
    </row>
    <row r="3795" spans="1:11" x14ac:dyDescent="0.25">
      <c r="A3795" s="58">
        <v>7100080</v>
      </c>
      <c r="B3795" s="34">
        <v>71</v>
      </c>
      <c r="C3795" s="35" t="s">
        <v>146</v>
      </c>
      <c r="D3795" s="34">
        <v>810</v>
      </c>
      <c r="E3795" s="34">
        <v>20</v>
      </c>
      <c r="F3795" s="35" t="s">
        <v>140</v>
      </c>
      <c r="G3795" s="34">
        <v>8</v>
      </c>
      <c r="H3795" s="35" t="s">
        <v>142</v>
      </c>
      <c r="I3795" s="34">
        <v>1031</v>
      </c>
      <c r="J3795" s="46">
        <f t="shared" si="118"/>
        <v>74719.485815007545</v>
      </c>
      <c r="K3795" s="36">
        <f t="shared" si="119"/>
        <v>74719.658722746593</v>
      </c>
    </row>
    <row r="3796" spans="1:11" x14ac:dyDescent="0.25">
      <c r="A3796" s="58">
        <v>7100081</v>
      </c>
      <c r="B3796" s="34">
        <v>71</v>
      </c>
      <c r="C3796" s="35" t="s">
        <v>146</v>
      </c>
      <c r="D3796" s="34">
        <v>582</v>
      </c>
      <c r="E3796" s="34">
        <v>20</v>
      </c>
      <c r="F3796" s="35" t="s">
        <v>140</v>
      </c>
      <c r="G3796" s="34">
        <v>8</v>
      </c>
      <c r="H3796" s="35" t="s">
        <v>142</v>
      </c>
      <c r="I3796" s="34">
        <v>1059</v>
      </c>
      <c r="J3796" s="46">
        <f t="shared" si="118"/>
        <v>76750.667953667944</v>
      </c>
      <c r="K3796" s="36">
        <f t="shared" si="119"/>
        <v>76750.845561748647</v>
      </c>
    </row>
    <row r="3797" spans="1:11" x14ac:dyDescent="0.25">
      <c r="A3797" s="58">
        <v>7100082</v>
      </c>
      <c r="B3797" s="34">
        <v>71</v>
      </c>
      <c r="C3797" s="35" t="s">
        <v>146</v>
      </c>
      <c r="D3797" s="34">
        <v>852</v>
      </c>
      <c r="E3797" s="34">
        <v>20</v>
      </c>
      <c r="F3797" s="35" t="s">
        <v>140</v>
      </c>
      <c r="G3797" s="34">
        <v>8</v>
      </c>
      <c r="H3797" s="35" t="s">
        <v>142</v>
      </c>
      <c r="I3797" s="34">
        <v>609</v>
      </c>
      <c r="J3797" s="46">
        <f t="shared" si="118"/>
        <v>44106.669296625812</v>
      </c>
      <c r="K3797" s="36">
        <f t="shared" si="119"/>
        <v>44106.771363501437</v>
      </c>
    </row>
    <row r="3798" spans="1:11" x14ac:dyDescent="0.25">
      <c r="A3798" s="58">
        <v>7100083</v>
      </c>
      <c r="B3798" s="34">
        <v>71</v>
      </c>
      <c r="C3798" s="35" t="s">
        <v>146</v>
      </c>
      <c r="D3798" s="34">
        <v>942</v>
      </c>
      <c r="E3798" s="34">
        <v>20</v>
      </c>
      <c r="F3798" s="35" t="s">
        <v>140</v>
      </c>
      <c r="G3798" s="34">
        <v>8</v>
      </c>
      <c r="H3798" s="35" t="s">
        <v>142</v>
      </c>
      <c r="I3798" s="34">
        <v>622</v>
      </c>
      <c r="J3798" s="46">
        <f t="shared" si="118"/>
        <v>45049.718146718144</v>
      </c>
      <c r="K3798" s="36">
        <f t="shared" si="119"/>
        <v>45049.822395895244</v>
      </c>
    </row>
    <row r="3799" spans="1:11" x14ac:dyDescent="0.25">
      <c r="A3799" s="58">
        <v>7100084</v>
      </c>
      <c r="B3799" s="34">
        <v>71</v>
      </c>
      <c r="C3799" s="35" t="s">
        <v>146</v>
      </c>
      <c r="D3799" s="34">
        <v>612</v>
      </c>
      <c r="E3799" s="34">
        <v>20</v>
      </c>
      <c r="F3799" s="35" t="s">
        <v>140</v>
      </c>
      <c r="G3799" s="34">
        <v>8</v>
      </c>
      <c r="H3799" s="35" t="s">
        <v>142</v>
      </c>
      <c r="I3799" s="34">
        <v>768</v>
      </c>
      <c r="J3799" s="46">
        <f t="shared" si="118"/>
        <v>55640.882155447369</v>
      </c>
      <c r="K3799" s="36">
        <f t="shared" si="119"/>
        <v>55641.010913548787</v>
      </c>
    </row>
    <row r="3800" spans="1:11" x14ac:dyDescent="0.25">
      <c r="A3800" s="58">
        <v>7100085</v>
      </c>
      <c r="B3800" s="34">
        <v>71</v>
      </c>
      <c r="C3800" s="35" t="s">
        <v>146</v>
      </c>
      <c r="D3800" s="34">
        <v>705</v>
      </c>
      <c r="E3800" s="34">
        <v>20</v>
      </c>
      <c r="F3800" s="35" t="s">
        <v>140</v>
      </c>
      <c r="G3800" s="34">
        <v>8</v>
      </c>
      <c r="H3800" s="35" t="s">
        <v>142</v>
      </c>
      <c r="I3800" s="34">
        <v>635</v>
      </c>
      <c r="J3800" s="46">
        <f t="shared" si="118"/>
        <v>45992.766996810475</v>
      </c>
      <c r="K3800" s="36">
        <f t="shared" si="119"/>
        <v>45992.873428289058</v>
      </c>
    </row>
    <row r="3801" spans="1:11" x14ac:dyDescent="0.25">
      <c r="A3801" s="58">
        <v>7100086</v>
      </c>
      <c r="B3801" s="34">
        <v>71</v>
      </c>
      <c r="C3801" s="35" t="s">
        <v>146</v>
      </c>
      <c r="D3801" s="34">
        <v>660</v>
      </c>
      <c r="E3801" s="34">
        <v>20</v>
      </c>
      <c r="F3801" s="35" t="s">
        <v>140</v>
      </c>
      <c r="G3801" s="34">
        <v>9</v>
      </c>
      <c r="H3801" s="35" t="s">
        <v>147</v>
      </c>
      <c r="I3801" s="34">
        <v>2658</v>
      </c>
      <c r="J3801" s="46">
        <f t="shared" si="118"/>
        <v>192745.67651502433</v>
      </c>
      <c r="K3801" s="36">
        <f t="shared" si="119"/>
        <v>192746.12254618708</v>
      </c>
    </row>
    <row r="3802" spans="1:11" x14ac:dyDescent="0.25">
      <c r="A3802" s="58">
        <v>7100087</v>
      </c>
      <c r="B3802" s="34">
        <v>71</v>
      </c>
      <c r="C3802" s="35" t="s">
        <v>146</v>
      </c>
      <c r="D3802" s="34">
        <v>594</v>
      </c>
      <c r="E3802" s="34">
        <v>20</v>
      </c>
      <c r="F3802" s="35" t="s">
        <v>140</v>
      </c>
      <c r="G3802" s="34">
        <v>9</v>
      </c>
      <c r="H3802" s="35" t="s">
        <v>147</v>
      </c>
      <c r="I3802" s="34">
        <v>1753</v>
      </c>
      <c r="J3802" s="46">
        <f t="shared" si="118"/>
        <v>127094.9681047507</v>
      </c>
      <c r="K3802" s="36">
        <f t="shared" si="119"/>
        <v>127095.26221415657</v>
      </c>
    </row>
    <row r="3803" spans="1:11" x14ac:dyDescent="0.25">
      <c r="A3803" s="58">
        <v>7100088</v>
      </c>
      <c r="B3803" s="34">
        <v>71</v>
      </c>
      <c r="C3803" s="35" t="s">
        <v>146</v>
      </c>
      <c r="D3803" s="34">
        <v>789</v>
      </c>
      <c r="E3803" s="34">
        <v>20</v>
      </c>
      <c r="F3803" s="35" t="s">
        <v>140</v>
      </c>
      <c r="G3803" s="34">
        <v>9</v>
      </c>
      <c r="H3803" s="35" t="s">
        <v>147</v>
      </c>
      <c r="I3803" s="34">
        <v>413</v>
      </c>
      <c r="J3803" s="46">
        <f t="shared" si="118"/>
        <v>29888.394326003021</v>
      </c>
      <c r="K3803" s="36">
        <f t="shared" si="119"/>
        <v>29888.463490487098</v>
      </c>
    </row>
    <row r="3804" spans="1:11" x14ac:dyDescent="0.25">
      <c r="A3804" s="58">
        <v>7100089</v>
      </c>
      <c r="B3804" s="34">
        <v>71</v>
      </c>
      <c r="C3804" s="35" t="s">
        <v>146</v>
      </c>
      <c r="D3804" s="34">
        <v>726</v>
      </c>
      <c r="E3804" s="34">
        <v>20</v>
      </c>
      <c r="F3804" s="35" t="s">
        <v>140</v>
      </c>
      <c r="G3804" s="34">
        <v>9</v>
      </c>
      <c r="H3804" s="35" t="s">
        <v>147</v>
      </c>
      <c r="I3804" s="34">
        <v>784</v>
      </c>
      <c r="J3804" s="46">
        <f t="shared" si="118"/>
        <v>56801.557663253312</v>
      </c>
      <c r="K3804" s="36">
        <f t="shared" si="119"/>
        <v>56801.689107264239</v>
      </c>
    </row>
    <row r="3805" spans="1:11" x14ac:dyDescent="0.25">
      <c r="A3805" s="58">
        <v>7100090</v>
      </c>
      <c r="B3805" s="34">
        <v>71</v>
      </c>
      <c r="C3805" s="35" t="s">
        <v>146</v>
      </c>
      <c r="D3805" s="34">
        <v>615</v>
      </c>
      <c r="E3805" s="34">
        <v>20</v>
      </c>
      <c r="F3805" s="35" t="s">
        <v>140</v>
      </c>
      <c r="G3805" s="34">
        <v>8</v>
      </c>
      <c r="H3805" s="35" t="s">
        <v>142</v>
      </c>
      <c r="I3805" s="34">
        <v>4089</v>
      </c>
      <c r="J3805" s="46">
        <f t="shared" si="118"/>
        <v>296553.59224441834</v>
      </c>
      <c r="K3805" s="36">
        <f t="shared" si="119"/>
        <v>296554.27849661326</v>
      </c>
    </row>
    <row r="3806" spans="1:11" x14ac:dyDescent="0.25">
      <c r="A3806" s="58">
        <v>7100091</v>
      </c>
      <c r="B3806" s="34">
        <v>71</v>
      </c>
      <c r="C3806" s="35" t="s">
        <v>146</v>
      </c>
      <c r="D3806" s="34">
        <v>933</v>
      </c>
      <c r="E3806" s="34">
        <v>20</v>
      </c>
      <c r="F3806" s="35" t="s">
        <v>140</v>
      </c>
      <c r="G3806" s="34">
        <v>8</v>
      </c>
      <c r="H3806" s="35" t="s">
        <v>142</v>
      </c>
      <c r="I3806" s="34">
        <v>847</v>
      </c>
      <c r="J3806" s="46">
        <f t="shared" si="118"/>
        <v>61371.717475239209</v>
      </c>
      <c r="K3806" s="36">
        <f t="shared" si="119"/>
        <v>61371.859495018849</v>
      </c>
    </row>
    <row r="3807" spans="1:11" x14ac:dyDescent="0.25">
      <c r="A3807" s="58">
        <v>7100092</v>
      </c>
      <c r="B3807" s="34">
        <v>71</v>
      </c>
      <c r="C3807" s="35" t="s">
        <v>146</v>
      </c>
      <c r="D3807" s="34">
        <v>864</v>
      </c>
      <c r="E3807" s="34">
        <v>20</v>
      </c>
      <c r="F3807" s="35" t="s">
        <v>140</v>
      </c>
      <c r="G3807" s="34">
        <v>8</v>
      </c>
      <c r="H3807" s="35" t="s">
        <v>142</v>
      </c>
      <c r="I3807" s="34">
        <v>189</v>
      </c>
      <c r="J3807" s="46">
        <f t="shared" si="118"/>
        <v>13638.937216719825</v>
      </c>
      <c r="K3807" s="36">
        <f t="shared" si="119"/>
        <v>13638.968778470706</v>
      </c>
    </row>
    <row r="3808" spans="1:11" x14ac:dyDescent="0.25">
      <c r="A3808" s="58">
        <v>7100093</v>
      </c>
      <c r="B3808" s="34">
        <v>71</v>
      </c>
      <c r="C3808" s="35" t="s">
        <v>146</v>
      </c>
      <c r="D3808" s="34">
        <v>945</v>
      </c>
      <c r="E3808" s="34">
        <v>20</v>
      </c>
      <c r="F3808" s="35" t="s">
        <v>140</v>
      </c>
      <c r="G3808" s="34">
        <v>8</v>
      </c>
      <c r="H3808" s="35" t="s">
        <v>142</v>
      </c>
      <c r="I3808" s="34">
        <v>1217</v>
      </c>
      <c r="J3808" s="46">
        <f t="shared" si="118"/>
        <v>88212.338593251625</v>
      </c>
      <c r="K3808" s="36">
        <f t="shared" si="119"/>
        <v>88212.54272468877</v>
      </c>
    </row>
    <row r="3809" spans="1:11" x14ac:dyDescent="0.25">
      <c r="A3809" s="58">
        <v>7100094</v>
      </c>
      <c r="B3809" s="34">
        <v>71</v>
      </c>
      <c r="C3809" s="35" t="s">
        <v>146</v>
      </c>
      <c r="D3809" s="34">
        <v>597</v>
      </c>
      <c r="E3809" s="34">
        <v>20</v>
      </c>
      <c r="F3809" s="35" t="s">
        <v>140</v>
      </c>
      <c r="G3809" s="34">
        <v>8</v>
      </c>
      <c r="H3809" s="35" t="s">
        <v>142</v>
      </c>
      <c r="I3809" s="34">
        <v>346</v>
      </c>
      <c r="J3809" s="46">
        <f t="shared" si="118"/>
        <v>25028.065637065636</v>
      </c>
      <c r="K3809" s="36">
        <f t="shared" si="119"/>
        <v>25028.123554303624</v>
      </c>
    </row>
    <row r="3810" spans="1:11" x14ac:dyDescent="0.25">
      <c r="A3810" s="58">
        <v>7100095</v>
      </c>
      <c r="B3810" s="34">
        <v>71</v>
      </c>
      <c r="C3810" s="35" t="s">
        <v>146</v>
      </c>
      <c r="D3810" s="34">
        <v>810</v>
      </c>
      <c r="E3810" s="34">
        <v>20</v>
      </c>
      <c r="F3810" s="35" t="s">
        <v>140</v>
      </c>
      <c r="G3810" s="34">
        <v>9</v>
      </c>
      <c r="H3810" s="35" t="s">
        <v>147</v>
      </c>
      <c r="I3810" s="34">
        <v>1058</v>
      </c>
      <c r="J3810" s="46">
        <f t="shared" si="118"/>
        <v>76678.125734430083</v>
      </c>
      <c r="K3810" s="36">
        <f t="shared" si="119"/>
        <v>76678.303174641434</v>
      </c>
    </row>
    <row r="3811" spans="1:11" x14ac:dyDescent="0.25">
      <c r="A3811" s="58">
        <v>7100096</v>
      </c>
      <c r="B3811" s="34">
        <v>71</v>
      </c>
      <c r="C3811" s="35" t="s">
        <v>146</v>
      </c>
      <c r="D3811" s="34">
        <v>903</v>
      </c>
      <c r="E3811" s="34">
        <v>20</v>
      </c>
      <c r="F3811" s="35" t="s">
        <v>140</v>
      </c>
      <c r="G3811" s="34">
        <v>8</v>
      </c>
      <c r="H3811" s="35" t="s">
        <v>142</v>
      </c>
      <c r="I3811" s="34">
        <v>281</v>
      </c>
      <c r="J3811" s="46">
        <f t="shared" si="118"/>
        <v>20312.821386603995</v>
      </c>
      <c r="K3811" s="36">
        <f t="shared" si="119"/>
        <v>20312.868392334582</v>
      </c>
    </row>
    <row r="3812" spans="1:11" x14ac:dyDescent="0.25">
      <c r="A3812" s="58">
        <v>7100097</v>
      </c>
      <c r="B3812" s="34">
        <v>71</v>
      </c>
      <c r="C3812" s="35" t="s">
        <v>146</v>
      </c>
      <c r="D3812" s="34">
        <v>546</v>
      </c>
      <c r="E3812" s="34">
        <v>20</v>
      </c>
      <c r="F3812" s="35" t="s">
        <v>140</v>
      </c>
      <c r="G3812" s="34">
        <v>8</v>
      </c>
      <c r="H3812" s="35" t="s">
        <v>142</v>
      </c>
      <c r="I3812" s="34">
        <v>155</v>
      </c>
      <c r="J3812" s="46">
        <f t="shared" si="118"/>
        <v>11172.501762632197</v>
      </c>
      <c r="K3812" s="36">
        <f t="shared" si="119"/>
        <v>11172.52761682536</v>
      </c>
    </row>
    <row r="3813" spans="1:11" x14ac:dyDescent="0.25">
      <c r="A3813" s="58">
        <v>7100098</v>
      </c>
      <c r="B3813" s="34">
        <v>71</v>
      </c>
      <c r="C3813" s="35" t="s">
        <v>146</v>
      </c>
      <c r="D3813" s="34">
        <v>570</v>
      </c>
      <c r="E3813" s="34">
        <v>20</v>
      </c>
      <c r="F3813" s="35" t="s">
        <v>140</v>
      </c>
      <c r="G3813" s="34">
        <v>8</v>
      </c>
      <c r="H3813" s="35" t="s">
        <v>142</v>
      </c>
      <c r="I3813" s="34">
        <v>177</v>
      </c>
      <c r="J3813" s="46">
        <f t="shared" si="118"/>
        <v>12768.430585865368</v>
      </c>
      <c r="K3813" s="36">
        <f t="shared" si="119"/>
        <v>12768.460133184113</v>
      </c>
    </row>
    <row r="3814" spans="1:11" x14ac:dyDescent="0.25">
      <c r="A3814" s="58">
        <v>7100099</v>
      </c>
      <c r="B3814" s="34">
        <v>71</v>
      </c>
      <c r="C3814" s="35" t="s">
        <v>146</v>
      </c>
      <c r="D3814" s="34">
        <v>897</v>
      </c>
      <c r="E3814" s="34">
        <v>20</v>
      </c>
      <c r="F3814" s="35" t="s">
        <v>140</v>
      </c>
      <c r="G3814" s="34">
        <v>9</v>
      </c>
      <c r="H3814" s="35" t="s">
        <v>147</v>
      </c>
      <c r="I3814" s="34">
        <v>196</v>
      </c>
      <c r="J3814" s="46">
        <f t="shared" si="118"/>
        <v>14146.732751384925</v>
      </c>
      <c r="K3814" s="36">
        <f t="shared" si="119"/>
        <v>14146.765488221217</v>
      </c>
    </row>
    <row r="3815" spans="1:11" x14ac:dyDescent="0.25">
      <c r="A3815" s="58">
        <v>7100100</v>
      </c>
      <c r="B3815" s="34">
        <v>71</v>
      </c>
      <c r="C3815" s="35" t="s">
        <v>146</v>
      </c>
      <c r="D3815" s="34">
        <v>795</v>
      </c>
      <c r="E3815" s="34">
        <v>20</v>
      </c>
      <c r="F3815" s="35" t="s">
        <v>140</v>
      </c>
      <c r="G3815" s="34">
        <v>8</v>
      </c>
      <c r="H3815" s="35" t="s">
        <v>142</v>
      </c>
      <c r="I3815" s="34">
        <v>2004</v>
      </c>
      <c r="J3815" s="46">
        <f t="shared" si="118"/>
        <v>145303.06513345643</v>
      </c>
      <c r="K3815" s="36">
        <f t="shared" si="119"/>
        <v>145303.40137806779</v>
      </c>
    </row>
    <row r="3816" spans="1:11" x14ac:dyDescent="0.25">
      <c r="A3816" s="58">
        <v>7100101</v>
      </c>
      <c r="B3816" s="34">
        <v>71</v>
      </c>
      <c r="C3816" s="35" t="s">
        <v>146</v>
      </c>
      <c r="D3816" s="34">
        <v>888</v>
      </c>
      <c r="E3816" s="34">
        <v>20</v>
      </c>
      <c r="F3816" s="35" t="s">
        <v>140</v>
      </c>
      <c r="G3816" s="34">
        <v>9</v>
      </c>
      <c r="H3816" s="35" t="s">
        <v>147</v>
      </c>
      <c r="I3816" s="34">
        <v>1818</v>
      </c>
      <c r="J3816" s="46">
        <f t="shared" si="118"/>
        <v>131810.21235521234</v>
      </c>
      <c r="K3816" s="36">
        <f t="shared" si="119"/>
        <v>131810.51737612562</v>
      </c>
    </row>
    <row r="3817" spans="1:11" x14ac:dyDescent="0.25">
      <c r="A3817" s="58">
        <v>7100102</v>
      </c>
      <c r="B3817" s="34">
        <v>71</v>
      </c>
      <c r="C3817" s="35" t="s">
        <v>146</v>
      </c>
      <c r="D3817" s="34">
        <v>600</v>
      </c>
      <c r="E3817" s="34">
        <v>20</v>
      </c>
      <c r="F3817" s="35" t="s">
        <v>140</v>
      </c>
      <c r="G3817" s="34">
        <v>8</v>
      </c>
      <c r="H3817" s="35" t="s">
        <v>142</v>
      </c>
      <c r="I3817" s="34">
        <v>167</v>
      </c>
      <c r="J3817" s="46">
        <f t="shared" si="118"/>
        <v>12043.008393486654</v>
      </c>
      <c r="K3817" s="36">
        <f t="shared" si="119"/>
        <v>12043.036262111953</v>
      </c>
    </row>
    <row r="3818" spans="1:11" x14ac:dyDescent="0.25">
      <c r="A3818" s="58">
        <v>7100103</v>
      </c>
      <c r="B3818" s="34">
        <v>71</v>
      </c>
      <c r="C3818" s="35" t="s">
        <v>146</v>
      </c>
      <c r="D3818" s="34">
        <v>618</v>
      </c>
      <c r="E3818" s="34">
        <v>20</v>
      </c>
      <c r="F3818" s="35" t="s">
        <v>140</v>
      </c>
      <c r="G3818" s="34">
        <v>9</v>
      </c>
      <c r="H3818" s="35" t="s">
        <v>147</v>
      </c>
      <c r="I3818" s="34">
        <v>474</v>
      </c>
      <c r="J3818" s="46">
        <f t="shared" si="118"/>
        <v>34313.469699513174</v>
      </c>
      <c r="K3818" s="36">
        <f t="shared" si="119"/>
        <v>34313.549104027275</v>
      </c>
    </row>
    <row r="3819" spans="1:11" x14ac:dyDescent="0.25">
      <c r="A3819" s="58">
        <v>7100105</v>
      </c>
      <c r="B3819" s="34">
        <v>71</v>
      </c>
      <c r="C3819" s="35" t="s">
        <v>146</v>
      </c>
      <c r="D3819" s="34">
        <v>555</v>
      </c>
      <c r="E3819" s="34">
        <v>20</v>
      </c>
      <c r="F3819" s="35" t="s">
        <v>140</v>
      </c>
      <c r="G3819" s="34">
        <v>8</v>
      </c>
      <c r="H3819" s="35" t="s">
        <v>142</v>
      </c>
      <c r="I3819" s="34">
        <v>39</v>
      </c>
      <c r="J3819" s="46">
        <f t="shared" si="118"/>
        <v>2757.6043310391133</v>
      </c>
      <c r="K3819" s="36">
        <f t="shared" si="119"/>
        <v>2757.6107123883007</v>
      </c>
    </row>
    <row r="3820" spans="1:11" x14ac:dyDescent="0.25">
      <c r="A3820" s="58">
        <v>7100106</v>
      </c>
      <c r="B3820" s="34">
        <v>71</v>
      </c>
      <c r="C3820" s="35" t="s">
        <v>146</v>
      </c>
      <c r="D3820" s="34">
        <v>564</v>
      </c>
      <c r="E3820" s="34">
        <v>20</v>
      </c>
      <c r="F3820" s="35" t="s">
        <v>140</v>
      </c>
      <c r="G3820" s="34">
        <v>8</v>
      </c>
      <c r="H3820" s="35" t="s">
        <v>142</v>
      </c>
      <c r="I3820" s="34">
        <v>89</v>
      </c>
      <c r="J3820" s="46">
        <f t="shared" si="118"/>
        <v>6384.715292932684</v>
      </c>
      <c r="K3820" s="36">
        <f t="shared" si="119"/>
        <v>6384.7300677491021</v>
      </c>
    </row>
    <row r="3821" spans="1:11" x14ac:dyDescent="0.25">
      <c r="A3821" s="58">
        <v>7100107</v>
      </c>
      <c r="B3821" s="34">
        <v>71</v>
      </c>
      <c r="C3821" s="35" t="s">
        <v>146</v>
      </c>
      <c r="D3821" s="34">
        <v>693</v>
      </c>
      <c r="E3821" s="34">
        <v>20</v>
      </c>
      <c r="F3821" s="35" t="s">
        <v>140</v>
      </c>
      <c r="G3821" s="34">
        <v>8</v>
      </c>
      <c r="H3821" s="35" t="s">
        <v>142</v>
      </c>
      <c r="I3821" s="34">
        <v>370</v>
      </c>
      <c r="J3821" s="46">
        <f t="shared" si="118"/>
        <v>26769.078898774551</v>
      </c>
      <c r="K3821" s="36">
        <f t="shared" si="119"/>
        <v>26769.140844876809</v>
      </c>
    </row>
    <row r="3822" spans="1:11" x14ac:dyDescent="0.25">
      <c r="A3822" s="58">
        <v>7100108</v>
      </c>
      <c r="B3822" s="34">
        <v>71</v>
      </c>
      <c r="C3822" s="35" t="s">
        <v>146</v>
      </c>
      <c r="D3822" s="34">
        <v>600</v>
      </c>
      <c r="E3822" s="34">
        <v>20</v>
      </c>
      <c r="F3822" s="35" t="s">
        <v>140</v>
      </c>
      <c r="G3822" s="34">
        <v>8</v>
      </c>
      <c r="H3822" s="35" t="s">
        <v>142</v>
      </c>
      <c r="I3822" s="34">
        <v>140</v>
      </c>
      <c r="J3822" s="46">
        <f t="shared" si="118"/>
        <v>10084.368474064126</v>
      </c>
      <c r="K3822" s="36">
        <f t="shared" si="119"/>
        <v>10084.391810217119</v>
      </c>
    </row>
    <row r="3823" spans="1:11" x14ac:dyDescent="0.25">
      <c r="A3823" s="58">
        <v>7100109</v>
      </c>
      <c r="B3823" s="34">
        <v>71</v>
      </c>
      <c r="C3823" s="35" t="s">
        <v>146</v>
      </c>
      <c r="D3823" s="34">
        <v>753</v>
      </c>
      <c r="E3823" s="34">
        <v>20</v>
      </c>
      <c r="F3823" s="35" t="s">
        <v>140</v>
      </c>
      <c r="G3823" s="34">
        <v>9</v>
      </c>
      <c r="H3823" s="35" t="s">
        <v>147</v>
      </c>
      <c r="I3823" s="34">
        <v>1156</v>
      </c>
      <c r="J3823" s="46">
        <f t="shared" si="118"/>
        <v>83787.263219741479</v>
      </c>
      <c r="K3823" s="36">
        <f t="shared" si="119"/>
        <v>83787.457111148615</v>
      </c>
    </row>
    <row r="3824" spans="1:11" x14ac:dyDescent="0.25">
      <c r="A3824" s="58">
        <v>7100110</v>
      </c>
      <c r="B3824" s="34">
        <v>71</v>
      </c>
      <c r="C3824" s="35" t="s">
        <v>146</v>
      </c>
      <c r="D3824" s="34">
        <v>834</v>
      </c>
      <c r="E3824" s="34">
        <v>20</v>
      </c>
      <c r="F3824" s="35" t="s">
        <v>140</v>
      </c>
      <c r="G3824" s="34">
        <v>8</v>
      </c>
      <c r="H3824" s="35" t="s">
        <v>142</v>
      </c>
      <c r="I3824" s="34">
        <v>2025</v>
      </c>
      <c r="J3824" s="46">
        <f t="shared" si="118"/>
        <v>146826.45173745172</v>
      </c>
      <c r="K3824" s="36">
        <f t="shared" si="119"/>
        <v>146826.79150731931</v>
      </c>
    </row>
    <row r="3825" spans="1:11" x14ac:dyDescent="0.25">
      <c r="A3825" s="58">
        <v>7100112</v>
      </c>
      <c r="B3825" s="34">
        <v>71</v>
      </c>
      <c r="C3825" s="35" t="s">
        <v>146</v>
      </c>
      <c r="D3825" s="34">
        <v>771</v>
      </c>
      <c r="E3825" s="34">
        <v>20</v>
      </c>
      <c r="F3825" s="35" t="s">
        <v>140</v>
      </c>
      <c r="G3825" s="34">
        <v>9</v>
      </c>
      <c r="H3825" s="35" t="s">
        <v>147</v>
      </c>
      <c r="I3825" s="34">
        <v>699</v>
      </c>
      <c r="J3825" s="46">
        <f t="shared" si="118"/>
        <v>50635.46902803424</v>
      </c>
      <c r="K3825" s="36">
        <f t="shared" si="119"/>
        <v>50635.58620315088</v>
      </c>
    </row>
    <row r="3826" spans="1:11" x14ac:dyDescent="0.25">
      <c r="A3826" s="58">
        <v>7100113</v>
      </c>
      <c r="B3826" s="34">
        <v>71</v>
      </c>
      <c r="C3826" s="35" t="s">
        <v>146</v>
      </c>
      <c r="D3826" s="34">
        <v>621</v>
      </c>
      <c r="E3826" s="34">
        <v>20</v>
      </c>
      <c r="F3826" s="35" t="s">
        <v>140</v>
      </c>
      <c r="G3826" s="34">
        <v>8</v>
      </c>
      <c r="H3826" s="35" t="s">
        <v>142</v>
      </c>
      <c r="I3826" s="34">
        <v>99</v>
      </c>
      <c r="J3826" s="46">
        <f t="shared" si="118"/>
        <v>7110.1374853113975</v>
      </c>
      <c r="K3826" s="36">
        <f t="shared" si="119"/>
        <v>7110.1539388212623</v>
      </c>
    </row>
    <row r="3827" spans="1:11" x14ac:dyDescent="0.25">
      <c r="A3827" s="58">
        <v>7100115</v>
      </c>
      <c r="B3827" s="34">
        <v>71</v>
      </c>
      <c r="C3827" s="35" t="s">
        <v>146</v>
      </c>
      <c r="D3827" s="34">
        <v>756</v>
      </c>
      <c r="E3827" s="34">
        <v>20</v>
      </c>
      <c r="F3827" s="35" t="s">
        <v>140</v>
      </c>
      <c r="G3827" s="34">
        <v>8</v>
      </c>
      <c r="H3827" s="35" t="s">
        <v>142</v>
      </c>
      <c r="I3827" s="34">
        <v>251</v>
      </c>
      <c r="J3827" s="46">
        <f t="shared" si="118"/>
        <v>18136.554809467852</v>
      </c>
      <c r="K3827" s="36">
        <f t="shared" si="119"/>
        <v>18136.596779118099</v>
      </c>
    </row>
    <row r="3828" spans="1:11" x14ac:dyDescent="0.25">
      <c r="A3828" s="58">
        <v>7100117</v>
      </c>
      <c r="B3828" s="34">
        <v>71</v>
      </c>
      <c r="C3828" s="35" t="s">
        <v>146</v>
      </c>
      <c r="D3828" s="34">
        <v>525</v>
      </c>
      <c r="E3828" s="34">
        <v>20</v>
      </c>
      <c r="F3828" s="35" t="s">
        <v>140</v>
      </c>
      <c r="G3828" s="34">
        <v>8</v>
      </c>
      <c r="H3828" s="35" t="s">
        <v>142</v>
      </c>
      <c r="I3828" s="34">
        <v>5679</v>
      </c>
      <c r="J3828" s="46">
        <f t="shared" si="118"/>
        <v>411895.72083263384</v>
      </c>
      <c r="K3828" s="36">
        <f t="shared" si="119"/>
        <v>411896.67399708671</v>
      </c>
    </row>
    <row r="3829" spans="1:11" x14ac:dyDescent="0.25">
      <c r="A3829" s="58">
        <v>7100118</v>
      </c>
      <c r="B3829" s="34">
        <v>71</v>
      </c>
      <c r="C3829" s="35" t="s">
        <v>146</v>
      </c>
      <c r="D3829" s="34">
        <v>843</v>
      </c>
      <c r="E3829" s="34">
        <v>20</v>
      </c>
      <c r="F3829" s="35" t="s">
        <v>140</v>
      </c>
      <c r="G3829" s="34">
        <v>8</v>
      </c>
      <c r="H3829" s="35" t="s">
        <v>142</v>
      </c>
      <c r="I3829" s="34">
        <v>202</v>
      </c>
      <c r="J3829" s="46">
        <f t="shared" si="118"/>
        <v>14581.986066812153</v>
      </c>
      <c r="K3829" s="36">
        <f t="shared" si="119"/>
        <v>14582.019810864513</v>
      </c>
    </row>
    <row r="3830" spans="1:11" x14ac:dyDescent="0.25">
      <c r="A3830" s="58">
        <v>7100119</v>
      </c>
      <c r="B3830" s="34">
        <v>71</v>
      </c>
      <c r="C3830" s="35" t="s">
        <v>146</v>
      </c>
      <c r="D3830" s="34">
        <v>540</v>
      </c>
      <c r="E3830" s="34">
        <v>20</v>
      </c>
      <c r="F3830" s="35" t="s">
        <v>140</v>
      </c>
      <c r="G3830" s="34">
        <v>9</v>
      </c>
      <c r="H3830" s="35" t="s">
        <v>147</v>
      </c>
      <c r="I3830" s="34">
        <v>1879</v>
      </c>
      <c r="J3830" s="46">
        <f t="shared" si="118"/>
        <v>136235.2877287225</v>
      </c>
      <c r="K3830" s="36">
        <f t="shared" si="119"/>
        <v>136235.60298966579</v>
      </c>
    </row>
    <row r="3831" spans="1:11" x14ac:dyDescent="0.25">
      <c r="A3831" s="58">
        <v>7100120</v>
      </c>
      <c r="B3831" s="34">
        <v>71</v>
      </c>
      <c r="C3831" s="35" t="s">
        <v>146</v>
      </c>
      <c r="D3831" s="34">
        <v>732</v>
      </c>
      <c r="E3831" s="34">
        <v>20</v>
      </c>
      <c r="F3831" s="35" t="s">
        <v>140</v>
      </c>
      <c r="G3831" s="34">
        <v>8</v>
      </c>
      <c r="H3831" s="35" t="s">
        <v>142</v>
      </c>
      <c r="I3831" s="34">
        <v>3215</v>
      </c>
      <c r="J3831" s="46">
        <f t="shared" si="118"/>
        <v>233151.69263051869</v>
      </c>
      <c r="K3831" s="36">
        <f t="shared" si="119"/>
        <v>233152.2321649064</v>
      </c>
    </row>
    <row r="3832" spans="1:11" x14ac:dyDescent="0.25">
      <c r="A3832" s="58">
        <v>7100121</v>
      </c>
      <c r="B3832" s="34">
        <v>71</v>
      </c>
      <c r="C3832" s="35" t="s">
        <v>146</v>
      </c>
      <c r="D3832" s="34">
        <v>735</v>
      </c>
      <c r="E3832" s="34">
        <v>20</v>
      </c>
      <c r="F3832" s="35" t="s">
        <v>140</v>
      </c>
      <c r="G3832" s="34">
        <v>8</v>
      </c>
      <c r="H3832" s="35" t="s">
        <v>142</v>
      </c>
      <c r="I3832" s="34">
        <v>815</v>
      </c>
      <c r="J3832" s="46">
        <f t="shared" si="118"/>
        <v>59050.366459627323</v>
      </c>
      <c r="K3832" s="36">
        <f t="shared" si="119"/>
        <v>59050.503107587938</v>
      </c>
    </row>
    <row r="3833" spans="1:11" x14ac:dyDescent="0.25">
      <c r="A3833" s="58">
        <v>7100123</v>
      </c>
      <c r="B3833" s="34">
        <v>71</v>
      </c>
      <c r="C3833" s="35" t="s">
        <v>146</v>
      </c>
      <c r="D3833" s="34">
        <v>789</v>
      </c>
      <c r="E3833" s="34">
        <v>20</v>
      </c>
      <c r="F3833" s="35" t="s">
        <v>140</v>
      </c>
      <c r="G3833" s="34">
        <v>9</v>
      </c>
      <c r="H3833" s="35" t="s">
        <v>147</v>
      </c>
      <c r="I3833" s="34">
        <v>1782</v>
      </c>
      <c r="J3833" s="46">
        <f t="shared" si="118"/>
        <v>129198.69246264898</v>
      </c>
      <c r="K3833" s="36">
        <f t="shared" si="119"/>
        <v>129198.99144026585</v>
      </c>
    </row>
    <row r="3834" spans="1:11" x14ac:dyDescent="0.25">
      <c r="A3834" s="58">
        <v>7100124</v>
      </c>
      <c r="B3834" s="34">
        <v>71</v>
      </c>
      <c r="C3834" s="35" t="s">
        <v>146</v>
      </c>
      <c r="D3834" s="34">
        <v>777</v>
      </c>
      <c r="E3834" s="34">
        <v>20</v>
      </c>
      <c r="F3834" s="35" t="s">
        <v>140</v>
      </c>
      <c r="G3834" s="34">
        <v>8</v>
      </c>
      <c r="H3834" s="35" t="s">
        <v>142</v>
      </c>
      <c r="I3834" s="34">
        <v>772</v>
      </c>
      <c r="J3834" s="46">
        <f t="shared" si="118"/>
        <v>55931.051032398856</v>
      </c>
      <c r="K3834" s="36">
        <f t="shared" si="119"/>
        <v>55931.180461977652</v>
      </c>
    </row>
    <row r="3835" spans="1:11" x14ac:dyDescent="0.25">
      <c r="A3835" s="58">
        <v>7100125</v>
      </c>
      <c r="B3835" s="34">
        <v>71</v>
      </c>
      <c r="C3835" s="35" t="s">
        <v>146</v>
      </c>
      <c r="D3835" s="34">
        <v>765</v>
      </c>
      <c r="E3835" s="34">
        <v>20</v>
      </c>
      <c r="F3835" s="35" t="s">
        <v>140</v>
      </c>
      <c r="G3835" s="34">
        <v>8</v>
      </c>
      <c r="H3835" s="35" t="s">
        <v>142</v>
      </c>
      <c r="I3835" s="34">
        <v>4080</v>
      </c>
      <c r="J3835" s="46">
        <f t="shared" si="118"/>
        <v>295900.71227127744</v>
      </c>
      <c r="K3835" s="36">
        <f t="shared" si="119"/>
        <v>295901.39701264823</v>
      </c>
    </row>
    <row r="3836" spans="1:11" x14ac:dyDescent="0.25">
      <c r="A3836" s="58">
        <v>7100126</v>
      </c>
      <c r="B3836" s="34">
        <v>71</v>
      </c>
      <c r="C3836" s="35" t="s">
        <v>146</v>
      </c>
      <c r="D3836" s="34">
        <v>582</v>
      </c>
      <c r="E3836" s="34">
        <v>20</v>
      </c>
      <c r="F3836" s="35" t="s">
        <v>140</v>
      </c>
      <c r="G3836" s="34">
        <v>8</v>
      </c>
      <c r="H3836" s="35" t="s">
        <v>142</v>
      </c>
      <c r="I3836" s="34">
        <v>1847</v>
      </c>
      <c r="J3836" s="46">
        <f t="shared" si="118"/>
        <v>133913.93671311063</v>
      </c>
      <c r="K3836" s="36">
        <f t="shared" si="119"/>
        <v>133914.2466022349</v>
      </c>
    </row>
    <row r="3837" spans="1:11" x14ac:dyDescent="0.25">
      <c r="A3837" s="58">
        <v>7100127</v>
      </c>
      <c r="B3837" s="34">
        <v>71</v>
      </c>
      <c r="C3837" s="35" t="s">
        <v>146</v>
      </c>
      <c r="D3837" s="34">
        <v>930</v>
      </c>
      <c r="E3837" s="34">
        <v>20</v>
      </c>
      <c r="F3837" s="35" t="s">
        <v>140</v>
      </c>
      <c r="G3837" s="34">
        <v>9</v>
      </c>
      <c r="H3837" s="35" t="s">
        <v>147</v>
      </c>
      <c r="I3837" s="34">
        <v>2201</v>
      </c>
      <c r="J3837" s="46">
        <f t="shared" si="118"/>
        <v>159593.88232331708</v>
      </c>
      <c r="K3837" s="36">
        <f t="shared" si="119"/>
        <v>159594.25163818934</v>
      </c>
    </row>
    <row r="3838" spans="1:11" x14ac:dyDescent="0.25">
      <c r="A3838" s="58">
        <v>7100128</v>
      </c>
      <c r="B3838" s="34">
        <v>71</v>
      </c>
      <c r="C3838" s="35" t="s">
        <v>146</v>
      </c>
      <c r="D3838" s="34">
        <v>771</v>
      </c>
      <c r="E3838" s="34">
        <v>20</v>
      </c>
      <c r="F3838" s="35" t="s">
        <v>140</v>
      </c>
      <c r="G3838" s="34">
        <v>8</v>
      </c>
      <c r="H3838" s="35" t="s">
        <v>142</v>
      </c>
      <c r="I3838" s="34">
        <v>1350</v>
      </c>
      <c r="J3838" s="46">
        <f t="shared" si="118"/>
        <v>97860.453751888534</v>
      </c>
      <c r="K3838" s="36">
        <f t="shared" si="119"/>
        <v>97860.680209948521</v>
      </c>
    </row>
    <row r="3839" spans="1:11" x14ac:dyDescent="0.25">
      <c r="A3839" s="58">
        <v>7100129</v>
      </c>
      <c r="B3839" s="34">
        <v>71</v>
      </c>
      <c r="C3839" s="35" t="s">
        <v>146</v>
      </c>
      <c r="D3839" s="34">
        <v>777</v>
      </c>
      <c r="E3839" s="34">
        <v>20</v>
      </c>
      <c r="F3839" s="35" t="s">
        <v>140</v>
      </c>
      <c r="G3839" s="34">
        <v>8</v>
      </c>
      <c r="H3839" s="35" t="s">
        <v>142</v>
      </c>
      <c r="I3839" s="34">
        <v>1848</v>
      </c>
      <c r="J3839" s="46">
        <f t="shared" si="118"/>
        <v>133986.47893234849</v>
      </c>
      <c r="K3839" s="36">
        <f t="shared" si="119"/>
        <v>133986.78898934211</v>
      </c>
    </row>
    <row r="3840" spans="1:11" x14ac:dyDescent="0.25">
      <c r="A3840" s="58">
        <v>7100130</v>
      </c>
      <c r="B3840" s="34">
        <v>71</v>
      </c>
      <c r="C3840" s="35" t="s">
        <v>146</v>
      </c>
      <c r="D3840" s="34">
        <v>858</v>
      </c>
      <c r="E3840" s="34">
        <v>20</v>
      </c>
      <c r="F3840" s="35" t="s">
        <v>140</v>
      </c>
      <c r="G3840" s="34">
        <v>8</v>
      </c>
      <c r="H3840" s="35" t="s">
        <v>142</v>
      </c>
      <c r="I3840" s="34">
        <v>1951</v>
      </c>
      <c r="J3840" s="46">
        <f t="shared" si="118"/>
        <v>141458.32751384925</v>
      </c>
      <c r="K3840" s="36">
        <f t="shared" si="119"/>
        <v>141458.65486138535</v>
      </c>
    </row>
    <row r="3841" spans="1:11" x14ac:dyDescent="0.25">
      <c r="A3841" s="58">
        <v>7100131</v>
      </c>
      <c r="B3841" s="34">
        <v>71</v>
      </c>
      <c r="C3841" s="35" t="s">
        <v>146</v>
      </c>
      <c r="D3841" s="34">
        <v>936</v>
      </c>
      <c r="E3841" s="34">
        <v>20</v>
      </c>
      <c r="F3841" s="35" t="s">
        <v>140</v>
      </c>
      <c r="G3841" s="34">
        <v>9</v>
      </c>
      <c r="H3841" s="35" t="s">
        <v>147</v>
      </c>
      <c r="I3841" s="34">
        <v>2939</v>
      </c>
      <c r="J3841" s="46">
        <f t="shared" si="118"/>
        <v>213130.04012086621</v>
      </c>
      <c r="K3841" s="36">
        <f t="shared" si="119"/>
        <v>213130.5333233148</v>
      </c>
    </row>
    <row r="3842" spans="1:11" x14ac:dyDescent="0.25">
      <c r="A3842" s="58">
        <v>7100132</v>
      </c>
      <c r="B3842" s="34">
        <v>71</v>
      </c>
      <c r="C3842" s="35" t="s">
        <v>146</v>
      </c>
      <c r="D3842" s="34">
        <v>684</v>
      </c>
      <c r="E3842" s="34">
        <v>20</v>
      </c>
      <c r="F3842" s="35" t="s">
        <v>140</v>
      </c>
      <c r="G3842" s="34">
        <v>8</v>
      </c>
      <c r="H3842" s="35" t="s">
        <v>142</v>
      </c>
      <c r="I3842" s="34">
        <v>2069</v>
      </c>
      <c r="J3842" s="46">
        <f t="shared" si="118"/>
        <v>150018.30938391807</v>
      </c>
      <c r="K3842" s="36">
        <f t="shared" si="119"/>
        <v>150018.65654003684</v>
      </c>
    </row>
    <row r="3843" spans="1:11" x14ac:dyDescent="0.25">
      <c r="A3843" s="58">
        <v>7100133</v>
      </c>
      <c r="B3843" s="34">
        <v>71</v>
      </c>
      <c r="C3843" s="35" t="s">
        <v>146</v>
      </c>
      <c r="D3843" s="34">
        <v>717</v>
      </c>
      <c r="E3843" s="34">
        <v>20</v>
      </c>
      <c r="F3843" s="35" t="s">
        <v>140</v>
      </c>
      <c r="G3843" s="34">
        <v>9</v>
      </c>
      <c r="H3843" s="35" t="s">
        <v>147</v>
      </c>
      <c r="I3843" s="34">
        <v>3660</v>
      </c>
      <c r="J3843" s="46">
        <f t="shared" ref="J3843:J3906" si="120">(1+(I3843-1)*((432135-1)/(5958-1)))</f>
        <v>265432.98019137146</v>
      </c>
      <c r="K3843" s="36">
        <f t="shared" ref="K3843:K3906" si="121">J3843+(J3843/432135)</f>
        <v>265433.5944276175</v>
      </c>
    </row>
    <row r="3844" spans="1:11" x14ac:dyDescent="0.25">
      <c r="A3844" s="58">
        <v>7100134</v>
      </c>
      <c r="B3844" s="34">
        <v>71</v>
      </c>
      <c r="C3844" s="35" t="s">
        <v>146</v>
      </c>
      <c r="D3844" s="34">
        <v>807</v>
      </c>
      <c r="E3844" s="34">
        <v>20</v>
      </c>
      <c r="F3844" s="35" t="s">
        <v>140</v>
      </c>
      <c r="G3844" s="34">
        <v>9</v>
      </c>
      <c r="H3844" s="35" t="s">
        <v>147</v>
      </c>
      <c r="I3844" s="34">
        <v>3400</v>
      </c>
      <c r="J3844" s="46">
        <f t="shared" si="120"/>
        <v>246572.00318952493</v>
      </c>
      <c r="K3844" s="36">
        <f t="shared" si="121"/>
        <v>246572.57377974139</v>
      </c>
    </row>
    <row r="3845" spans="1:11" x14ac:dyDescent="0.25">
      <c r="A3845" s="58">
        <v>7100135</v>
      </c>
      <c r="B3845" s="34">
        <v>71</v>
      </c>
      <c r="C3845" s="35" t="s">
        <v>146</v>
      </c>
      <c r="D3845" s="34">
        <v>894</v>
      </c>
      <c r="E3845" s="34">
        <v>20</v>
      </c>
      <c r="F3845" s="35" t="s">
        <v>140</v>
      </c>
      <c r="G3845" s="34">
        <v>9</v>
      </c>
      <c r="H3845" s="35" t="s">
        <v>147</v>
      </c>
      <c r="I3845" s="34">
        <v>3469</v>
      </c>
      <c r="J3845" s="46">
        <f t="shared" si="120"/>
        <v>251577.41631693803</v>
      </c>
      <c r="K3845" s="36">
        <f t="shared" si="121"/>
        <v>251577.99849013926</v>
      </c>
    </row>
    <row r="3846" spans="1:11" x14ac:dyDescent="0.25">
      <c r="A3846" s="58">
        <v>7100136</v>
      </c>
      <c r="B3846" s="34">
        <v>71</v>
      </c>
      <c r="C3846" s="35" t="s">
        <v>146</v>
      </c>
      <c r="D3846" s="34">
        <v>642</v>
      </c>
      <c r="E3846" s="34">
        <v>20</v>
      </c>
      <c r="F3846" s="35" t="s">
        <v>140</v>
      </c>
      <c r="G3846" s="34">
        <v>8</v>
      </c>
      <c r="H3846" s="35" t="s">
        <v>142</v>
      </c>
      <c r="I3846" s="34">
        <v>2545</v>
      </c>
      <c r="J3846" s="46">
        <f t="shared" si="120"/>
        <v>184548.40574114487</v>
      </c>
      <c r="K3846" s="36">
        <f t="shared" si="121"/>
        <v>184548.83280307168</v>
      </c>
    </row>
    <row r="3847" spans="1:11" x14ac:dyDescent="0.25">
      <c r="A3847" s="58">
        <v>7100137</v>
      </c>
      <c r="B3847" s="34">
        <v>71</v>
      </c>
      <c r="C3847" s="35" t="s">
        <v>146</v>
      </c>
      <c r="D3847" s="34">
        <v>756</v>
      </c>
      <c r="E3847" s="34">
        <v>20</v>
      </c>
      <c r="F3847" s="35" t="s">
        <v>140</v>
      </c>
      <c r="G3847" s="34">
        <v>9</v>
      </c>
      <c r="H3847" s="35" t="s">
        <v>147</v>
      </c>
      <c r="I3847" s="34">
        <v>3492</v>
      </c>
      <c r="J3847" s="46">
        <f t="shared" si="120"/>
        <v>253245.88735940907</v>
      </c>
      <c r="K3847" s="36">
        <f t="shared" si="121"/>
        <v>253246.47339360524</v>
      </c>
    </row>
    <row r="3848" spans="1:11" x14ac:dyDescent="0.25">
      <c r="A3848" s="58">
        <v>7100138</v>
      </c>
      <c r="B3848" s="34">
        <v>71</v>
      </c>
      <c r="C3848" s="35" t="s">
        <v>146</v>
      </c>
      <c r="D3848" s="34">
        <v>534</v>
      </c>
      <c r="E3848" s="34">
        <v>20</v>
      </c>
      <c r="F3848" s="35" t="s">
        <v>140</v>
      </c>
      <c r="G3848" s="34">
        <v>8</v>
      </c>
      <c r="H3848" s="35" t="s">
        <v>142</v>
      </c>
      <c r="I3848" s="34">
        <v>3707</v>
      </c>
      <c r="J3848" s="46">
        <f t="shared" si="120"/>
        <v>268842.46449555142</v>
      </c>
      <c r="K3848" s="36">
        <f t="shared" si="121"/>
        <v>268843.08662165666</v>
      </c>
    </row>
    <row r="3849" spans="1:11" x14ac:dyDescent="0.25">
      <c r="A3849" s="58">
        <v>7100139</v>
      </c>
      <c r="B3849" s="34">
        <v>71</v>
      </c>
      <c r="C3849" s="35" t="s">
        <v>146</v>
      </c>
      <c r="D3849" s="34">
        <v>834</v>
      </c>
      <c r="E3849" s="34">
        <v>20</v>
      </c>
      <c r="F3849" s="35" t="s">
        <v>140</v>
      </c>
      <c r="G3849" s="34">
        <v>8</v>
      </c>
      <c r="H3849" s="35" t="s">
        <v>142</v>
      </c>
      <c r="I3849" s="34">
        <v>2981</v>
      </c>
      <c r="J3849" s="46">
        <f t="shared" si="120"/>
        <v>216176.81332885681</v>
      </c>
      <c r="K3849" s="36">
        <f t="shared" si="121"/>
        <v>216177.31358181787</v>
      </c>
    </row>
    <row r="3850" spans="1:11" x14ac:dyDescent="0.25">
      <c r="A3850" s="58">
        <v>7100140</v>
      </c>
      <c r="B3850" s="34">
        <v>71</v>
      </c>
      <c r="C3850" s="35" t="s">
        <v>146</v>
      </c>
      <c r="D3850" s="34">
        <v>798</v>
      </c>
      <c r="E3850" s="34">
        <v>20</v>
      </c>
      <c r="F3850" s="35" t="s">
        <v>140</v>
      </c>
      <c r="G3850" s="34">
        <v>9</v>
      </c>
      <c r="H3850" s="35" t="s">
        <v>147</v>
      </c>
      <c r="I3850" s="34">
        <v>4159</v>
      </c>
      <c r="J3850" s="46">
        <f t="shared" si="120"/>
        <v>301631.54759106931</v>
      </c>
      <c r="K3850" s="36">
        <f t="shared" si="121"/>
        <v>301632.24559411831</v>
      </c>
    </row>
    <row r="3851" spans="1:11" x14ac:dyDescent="0.25">
      <c r="A3851" s="58">
        <v>7100141</v>
      </c>
      <c r="B3851" s="34">
        <v>71</v>
      </c>
      <c r="C3851" s="35" t="s">
        <v>146</v>
      </c>
      <c r="D3851" s="34">
        <v>831</v>
      </c>
      <c r="E3851" s="34">
        <v>20</v>
      </c>
      <c r="F3851" s="35" t="s">
        <v>140</v>
      </c>
      <c r="G3851" s="34">
        <v>9</v>
      </c>
      <c r="H3851" s="35" t="s">
        <v>147</v>
      </c>
      <c r="I3851" s="34">
        <v>4108</v>
      </c>
      <c r="J3851" s="46">
        <f t="shared" si="120"/>
        <v>297931.89440993784</v>
      </c>
      <c r="K3851" s="36">
        <f t="shared" si="121"/>
        <v>297932.5838516503</v>
      </c>
    </row>
    <row r="3852" spans="1:11" x14ac:dyDescent="0.25">
      <c r="A3852" s="58">
        <v>7100142</v>
      </c>
      <c r="B3852" s="34">
        <v>71</v>
      </c>
      <c r="C3852" s="35" t="s">
        <v>146</v>
      </c>
      <c r="D3852" s="34">
        <v>726</v>
      </c>
      <c r="E3852" s="34">
        <v>20</v>
      </c>
      <c r="F3852" s="35" t="s">
        <v>140</v>
      </c>
      <c r="G3852" s="34">
        <v>9</v>
      </c>
      <c r="H3852" s="35" t="s">
        <v>147</v>
      </c>
      <c r="I3852" s="34">
        <v>4194</v>
      </c>
      <c r="J3852" s="46">
        <f t="shared" si="120"/>
        <v>304170.52526439482</v>
      </c>
      <c r="K3852" s="36">
        <f t="shared" si="121"/>
        <v>304171.22914287093</v>
      </c>
    </row>
    <row r="3853" spans="1:11" x14ac:dyDescent="0.25">
      <c r="A3853" s="58">
        <v>7100143</v>
      </c>
      <c r="B3853" s="34">
        <v>71</v>
      </c>
      <c r="C3853" s="35" t="s">
        <v>146</v>
      </c>
      <c r="D3853" s="34">
        <v>846</v>
      </c>
      <c r="E3853" s="34">
        <v>20</v>
      </c>
      <c r="F3853" s="35" t="s">
        <v>140</v>
      </c>
      <c r="G3853" s="34">
        <v>9</v>
      </c>
      <c r="H3853" s="35" t="s">
        <v>147</v>
      </c>
      <c r="I3853" s="34">
        <v>4059</v>
      </c>
      <c r="J3853" s="46">
        <f t="shared" si="120"/>
        <v>294377.32566728216</v>
      </c>
      <c r="K3853" s="36">
        <f t="shared" si="121"/>
        <v>294378.00688339671</v>
      </c>
    </row>
    <row r="3854" spans="1:11" x14ac:dyDescent="0.25">
      <c r="A3854" s="58">
        <v>7100144</v>
      </c>
      <c r="B3854" s="34">
        <v>71</v>
      </c>
      <c r="C3854" s="35" t="s">
        <v>146</v>
      </c>
      <c r="D3854" s="34">
        <v>810</v>
      </c>
      <c r="E3854" s="34">
        <v>20</v>
      </c>
      <c r="F3854" s="35" t="s">
        <v>140</v>
      </c>
      <c r="G3854" s="34">
        <v>8</v>
      </c>
      <c r="H3854" s="35" t="s">
        <v>142</v>
      </c>
      <c r="I3854" s="34">
        <v>4051</v>
      </c>
      <c r="J3854" s="46">
        <f t="shared" si="120"/>
        <v>293796.98791337921</v>
      </c>
      <c r="K3854" s="36">
        <f t="shared" si="121"/>
        <v>293797.66778653901</v>
      </c>
    </row>
    <row r="3855" spans="1:11" x14ac:dyDescent="0.25">
      <c r="A3855" s="58">
        <v>7100145</v>
      </c>
      <c r="B3855" s="34">
        <v>71</v>
      </c>
      <c r="C3855" s="35" t="s">
        <v>146</v>
      </c>
      <c r="D3855" s="34">
        <v>645</v>
      </c>
      <c r="E3855" s="34">
        <v>20</v>
      </c>
      <c r="F3855" s="35" t="s">
        <v>140</v>
      </c>
      <c r="G3855" s="34">
        <v>8</v>
      </c>
      <c r="H3855" s="35" t="s">
        <v>142</v>
      </c>
      <c r="I3855" s="34">
        <v>4120</v>
      </c>
      <c r="J3855" s="46">
        <f t="shared" si="120"/>
        <v>298802.40104079235</v>
      </c>
      <c r="K3855" s="36">
        <f t="shared" si="121"/>
        <v>298803.09249693691</v>
      </c>
    </row>
    <row r="3856" spans="1:11" x14ac:dyDescent="0.25">
      <c r="A3856" s="58">
        <v>7100146</v>
      </c>
      <c r="B3856" s="34">
        <v>71</v>
      </c>
      <c r="C3856" s="35" t="s">
        <v>146</v>
      </c>
      <c r="D3856" s="34">
        <v>528</v>
      </c>
      <c r="E3856" s="34">
        <v>20</v>
      </c>
      <c r="F3856" s="35" t="s">
        <v>140</v>
      </c>
      <c r="G3856" s="34">
        <v>9</v>
      </c>
      <c r="H3856" s="35" t="s">
        <v>147</v>
      </c>
      <c r="I3856" s="34">
        <v>4289</v>
      </c>
      <c r="J3856" s="46">
        <f t="shared" si="120"/>
        <v>311062.03609199257</v>
      </c>
      <c r="K3856" s="36">
        <f t="shared" si="121"/>
        <v>311062.75591805641</v>
      </c>
    </row>
    <row r="3857" spans="1:11" x14ac:dyDescent="0.25">
      <c r="A3857" s="58">
        <v>7100147</v>
      </c>
      <c r="B3857" s="34">
        <v>71</v>
      </c>
      <c r="C3857" s="35" t="s">
        <v>146</v>
      </c>
      <c r="D3857" s="34">
        <v>579</v>
      </c>
      <c r="E3857" s="34">
        <v>20</v>
      </c>
      <c r="F3857" s="35" t="s">
        <v>140</v>
      </c>
      <c r="G3857" s="34">
        <v>8</v>
      </c>
      <c r="H3857" s="35" t="s">
        <v>142</v>
      </c>
      <c r="I3857" s="34">
        <v>4452</v>
      </c>
      <c r="J3857" s="46">
        <f t="shared" si="120"/>
        <v>322886.41782776563</v>
      </c>
      <c r="K3857" s="36">
        <f t="shared" si="121"/>
        <v>322887.16501653264</v>
      </c>
    </row>
    <row r="3858" spans="1:11" x14ac:dyDescent="0.25">
      <c r="A3858" s="58">
        <v>7100148</v>
      </c>
      <c r="B3858" s="34">
        <v>71</v>
      </c>
      <c r="C3858" s="35" t="s">
        <v>146</v>
      </c>
      <c r="D3858" s="34">
        <v>654</v>
      </c>
      <c r="E3858" s="34">
        <v>20</v>
      </c>
      <c r="F3858" s="35" t="s">
        <v>140</v>
      </c>
      <c r="G3858" s="34">
        <v>9</v>
      </c>
      <c r="H3858" s="35" t="s">
        <v>147</v>
      </c>
      <c r="I3858" s="34">
        <v>4762</v>
      </c>
      <c r="J3858" s="46">
        <f t="shared" si="120"/>
        <v>345374.5057915058</v>
      </c>
      <c r="K3858" s="36">
        <f t="shared" si="121"/>
        <v>345375.30501976964</v>
      </c>
    </row>
    <row r="3859" spans="1:11" x14ac:dyDescent="0.25">
      <c r="A3859" s="58">
        <v>7100149</v>
      </c>
      <c r="B3859" s="34">
        <v>71</v>
      </c>
      <c r="C3859" s="35" t="s">
        <v>146</v>
      </c>
      <c r="D3859" s="34">
        <v>561</v>
      </c>
      <c r="E3859" s="34">
        <v>20</v>
      </c>
      <c r="F3859" s="35" t="s">
        <v>140</v>
      </c>
      <c r="G3859" s="34">
        <v>8</v>
      </c>
      <c r="H3859" s="35" t="s">
        <v>142</v>
      </c>
      <c r="I3859" s="34">
        <v>5081</v>
      </c>
      <c r="J3859" s="46">
        <f t="shared" si="120"/>
        <v>368515.47372838674</v>
      </c>
      <c r="K3859" s="36">
        <f t="shared" si="121"/>
        <v>368516.3265069715</v>
      </c>
    </row>
    <row r="3860" spans="1:11" x14ac:dyDescent="0.25">
      <c r="A3860" s="58">
        <v>7100150</v>
      </c>
      <c r="B3860" s="34">
        <v>71</v>
      </c>
      <c r="C3860" s="35" t="s">
        <v>146</v>
      </c>
      <c r="D3860" s="34">
        <v>516</v>
      </c>
      <c r="E3860" s="34">
        <v>20</v>
      </c>
      <c r="F3860" s="35" t="s">
        <v>140</v>
      </c>
      <c r="G3860" s="34">
        <v>8</v>
      </c>
      <c r="H3860" s="35" t="s">
        <v>142</v>
      </c>
      <c r="I3860" s="34">
        <v>5430</v>
      </c>
      <c r="J3860" s="46">
        <f t="shared" si="120"/>
        <v>393832.70824240387</v>
      </c>
      <c r="K3860" s="36">
        <f t="shared" si="121"/>
        <v>393833.6196073899</v>
      </c>
    </row>
    <row r="3861" spans="1:11" x14ac:dyDescent="0.25">
      <c r="A3861" s="58">
        <v>7100151</v>
      </c>
      <c r="B3861" s="34">
        <v>71</v>
      </c>
      <c r="C3861" s="35" t="s">
        <v>146</v>
      </c>
      <c r="D3861" s="34">
        <v>777</v>
      </c>
      <c r="E3861" s="34">
        <v>20</v>
      </c>
      <c r="F3861" s="35" t="s">
        <v>140</v>
      </c>
      <c r="G3861" s="34">
        <v>8</v>
      </c>
      <c r="H3861" s="35" t="s">
        <v>142</v>
      </c>
      <c r="I3861" s="34">
        <v>4703</v>
      </c>
      <c r="J3861" s="46">
        <f t="shared" si="120"/>
        <v>341094.51485647133</v>
      </c>
      <c r="K3861" s="36">
        <f t="shared" si="121"/>
        <v>341095.30418044381</v>
      </c>
    </row>
    <row r="3862" spans="1:11" x14ac:dyDescent="0.25">
      <c r="A3862" s="58">
        <v>7100152</v>
      </c>
      <c r="B3862" s="34">
        <v>71</v>
      </c>
      <c r="C3862" s="35" t="s">
        <v>146</v>
      </c>
      <c r="D3862" s="34">
        <v>576</v>
      </c>
      <c r="E3862" s="34">
        <v>20</v>
      </c>
      <c r="F3862" s="35" t="s">
        <v>140</v>
      </c>
      <c r="G3862" s="34">
        <v>8</v>
      </c>
      <c r="H3862" s="35" t="s">
        <v>142</v>
      </c>
      <c r="I3862" s="34">
        <v>4662</v>
      </c>
      <c r="J3862" s="46">
        <f t="shared" si="120"/>
        <v>338120.28386771865</v>
      </c>
      <c r="K3862" s="36">
        <f t="shared" si="121"/>
        <v>338121.06630904804</v>
      </c>
    </row>
    <row r="3863" spans="1:11" x14ac:dyDescent="0.25">
      <c r="A3863" s="58">
        <v>7100153</v>
      </c>
      <c r="B3863" s="34">
        <v>71</v>
      </c>
      <c r="C3863" s="35" t="s">
        <v>146</v>
      </c>
      <c r="D3863" s="34">
        <v>693</v>
      </c>
      <c r="E3863" s="34">
        <v>20</v>
      </c>
      <c r="F3863" s="35" t="s">
        <v>140</v>
      </c>
      <c r="G3863" s="34">
        <v>9</v>
      </c>
      <c r="H3863" s="35" t="s">
        <v>147</v>
      </c>
      <c r="I3863" s="34">
        <v>4790</v>
      </c>
      <c r="J3863" s="46">
        <f t="shared" si="120"/>
        <v>347405.6879301662</v>
      </c>
      <c r="K3863" s="36">
        <f t="shared" si="121"/>
        <v>347406.49185877165</v>
      </c>
    </row>
    <row r="3864" spans="1:11" x14ac:dyDescent="0.25">
      <c r="A3864" s="58">
        <v>7100154</v>
      </c>
      <c r="B3864" s="34">
        <v>71</v>
      </c>
      <c r="C3864" s="35" t="s">
        <v>146</v>
      </c>
      <c r="D3864" s="34">
        <v>639</v>
      </c>
      <c r="E3864" s="34">
        <v>20</v>
      </c>
      <c r="F3864" s="35" t="s">
        <v>140</v>
      </c>
      <c r="G3864" s="34">
        <v>8</v>
      </c>
      <c r="H3864" s="35" t="s">
        <v>142</v>
      </c>
      <c r="I3864" s="34">
        <v>4745</v>
      </c>
      <c r="J3864" s="46">
        <f t="shared" si="120"/>
        <v>344141.28806446196</v>
      </c>
      <c r="K3864" s="36">
        <f t="shared" si="121"/>
        <v>344142.08443894691</v>
      </c>
    </row>
    <row r="3865" spans="1:11" x14ac:dyDescent="0.25">
      <c r="A3865" s="58">
        <v>7100155</v>
      </c>
      <c r="B3865" s="34">
        <v>71</v>
      </c>
      <c r="C3865" s="35" t="s">
        <v>146</v>
      </c>
      <c r="D3865" s="34">
        <v>585</v>
      </c>
      <c r="E3865" s="34">
        <v>20</v>
      </c>
      <c r="F3865" s="35" t="s">
        <v>140</v>
      </c>
      <c r="G3865" s="34">
        <v>9</v>
      </c>
      <c r="H3865" s="35" t="s">
        <v>147</v>
      </c>
      <c r="I3865" s="34">
        <v>5084</v>
      </c>
      <c r="J3865" s="46">
        <f t="shared" si="120"/>
        <v>368733.10038610036</v>
      </c>
      <c r="K3865" s="36">
        <f t="shared" si="121"/>
        <v>368733.95366829314</v>
      </c>
    </row>
    <row r="3866" spans="1:11" x14ac:dyDescent="0.25">
      <c r="A3866" s="58">
        <v>7100156</v>
      </c>
      <c r="B3866" s="34">
        <v>71</v>
      </c>
      <c r="C3866" s="35" t="s">
        <v>146</v>
      </c>
      <c r="D3866" s="34">
        <v>729</v>
      </c>
      <c r="E3866" s="34">
        <v>20</v>
      </c>
      <c r="F3866" s="35" t="s">
        <v>140</v>
      </c>
      <c r="G3866" s="34">
        <v>8</v>
      </c>
      <c r="H3866" s="35" t="s">
        <v>142</v>
      </c>
      <c r="I3866" s="34">
        <v>4725</v>
      </c>
      <c r="J3866" s="46">
        <f t="shared" si="120"/>
        <v>342690.44367970451</v>
      </c>
      <c r="K3866" s="36">
        <f t="shared" si="121"/>
        <v>342691.2366968026</v>
      </c>
    </row>
    <row r="3867" spans="1:11" x14ac:dyDescent="0.25">
      <c r="A3867" s="58">
        <v>7100157</v>
      </c>
      <c r="B3867" s="34">
        <v>71</v>
      </c>
      <c r="C3867" s="35" t="s">
        <v>146</v>
      </c>
      <c r="D3867" s="34">
        <v>636</v>
      </c>
      <c r="E3867" s="34">
        <v>20</v>
      </c>
      <c r="F3867" s="35" t="s">
        <v>140</v>
      </c>
      <c r="G3867" s="34">
        <v>8</v>
      </c>
      <c r="H3867" s="35" t="s">
        <v>142</v>
      </c>
      <c r="I3867" s="34">
        <v>4648</v>
      </c>
      <c r="J3867" s="46">
        <f t="shared" si="120"/>
        <v>337104.69279838842</v>
      </c>
      <c r="K3867" s="36">
        <f t="shared" si="121"/>
        <v>337105.47288954695</v>
      </c>
    </row>
    <row r="3868" spans="1:11" x14ac:dyDescent="0.25">
      <c r="A3868" s="58">
        <v>7100158</v>
      </c>
      <c r="B3868" s="34">
        <v>71</v>
      </c>
      <c r="C3868" s="35" t="s">
        <v>146</v>
      </c>
      <c r="D3868" s="34">
        <v>615</v>
      </c>
      <c r="E3868" s="34">
        <v>20</v>
      </c>
      <c r="F3868" s="35" t="s">
        <v>140</v>
      </c>
      <c r="G3868" s="34">
        <v>9</v>
      </c>
      <c r="H3868" s="35" t="s">
        <v>147</v>
      </c>
      <c r="I3868" s="34">
        <v>5365</v>
      </c>
      <c r="J3868" s="46">
        <f t="shared" si="120"/>
        <v>389117.46399194223</v>
      </c>
      <c r="K3868" s="36">
        <f t="shared" si="121"/>
        <v>389118.36444542086</v>
      </c>
    </row>
    <row r="3869" spans="1:11" x14ac:dyDescent="0.25">
      <c r="A3869" s="58">
        <v>7100159</v>
      </c>
      <c r="B3869" s="34">
        <v>71</v>
      </c>
      <c r="C3869" s="35" t="s">
        <v>146</v>
      </c>
      <c r="D3869" s="34">
        <v>612</v>
      </c>
      <c r="E3869" s="34">
        <v>20</v>
      </c>
      <c r="F3869" s="35" t="s">
        <v>140</v>
      </c>
      <c r="G3869" s="34">
        <v>9</v>
      </c>
      <c r="H3869" s="35" t="s">
        <v>147</v>
      </c>
      <c r="I3869" s="34">
        <v>5392</v>
      </c>
      <c r="J3869" s="46">
        <f t="shared" si="120"/>
        <v>391076.10391136474</v>
      </c>
      <c r="K3869" s="36">
        <f t="shared" si="121"/>
        <v>391077.00889731571</v>
      </c>
    </row>
    <row r="3870" spans="1:11" x14ac:dyDescent="0.25">
      <c r="A3870" s="58">
        <v>7100160</v>
      </c>
      <c r="B3870" s="34">
        <v>71</v>
      </c>
      <c r="C3870" s="35" t="s">
        <v>146</v>
      </c>
      <c r="D3870" s="34">
        <v>969</v>
      </c>
      <c r="E3870" s="34">
        <v>20</v>
      </c>
      <c r="F3870" s="35" t="s">
        <v>140</v>
      </c>
      <c r="G3870" s="34">
        <v>8</v>
      </c>
      <c r="H3870" s="35" t="s">
        <v>142</v>
      </c>
      <c r="I3870" s="34">
        <v>5657</v>
      </c>
      <c r="J3870" s="46">
        <f t="shared" si="120"/>
        <v>410299.79200940067</v>
      </c>
      <c r="K3870" s="36">
        <f t="shared" si="121"/>
        <v>410300.74148072791</v>
      </c>
    </row>
    <row r="3871" spans="1:11" x14ac:dyDescent="0.25">
      <c r="A3871" s="58">
        <v>7100161</v>
      </c>
      <c r="B3871" s="34">
        <v>71</v>
      </c>
      <c r="C3871" s="35" t="s">
        <v>146</v>
      </c>
      <c r="D3871" s="34">
        <v>528</v>
      </c>
      <c r="E3871" s="34">
        <v>20</v>
      </c>
      <c r="F3871" s="35" t="s">
        <v>140</v>
      </c>
      <c r="G3871" s="34">
        <v>8</v>
      </c>
      <c r="H3871" s="35" t="s">
        <v>142</v>
      </c>
      <c r="I3871" s="34">
        <v>5371</v>
      </c>
      <c r="J3871" s="46">
        <f t="shared" si="120"/>
        <v>389552.71730736946</v>
      </c>
      <c r="K3871" s="36">
        <f t="shared" si="121"/>
        <v>389553.61876806419</v>
      </c>
    </row>
    <row r="3872" spans="1:11" x14ac:dyDescent="0.25">
      <c r="A3872" s="58">
        <v>7100162</v>
      </c>
      <c r="B3872" s="34">
        <v>71</v>
      </c>
      <c r="C3872" s="35" t="s">
        <v>146</v>
      </c>
      <c r="D3872" s="34">
        <v>507</v>
      </c>
      <c r="E3872" s="34">
        <v>20</v>
      </c>
      <c r="F3872" s="35" t="s">
        <v>140</v>
      </c>
      <c r="G3872" s="34">
        <v>8</v>
      </c>
      <c r="H3872" s="35" t="s">
        <v>142</v>
      </c>
      <c r="I3872" s="34">
        <v>5640</v>
      </c>
      <c r="J3872" s="46">
        <f t="shared" si="120"/>
        <v>409066.57428235689</v>
      </c>
      <c r="K3872" s="36">
        <f t="shared" si="121"/>
        <v>409067.5208999053</v>
      </c>
    </row>
    <row r="3873" spans="1:11" x14ac:dyDescent="0.25">
      <c r="A3873" s="58">
        <v>7100163</v>
      </c>
      <c r="B3873" s="34">
        <v>71</v>
      </c>
      <c r="C3873" s="35" t="s">
        <v>146</v>
      </c>
      <c r="D3873" s="34">
        <v>618</v>
      </c>
      <c r="E3873" s="34">
        <v>20</v>
      </c>
      <c r="F3873" s="35" t="s">
        <v>140</v>
      </c>
      <c r="G3873" s="34">
        <v>8</v>
      </c>
      <c r="H3873" s="35" t="s">
        <v>142</v>
      </c>
      <c r="I3873" s="34">
        <v>5604</v>
      </c>
      <c r="J3873" s="46">
        <f t="shared" si="120"/>
        <v>406455.05438979348</v>
      </c>
      <c r="K3873" s="36">
        <f t="shared" si="121"/>
        <v>406455.99496404547</v>
      </c>
    </row>
    <row r="3874" spans="1:11" x14ac:dyDescent="0.25">
      <c r="A3874" s="58">
        <v>7100164</v>
      </c>
      <c r="B3874" s="34">
        <v>71</v>
      </c>
      <c r="C3874" s="35" t="s">
        <v>146</v>
      </c>
      <c r="D3874" s="34">
        <v>534</v>
      </c>
      <c r="E3874" s="34">
        <v>20</v>
      </c>
      <c r="F3874" s="35" t="s">
        <v>140</v>
      </c>
      <c r="G3874" s="34">
        <v>9</v>
      </c>
      <c r="H3874" s="35" t="s">
        <v>147</v>
      </c>
      <c r="I3874" s="34">
        <v>5635</v>
      </c>
      <c r="J3874" s="46">
        <f t="shared" si="120"/>
        <v>408703.86318616749</v>
      </c>
      <c r="K3874" s="36">
        <f t="shared" si="121"/>
        <v>408704.80896436918</v>
      </c>
    </row>
    <row r="3875" spans="1:11" x14ac:dyDescent="0.25">
      <c r="A3875" s="58">
        <v>7200001</v>
      </c>
      <c r="B3875" s="34">
        <v>72</v>
      </c>
      <c r="C3875" s="35" t="s">
        <v>148</v>
      </c>
      <c r="D3875" s="34">
        <v>504</v>
      </c>
      <c r="E3875" s="34">
        <v>20</v>
      </c>
      <c r="F3875" s="35" t="s">
        <v>140</v>
      </c>
      <c r="G3875" s="34">
        <v>6</v>
      </c>
      <c r="H3875" s="35" t="s">
        <v>145</v>
      </c>
      <c r="I3875" s="34">
        <v>5622</v>
      </c>
      <c r="J3875" s="46">
        <f t="shared" si="120"/>
        <v>407760.81433607516</v>
      </c>
      <c r="K3875" s="36">
        <f t="shared" si="121"/>
        <v>407761.75793197536</v>
      </c>
    </row>
    <row r="3876" spans="1:11" x14ac:dyDescent="0.25">
      <c r="A3876" s="58">
        <v>7200002</v>
      </c>
      <c r="B3876" s="34">
        <v>72</v>
      </c>
      <c r="C3876" s="35" t="s">
        <v>148</v>
      </c>
      <c r="D3876" s="34">
        <v>762</v>
      </c>
      <c r="E3876" s="34">
        <v>20</v>
      </c>
      <c r="F3876" s="35" t="s">
        <v>140</v>
      </c>
      <c r="G3876" s="34">
        <v>6</v>
      </c>
      <c r="H3876" s="35" t="s">
        <v>145</v>
      </c>
      <c r="I3876" s="34">
        <v>5272</v>
      </c>
      <c r="J3876" s="46">
        <f t="shared" si="120"/>
        <v>382371.0376028202</v>
      </c>
      <c r="K3876" s="36">
        <f t="shared" si="121"/>
        <v>382371.9224444498</v>
      </c>
    </row>
    <row r="3877" spans="1:11" x14ac:dyDescent="0.25">
      <c r="A3877" s="58">
        <v>7200003</v>
      </c>
      <c r="B3877" s="34">
        <v>72</v>
      </c>
      <c r="C3877" s="35" t="s">
        <v>148</v>
      </c>
      <c r="D3877" s="34">
        <v>867</v>
      </c>
      <c r="E3877" s="34">
        <v>20</v>
      </c>
      <c r="F3877" s="35" t="s">
        <v>140</v>
      </c>
      <c r="G3877" s="34">
        <v>6</v>
      </c>
      <c r="H3877" s="35" t="s">
        <v>145</v>
      </c>
      <c r="I3877" s="34">
        <v>5791</v>
      </c>
      <c r="J3877" s="46">
        <f t="shared" si="120"/>
        <v>420020.44938727544</v>
      </c>
      <c r="K3877" s="36">
        <f t="shared" si="121"/>
        <v>420021.42135309486</v>
      </c>
    </row>
    <row r="3878" spans="1:11" x14ac:dyDescent="0.25">
      <c r="A3878" s="58">
        <v>7200004</v>
      </c>
      <c r="B3878" s="34">
        <v>72</v>
      </c>
      <c r="C3878" s="35" t="s">
        <v>148</v>
      </c>
      <c r="D3878" s="34">
        <v>693</v>
      </c>
      <c r="E3878" s="34">
        <v>20</v>
      </c>
      <c r="F3878" s="35" t="s">
        <v>140</v>
      </c>
      <c r="G3878" s="34">
        <v>6</v>
      </c>
      <c r="H3878" s="35" t="s">
        <v>145</v>
      </c>
      <c r="I3878" s="34">
        <v>5848</v>
      </c>
      <c r="J3878" s="46">
        <f t="shared" si="120"/>
        <v>424155.35588383413</v>
      </c>
      <c r="K3878" s="36">
        <f t="shared" si="121"/>
        <v>424156.33741820621</v>
      </c>
    </row>
    <row r="3879" spans="1:11" x14ac:dyDescent="0.25">
      <c r="A3879" s="58">
        <v>7200005</v>
      </c>
      <c r="B3879" s="34">
        <v>72</v>
      </c>
      <c r="C3879" s="35" t="s">
        <v>148</v>
      </c>
      <c r="D3879" s="34">
        <v>711</v>
      </c>
      <c r="E3879" s="34">
        <v>20</v>
      </c>
      <c r="F3879" s="35" t="s">
        <v>140</v>
      </c>
      <c r="G3879" s="34">
        <v>6</v>
      </c>
      <c r="H3879" s="35" t="s">
        <v>145</v>
      </c>
      <c r="I3879" s="34">
        <v>5874</v>
      </c>
      <c r="J3879" s="46">
        <f t="shared" si="120"/>
        <v>426041.4535840188</v>
      </c>
      <c r="K3879" s="36">
        <f t="shared" si="121"/>
        <v>426042.43948299385</v>
      </c>
    </row>
    <row r="3880" spans="1:11" x14ac:dyDescent="0.25">
      <c r="A3880" s="58">
        <v>7200006</v>
      </c>
      <c r="B3880" s="34">
        <v>72</v>
      </c>
      <c r="C3880" s="35" t="s">
        <v>148</v>
      </c>
      <c r="D3880" s="34">
        <v>777</v>
      </c>
      <c r="E3880" s="34">
        <v>20</v>
      </c>
      <c r="F3880" s="35" t="s">
        <v>140</v>
      </c>
      <c r="G3880" s="34">
        <v>6</v>
      </c>
      <c r="H3880" s="35" t="s">
        <v>145</v>
      </c>
      <c r="I3880" s="34">
        <v>5793</v>
      </c>
      <c r="J3880" s="46">
        <f t="shared" si="120"/>
        <v>420165.53382575122</v>
      </c>
      <c r="K3880" s="36">
        <f t="shared" si="121"/>
        <v>420166.50612730935</v>
      </c>
    </row>
    <row r="3881" spans="1:11" x14ac:dyDescent="0.25">
      <c r="A3881" s="58">
        <v>7200007</v>
      </c>
      <c r="B3881" s="34">
        <v>72</v>
      </c>
      <c r="C3881" s="35" t="s">
        <v>148</v>
      </c>
      <c r="D3881" s="34">
        <v>543</v>
      </c>
      <c r="E3881" s="34">
        <v>20</v>
      </c>
      <c r="F3881" s="35" t="s">
        <v>140</v>
      </c>
      <c r="G3881" s="34">
        <v>6</v>
      </c>
      <c r="H3881" s="35" t="s">
        <v>145</v>
      </c>
      <c r="I3881" s="34">
        <v>5787</v>
      </c>
      <c r="J3881" s="46">
        <f t="shared" si="120"/>
        <v>419730.28051032394</v>
      </c>
      <c r="K3881" s="36">
        <f t="shared" si="121"/>
        <v>419731.25180466601</v>
      </c>
    </row>
    <row r="3882" spans="1:11" x14ac:dyDescent="0.25">
      <c r="A3882" s="58">
        <v>7200008</v>
      </c>
      <c r="B3882" s="34">
        <v>72</v>
      </c>
      <c r="C3882" s="35" t="s">
        <v>148</v>
      </c>
      <c r="D3882" s="34">
        <v>501</v>
      </c>
      <c r="E3882" s="34">
        <v>20</v>
      </c>
      <c r="F3882" s="35" t="s">
        <v>140</v>
      </c>
      <c r="G3882" s="34">
        <v>6</v>
      </c>
      <c r="H3882" s="35" t="s">
        <v>145</v>
      </c>
      <c r="I3882" s="34">
        <v>5580</v>
      </c>
      <c r="J3882" s="46">
        <f t="shared" si="120"/>
        <v>404714.04112808459</v>
      </c>
      <c r="K3882" s="36">
        <f t="shared" si="121"/>
        <v>404714.97767347231</v>
      </c>
    </row>
    <row r="3883" spans="1:11" x14ac:dyDescent="0.25">
      <c r="A3883" s="58">
        <v>7200009</v>
      </c>
      <c r="B3883" s="34">
        <v>72</v>
      </c>
      <c r="C3883" s="35" t="s">
        <v>148</v>
      </c>
      <c r="D3883" s="34">
        <v>750</v>
      </c>
      <c r="E3883" s="34">
        <v>20</v>
      </c>
      <c r="F3883" s="35" t="s">
        <v>140</v>
      </c>
      <c r="G3883" s="34">
        <v>6</v>
      </c>
      <c r="H3883" s="35" t="s">
        <v>145</v>
      </c>
      <c r="I3883" s="34">
        <v>5386</v>
      </c>
      <c r="J3883" s="46">
        <f t="shared" si="120"/>
        <v>390640.85059593752</v>
      </c>
      <c r="K3883" s="36">
        <f t="shared" si="121"/>
        <v>390641.75457467238</v>
      </c>
    </row>
    <row r="3884" spans="1:11" x14ac:dyDescent="0.25">
      <c r="A3884" s="58">
        <v>7200010</v>
      </c>
      <c r="B3884" s="34">
        <v>72</v>
      </c>
      <c r="C3884" s="35" t="s">
        <v>148</v>
      </c>
      <c r="D3884" s="34">
        <v>540</v>
      </c>
      <c r="E3884" s="34">
        <v>20</v>
      </c>
      <c r="F3884" s="35" t="s">
        <v>140</v>
      </c>
      <c r="G3884" s="34">
        <v>6</v>
      </c>
      <c r="H3884" s="35" t="s">
        <v>145</v>
      </c>
      <c r="I3884" s="34">
        <v>5774</v>
      </c>
      <c r="J3884" s="46">
        <f t="shared" si="120"/>
        <v>418787.23166023166</v>
      </c>
      <c r="K3884" s="36">
        <f t="shared" si="121"/>
        <v>418788.20077227225</v>
      </c>
    </row>
    <row r="3885" spans="1:11" x14ac:dyDescent="0.25">
      <c r="A3885" s="58">
        <v>7200011</v>
      </c>
      <c r="B3885" s="34">
        <v>72</v>
      </c>
      <c r="C3885" s="35" t="s">
        <v>148</v>
      </c>
      <c r="D3885" s="34">
        <v>834</v>
      </c>
      <c r="E3885" s="34">
        <v>20</v>
      </c>
      <c r="F3885" s="35" t="s">
        <v>140</v>
      </c>
      <c r="G3885" s="34">
        <v>6</v>
      </c>
      <c r="H3885" s="35" t="s">
        <v>145</v>
      </c>
      <c r="I3885" s="34">
        <v>2640</v>
      </c>
      <c r="J3885" s="46">
        <f t="shared" si="120"/>
        <v>191439.91656874266</v>
      </c>
      <c r="K3885" s="36">
        <f t="shared" si="121"/>
        <v>191440.35957825719</v>
      </c>
    </row>
    <row r="3886" spans="1:11" x14ac:dyDescent="0.25">
      <c r="A3886" s="58">
        <v>7200012</v>
      </c>
      <c r="B3886" s="34">
        <v>72</v>
      </c>
      <c r="C3886" s="35" t="s">
        <v>148</v>
      </c>
      <c r="D3886" s="34">
        <v>876</v>
      </c>
      <c r="E3886" s="34">
        <v>20</v>
      </c>
      <c r="F3886" s="35" t="s">
        <v>140</v>
      </c>
      <c r="G3886" s="34">
        <v>6</v>
      </c>
      <c r="H3886" s="35" t="s">
        <v>145</v>
      </c>
      <c r="I3886" s="34">
        <v>872</v>
      </c>
      <c r="J3886" s="46">
        <f t="shared" si="120"/>
        <v>63185.272956185996</v>
      </c>
      <c r="K3886" s="36">
        <f t="shared" si="121"/>
        <v>63185.41917269925</v>
      </c>
    </row>
    <row r="3887" spans="1:11" x14ac:dyDescent="0.25">
      <c r="A3887" s="58">
        <v>7200013</v>
      </c>
      <c r="B3887" s="34">
        <v>72</v>
      </c>
      <c r="C3887" s="35" t="s">
        <v>148</v>
      </c>
      <c r="D3887" s="34">
        <v>735</v>
      </c>
      <c r="E3887" s="34">
        <v>20</v>
      </c>
      <c r="F3887" s="35" t="s">
        <v>140</v>
      </c>
      <c r="G3887" s="34">
        <v>6</v>
      </c>
      <c r="H3887" s="35" t="s">
        <v>145</v>
      </c>
      <c r="I3887" s="34">
        <v>313</v>
      </c>
      <c r="J3887" s="46">
        <f t="shared" si="120"/>
        <v>22634.172402215878</v>
      </c>
      <c r="K3887" s="36">
        <f t="shared" si="121"/>
        <v>22634.224779765493</v>
      </c>
    </row>
    <row r="3888" spans="1:11" x14ac:dyDescent="0.25">
      <c r="A3888" s="58">
        <v>7200014</v>
      </c>
      <c r="B3888" s="34">
        <v>72</v>
      </c>
      <c r="C3888" s="35" t="s">
        <v>148</v>
      </c>
      <c r="D3888" s="34">
        <v>792</v>
      </c>
      <c r="E3888" s="34">
        <v>20</v>
      </c>
      <c r="F3888" s="35" t="s">
        <v>140</v>
      </c>
      <c r="G3888" s="34">
        <v>6</v>
      </c>
      <c r="H3888" s="35" t="s">
        <v>145</v>
      </c>
      <c r="I3888" s="34">
        <v>2432</v>
      </c>
      <c r="J3888" s="46">
        <f t="shared" si="120"/>
        <v>176351.13496726539</v>
      </c>
      <c r="K3888" s="36">
        <f t="shared" si="121"/>
        <v>176351.54305995625</v>
      </c>
    </row>
    <row r="3889" spans="1:11" x14ac:dyDescent="0.25">
      <c r="A3889" s="58">
        <v>7200015</v>
      </c>
      <c r="B3889" s="34">
        <v>72</v>
      </c>
      <c r="C3889" s="35" t="s">
        <v>148</v>
      </c>
      <c r="D3889" s="34">
        <v>888</v>
      </c>
      <c r="E3889" s="34">
        <v>20</v>
      </c>
      <c r="F3889" s="35" t="s">
        <v>140</v>
      </c>
      <c r="G3889" s="34">
        <v>6</v>
      </c>
      <c r="H3889" s="35" t="s">
        <v>145</v>
      </c>
      <c r="I3889" s="34">
        <v>5481</v>
      </c>
      <c r="J3889" s="46">
        <f t="shared" si="120"/>
        <v>397532.36142353533</v>
      </c>
      <c r="K3889" s="36">
        <f t="shared" si="121"/>
        <v>397533.28134985792</v>
      </c>
    </row>
    <row r="3890" spans="1:11" x14ac:dyDescent="0.25">
      <c r="A3890" s="58">
        <v>7200016</v>
      </c>
      <c r="B3890" s="34">
        <v>72</v>
      </c>
      <c r="C3890" s="35" t="s">
        <v>148</v>
      </c>
      <c r="D3890" s="34">
        <v>681</v>
      </c>
      <c r="E3890" s="34">
        <v>20</v>
      </c>
      <c r="F3890" s="35" t="s">
        <v>140</v>
      </c>
      <c r="G3890" s="34">
        <v>6</v>
      </c>
      <c r="H3890" s="35" t="s">
        <v>145</v>
      </c>
      <c r="I3890" s="34">
        <v>2690</v>
      </c>
      <c r="J3890" s="46">
        <f t="shared" si="120"/>
        <v>195067.0275306362</v>
      </c>
      <c r="K3890" s="36">
        <f t="shared" si="121"/>
        <v>195067.47893361797</v>
      </c>
    </row>
    <row r="3891" spans="1:11" x14ac:dyDescent="0.25">
      <c r="A3891" s="58">
        <v>7200017</v>
      </c>
      <c r="B3891" s="34">
        <v>72</v>
      </c>
      <c r="C3891" s="35" t="s">
        <v>148</v>
      </c>
      <c r="D3891" s="34">
        <v>534</v>
      </c>
      <c r="E3891" s="34">
        <v>20</v>
      </c>
      <c r="F3891" s="35" t="s">
        <v>140</v>
      </c>
      <c r="G3891" s="34">
        <v>6</v>
      </c>
      <c r="H3891" s="35" t="s">
        <v>145</v>
      </c>
      <c r="I3891" s="34">
        <v>4869</v>
      </c>
      <c r="J3891" s="46">
        <f t="shared" si="120"/>
        <v>353136.523249958</v>
      </c>
      <c r="K3891" s="36">
        <f t="shared" si="121"/>
        <v>353137.34044024174</v>
      </c>
    </row>
    <row r="3892" spans="1:11" x14ac:dyDescent="0.25">
      <c r="A3892" s="58">
        <v>7200018</v>
      </c>
      <c r="B3892" s="34">
        <v>72</v>
      </c>
      <c r="C3892" s="35" t="s">
        <v>148</v>
      </c>
      <c r="D3892" s="34">
        <v>765</v>
      </c>
      <c r="E3892" s="34">
        <v>20</v>
      </c>
      <c r="F3892" s="35" t="s">
        <v>140</v>
      </c>
      <c r="G3892" s="34">
        <v>6</v>
      </c>
      <c r="H3892" s="35" t="s">
        <v>145</v>
      </c>
      <c r="I3892" s="34">
        <v>5332</v>
      </c>
      <c r="J3892" s="46">
        <f t="shared" si="120"/>
        <v>386723.5707570925</v>
      </c>
      <c r="K3892" s="36">
        <f t="shared" si="121"/>
        <v>386724.46567088278</v>
      </c>
    </row>
    <row r="3893" spans="1:11" x14ac:dyDescent="0.25">
      <c r="A3893" s="58">
        <v>7200019</v>
      </c>
      <c r="B3893" s="34">
        <v>72</v>
      </c>
      <c r="C3893" s="35" t="s">
        <v>148</v>
      </c>
      <c r="D3893" s="34">
        <v>744</v>
      </c>
      <c r="E3893" s="34">
        <v>20</v>
      </c>
      <c r="F3893" s="35" t="s">
        <v>140</v>
      </c>
      <c r="G3893" s="34">
        <v>6</v>
      </c>
      <c r="H3893" s="35" t="s">
        <v>145</v>
      </c>
      <c r="I3893" s="34">
        <v>5418</v>
      </c>
      <c r="J3893" s="46">
        <f t="shared" si="120"/>
        <v>392962.20161154942</v>
      </c>
      <c r="K3893" s="36">
        <f t="shared" si="121"/>
        <v>392963.1109621033</v>
      </c>
    </row>
    <row r="3894" spans="1:11" x14ac:dyDescent="0.25">
      <c r="A3894" s="58">
        <v>7200020</v>
      </c>
      <c r="B3894" s="34">
        <v>72</v>
      </c>
      <c r="C3894" s="35" t="s">
        <v>148</v>
      </c>
      <c r="D3894" s="34">
        <v>696</v>
      </c>
      <c r="E3894" s="34">
        <v>20</v>
      </c>
      <c r="F3894" s="35" t="s">
        <v>140</v>
      </c>
      <c r="G3894" s="34">
        <v>6</v>
      </c>
      <c r="H3894" s="35" t="s">
        <v>145</v>
      </c>
      <c r="I3894" s="34">
        <v>1931</v>
      </c>
      <c r="J3894" s="46">
        <f t="shared" si="120"/>
        <v>140007.48312909182</v>
      </c>
      <c r="K3894" s="36">
        <f t="shared" si="121"/>
        <v>140007.80711924104</v>
      </c>
    </row>
    <row r="3895" spans="1:11" x14ac:dyDescent="0.25">
      <c r="A3895" s="58">
        <v>7200021</v>
      </c>
      <c r="B3895" s="34">
        <v>72</v>
      </c>
      <c r="C3895" s="35" t="s">
        <v>148</v>
      </c>
      <c r="D3895" s="34">
        <v>609</v>
      </c>
      <c r="E3895" s="34">
        <v>20</v>
      </c>
      <c r="F3895" s="35" t="s">
        <v>140</v>
      </c>
      <c r="G3895" s="34">
        <v>6</v>
      </c>
      <c r="H3895" s="35" t="s">
        <v>145</v>
      </c>
      <c r="I3895" s="34">
        <v>987</v>
      </c>
      <c r="J3895" s="46">
        <f t="shared" si="120"/>
        <v>71527.62816854121</v>
      </c>
      <c r="K3895" s="36">
        <f t="shared" si="121"/>
        <v>71527.793690029095</v>
      </c>
    </row>
    <row r="3896" spans="1:11" x14ac:dyDescent="0.25">
      <c r="A3896" s="58">
        <v>7200022</v>
      </c>
      <c r="B3896" s="34">
        <v>72</v>
      </c>
      <c r="C3896" s="35" t="s">
        <v>148</v>
      </c>
      <c r="D3896" s="34">
        <v>630</v>
      </c>
      <c r="E3896" s="34">
        <v>20</v>
      </c>
      <c r="F3896" s="35" t="s">
        <v>140</v>
      </c>
      <c r="G3896" s="34">
        <v>6</v>
      </c>
      <c r="H3896" s="35" t="s">
        <v>145</v>
      </c>
      <c r="I3896" s="34">
        <v>2924</v>
      </c>
      <c r="J3896" s="46">
        <f t="shared" si="120"/>
        <v>212041.90683229812</v>
      </c>
      <c r="K3896" s="36">
        <f t="shared" si="121"/>
        <v>212042.39751670655</v>
      </c>
    </row>
    <row r="3897" spans="1:11" x14ac:dyDescent="0.25">
      <c r="A3897" s="58">
        <v>7200023</v>
      </c>
      <c r="B3897" s="34">
        <v>72</v>
      </c>
      <c r="C3897" s="35" t="s">
        <v>148</v>
      </c>
      <c r="D3897" s="34">
        <v>762</v>
      </c>
      <c r="E3897" s="34">
        <v>20</v>
      </c>
      <c r="F3897" s="35" t="s">
        <v>140</v>
      </c>
      <c r="G3897" s="34">
        <v>6</v>
      </c>
      <c r="H3897" s="35" t="s">
        <v>145</v>
      </c>
      <c r="I3897" s="34">
        <v>5340</v>
      </c>
      <c r="J3897" s="46">
        <f t="shared" si="120"/>
        <v>387303.90851099545</v>
      </c>
      <c r="K3897" s="36">
        <f t="shared" si="121"/>
        <v>387304.80476774048</v>
      </c>
    </row>
    <row r="3898" spans="1:11" x14ac:dyDescent="0.25">
      <c r="A3898" s="58">
        <v>7200024</v>
      </c>
      <c r="B3898" s="34">
        <v>72</v>
      </c>
      <c r="C3898" s="35" t="s">
        <v>148</v>
      </c>
      <c r="D3898" s="34">
        <v>717</v>
      </c>
      <c r="E3898" s="34">
        <v>20</v>
      </c>
      <c r="F3898" s="35" t="s">
        <v>140</v>
      </c>
      <c r="G3898" s="34">
        <v>6</v>
      </c>
      <c r="H3898" s="35" t="s">
        <v>145</v>
      </c>
      <c r="I3898" s="34">
        <v>5659</v>
      </c>
      <c r="J3898" s="46">
        <f t="shared" si="120"/>
        <v>410444.87644787645</v>
      </c>
      <c r="K3898" s="36">
        <f t="shared" si="121"/>
        <v>410445.8262549424</v>
      </c>
    </row>
    <row r="3899" spans="1:11" x14ac:dyDescent="0.25">
      <c r="A3899" s="58">
        <v>7300001</v>
      </c>
      <c r="B3899" s="34">
        <v>73</v>
      </c>
      <c r="C3899" s="35" t="s">
        <v>149</v>
      </c>
      <c r="D3899" s="34">
        <v>600</v>
      </c>
      <c r="E3899" s="34">
        <v>20</v>
      </c>
      <c r="F3899" s="35" t="s">
        <v>140</v>
      </c>
      <c r="G3899" s="34">
        <v>6</v>
      </c>
      <c r="H3899" s="35" t="s">
        <v>145</v>
      </c>
      <c r="I3899" s="34">
        <v>5851</v>
      </c>
      <c r="J3899" s="46">
        <f t="shared" si="120"/>
        <v>424372.98254154774</v>
      </c>
      <c r="K3899" s="36">
        <f t="shared" si="121"/>
        <v>424373.96457952785</v>
      </c>
    </row>
    <row r="3900" spans="1:11" x14ac:dyDescent="0.25">
      <c r="A3900" s="58">
        <v>7300002</v>
      </c>
      <c r="B3900" s="34">
        <v>73</v>
      </c>
      <c r="C3900" s="35" t="s">
        <v>149</v>
      </c>
      <c r="D3900" s="34">
        <v>504</v>
      </c>
      <c r="E3900" s="34">
        <v>20</v>
      </c>
      <c r="F3900" s="35" t="s">
        <v>140</v>
      </c>
      <c r="G3900" s="34">
        <v>6</v>
      </c>
      <c r="H3900" s="35" t="s">
        <v>145</v>
      </c>
      <c r="I3900" s="34">
        <v>5901</v>
      </c>
      <c r="J3900" s="46">
        <f t="shared" si="120"/>
        <v>428000.09350344131</v>
      </c>
      <c r="K3900" s="36">
        <f t="shared" si="121"/>
        <v>428001.08393488865</v>
      </c>
    </row>
    <row r="3901" spans="1:11" x14ac:dyDescent="0.25">
      <c r="A3901" s="58">
        <v>7300003</v>
      </c>
      <c r="B3901" s="34">
        <v>73</v>
      </c>
      <c r="C3901" s="35" t="s">
        <v>149</v>
      </c>
      <c r="D3901" s="34">
        <v>657</v>
      </c>
      <c r="E3901" s="34">
        <v>20</v>
      </c>
      <c r="F3901" s="35" t="s">
        <v>140</v>
      </c>
      <c r="G3901" s="34">
        <v>6</v>
      </c>
      <c r="H3901" s="35" t="s">
        <v>145</v>
      </c>
      <c r="I3901" s="34">
        <v>5148</v>
      </c>
      <c r="J3901" s="46">
        <f t="shared" si="120"/>
        <v>373375.80241732416</v>
      </c>
      <c r="K3901" s="36">
        <f t="shared" si="121"/>
        <v>373376.66644315503</v>
      </c>
    </row>
    <row r="3902" spans="1:11" x14ac:dyDescent="0.25">
      <c r="A3902" s="58">
        <v>7300004</v>
      </c>
      <c r="B3902" s="34">
        <v>73</v>
      </c>
      <c r="C3902" s="35" t="s">
        <v>149</v>
      </c>
      <c r="D3902" s="34">
        <v>642</v>
      </c>
      <c r="E3902" s="34">
        <v>20</v>
      </c>
      <c r="F3902" s="35" t="s">
        <v>140</v>
      </c>
      <c r="G3902" s="34">
        <v>6</v>
      </c>
      <c r="H3902" s="35" t="s">
        <v>145</v>
      </c>
      <c r="I3902" s="34">
        <v>5629</v>
      </c>
      <c r="J3902" s="46">
        <f t="shared" si="120"/>
        <v>408268.60987074027</v>
      </c>
      <c r="K3902" s="36">
        <f t="shared" si="121"/>
        <v>408269.5546417259</v>
      </c>
    </row>
    <row r="3903" spans="1:11" x14ac:dyDescent="0.25">
      <c r="A3903" s="58">
        <v>7300005</v>
      </c>
      <c r="B3903" s="34">
        <v>73</v>
      </c>
      <c r="C3903" s="35" t="s">
        <v>149</v>
      </c>
      <c r="D3903" s="34">
        <v>621</v>
      </c>
      <c r="E3903" s="34">
        <v>20</v>
      </c>
      <c r="F3903" s="35" t="s">
        <v>140</v>
      </c>
      <c r="G3903" s="34">
        <v>6</v>
      </c>
      <c r="H3903" s="35" t="s">
        <v>145</v>
      </c>
      <c r="I3903" s="34">
        <v>5210</v>
      </c>
      <c r="J3903" s="46">
        <f t="shared" si="120"/>
        <v>377873.42001007218</v>
      </c>
      <c r="K3903" s="36">
        <f t="shared" si="121"/>
        <v>377874.29444380238</v>
      </c>
    </row>
    <row r="3904" spans="1:11" x14ac:dyDescent="0.25">
      <c r="A3904" s="58">
        <v>7300006</v>
      </c>
      <c r="B3904" s="34">
        <v>73</v>
      </c>
      <c r="C3904" s="35" t="s">
        <v>149</v>
      </c>
      <c r="D3904" s="34">
        <v>627</v>
      </c>
      <c r="E3904" s="34">
        <v>20</v>
      </c>
      <c r="F3904" s="35" t="s">
        <v>140</v>
      </c>
      <c r="G3904" s="34">
        <v>6</v>
      </c>
      <c r="H3904" s="35" t="s">
        <v>145</v>
      </c>
      <c r="I3904" s="34">
        <v>5827</v>
      </c>
      <c r="J3904" s="46">
        <f t="shared" si="120"/>
        <v>422631.96927983884</v>
      </c>
      <c r="K3904" s="36">
        <f t="shared" si="121"/>
        <v>422632.94728895469</v>
      </c>
    </row>
    <row r="3905" spans="1:11" x14ac:dyDescent="0.25">
      <c r="A3905" s="58">
        <v>7300007</v>
      </c>
      <c r="B3905" s="34">
        <v>73</v>
      </c>
      <c r="C3905" s="35" t="s">
        <v>149</v>
      </c>
      <c r="D3905" s="34">
        <v>753</v>
      </c>
      <c r="E3905" s="34">
        <v>20</v>
      </c>
      <c r="F3905" s="35" t="s">
        <v>140</v>
      </c>
      <c r="G3905" s="34">
        <v>6</v>
      </c>
      <c r="H3905" s="35" t="s">
        <v>145</v>
      </c>
      <c r="I3905" s="34">
        <v>5944</v>
      </c>
      <c r="J3905" s="46">
        <f t="shared" si="120"/>
        <v>431119.40893066977</v>
      </c>
      <c r="K3905" s="36">
        <f t="shared" si="121"/>
        <v>431120.40658049897</v>
      </c>
    </row>
    <row r="3906" spans="1:11" x14ac:dyDescent="0.25">
      <c r="A3906" s="58">
        <v>7300008</v>
      </c>
      <c r="B3906" s="34">
        <v>73</v>
      </c>
      <c r="C3906" s="35" t="s">
        <v>149</v>
      </c>
      <c r="D3906" s="34">
        <v>807</v>
      </c>
      <c r="E3906" s="34">
        <v>20</v>
      </c>
      <c r="F3906" s="35" t="s">
        <v>140</v>
      </c>
      <c r="G3906" s="34">
        <v>19</v>
      </c>
      <c r="H3906" s="35" t="s">
        <v>150</v>
      </c>
      <c r="I3906" s="34">
        <v>5920</v>
      </c>
      <c r="J3906" s="46">
        <f t="shared" si="120"/>
        <v>429378.39566896087</v>
      </c>
      <c r="K3906" s="36">
        <f t="shared" si="121"/>
        <v>429379.38928992581</v>
      </c>
    </row>
    <row r="3907" spans="1:11" x14ac:dyDescent="0.25">
      <c r="A3907" s="58">
        <v>7300009</v>
      </c>
      <c r="B3907" s="34">
        <v>73</v>
      </c>
      <c r="C3907" s="35" t="s">
        <v>149</v>
      </c>
      <c r="D3907" s="34">
        <v>792</v>
      </c>
      <c r="E3907" s="34">
        <v>20</v>
      </c>
      <c r="F3907" s="35" t="s">
        <v>140</v>
      </c>
      <c r="G3907" s="34">
        <v>6</v>
      </c>
      <c r="H3907" s="35" t="s">
        <v>145</v>
      </c>
      <c r="I3907" s="34">
        <v>5880</v>
      </c>
      <c r="J3907" s="46">
        <f t="shared" ref="J3907:J3970" si="122">(1+(I3907-1)*((432135-1)/(5958-1)))</f>
        <v>426476.70689944603</v>
      </c>
      <c r="K3907" s="36">
        <f t="shared" ref="K3907:K3970" si="123">J3907+(J3907/432135)</f>
        <v>426477.69380563713</v>
      </c>
    </row>
    <row r="3908" spans="1:11" x14ac:dyDescent="0.25">
      <c r="A3908" s="58">
        <v>7300010</v>
      </c>
      <c r="B3908" s="34">
        <v>73</v>
      </c>
      <c r="C3908" s="35" t="s">
        <v>149</v>
      </c>
      <c r="D3908" s="34">
        <v>672</v>
      </c>
      <c r="E3908" s="34">
        <v>20</v>
      </c>
      <c r="F3908" s="35" t="s">
        <v>140</v>
      </c>
      <c r="G3908" s="34">
        <v>6</v>
      </c>
      <c r="H3908" s="35" t="s">
        <v>145</v>
      </c>
      <c r="I3908" s="34">
        <v>4260</v>
      </c>
      <c r="J3908" s="46">
        <f t="shared" si="122"/>
        <v>308958.31173409434</v>
      </c>
      <c r="K3908" s="36">
        <f t="shared" si="123"/>
        <v>308959.02669194719</v>
      </c>
    </row>
    <row r="3909" spans="1:11" x14ac:dyDescent="0.25">
      <c r="A3909" s="58">
        <v>7300011</v>
      </c>
      <c r="B3909" s="34">
        <v>73</v>
      </c>
      <c r="C3909" s="35" t="s">
        <v>149</v>
      </c>
      <c r="D3909" s="34">
        <v>825</v>
      </c>
      <c r="E3909" s="34">
        <v>20</v>
      </c>
      <c r="F3909" s="35" t="s">
        <v>140</v>
      </c>
      <c r="G3909" s="34">
        <v>6</v>
      </c>
      <c r="H3909" s="35" t="s">
        <v>145</v>
      </c>
      <c r="I3909" s="34">
        <v>5518</v>
      </c>
      <c r="J3909" s="46">
        <f t="shared" si="122"/>
        <v>400216.42353533657</v>
      </c>
      <c r="K3909" s="36">
        <f t="shared" si="123"/>
        <v>400217.34967282496</v>
      </c>
    </row>
    <row r="3910" spans="1:11" x14ac:dyDescent="0.25">
      <c r="A3910" s="58">
        <v>7300012</v>
      </c>
      <c r="B3910" s="34">
        <v>73</v>
      </c>
      <c r="C3910" s="35" t="s">
        <v>149</v>
      </c>
      <c r="D3910" s="34">
        <v>747</v>
      </c>
      <c r="E3910" s="34">
        <v>20</v>
      </c>
      <c r="F3910" s="35" t="s">
        <v>140</v>
      </c>
      <c r="G3910" s="34">
        <v>6</v>
      </c>
      <c r="H3910" s="35" t="s">
        <v>145</v>
      </c>
      <c r="I3910" s="34">
        <v>5736</v>
      </c>
      <c r="J3910" s="46">
        <f t="shared" si="122"/>
        <v>416030.62732919253</v>
      </c>
      <c r="K3910" s="36">
        <f t="shared" si="123"/>
        <v>416031.59006219805</v>
      </c>
    </row>
    <row r="3911" spans="1:11" x14ac:dyDescent="0.25">
      <c r="A3911" s="58">
        <v>7300013</v>
      </c>
      <c r="B3911" s="34">
        <v>73</v>
      </c>
      <c r="C3911" s="35" t="s">
        <v>149</v>
      </c>
      <c r="D3911" s="34">
        <v>999</v>
      </c>
      <c r="E3911" s="34">
        <v>20</v>
      </c>
      <c r="F3911" s="35" t="s">
        <v>140</v>
      </c>
      <c r="G3911" s="34">
        <v>19</v>
      </c>
      <c r="H3911" s="35" t="s">
        <v>150</v>
      </c>
      <c r="I3911" s="34">
        <v>5452</v>
      </c>
      <c r="J3911" s="46">
        <f t="shared" si="122"/>
        <v>395428.63706563704</v>
      </c>
      <c r="K3911" s="36">
        <f t="shared" si="123"/>
        <v>395429.55212374864</v>
      </c>
    </row>
    <row r="3912" spans="1:11" x14ac:dyDescent="0.25">
      <c r="A3912" s="58">
        <v>7300014</v>
      </c>
      <c r="B3912" s="34">
        <v>73</v>
      </c>
      <c r="C3912" s="35" t="s">
        <v>149</v>
      </c>
      <c r="D3912" s="34">
        <v>699</v>
      </c>
      <c r="E3912" s="34">
        <v>20</v>
      </c>
      <c r="F3912" s="35" t="s">
        <v>140</v>
      </c>
      <c r="G3912" s="34">
        <v>19</v>
      </c>
      <c r="H3912" s="35" t="s">
        <v>150</v>
      </c>
      <c r="I3912" s="34">
        <v>5494</v>
      </c>
      <c r="J3912" s="46">
        <f t="shared" si="122"/>
        <v>398475.41027362761</v>
      </c>
      <c r="K3912" s="36">
        <f t="shared" si="123"/>
        <v>398476.33238225168</v>
      </c>
    </row>
    <row r="3913" spans="1:11" x14ac:dyDescent="0.25">
      <c r="A3913" s="58">
        <v>7300015</v>
      </c>
      <c r="B3913" s="34">
        <v>73</v>
      </c>
      <c r="C3913" s="35" t="s">
        <v>149</v>
      </c>
      <c r="D3913" s="34">
        <v>831</v>
      </c>
      <c r="E3913" s="34">
        <v>20</v>
      </c>
      <c r="F3913" s="35" t="s">
        <v>140</v>
      </c>
      <c r="G3913" s="34">
        <v>6</v>
      </c>
      <c r="H3913" s="35" t="s">
        <v>145</v>
      </c>
      <c r="I3913" s="34">
        <v>5589</v>
      </c>
      <c r="J3913" s="46">
        <f t="shared" si="122"/>
        <v>405366.92110122542</v>
      </c>
      <c r="K3913" s="36">
        <f t="shared" si="123"/>
        <v>405367.85915743728</v>
      </c>
    </row>
    <row r="3914" spans="1:11" x14ac:dyDescent="0.25">
      <c r="A3914" s="58">
        <v>7300016</v>
      </c>
      <c r="B3914" s="34">
        <v>73</v>
      </c>
      <c r="C3914" s="35" t="s">
        <v>149</v>
      </c>
      <c r="D3914" s="34">
        <v>783</v>
      </c>
      <c r="E3914" s="34">
        <v>20</v>
      </c>
      <c r="F3914" s="35" t="s">
        <v>140</v>
      </c>
      <c r="G3914" s="34">
        <v>6</v>
      </c>
      <c r="H3914" s="35" t="s">
        <v>145</v>
      </c>
      <c r="I3914" s="34">
        <v>5904</v>
      </c>
      <c r="J3914" s="46">
        <f t="shared" si="122"/>
        <v>428217.72016115492</v>
      </c>
      <c r="K3914" s="36">
        <f t="shared" si="123"/>
        <v>428218.71109621029</v>
      </c>
    </row>
    <row r="3915" spans="1:11" x14ac:dyDescent="0.25">
      <c r="A3915" s="58">
        <v>7300017</v>
      </c>
      <c r="B3915" s="34">
        <v>73</v>
      </c>
      <c r="C3915" s="35" t="s">
        <v>149</v>
      </c>
      <c r="D3915" s="34">
        <v>384</v>
      </c>
      <c r="E3915" s="34">
        <v>20</v>
      </c>
      <c r="F3915" s="35" t="s">
        <v>140</v>
      </c>
      <c r="G3915" s="34">
        <v>19</v>
      </c>
      <c r="H3915" s="35" t="s">
        <v>150</v>
      </c>
      <c r="I3915" s="34">
        <v>5957</v>
      </c>
      <c r="J3915" s="46">
        <f t="shared" si="122"/>
        <v>432062.45778076211</v>
      </c>
      <c r="K3915" s="36">
        <f t="shared" si="123"/>
        <v>432063.45761289279</v>
      </c>
    </row>
    <row r="3916" spans="1:11" x14ac:dyDescent="0.25">
      <c r="A3916" s="58">
        <v>7300018</v>
      </c>
      <c r="B3916" s="34">
        <v>73</v>
      </c>
      <c r="C3916" s="35" t="s">
        <v>149</v>
      </c>
      <c r="D3916" s="34">
        <v>846</v>
      </c>
      <c r="E3916" s="34">
        <v>20</v>
      </c>
      <c r="F3916" s="35" t="s">
        <v>140</v>
      </c>
      <c r="G3916" s="34">
        <v>19</v>
      </c>
      <c r="H3916" s="35" t="s">
        <v>150</v>
      </c>
      <c r="I3916" s="34">
        <v>5450</v>
      </c>
      <c r="J3916" s="46">
        <f t="shared" si="122"/>
        <v>395283.55262716132</v>
      </c>
      <c r="K3916" s="36">
        <f t="shared" si="123"/>
        <v>395284.46734953427</v>
      </c>
    </row>
    <row r="3917" spans="1:11" x14ac:dyDescent="0.25">
      <c r="A3917" s="58">
        <v>7300019</v>
      </c>
      <c r="B3917" s="34">
        <v>73</v>
      </c>
      <c r="C3917" s="35" t="s">
        <v>149</v>
      </c>
      <c r="D3917" s="34">
        <v>798</v>
      </c>
      <c r="E3917" s="34">
        <v>20</v>
      </c>
      <c r="F3917" s="35" t="s">
        <v>140</v>
      </c>
      <c r="G3917" s="34">
        <v>6</v>
      </c>
      <c r="H3917" s="35" t="s">
        <v>145</v>
      </c>
      <c r="I3917" s="34">
        <v>5470</v>
      </c>
      <c r="J3917" s="46">
        <f t="shared" si="122"/>
        <v>396734.39701191871</v>
      </c>
      <c r="K3917" s="36">
        <f t="shared" si="123"/>
        <v>396735.31509167852</v>
      </c>
    </row>
    <row r="3918" spans="1:11" x14ac:dyDescent="0.25">
      <c r="A3918" s="58">
        <v>7300020</v>
      </c>
      <c r="B3918" s="34">
        <v>73</v>
      </c>
      <c r="C3918" s="35" t="s">
        <v>149</v>
      </c>
      <c r="D3918" s="34">
        <v>663</v>
      </c>
      <c r="E3918" s="34">
        <v>20</v>
      </c>
      <c r="F3918" s="35" t="s">
        <v>140</v>
      </c>
      <c r="G3918" s="34">
        <v>19</v>
      </c>
      <c r="H3918" s="35" t="s">
        <v>150</v>
      </c>
      <c r="I3918" s="34">
        <v>5037</v>
      </c>
      <c r="J3918" s="46">
        <f t="shared" si="122"/>
        <v>365323.61608192039</v>
      </c>
      <c r="K3918" s="36">
        <f t="shared" si="123"/>
        <v>365324.46147425397</v>
      </c>
    </row>
    <row r="3919" spans="1:11" x14ac:dyDescent="0.25">
      <c r="A3919" s="58">
        <v>7300021</v>
      </c>
      <c r="B3919" s="34">
        <v>73</v>
      </c>
      <c r="C3919" s="35" t="s">
        <v>149</v>
      </c>
      <c r="D3919" s="34">
        <v>771</v>
      </c>
      <c r="E3919" s="34">
        <v>20</v>
      </c>
      <c r="F3919" s="35" t="s">
        <v>140</v>
      </c>
      <c r="G3919" s="34">
        <v>6</v>
      </c>
      <c r="H3919" s="35" t="s">
        <v>145</v>
      </c>
      <c r="I3919" s="34">
        <v>5823</v>
      </c>
      <c r="J3919" s="46">
        <f t="shared" si="122"/>
        <v>422341.80040288734</v>
      </c>
      <c r="K3919" s="36">
        <f t="shared" si="123"/>
        <v>422342.77774052584</v>
      </c>
    </row>
    <row r="3920" spans="1:11" x14ac:dyDescent="0.25">
      <c r="A3920" s="58">
        <v>7300022</v>
      </c>
      <c r="B3920" s="34">
        <v>73</v>
      </c>
      <c r="C3920" s="35" t="s">
        <v>149</v>
      </c>
      <c r="D3920" s="34">
        <v>777</v>
      </c>
      <c r="E3920" s="34">
        <v>20</v>
      </c>
      <c r="F3920" s="35" t="s">
        <v>140</v>
      </c>
      <c r="G3920" s="34">
        <v>6</v>
      </c>
      <c r="H3920" s="35" t="s">
        <v>145</v>
      </c>
      <c r="I3920" s="34">
        <v>4616</v>
      </c>
      <c r="J3920" s="46">
        <f t="shared" si="122"/>
        <v>334783.34178277652</v>
      </c>
      <c r="K3920" s="36">
        <f t="shared" si="123"/>
        <v>334784.11650211603</v>
      </c>
    </row>
    <row r="3921" spans="1:11" x14ac:dyDescent="0.25">
      <c r="A3921" s="58">
        <v>7300023</v>
      </c>
      <c r="B3921" s="34">
        <v>73</v>
      </c>
      <c r="C3921" s="35" t="s">
        <v>149</v>
      </c>
      <c r="D3921" s="34">
        <v>777</v>
      </c>
      <c r="E3921" s="34">
        <v>20</v>
      </c>
      <c r="F3921" s="35" t="s">
        <v>140</v>
      </c>
      <c r="G3921" s="34">
        <v>6</v>
      </c>
      <c r="H3921" s="35" t="s">
        <v>145</v>
      </c>
      <c r="I3921" s="34">
        <v>4645</v>
      </c>
      <c r="J3921" s="46">
        <f t="shared" si="122"/>
        <v>336887.06614067481</v>
      </c>
      <c r="K3921" s="36">
        <f t="shared" si="123"/>
        <v>336887.84572822531</v>
      </c>
    </row>
    <row r="3922" spans="1:11" x14ac:dyDescent="0.25">
      <c r="A3922" s="58">
        <v>7300024</v>
      </c>
      <c r="B3922" s="34">
        <v>73</v>
      </c>
      <c r="C3922" s="35" t="s">
        <v>149</v>
      </c>
      <c r="D3922" s="34">
        <v>501</v>
      </c>
      <c r="E3922" s="34">
        <v>20</v>
      </c>
      <c r="F3922" s="35" t="s">
        <v>140</v>
      </c>
      <c r="G3922" s="34">
        <v>19</v>
      </c>
      <c r="H3922" s="35" t="s">
        <v>150</v>
      </c>
      <c r="I3922" s="34">
        <v>5241</v>
      </c>
      <c r="J3922" s="46">
        <f t="shared" si="122"/>
        <v>380122.22880644619</v>
      </c>
      <c r="K3922" s="36">
        <f t="shared" si="123"/>
        <v>380123.10844412609</v>
      </c>
    </row>
    <row r="3923" spans="1:11" x14ac:dyDescent="0.25">
      <c r="A3923" s="58">
        <v>7300025</v>
      </c>
      <c r="B3923" s="34">
        <v>73</v>
      </c>
      <c r="C3923" s="35" t="s">
        <v>149</v>
      </c>
      <c r="D3923" s="34">
        <v>654</v>
      </c>
      <c r="E3923" s="34">
        <v>20</v>
      </c>
      <c r="F3923" s="35" t="s">
        <v>140</v>
      </c>
      <c r="G3923" s="34">
        <v>6</v>
      </c>
      <c r="H3923" s="35" t="s">
        <v>145</v>
      </c>
      <c r="I3923" s="34">
        <v>4907</v>
      </c>
      <c r="J3923" s="46">
        <f t="shared" si="122"/>
        <v>355893.12758099713</v>
      </c>
      <c r="K3923" s="36">
        <f t="shared" si="123"/>
        <v>355893.95115031593</v>
      </c>
    </row>
    <row r="3924" spans="1:11" x14ac:dyDescent="0.25">
      <c r="A3924" s="58">
        <v>7300026</v>
      </c>
      <c r="B3924" s="34">
        <v>73</v>
      </c>
      <c r="C3924" s="35" t="s">
        <v>149</v>
      </c>
      <c r="D3924" s="34">
        <v>807</v>
      </c>
      <c r="E3924" s="34">
        <v>20</v>
      </c>
      <c r="F3924" s="35" t="s">
        <v>140</v>
      </c>
      <c r="G3924" s="34">
        <v>6</v>
      </c>
      <c r="H3924" s="35" t="s">
        <v>145</v>
      </c>
      <c r="I3924" s="34">
        <v>5366</v>
      </c>
      <c r="J3924" s="46">
        <f t="shared" si="122"/>
        <v>389190.00621118012</v>
      </c>
      <c r="K3924" s="36">
        <f t="shared" si="123"/>
        <v>389190.90683252813</v>
      </c>
    </row>
    <row r="3925" spans="1:11" x14ac:dyDescent="0.25">
      <c r="A3925" s="58">
        <v>7300027</v>
      </c>
      <c r="B3925" s="34">
        <v>73</v>
      </c>
      <c r="C3925" s="35" t="s">
        <v>149</v>
      </c>
      <c r="D3925" s="34">
        <v>615</v>
      </c>
      <c r="E3925" s="34">
        <v>20</v>
      </c>
      <c r="F3925" s="35" t="s">
        <v>140</v>
      </c>
      <c r="G3925" s="34">
        <v>19</v>
      </c>
      <c r="H3925" s="35" t="s">
        <v>150</v>
      </c>
      <c r="I3925" s="34">
        <v>5492</v>
      </c>
      <c r="J3925" s="46">
        <f t="shared" si="122"/>
        <v>398330.32583515189</v>
      </c>
      <c r="K3925" s="36">
        <f t="shared" si="123"/>
        <v>398331.24760803732</v>
      </c>
    </row>
    <row r="3926" spans="1:11" x14ac:dyDescent="0.25">
      <c r="A3926" s="58">
        <v>7300028</v>
      </c>
      <c r="B3926" s="34">
        <v>73</v>
      </c>
      <c r="C3926" s="35" t="s">
        <v>149</v>
      </c>
      <c r="D3926" s="34">
        <v>555</v>
      </c>
      <c r="E3926" s="34">
        <v>20</v>
      </c>
      <c r="F3926" s="35" t="s">
        <v>140</v>
      </c>
      <c r="G3926" s="34">
        <v>19</v>
      </c>
      <c r="H3926" s="35" t="s">
        <v>150</v>
      </c>
      <c r="I3926" s="34">
        <v>5073</v>
      </c>
      <c r="J3926" s="46">
        <f t="shared" si="122"/>
        <v>367935.1359744838</v>
      </c>
      <c r="K3926" s="36">
        <f t="shared" si="123"/>
        <v>367935.9874101138</v>
      </c>
    </row>
    <row r="3927" spans="1:11" x14ac:dyDescent="0.25">
      <c r="A3927" s="58">
        <v>7300029</v>
      </c>
      <c r="B3927" s="34">
        <v>73</v>
      </c>
      <c r="C3927" s="35" t="s">
        <v>149</v>
      </c>
      <c r="D3927" s="34">
        <v>717</v>
      </c>
      <c r="E3927" s="34">
        <v>20</v>
      </c>
      <c r="F3927" s="35" t="s">
        <v>140</v>
      </c>
      <c r="G3927" s="34">
        <v>6</v>
      </c>
      <c r="H3927" s="35" t="s">
        <v>145</v>
      </c>
      <c r="I3927" s="34">
        <v>5767</v>
      </c>
      <c r="J3927" s="46">
        <f t="shared" si="122"/>
        <v>418279.43612556654</v>
      </c>
      <c r="K3927" s="36">
        <f t="shared" si="123"/>
        <v>418280.4040625217</v>
      </c>
    </row>
    <row r="3928" spans="1:11" x14ac:dyDescent="0.25">
      <c r="A3928" s="58">
        <v>7300030</v>
      </c>
      <c r="B3928" s="34">
        <v>73</v>
      </c>
      <c r="C3928" s="35" t="s">
        <v>149</v>
      </c>
      <c r="D3928" s="34">
        <v>597</v>
      </c>
      <c r="E3928" s="34">
        <v>20</v>
      </c>
      <c r="F3928" s="35" t="s">
        <v>140</v>
      </c>
      <c r="G3928" s="34">
        <v>19</v>
      </c>
      <c r="H3928" s="35" t="s">
        <v>150</v>
      </c>
      <c r="I3928" s="34">
        <v>5417</v>
      </c>
      <c r="J3928" s="46">
        <f t="shared" si="122"/>
        <v>392889.65939231153</v>
      </c>
      <c r="K3928" s="36">
        <f t="shared" si="123"/>
        <v>392890.56857499608</v>
      </c>
    </row>
    <row r="3929" spans="1:11" x14ac:dyDescent="0.25">
      <c r="A3929" s="58">
        <v>7300031</v>
      </c>
      <c r="B3929" s="34">
        <v>73</v>
      </c>
      <c r="C3929" s="35" t="s">
        <v>149</v>
      </c>
      <c r="D3929" s="34">
        <v>882</v>
      </c>
      <c r="E3929" s="34">
        <v>20</v>
      </c>
      <c r="F3929" s="35" t="s">
        <v>140</v>
      </c>
      <c r="G3929" s="34">
        <v>6</v>
      </c>
      <c r="H3929" s="35" t="s">
        <v>145</v>
      </c>
      <c r="I3929" s="34">
        <v>5879</v>
      </c>
      <c r="J3929" s="46">
        <f t="shared" si="122"/>
        <v>426404.16468020814</v>
      </c>
      <c r="K3929" s="36">
        <f t="shared" si="123"/>
        <v>426405.15141852992</v>
      </c>
    </row>
    <row r="3930" spans="1:11" x14ac:dyDescent="0.25">
      <c r="A3930" s="58">
        <v>7300032</v>
      </c>
      <c r="B3930" s="34">
        <v>73</v>
      </c>
      <c r="C3930" s="35" t="s">
        <v>149</v>
      </c>
      <c r="D3930" s="34">
        <v>567</v>
      </c>
      <c r="E3930" s="34">
        <v>20</v>
      </c>
      <c r="F3930" s="35" t="s">
        <v>140</v>
      </c>
      <c r="G3930" s="34">
        <v>6</v>
      </c>
      <c r="H3930" s="35" t="s">
        <v>145</v>
      </c>
      <c r="I3930" s="34">
        <v>5843</v>
      </c>
      <c r="J3930" s="46">
        <f t="shared" si="122"/>
        <v>423792.64478764473</v>
      </c>
      <c r="K3930" s="36">
        <f t="shared" si="123"/>
        <v>423793.62548267009</v>
      </c>
    </row>
    <row r="3931" spans="1:11" x14ac:dyDescent="0.25">
      <c r="A3931" s="58">
        <v>7300033</v>
      </c>
      <c r="B3931" s="34">
        <v>73</v>
      </c>
      <c r="C3931" s="35" t="s">
        <v>149</v>
      </c>
      <c r="D3931" s="34">
        <v>627</v>
      </c>
      <c r="E3931" s="34">
        <v>20</v>
      </c>
      <c r="F3931" s="35" t="s">
        <v>140</v>
      </c>
      <c r="G3931" s="34">
        <v>19</v>
      </c>
      <c r="H3931" s="35" t="s">
        <v>150</v>
      </c>
      <c r="I3931" s="34">
        <v>5410</v>
      </c>
      <c r="J3931" s="46">
        <f t="shared" si="122"/>
        <v>392381.86385764641</v>
      </c>
      <c r="K3931" s="36">
        <f t="shared" si="123"/>
        <v>392382.77186524554</v>
      </c>
    </row>
    <row r="3932" spans="1:11" x14ac:dyDescent="0.25">
      <c r="A3932" s="58">
        <v>7300034</v>
      </c>
      <c r="B3932" s="34">
        <v>73</v>
      </c>
      <c r="C3932" s="35" t="s">
        <v>149</v>
      </c>
      <c r="D3932" s="34">
        <v>579</v>
      </c>
      <c r="E3932" s="34">
        <v>20</v>
      </c>
      <c r="F3932" s="35" t="s">
        <v>140</v>
      </c>
      <c r="G3932" s="34">
        <v>19</v>
      </c>
      <c r="H3932" s="35" t="s">
        <v>150</v>
      </c>
      <c r="I3932" s="34">
        <v>5717</v>
      </c>
      <c r="J3932" s="46">
        <f t="shared" si="122"/>
        <v>414652.32516367297</v>
      </c>
      <c r="K3932" s="36">
        <f t="shared" si="123"/>
        <v>414653.2847071609</v>
      </c>
    </row>
    <row r="3933" spans="1:11" x14ac:dyDescent="0.25">
      <c r="A3933" s="58">
        <v>7300035</v>
      </c>
      <c r="B3933" s="34">
        <v>73</v>
      </c>
      <c r="C3933" s="35" t="s">
        <v>149</v>
      </c>
      <c r="D3933" s="34">
        <v>741</v>
      </c>
      <c r="E3933" s="34">
        <v>20</v>
      </c>
      <c r="F3933" s="35" t="s">
        <v>140</v>
      </c>
      <c r="G3933" s="34">
        <v>6</v>
      </c>
      <c r="H3933" s="35" t="s">
        <v>145</v>
      </c>
      <c r="I3933" s="34">
        <v>5951</v>
      </c>
      <c r="J3933" s="46">
        <f t="shared" si="122"/>
        <v>431627.20446533489</v>
      </c>
      <c r="K3933" s="36">
        <f t="shared" si="123"/>
        <v>431628.20329024945</v>
      </c>
    </row>
    <row r="3934" spans="1:11" x14ac:dyDescent="0.25">
      <c r="A3934" s="58">
        <v>7300036</v>
      </c>
      <c r="B3934" s="34">
        <v>73</v>
      </c>
      <c r="C3934" s="35" t="s">
        <v>149</v>
      </c>
      <c r="D3934" s="34">
        <v>786</v>
      </c>
      <c r="E3934" s="34">
        <v>20</v>
      </c>
      <c r="F3934" s="35" t="s">
        <v>140</v>
      </c>
      <c r="G3934" s="34">
        <v>19</v>
      </c>
      <c r="H3934" s="35" t="s">
        <v>150</v>
      </c>
      <c r="I3934" s="34">
        <v>5683</v>
      </c>
      <c r="J3934" s="46">
        <f t="shared" si="122"/>
        <v>412185.88970958535</v>
      </c>
      <c r="K3934" s="36">
        <f t="shared" si="123"/>
        <v>412186.84354551556</v>
      </c>
    </row>
    <row r="3935" spans="1:11" x14ac:dyDescent="0.25">
      <c r="A3935" s="58">
        <v>7300037</v>
      </c>
      <c r="B3935" s="34">
        <v>73</v>
      </c>
      <c r="C3935" s="35" t="s">
        <v>149</v>
      </c>
      <c r="D3935" s="34">
        <v>942</v>
      </c>
      <c r="E3935" s="34">
        <v>20</v>
      </c>
      <c r="F3935" s="35" t="s">
        <v>140</v>
      </c>
      <c r="G3935" s="34">
        <v>6</v>
      </c>
      <c r="H3935" s="35" t="s">
        <v>145</v>
      </c>
      <c r="I3935" s="34">
        <v>5715</v>
      </c>
      <c r="J3935" s="46">
        <f t="shared" si="122"/>
        <v>414507.24072519725</v>
      </c>
      <c r="K3935" s="36">
        <f t="shared" si="123"/>
        <v>414508.19993294653</v>
      </c>
    </row>
    <row r="3936" spans="1:11" x14ac:dyDescent="0.25">
      <c r="A3936" s="58">
        <v>7300038</v>
      </c>
      <c r="B3936" s="34">
        <v>73</v>
      </c>
      <c r="C3936" s="35" t="s">
        <v>149</v>
      </c>
      <c r="D3936" s="34">
        <v>744</v>
      </c>
      <c r="E3936" s="34">
        <v>20</v>
      </c>
      <c r="F3936" s="35" t="s">
        <v>140</v>
      </c>
      <c r="G3936" s="34">
        <v>19</v>
      </c>
      <c r="H3936" s="35" t="s">
        <v>150</v>
      </c>
      <c r="I3936" s="34">
        <v>5704</v>
      </c>
      <c r="J3936" s="46">
        <f t="shared" si="122"/>
        <v>413709.27631358063</v>
      </c>
      <c r="K3936" s="36">
        <f t="shared" si="123"/>
        <v>413710.23367476708</v>
      </c>
    </row>
    <row r="3937" spans="1:11" x14ac:dyDescent="0.25">
      <c r="A3937" s="58">
        <v>7300039</v>
      </c>
      <c r="B3937" s="34">
        <v>73</v>
      </c>
      <c r="C3937" s="35" t="s">
        <v>149</v>
      </c>
      <c r="D3937" s="34">
        <v>558</v>
      </c>
      <c r="E3937" s="34">
        <v>20</v>
      </c>
      <c r="F3937" s="35" t="s">
        <v>140</v>
      </c>
      <c r="G3937" s="34">
        <v>19</v>
      </c>
      <c r="H3937" s="35" t="s">
        <v>150</v>
      </c>
      <c r="I3937" s="34">
        <v>5295</v>
      </c>
      <c r="J3937" s="46">
        <f t="shared" si="122"/>
        <v>384039.50864529121</v>
      </c>
      <c r="K3937" s="36">
        <f t="shared" si="123"/>
        <v>384040.39734791574</v>
      </c>
    </row>
    <row r="3938" spans="1:11" x14ac:dyDescent="0.25">
      <c r="A3938" s="58">
        <v>7300040</v>
      </c>
      <c r="B3938" s="34">
        <v>73</v>
      </c>
      <c r="C3938" s="35" t="s">
        <v>149</v>
      </c>
      <c r="D3938" s="34">
        <v>528</v>
      </c>
      <c r="E3938" s="34">
        <v>20</v>
      </c>
      <c r="F3938" s="35" t="s">
        <v>140</v>
      </c>
      <c r="G3938" s="34">
        <v>19</v>
      </c>
      <c r="H3938" s="35" t="s">
        <v>150</v>
      </c>
      <c r="I3938" s="34">
        <v>4173</v>
      </c>
      <c r="J3938" s="46">
        <f t="shared" si="122"/>
        <v>302647.13866039953</v>
      </c>
      <c r="K3938" s="36">
        <f t="shared" si="123"/>
        <v>302647.83901361941</v>
      </c>
    </row>
    <row r="3939" spans="1:11" x14ac:dyDescent="0.25">
      <c r="A3939" s="58">
        <v>7300041</v>
      </c>
      <c r="B3939" s="34">
        <v>73</v>
      </c>
      <c r="C3939" s="35" t="s">
        <v>149</v>
      </c>
      <c r="D3939" s="34">
        <v>861</v>
      </c>
      <c r="E3939" s="34">
        <v>20</v>
      </c>
      <c r="F3939" s="35" t="s">
        <v>140</v>
      </c>
      <c r="G3939" s="34">
        <v>19</v>
      </c>
      <c r="H3939" s="35" t="s">
        <v>150</v>
      </c>
      <c r="I3939" s="34">
        <v>5685</v>
      </c>
      <c r="J3939" s="46">
        <f t="shared" si="122"/>
        <v>412330.97414806107</v>
      </c>
      <c r="K3939" s="36">
        <f t="shared" si="123"/>
        <v>412331.92831972998</v>
      </c>
    </row>
    <row r="3940" spans="1:11" x14ac:dyDescent="0.25">
      <c r="A3940" s="58">
        <v>7300042</v>
      </c>
      <c r="B3940" s="34">
        <v>73</v>
      </c>
      <c r="C3940" s="35" t="s">
        <v>149</v>
      </c>
      <c r="D3940" s="34">
        <v>783</v>
      </c>
      <c r="E3940" s="34">
        <v>20</v>
      </c>
      <c r="F3940" s="35" t="s">
        <v>140</v>
      </c>
      <c r="G3940" s="34">
        <v>19</v>
      </c>
      <c r="H3940" s="35" t="s">
        <v>150</v>
      </c>
      <c r="I3940" s="34">
        <v>5895</v>
      </c>
      <c r="J3940" s="46">
        <f t="shared" si="122"/>
        <v>427564.84018801409</v>
      </c>
      <c r="K3940" s="36">
        <f t="shared" si="123"/>
        <v>427565.82961224538</v>
      </c>
    </row>
    <row r="3941" spans="1:11" x14ac:dyDescent="0.25">
      <c r="A3941" s="58">
        <v>7400001</v>
      </c>
      <c r="B3941" s="34">
        <v>74</v>
      </c>
      <c r="C3941" s="35" t="s">
        <v>151</v>
      </c>
      <c r="D3941" s="34">
        <v>612</v>
      </c>
      <c r="E3941" s="34">
        <v>20</v>
      </c>
      <c r="F3941" s="35" t="s">
        <v>140</v>
      </c>
      <c r="G3941" s="34">
        <v>6</v>
      </c>
      <c r="H3941" s="35" t="s">
        <v>145</v>
      </c>
      <c r="I3941" s="34">
        <v>5154</v>
      </c>
      <c r="J3941" s="46">
        <f t="shared" si="122"/>
        <v>373811.05573275138</v>
      </c>
      <c r="K3941" s="36">
        <f t="shared" si="123"/>
        <v>373811.92076579831</v>
      </c>
    </row>
    <row r="3942" spans="1:11" x14ac:dyDescent="0.25">
      <c r="A3942" s="58">
        <v>7400002</v>
      </c>
      <c r="B3942" s="34">
        <v>74</v>
      </c>
      <c r="C3942" s="35" t="s">
        <v>151</v>
      </c>
      <c r="D3942" s="34">
        <v>960</v>
      </c>
      <c r="E3942" s="34">
        <v>20</v>
      </c>
      <c r="F3942" s="35" t="s">
        <v>140</v>
      </c>
      <c r="G3942" s="34">
        <v>6</v>
      </c>
      <c r="H3942" s="35" t="s">
        <v>145</v>
      </c>
      <c r="I3942" s="34">
        <v>4839</v>
      </c>
      <c r="J3942" s="46">
        <f t="shared" si="122"/>
        <v>350960.25667282188</v>
      </c>
      <c r="K3942" s="36">
        <f t="shared" si="123"/>
        <v>350961.06882702524</v>
      </c>
    </row>
    <row r="3943" spans="1:11" x14ac:dyDescent="0.25">
      <c r="A3943" s="58">
        <v>7400003</v>
      </c>
      <c r="B3943" s="34">
        <v>74</v>
      </c>
      <c r="C3943" s="35" t="s">
        <v>151</v>
      </c>
      <c r="D3943" s="34">
        <v>546</v>
      </c>
      <c r="E3943" s="34">
        <v>20</v>
      </c>
      <c r="F3943" s="35" t="s">
        <v>140</v>
      </c>
      <c r="G3943" s="34">
        <v>6</v>
      </c>
      <c r="H3943" s="35" t="s">
        <v>145</v>
      </c>
      <c r="I3943" s="34">
        <v>5006</v>
      </c>
      <c r="J3943" s="46">
        <f t="shared" si="122"/>
        <v>363074.80728554638</v>
      </c>
      <c r="K3943" s="36">
        <f t="shared" si="123"/>
        <v>363075.64747393032</v>
      </c>
    </row>
    <row r="3944" spans="1:11" x14ac:dyDescent="0.25">
      <c r="A3944" s="58">
        <v>7400004</v>
      </c>
      <c r="B3944" s="34">
        <v>74</v>
      </c>
      <c r="C3944" s="35" t="s">
        <v>151</v>
      </c>
      <c r="D3944" s="34">
        <v>690</v>
      </c>
      <c r="E3944" s="34">
        <v>20</v>
      </c>
      <c r="F3944" s="35" t="s">
        <v>140</v>
      </c>
      <c r="G3944" s="34">
        <v>6</v>
      </c>
      <c r="H3944" s="35" t="s">
        <v>145</v>
      </c>
      <c r="I3944" s="34">
        <v>4283</v>
      </c>
      <c r="J3944" s="46">
        <f t="shared" si="122"/>
        <v>310626.78277656535</v>
      </c>
      <c r="K3944" s="36">
        <f t="shared" si="123"/>
        <v>310627.50159541314</v>
      </c>
    </row>
    <row r="3945" spans="1:11" x14ac:dyDescent="0.25">
      <c r="A3945" s="58">
        <v>7400005</v>
      </c>
      <c r="B3945" s="34">
        <v>74</v>
      </c>
      <c r="C3945" s="35" t="s">
        <v>151</v>
      </c>
      <c r="D3945" s="34">
        <v>777</v>
      </c>
      <c r="E3945" s="34">
        <v>20</v>
      </c>
      <c r="F3945" s="35" t="s">
        <v>140</v>
      </c>
      <c r="G3945" s="34">
        <v>6</v>
      </c>
      <c r="H3945" s="35" t="s">
        <v>145</v>
      </c>
      <c r="I3945" s="34">
        <v>3589</v>
      </c>
      <c r="J3945" s="46">
        <f t="shared" si="122"/>
        <v>260282.4826254826</v>
      </c>
      <c r="K3945" s="36">
        <f t="shared" si="123"/>
        <v>260283.0849430052</v>
      </c>
    </row>
    <row r="3946" spans="1:11" x14ac:dyDescent="0.25">
      <c r="A3946" s="58">
        <v>7400006</v>
      </c>
      <c r="B3946" s="34">
        <v>74</v>
      </c>
      <c r="C3946" s="35" t="s">
        <v>151</v>
      </c>
      <c r="D3946" s="34">
        <v>696</v>
      </c>
      <c r="E3946" s="34">
        <v>20</v>
      </c>
      <c r="F3946" s="35" t="s">
        <v>140</v>
      </c>
      <c r="G3946" s="34">
        <v>6</v>
      </c>
      <c r="H3946" s="35" t="s">
        <v>145</v>
      </c>
      <c r="I3946" s="34">
        <v>3057</v>
      </c>
      <c r="J3946" s="46">
        <f t="shared" si="122"/>
        <v>221690.02199093503</v>
      </c>
      <c r="K3946" s="36">
        <f t="shared" si="123"/>
        <v>221690.53500196629</v>
      </c>
    </row>
    <row r="3947" spans="1:11" x14ac:dyDescent="0.25">
      <c r="A3947" s="58">
        <v>7400007</v>
      </c>
      <c r="B3947" s="34">
        <v>74</v>
      </c>
      <c r="C3947" s="35" t="s">
        <v>151</v>
      </c>
      <c r="D3947" s="34">
        <v>588</v>
      </c>
      <c r="E3947" s="34">
        <v>20</v>
      </c>
      <c r="F3947" s="35" t="s">
        <v>140</v>
      </c>
      <c r="G3947" s="34">
        <v>6</v>
      </c>
      <c r="H3947" s="35" t="s">
        <v>145</v>
      </c>
      <c r="I3947" s="34">
        <v>3321</v>
      </c>
      <c r="J3947" s="46">
        <f t="shared" si="122"/>
        <v>240841.16786973306</v>
      </c>
      <c r="K3947" s="36">
        <f t="shared" si="123"/>
        <v>240841.72519827131</v>
      </c>
    </row>
    <row r="3948" spans="1:11" x14ac:dyDescent="0.25">
      <c r="A3948" s="58">
        <v>7400008</v>
      </c>
      <c r="B3948" s="34">
        <v>74</v>
      </c>
      <c r="C3948" s="35" t="s">
        <v>151</v>
      </c>
      <c r="D3948" s="34">
        <v>651</v>
      </c>
      <c r="E3948" s="34">
        <v>20</v>
      </c>
      <c r="F3948" s="35" t="s">
        <v>140</v>
      </c>
      <c r="G3948" s="34">
        <v>6</v>
      </c>
      <c r="H3948" s="35" t="s">
        <v>145</v>
      </c>
      <c r="I3948" s="34">
        <v>2771</v>
      </c>
      <c r="J3948" s="46">
        <f t="shared" si="122"/>
        <v>200942.94728890379</v>
      </c>
      <c r="K3948" s="36">
        <f t="shared" si="123"/>
        <v>200943.41228930248</v>
      </c>
    </row>
    <row r="3949" spans="1:11" x14ac:dyDescent="0.25">
      <c r="A3949" s="58">
        <v>7400009</v>
      </c>
      <c r="B3949" s="34">
        <v>74</v>
      </c>
      <c r="C3949" s="35" t="s">
        <v>151</v>
      </c>
      <c r="D3949" s="34">
        <v>879</v>
      </c>
      <c r="E3949" s="34">
        <v>20</v>
      </c>
      <c r="F3949" s="35" t="s">
        <v>140</v>
      </c>
      <c r="G3949" s="34">
        <v>6</v>
      </c>
      <c r="H3949" s="35" t="s">
        <v>145</v>
      </c>
      <c r="I3949" s="34">
        <v>3619</v>
      </c>
      <c r="J3949" s="46">
        <f t="shared" si="122"/>
        <v>262458.74920261872</v>
      </c>
      <c r="K3949" s="36">
        <f t="shared" si="123"/>
        <v>262459.35655622167</v>
      </c>
    </row>
    <row r="3950" spans="1:11" x14ac:dyDescent="0.25">
      <c r="A3950" s="58">
        <v>7400010</v>
      </c>
      <c r="B3950" s="34">
        <v>74</v>
      </c>
      <c r="C3950" s="35" t="s">
        <v>151</v>
      </c>
      <c r="D3950" s="34">
        <v>783</v>
      </c>
      <c r="E3950" s="34">
        <v>20</v>
      </c>
      <c r="F3950" s="35" t="s">
        <v>140</v>
      </c>
      <c r="G3950" s="34">
        <v>6</v>
      </c>
      <c r="H3950" s="35" t="s">
        <v>145</v>
      </c>
      <c r="I3950" s="34">
        <v>2080</v>
      </c>
      <c r="J3950" s="46">
        <f t="shared" si="122"/>
        <v>150816.27379553465</v>
      </c>
      <c r="K3950" s="36">
        <f t="shared" si="123"/>
        <v>150816.62279821621</v>
      </c>
    </row>
    <row r="3951" spans="1:11" x14ac:dyDescent="0.25">
      <c r="A3951" s="58">
        <v>7400011</v>
      </c>
      <c r="B3951" s="34">
        <v>74</v>
      </c>
      <c r="C3951" s="35" t="s">
        <v>151</v>
      </c>
      <c r="D3951" s="34">
        <v>861</v>
      </c>
      <c r="E3951" s="34">
        <v>20</v>
      </c>
      <c r="F3951" s="35" t="s">
        <v>140</v>
      </c>
      <c r="G3951" s="34">
        <v>6</v>
      </c>
      <c r="H3951" s="35" t="s">
        <v>145</v>
      </c>
      <c r="I3951" s="34">
        <v>2335</v>
      </c>
      <c r="J3951" s="46">
        <f t="shared" si="122"/>
        <v>169314.53970119185</v>
      </c>
      <c r="K3951" s="36">
        <f t="shared" si="123"/>
        <v>169314.93151055629</v>
      </c>
    </row>
    <row r="3952" spans="1:11" x14ac:dyDescent="0.25">
      <c r="A3952" s="58">
        <v>7400012</v>
      </c>
      <c r="B3952" s="34">
        <v>74</v>
      </c>
      <c r="C3952" s="35" t="s">
        <v>151</v>
      </c>
      <c r="D3952" s="34">
        <v>684</v>
      </c>
      <c r="E3952" s="34">
        <v>20</v>
      </c>
      <c r="F3952" s="35" t="s">
        <v>140</v>
      </c>
      <c r="G3952" s="34">
        <v>6</v>
      </c>
      <c r="H3952" s="35" t="s">
        <v>145</v>
      </c>
      <c r="I3952" s="34">
        <v>2915</v>
      </c>
      <c r="J3952" s="46">
        <f t="shared" si="122"/>
        <v>211389.02685915728</v>
      </c>
      <c r="K3952" s="36">
        <f t="shared" si="123"/>
        <v>211389.51603274161</v>
      </c>
    </row>
    <row r="3953" spans="1:11" x14ac:dyDescent="0.25">
      <c r="A3953" s="58">
        <v>7400013</v>
      </c>
      <c r="B3953" s="34">
        <v>74</v>
      </c>
      <c r="C3953" s="35" t="s">
        <v>151</v>
      </c>
      <c r="D3953" s="34">
        <v>510</v>
      </c>
      <c r="E3953" s="34">
        <v>20</v>
      </c>
      <c r="F3953" s="35" t="s">
        <v>140</v>
      </c>
      <c r="G3953" s="34">
        <v>6</v>
      </c>
      <c r="H3953" s="35" t="s">
        <v>145</v>
      </c>
      <c r="I3953" s="34">
        <v>5477</v>
      </c>
      <c r="J3953" s="46">
        <f t="shared" si="122"/>
        <v>397242.19254658383</v>
      </c>
      <c r="K3953" s="36">
        <f t="shared" si="123"/>
        <v>397243.11180142907</v>
      </c>
    </row>
    <row r="3954" spans="1:11" x14ac:dyDescent="0.25">
      <c r="A3954" s="58">
        <v>7400014</v>
      </c>
      <c r="B3954" s="34">
        <v>74</v>
      </c>
      <c r="C3954" s="35" t="s">
        <v>151</v>
      </c>
      <c r="D3954" s="34">
        <v>636</v>
      </c>
      <c r="E3954" s="34">
        <v>20</v>
      </c>
      <c r="F3954" s="35" t="s">
        <v>140</v>
      </c>
      <c r="G3954" s="34">
        <v>6</v>
      </c>
      <c r="H3954" s="35" t="s">
        <v>145</v>
      </c>
      <c r="I3954" s="34">
        <v>3773</v>
      </c>
      <c r="J3954" s="46">
        <f t="shared" si="122"/>
        <v>273630.25096525095</v>
      </c>
      <c r="K3954" s="36">
        <f t="shared" si="123"/>
        <v>273630.88417073293</v>
      </c>
    </row>
    <row r="3955" spans="1:11" x14ac:dyDescent="0.25">
      <c r="A3955" s="58">
        <v>7400015</v>
      </c>
      <c r="B3955" s="34">
        <v>74</v>
      </c>
      <c r="C3955" s="35" t="s">
        <v>151</v>
      </c>
      <c r="D3955" s="34">
        <v>525</v>
      </c>
      <c r="E3955" s="34">
        <v>20</v>
      </c>
      <c r="F3955" s="35" t="s">
        <v>140</v>
      </c>
      <c r="G3955" s="34">
        <v>6</v>
      </c>
      <c r="H3955" s="35" t="s">
        <v>145</v>
      </c>
      <c r="I3955" s="34">
        <v>5789</v>
      </c>
      <c r="J3955" s="46">
        <f t="shared" si="122"/>
        <v>419875.36494879972</v>
      </c>
      <c r="K3955" s="36">
        <f t="shared" si="123"/>
        <v>419876.33657888049</v>
      </c>
    </row>
    <row r="3956" spans="1:11" x14ac:dyDescent="0.25">
      <c r="A3956" s="58">
        <v>7400016</v>
      </c>
      <c r="B3956" s="34">
        <v>74</v>
      </c>
      <c r="C3956" s="35" t="s">
        <v>151</v>
      </c>
      <c r="D3956" s="34">
        <v>819</v>
      </c>
      <c r="E3956" s="34">
        <v>20</v>
      </c>
      <c r="F3956" s="35" t="s">
        <v>140</v>
      </c>
      <c r="G3956" s="34">
        <v>6</v>
      </c>
      <c r="H3956" s="35" t="s">
        <v>145</v>
      </c>
      <c r="I3956" s="34">
        <v>4353</v>
      </c>
      <c r="J3956" s="46">
        <f t="shared" si="122"/>
        <v>315704.73812321638</v>
      </c>
      <c r="K3956" s="36">
        <f t="shared" si="123"/>
        <v>315705.46869291825</v>
      </c>
    </row>
    <row r="3957" spans="1:11" x14ac:dyDescent="0.25">
      <c r="A3957" s="58">
        <v>7400017</v>
      </c>
      <c r="B3957" s="34">
        <v>74</v>
      </c>
      <c r="C3957" s="35" t="s">
        <v>151</v>
      </c>
      <c r="D3957" s="34">
        <v>837</v>
      </c>
      <c r="E3957" s="34">
        <v>20</v>
      </c>
      <c r="F3957" s="35" t="s">
        <v>140</v>
      </c>
      <c r="G3957" s="34">
        <v>6</v>
      </c>
      <c r="H3957" s="35" t="s">
        <v>145</v>
      </c>
      <c r="I3957" s="34">
        <v>5398</v>
      </c>
      <c r="J3957" s="46">
        <f t="shared" si="122"/>
        <v>391511.35722679197</v>
      </c>
      <c r="K3957" s="36">
        <f t="shared" si="123"/>
        <v>391512.26321995899</v>
      </c>
    </row>
    <row r="3958" spans="1:11" x14ac:dyDescent="0.25">
      <c r="A3958" s="58">
        <v>7500001</v>
      </c>
      <c r="B3958" s="34">
        <v>75</v>
      </c>
      <c r="C3958" s="35" t="s">
        <v>152</v>
      </c>
      <c r="D3958" s="34">
        <v>741</v>
      </c>
      <c r="E3958" s="34">
        <v>20</v>
      </c>
      <c r="F3958" s="35" t="s">
        <v>140</v>
      </c>
      <c r="G3958" s="34">
        <v>19</v>
      </c>
      <c r="H3958" s="35" t="s">
        <v>150</v>
      </c>
      <c r="I3958" s="34">
        <v>4639</v>
      </c>
      <c r="J3958" s="46">
        <f t="shared" si="122"/>
        <v>336451.81282524759</v>
      </c>
      <c r="K3958" s="36">
        <f t="shared" si="123"/>
        <v>336452.59140558203</v>
      </c>
    </row>
    <row r="3959" spans="1:11" x14ac:dyDescent="0.25">
      <c r="A3959" s="58">
        <v>7500002</v>
      </c>
      <c r="B3959" s="34">
        <v>75</v>
      </c>
      <c r="C3959" s="35" t="s">
        <v>152</v>
      </c>
      <c r="D3959" s="34">
        <v>753</v>
      </c>
      <c r="E3959" s="34">
        <v>20</v>
      </c>
      <c r="F3959" s="35" t="s">
        <v>140</v>
      </c>
      <c r="G3959" s="34">
        <v>19</v>
      </c>
      <c r="H3959" s="35" t="s">
        <v>150</v>
      </c>
      <c r="I3959" s="34">
        <v>4826</v>
      </c>
      <c r="J3959" s="46">
        <f t="shared" si="122"/>
        <v>350017.20782272954</v>
      </c>
      <c r="K3959" s="36">
        <f t="shared" si="123"/>
        <v>350018.01779463142</v>
      </c>
    </row>
    <row r="3960" spans="1:11" x14ac:dyDescent="0.25">
      <c r="A3960" s="58">
        <v>7500003</v>
      </c>
      <c r="B3960" s="34">
        <v>75</v>
      </c>
      <c r="C3960" s="35" t="s">
        <v>152</v>
      </c>
      <c r="D3960" s="34">
        <v>789</v>
      </c>
      <c r="E3960" s="34">
        <v>20</v>
      </c>
      <c r="F3960" s="35" t="s">
        <v>140</v>
      </c>
      <c r="G3960" s="34">
        <v>19</v>
      </c>
      <c r="H3960" s="35" t="s">
        <v>150</v>
      </c>
      <c r="I3960" s="34">
        <v>4765</v>
      </c>
      <c r="J3960" s="46">
        <f t="shared" si="122"/>
        <v>345592.13244921941</v>
      </c>
      <c r="K3960" s="36">
        <f t="shared" si="123"/>
        <v>345592.93218109128</v>
      </c>
    </row>
    <row r="3961" spans="1:11" x14ac:dyDescent="0.25">
      <c r="A3961" s="58">
        <v>7500004</v>
      </c>
      <c r="B3961" s="34">
        <v>75</v>
      </c>
      <c r="C3961" s="35" t="s">
        <v>152</v>
      </c>
      <c r="D3961" s="34">
        <v>750</v>
      </c>
      <c r="E3961" s="34">
        <v>20</v>
      </c>
      <c r="F3961" s="35" t="s">
        <v>140</v>
      </c>
      <c r="G3961" s="34">
        <v>19</v>
      </c>
      <c r="H3961" s="35" t="s">
        <v>150</v>
      </c>
      <c r="I3961" s="34">
        <v>4653</v>
      </c>
      <c r="J3961" s="46">
        <f t="shared" si="122"/>
        <v>337467.40389457776</v>
      </c>
      <c r="K3961" s="36">
        <f t="shared" si="123"/>
        <v>337468.18482508301</v>
      </c>
    </row>
    <row r="3962" spans="1:11" x14ac:dyDescent="0.25">
      <c r="A3962" s="58">
        <v>7500005</v>
      </c>
      <c r="B3962" s="34">
        <v>75</v>
      </c>
      <c r="C3962" s="35" t="s">
        <v>152</v>
      </c>
      <c r="D3962" s="34">
        <v>750</v>
      </c>
      <c r="E3962" s="34">
        <v>20</v>
      </c>
      <c r="F3962" s="35" t="s">
        <v>140</v>
      </c>
      <c r="G3962" s="34">
        <v>19</v>
      </c>
      <c r="H3962" s="35" t="s">
        <v>150</v>
      </c>
      <c r="I3962" s="34">
        <v>4522</v>
      </c>
      <c r="J3962" s="46">
        <f t="shared" si="122"/>
        <v>327964.37317441666</v>
      </c>
      <c r="K3962" s="36">
        <f t="shared" si="123"/>
        <v>327965.13211403775</v>
      </c>
    </row>
    <row r="3963" spans="1:11" x14ac:dyDescent="0.25">
      <c r="A3963" s="58">
        <v>7500006</v>
      </c>
      <c r="B3963" s="34">
        <v>75</v>
      </c>
      <c r="C3963" s="35" t="s">
        <v>152</v>
      </c>
      <c r="D3963" s="34">
        <v>873</v>
      </c>
      <c r="E3963" s="34">
        <v>20</v>
      </c>
      <c r="F3963" s="35" t="s">
        <v>140</v>
      </c>
      <c r="G3963" s="34">
        <v>19</v>
      </c>
      <c r="H3963" s="35" t="s">
        <v>150</v>
      </c>
      <c r="I3963" s="34">
        <v>3438</v>
      </c>
      <c r="J3963" s="46">
        <f t="shared" si="122"/>
        <v>249328.60752056402</v>
      </c>
      <c r="K3963" s="36">
        <f t="shared" si="123"/>
        <v>249329.18448981558</v>
      </c>
    </row>
    <row r="3964" spans="1:11" x14ac:dyDescent="0.25">
      <c r="A3964" s="58">
        <v>7500007</v>
      </c>
      <c r="B3964" s="34">
        <v>75</v>
      </c>
      <c r="C3964" s="35" t="s">
        <v>152</v>
      </c>
      <c r="D3964" s="34">
        <v>522</v>
      </c>
      <c r="E3964" s="34">
        <v>20</v>
      </c>
      <c r="F3964" s="35" t="s">
        <v>140</v>
      </c>
      <c r="G3964" s="34">
        <v>19</v>
      </c>
      <c r="H3964" s="35" t="s">
        <v>150</v>
      </c>
      <c r="I3964" s="34">
        <v>3814</v>
      </c>
      <c r="J3964" s="46">
        <f t="shared" si="122"/>
        <v>276604.48195400368</v>
      </c>
      <c r="K3964" s="36">
        <f t="shared" si="123"/>
        <v>276605.12204212882</v>
      </c>
    </row>
    <row r="3965" spans="1:11" x14ac:dyDescent="0.25">
      <c r="A3965" s="58">
        <v>7500008</v>
      </c>
      <c r="B3965" s="34">
        <v>75</v>
      </c>
      <c r="C3965" s="35" t="s">
        <v>152</v>
      </c>
      <c r="D3965" s="34">
        <v>546</v>
      </c>
      <c r="E3965" s="34">
        <v>20</v>
      </c>
      <c r="F3965" s="35" t="s">
        <v>140</v>
      </c>
      <c r="G3965" s="34">
        <v>19</v>
      </c>
      <c r="H3965" s="35" t="s">
        <v>150</v>
      </c>
      <c r="I3965" s="34">
        <v>4004</v>
      </c>
      <c r="J3965" s="46">
        <f t="shared" si="122"/>
        <v>290387.50360919925</v>
      </c>
      <c r="K3965" s="36">
        <f t="shared" si="123"/>
        <v>290388.17559249984</v>
      </c>
    </row>
    <row r="3966" spans="1:11" x14ac:dyDescent="0.25">
      <c r="A3966" s="58">
        <v>7500009</v>
      </c>
      <c r="B3966" s="34">
        <v>75</v>
      </c>
      <c r="C3966" s="35" t="s">
        <v>152</v>
      </c>
      <c r="D3966" s="34">
        <v>738</v>
      </c>
      <c r="E3966" s="34">
        <v>20</v>
      </c>
      <c r="F3966" s="35" t="s">
        <v>140</v>
      </c>
      <c r="G3966" s="34">
        <v>19</v>
      </c>
      <c r="H3966" s="35" t="s">
        <v>150</v>
      </c>
      <c r="I3966" s="34">
        <v>4719</v>
      </c>
      <c r="J3966" s="46">
        <f t="shared" si="122"/>
        <v>342255.19036427728</v>
      </c>
      <c r="K3966" s="36">
        <f t="shared" si="123"/>
        <v>342255.98237415927</v>
      </c>
    </row>
    <row r="3967" spans="1:11" x14ac:dyDescent="0.25">
      <c r="A3967" s="58">
        <v>7500010</v>
      </c>
      <c r="B3967" s="34">
        <v>75</v>
      </c>
      <c r="C3967" s="35" t="s">
        <v>152</v>
      </c>
      <c r="D3967" s="34">
        <v>714</v>
      </c>
      <c r="E3967" s="34">
        <v>20</v>
      </c>
      <c r="F3967" s="35" t="s">
        <v>140</v>
      </c>
      <c r="G3967" s="34">
        <v>19</v>
      </c>
      <c r="H3967" s="35" t="s">
        <v>150</v>
      </c>
      <c r="I3967" s="34">
        <v>2919</v>
      </c>
      <c r="J3967" s="46">
        <f t="shared" si="122"/>
        <v>211679.19573610876</v>
      </c>
      <c r="K3967" s="36">
        <f t="shared" si="123"/>
        <v>211679.68558117046</v>
      </c>
    </row>
    <row r="3968" spans="1:11" x14ac:dyDescent="0.25">
      <c r="A3968" s="58">
        <v>7500011</v>
      </c>
      <c r="B3968" s="34">
        <v>75</v>
      </c>
      <c r="C3968" s="35" t="s">
        <v>152</v>
      </c>
      <c r="D3968" s="34">
        <v>705</v>
      </c>
      <c r="E3968" s="34">
        <v>20</v>
      </c>
      <c r="F3968" s="35" t="s">
        <v>140</v>
      </c>
      <c r="G3968" s="34">
        <v>19</v>
      </c>
      <c r="H3968" s="35" t="s">
        <v>150</v>
      </c>
      <c r="I3968" s="34">
        <v>3252</v>
      </c>
      <c r="J3968" s="46">
        <f t="shared" si="122"/>
        <v>235835.75474231996</v>
      </c>
      <c r="K3968" s="36">
        <f t="shared" si="123"/>
        <v>235836.30048787341</v>
      </c>
    </row>
    <row r="3969" spans="1:11" x14ac:dyDescent="0.25">
      <c r="A3969" s="58">
        <v>7500012</v>
      </c>
      <c r="B3969" s="34">
        <v>75</v>
      </c>
      <c r="C3969" s="35" t="s">
        <v>152</v>
      </c>
      <c r="D3969" s="34">
        <v>900</v>
      </c>
      <c r="E3969" s="34">
        <v>20</v>
      </c>
      <c r="F3969" s="35" t="s">
        <v>140</v>
      </c>
      <c r="G3969" s="34">
        <v>19</v>
      </c>
      <c r="H3969" s="35" t="s">
        <v>150</v>
      </c>
      <c r="I3969" s="34">
        <v>1475</v>
      </c>
      <c r="J3969" s="46">
        <f t="shared" si="122"/>
        <v>106928.23115662245</v>
      </c>
      <c r="K3969" s="36">
        <f t="shared" si="123"/>
        <v>106928.47859835051</v>
      </c>
    </row>
    <row r="3970" spans="1:11" x14ac:dyDescent="0.25">
      <c r="A3970" s="58">
        <v>7500013</v>
      </c>
      <c r="B3970" s="34">
        <v>75</v>
      </c>
      <c r="C3970" s="35" t="s">
        <v>152</v>
      </c>
      <c r="D3970" s="34">
        <v>687</v>
      </c>
      <c r="E3970" s="34">
        <v>20</v>
      </c>
      <c r="F3970" s="35" t="s">
        <v>140</v>
      </c>
      <c r="G3970" s="34">
        <v>19</v>
      </c>
      <c r="H3970" s="35" t="s">
        <v>150</v>
      </c>
      <c r="I3970" s="34">
        <v>3847</v>
      </c>
      <c r="J3970" s="46">
        <f t="shared" si="122"/>
        <v>278998.37518885342</v>
      </c>
      <c r="K3970" s="36">
        <f t="shared" si="123"/>
        <v>278999.02081666695</v>
      </c>
    </row>
    <row r="3971" spans="1:11" x14ac:dyDescent="0.25">
      <c r="A3971" s="58">
        <v>7500014</v>
      </c>
      <c r="B3971" s="34">
        <v>75</v>
      </c>
      <c r="C3971" s="35" t="s">
        <v>152</v>
      </c>
      <c r="D3971" s="34">
        <v>897</v>
      </c>
      <c r="E3971" s="34">
        <v>20</v>
      </c>
      <c r="F3971" s="35" t="s">
        <v>140</v>
      </c>
      <c r="G3971" s="34">
        <v>19</v>
      </c>
      <c r="H3971" s="35" t="s">
        <v>150</v>
      </c>
      <c r="I3971" s="34">
        <v>3456</v>
      </c>
      <c r="J3971" s="46">
        <f t="shared" ref="J3971:J4034" si="124">(1+(I3971-1)*((432135-1)/(5958-1)))</f>
        <v>250634.36746684572</v>
      </c>
      <c r="K3971" s="36">
        <f t="shared" ref="K3971:K4034" si="125">J3971+(J3971/432135)</f>
        <v>250634.94745774547</v>
      </c>
    </row>
    <row r="3972" spans="1:11" x14ac:dyDescent="0.25">
      <c r="A3972" s="58">
        <v>7500015</v>
      </c>
      <c r="B3972" s="34">
        <v>75</v>
      </c>
      <c r="C3972" s="35" t="s">
        <v>152</v>
      </c>
      <c r="D3972" s="34">
        <v>909</v>
      </c>
      <c r="E3972" s="34">
        <v>20</v>
      </c>
      <c r="F3972" s="35" t="s">
        <v>140</v>
      </c>
      <c r="G3972" s="34">
        <v>19</v>
      </c>
      <c r="H3972" s="35" t="s">
        <v>150</v>
      </c>
      <c r="I3972" s="34">
        <v>648</v>
      </c>
      <c r="J3972" s="46">
        <f t="shared" si="124"/>
        <v>46935.815846902799</v>
      </c>
      <c r="K3972" s="36">
        <f t="shared" si="125"/>
        <v>46935.924460682858</v>
      </c>
    </row>
    <row r="3973" spans="1:11" x14ac:dyDescent="0.25">
      <c r="A3973" s="58">
        <v>7500016</v>
      </c>
      <c r="B3973" s="34">
        <v>75</v>
      </c>
      <c r="C3973" s="35" t="s">
        <v>152</v>
      </c>
      <c r="D3973" s="34">
        <v>984</v>
      </c>
      <c r="E3973" s="34">
        <v>20</v>
      </c>
      <c r="F3973" s="35" t="s">
        <v>140</v>
      </c>
      <c r="G3973" s="34">
        <v>19</v>
      </c>
      <c r="H3973" s="35" t="s">
        <v>150</v>
      </c>
      <c r="I3973" s="34">
        <v>1790</v>
      </c>
      <c r="J3973" s="46">
        <f t="shared" si="124"/>
        <v>129779.03021655195</v>
      </c>
      <c r="K3973" s="36">
        <f t="shared" si="125"/>
        <v>129779.33053712358</v>
      </c>
    </row>
    <row r="3974" spans="1:11" x14ac:dyDescent="0.25">
      <c r="A3974" s="58">
        <v>7500017</v>
      </c>
      <c r="B3974" s="34">
        <v>75</v>
      </c>
      <c r="C3974" s="35" t="s">
        <v>152</v>
      </c>
      <c r="D3974" s="34">
        <v>912</v>
      </c>
      <c r="E3974" s="34">
        <v>20</v>
      </c>
      <c r="F3974" s="35" t="s">
        <v>140</v>
      </c>
      <c r="G3974" s="34">
        <v>19</v>
      </c>
      <c r="H3974" s="35" t="s">
        <v>150</v>
      </c>
      <c r="I3974" s="34">
        <v>5192</v>
      </c>
      <c r="J3974" s="46">
        <f t="shared" si="124"/>
        <v>376567.66006379045</v>
      </c>
      <c r="K3974" s="36">
        <f t="shared" si="125"/>
        <v>376568.53147587244</v>
      </c>
    </row>
    <row r="3975" spans="1:11" x14ac:dyDescent="0.25">
      <c r="A3975" s="58">
        <v>7500018</v>
      </c>
      <c r="B3975" s="34">
        <v>75</v>
      </c>
      <c r="C3975" s="35" t="s">
        <v>152</v>
      </c>
      <c r="D3975" s="34">
        <v>690</v>
      </c>
      <c r="E3975" s="34">
        <v>20</v>
      </c>
      <c r="F3975" s="35" t="s">
        <v>140</v>
      </c>
      <c r="G3975" s="34">
        <v>19</v>
      </c>
      <c r="H3975" s="35" t="s">
        <v>150</v>
      </c>
      <c r="I3975" s="34">
        <v>61</v>
      </c>
      <c r="J3975" s="46">
        <f t="shared" si="124"/>
        <v>4353.5331542722843</v>
      </c>
      <c r="K3975" s="36">
        <f t="shared" si="125"/>
        <v>4353.543228747053</v>
      </c>
    </row>
    <row r="3976" spans="1:11" x14ac:dyDescent="0.25">
      <c r="A3976" s="58">
        <v>7500019</v>
      </c>
      <c r="B3976" s="34">
        <v>75</v>
      </c>
      <c r="C3976" s="35" t="s">
        <v>152</v>
      </c>
      <c r="D3976" s="34">
        <v>900</v>
      </c>
      <c r="E3976" s="34">
        <v>20</v>
      </c>
      <c r="F3976" s="35" t="s">
        <v>140</v>
      </c>
      <c r="G3976" s="34">
        <v>19</v>
      </c>
      <c r="H3976" s="35" t="s">
        <v>150</v>
      </c>
      <c r="I3976" s="34">
        <v>672</v>
      </c>
      <c r="J3976" s="46">
        <f t="shared" si="124"/>
        <v>48676.829108611717</v>
      </c>
      <c r="K3976" s="36">
        <f t="shared" si="125"/>
        <v>48676.941751256047</v>
      </c>
    </row>
    <row r="3977" spans="1:11" x14ac:dyDescent="0.25">
      <c r="A3977" s="58">
        <v>7500020</v>
      </c>
      <c r="B3977" s="34">
        <v>75</v>
      </c>
      <c r="C3977" s="35" t="s">
        <v>152</v>
      </c>
      <c r="D3977" s="34">
        <v>618</v>
      </c>
      <c r="E3977" s="34">
        <v>20</v>
      </c>
      <c r="F3977" s="35" t="s">
        <v>140</v>
      </c>
      <c r="G3977" s="34">
        <v>19</v>
      </c>
      <c r="H3977" s="35" t="s">
        <v>150</v>
      </c>
      <c r="I3977" s="34">
        <v>1138</v>
      </c>
      <c r="J3977" s="46">
        <f t="shared" si="124"/>
        <v>82481.503273459792</v>
      </c>
      <c r="K3977" s="36">
        <f t="shared" si="125"/>
        <v>82481.694143218716</v>
      </c>
    </row>
    <row r="3978" spans="1:11" x14ac:dyDescent="0.25">
      <c r="A3978" s="58">
        <v>7500021</v>
      </c>
      <c r="B3978" s="34">
        <v>75</v>
      </c>
      <c r="C3978" s="35" t="s">
        <v>152</v>
      </c>
      <c r="D3978" s="34">
        <v>909</v>
      </c>
      <c r="E3978" s="34">
        <v>20</v>
      </c>
      <c r="F3978" s="35" t="s">
        <v>140</v>
      </c>
      <c r="G3978" s="34">
        <v>19</v>
      </c>
      <c r="H3978" s="35" t="s">
        <v>150</v>
      </c>
      <c r="I3978" s="34">
        <v>3799</v>
      </c>
      <c r="J3978" s="46">
        <f t="shared" si="124"/>
        <v>275516.34866543562</v>
      </c>
      <c r="K3978" s="36">
        <f t="shared" si="125"/>
        <v>275516.98623552057</v>
      </c>
    </row>
    <row r="3979" spans="1:11" x14ac:dyDescent="0.25">
      <c r="A3979" s="58">
        <v>7500022</v>
      </c>
      <c r="B3979" s="34">
        <v>75</v>
      </c>
      <c r="C3979" s="35" t="s">
        <v>152</v>
      </c>
      <c r="D3979" s="34">
        <v>846</v>
      </c>
      <c r="E3979" s="34">
        <v>20</v>
      </c>
      <c r="F3979" s="35" t="s">
        <v>140</v>
      </c>
      <c r="G3979" s="34">
        <v>19</v>
      </c>
      <c r="H3979" s="35" t="s">
        <v>150</v>
      </c>
      <c r="I3979" s="34">
        <v>231</v>
      </c>
      <c r="J3979" s="46">
        <f t="shared" si="124"/>
        <v>16685.710424710425</v>
      </c>
      <c r="K3979" s="36">
        <f t="shared" si="125"/>
        <v>16685.749036973779</v>
      </c>
    </row>
    <row r="3980" spans="1:11" x14ac:dyDescent="0.25">
      <c r="A3980" s="58">
        <v>7500023</v>
      </c>
      <c r="B3980" s="34">
        <v>75</v>
      </c>
      <c r="C3980" s="35" t="s">
        <v>152</v>
      </c>
      <c r="D3980" s="34">
        <v>843</v>
      </c>
      <c r="E3980" s="34">
        <v>20</v>
      </c>
      <c r="F3980" s="35" t="s">
        <v>140</v>
      </c>
      <c r="G3980" s="34">
        <v>19</v>
      </c>
      <c r="H3980" s="35" t="s">
        <v>150</v>
      </c>
      <c r="I3980" s="34">
        <v>2758</v>
      </c>
      <c r="J3980" s="46">
        <f t="shared" si="124"/>
        <v>199999.89843881148</v>
      </c>
      <c r="K3980" s="36">
        <f t="shared" si="125"/>
        <v>200000.36125690868</v>
      </c>
    </row>
    <row r="3981" spans="1:11" x14ac:dyDescent="0.25">
      <c r="A3981" s="58">
        <v>7500024</v>
      </c>
      <c r="B3981" s="34">
        <v>75</v>
      </c>
      <c r="C3981" s="35" t="s">
        <v>152</v>
      </c>
      <c r="D3981" s="34">
        <v>621</v>
      </c>
      <c r="E3981" s="34">
        <v>20</v>
      </c>
      <c r="F3981" s="35" t="s">
        <v>140</v>
      </c>
      <c r="G3981" s="34">
        <v>19</v>
      </c>
      <c r="H3981" s="35" t="s">
        <v>150</v>
      </c>
      <c r="I3981" s="34">
        <v>1727</v>
      </c>
      <c r="J3981" s="46">
        <f t="shared" si="124"/>
        <v>125208.87040456606</v>
      </c>
      <c r="K3981" s="36">
        <f t="shared" si="125"/>
        <v>125209.16014936897</v>
      </c>
    </row>
    <row r="3982" spans="1:11" x14ac:dyDescent="0.25">
      <c r="A3982" s="58">
        <v>7500025</v>
      </c>
      <c r="B3982" s="34">
        <v>75</v>
      </c>
      <c r="C3982" s="35" t="s">
        <v>152</v>
      </c>
      <c r="D3982" s="34">
        <v>672</v>
      </c>
      <c r="E3982" s="34">
        <v>20</v>
      </c>
      <c r="F3982" s="35" t="s">
        <v>140</v>
      </c>
      <c r="G3982" s="34">
        <v>19</v>
      </c>
      <c r="H3982" s="35" t="s">
        <v>150</v>
      </c>
      <c r="I3982" s="34">
        <v>984</v>
      </c>
      <c r="J3982" s="46">
        <f t="shared" si="124"/>
        <v>71310.001510827598</v>
      </c>
      <c r="K3982" s="36">
        <f t="shared" si="125"/>
        <v>71310.166528707457</v>
      </c>
    </row>
    <row r="3983" spans="1:11" x14ac:dyDescent="0.25">
      <c r="A3983" s="58">
        <v>7500026</v>
      </c>
      <c r="B3983" s="34">
        <v>75</v>
      </c>
      <c r="C3983" s="35" t="s">
        <v>152</v>
      </c>
      <c r="D3983" s="34">
        <v>891</v>
      </c>
      <c r="E3983" s="34">
        <v>20</v>
      </c>
      <c r="F3983" s="35" t="s">
        <v>140</v>
      </c>
      <c r="G3983" s="34">
        <v>19</v>
      </c>
      <c r="H3983" s="35" t="s">
        <v>150</v>
      </c>
      <c r="I3983" s="34">
        <v>5338</v>
      </c>
      <c r="J3983" s="46">
        <f t="shared" si="124"/>
        <v>387158.82407251972</v>
      </c>
      <c r="K3983" s="36">
        <f t="shared" si="125"/>
        <v>387159.71999352606</v>
      </c>
    </row>
    <row r="3984" spans="1:11" x14ac:dyDescent="0.25">
      <c r="A3984" s="58">
        <v>7500027</v>
      </c>
      <c r="B3984" s="34">
        <v>75</v>
      </c>
      <c r="C3984" s="35" t="s">
        <v>152</v>
      </c>
      <c r="D3984" s="34">
        <v>651</v>
      </c>
      <c r="E3984" s="34">
        <v>20</v>
      </c>
      <c r="F3984" s="35" t="s">
        <v>140</v>
      </c>
      <c r="G3984" s="34">
        <v>19</v>
      </c>
      <c r="H3984" s="35" t="s">
        <v>150</v>
      </c>
      <c r="I3984" s="34">
        <v>3297</v>
      </c>
      <c r="J3984" s="46">
        <f t="shared" si="124"/>
        <v>239100.15460802417</v>
      </c>
      <c r="K3984" s="36">
        <f t="shared" si="125"/>
        <v>239100.70790769812</v>
      </c>
    </row>
    <row r="3985" spans="1:11" x14ac:dyDescent="0.25">
      <c r="A3985" s="58">
        <v>7500028</v>
      </c>
      <c r="B3985" s="34">
        <v>75</v>
      </c>
      <c r="C3985" s="35" t="s">
        <v>152</v>
      </c>
      <c r="D3985" s="34">
        <v>816</v>
      </c>
      <c r="E3985" s="34">
        <v>20</v>
      </c>
      <c r="F3985" s="35" t="s">
        <v>140</v>
      </c>
      <c r="G3985" s="34">
        <v>19</v>
      </c>
      <c r="H3985" s="35" t="s">
        <v>150</v>
      </c>
      <c r="I3985" s="34">
        <v>1422</v>
      </c>
      <c r="J3985" s="46">
        <f t="shared" si="124"/>
        <v>103083.49353701527</v>
      </c>
      <c r="K3985" s="36">
        <f t="shared" si="125"/>
        <v>103083.73208166806</v>
      </c>
    </row>
    <row r="3986" spans="1:11" x14ac:dyDescent="0.25">
      <c r="A3986" s="58">
        <v>7500029</v>
      </c>
      <c r="B3986" s="34">
        <v>75</v>
      </c>
      <c r="C3986" s="35" t="s">
        <v>152</v>
      </c>
      <c r="D3986" s="34">
        <v>714</v>
      </c>
      <c r="E3986" s="34">
        <v>20</v>
      </c>
      <c r="F3986" s="35" t="s">
        <v>140</v>
      </c>
      <c r="G3986" s="34">
        <v>19</v>
      </c>
      <c r="H3986" s="35" t="s">
        <v>150</v>
      </c>
      <c r="I3986" s="34">
        <v>418</v>
      </c>
      <c r="J3986" s="46">
        <f t="shared" si="124"/>
        <v>30251.105422192377</v>
      </c>
      <c r="K3986" s="36">
        <f t="shared" si="125"/>
        <v>30251.175426023176</v>
      </c>
    </row>
    <row r="3987" spans="1:11" x14ac:dyDescent="0.25">
      <c r="A3987" s="58">
        <v>7500030</v>
      </c>
      <c r="B3987" s="34">
        <v>75</v>
      </c>
      <c r="C3987" s="35" t="s">
        <v>152</v>
      </c>
      <c r="D3987" s="34">
        <v>660</v>
      </c>
      <c r="E3987" s="34">
        <v>20</v>
      </c>
      <c r="F3987" s="35" t="s">
        <v>140</v>
      </c>
      <c r="G3987" s="34">
        <v>19</v>
      </c>
      <c r="H3987" s="35" t="s">
        <v>150</v>
      </c>
      <c r="I3987" s="34">
        <v>3491</v>
      </c>
      <c r="J3987" s="46">
        <f t="shared" si="124"/>
        <v>253173.34514017121</v>
      </c>
      <c r="K3987" s="36">
        <f t="shared" si="125"/>
        <v>253173.93100649802</v>
      </c>
    </row>
    <row r="3988" spans="1:11" x14ac:dyDescent="0.25">
      <c r="A3988" s="58">
        <v>7500031</v>
      </c>
      <c r="B3988" s="34">
        <v>75</v>
      </c>
      <c r="C3988" s="35" t="s">
        <v>152</v>
      </c>
      <c r="D3988" s="34">
        <v>522</v>
      </c>
      <c r="E3988" s="34">
        <v>20</v>
      </c>
      <c r="F3988" s="35" t="s">
        <v>140</v>
      </c>
      <c r="G3988" s="34">
        <v>19</v>
      </c>
      <c r="H3988" s="35" t="s">
        <v>150</v>
      </c>
      <c r="I3988" s="34">
        <v>2407</v>
      </c>
      <c r="J3988" s="46">
        <f t="shared" si="124"/>
        <v>174537.5794863186</v>
      </c>
      <c r="K3988" s="36">
        <f t="shared" si="125"/>
        <v>174537.98338227585</v>
      </c>
    </row>
    <row r="3989" spans="1:11" x14ac:dyDescent="0.25">
      <c r="A3989" s="58">
        <v>7500032</v>
      </c>
      <c r="B3989" s="34">
        <v>75</v>
      </c>
      <c r="C3989" s="35" t="s">
        <v>152</v>
      </c>
      <c r="D3989" s="34">
        <v>744</v>
      </c>
      <c r="E3989" s="34">
        <v>20</v>
      </c>
      <c r="F3989" s="35" t="s">
        <v>140</v>
      </c>
      <c r="G3989" s="34">
        <v>19</v>
      </c>
      <c r="H3989" s="35" t="s">
        <v>150</v>
      </c>
      <c r="I3989" s="34">
        <v>1258</v>
      </c>
      <c r="J3989" s="46">
        <f t="shared" si="124"/>
        <v>91186.569582004362</v>
      </c>
      <c r="K3989" s="36">
        <f t="shared" si="125"/>
        <v>91186.780596084645</v>
      </c>
    </row>
    <row r="3990" spans="1:11" x14ac:dyDescent="0.25">
      <c r="A3990" s="58">
        <v>7500033</v>
      </c>
      <c r="B3990" s="34">
        <v>75</v>
      </c>
      <c r="C3990" s="35" t="s">
        <v>152</v>
      </c>
      <c r="D3990" s="34">
        <v>552</v>
      </c>
      <c r="E3990" s="34">
        <v>20</v>
      </c>
      <c r="F3990" s="35" t="s">
        <v>140</v>
      </c>
      <c r="G3990" s="34">
        <v>19</v>
      </c>
      <c r="H3990" s="35" t="s">
        <v>150</v>
      </c>
      <c r="I3990" s="34">
        <v>1014</v>
      </c>
      <c r="J3990" s="46">
        <f t="shared" si="124"/>
        <v>73486.268087963734</v>
      </c>
      <c r="K3990" s="36">
        <f t="shared" si="125"/>
        <v>73486.438141923922</v>
      </c>
    </row>
    <row r="3991" spans="1:11" x14ac:dyDescent="0.25">
      <c r="A3991" s="58">
        <v>7500034</v>
      </c>
      <c r="B3991" s="34">
        <v>75</v>
      </c>
      <c r="C3991" s="35" t="s">
        <v>152</v>
      </c>
      <c r="D3991" s="34">
        <v>675</v>
      </c>
      <c r="E3991" s="34">
        <v>20</v>
      </c>
      <c r="F3991" s="35" t="s">
        <v>140</v>
      </c>
      <c r="G3991" s="34">
        <v>19</v>
      </c>
      <c r="H3991" s="35" t="s">
        <v>150</v>
      </c>
      <c r="I3991" s="34">
        <v>1079</v>
      </c>
      <c r="J3991" s="46">
        <f t="shared" si="124"/>
        <v>78201.512338425382</v>
      </c>
      <c r="K3991" s="36">
        <f t="shared" si="125"/>
        <v>78201.693303892971</v>
      </c>
    </row>
    <row r="3992" spans="1:11" x14ac:dyDescent="0.25">
      <c r="A3992" s="58">
        <v>7500035</v>
      </c>
      <c r="B3992" s="34">
        <v>75</v>
      </c>
      <c r="C3992" s="35" t="s">
        <v>152</v>
      </c>
      <c r="D3992" s="34">
        <v>810</v>
      </c>
      <c r="E3992" s="34">
        <v>20</v>
      </c>
      <c r="F3992" s="35" t="s">
        <v>140</v>
      </c>
      <c r="G3992" s="34">
        <v>19</v>
      </c>
      <c r="H3992" s="35" t="s">
        <v>150</v>
      </c>
      <c r="I3992" s="34">
        <v>1121</v>
      </c>
      <c r="J3992" s="46">
        <f t="shared" si="124"/>
        <v>81248.28554641598</v>
      </c>
      <c r="K3992" s="36">
        <f t="shared" si="125"/>
        <v>81248.473562396044</v>
      </c>
    </row>
    <row r="3993" spans="1:11" x14ac:dyDescent="0.25">
      <c r="A3993" s="58">
        <v>7500036</v>
      </c>
      <c r="B3993" s="34">
        <v>75</v>
      </c>
      <c r="C3993" s="35" t="s">
        <v>152</v>
      </c>
      <c r="D3993" s="34">
        <v>819</v>
      </c>
      <c r="E3993" s="34">
        <v>20</v>
      </c>
      <c r="F3993" s="35" t="s">
        <v>140</v>
      </c>
      <c r="G3993" s="34">
        <v>19</v>
      </c>
      <c r="H3993" s="35" t="s">
        <v>150</v>
      </c>
      <c r="I3993" s="34">
        <v>1526</v>
      </c>
      <c r="J3993" s="46">
        <f t="shared" si="124"/>
        <v>110627.8843377539</v>
      </c>
      <c r="K3993" s="36">
        <f t="shared" si="125"/>
        <v>110628.14034081854</v>
      </c>
    </row>
    <row r="3994" spans="1:11" x14ac:dyDescent="0.25">
      <c r="A3994" s="58">
        <v>7500037</v>
      </c>
      <c r="B3994" s="34">
        <v>75</v>
      </c>
      <c r="C3994" s="35" t="s">
        <v>152</v>
      </c>
      <c r="D3994" s="34">
        <v>549</v>
      </c>
      <c r="E3994" s="34">
        <v>20</v>
      </c>
      <c r="F3994" s="35" t="s">
        <v>140</v>
      </c>
      <c r="G3994" s="34">
        <v>19</v>
      </c>
      <c r="H3994" s="35" t="s">
        <v>150</v>
      </c>
      <c r="I3994" s="34">
        <v>1836</v>
      </c>
      <c r="J3994" s="46">
        <f t="shared" si="124"/>
        <v>133115.97230149404</v>
      </c>
      <c r="K3994" s="36">
        <f t="shared" si="125"/>
        <v>133116.2803440555</v>
      </c>
    </row>
    <row r="3995" spans="1:11" x14ac:dyDescent="0.25">
      <c r="A3995" s="58">
        <v>7500038</v>
      </c>
      <c r="B3995" s="34">
        <v>75</v>
      </c>
      <c r="C3995" s="35" t="s">
        <v>152</v>
      </c>
      <c r="D3995" s="34">
        <v>636</v>
      </c>
      <c r="E3995" s="34">
        <v>20</v>
      </c>
      <c r="F3995" s="35" t="s">
        <v>140</v>
      </c>
      <c r="G3995" s="34">
        <v>19</v>
      </c>
      <c r="H3995" s="35" t="s">
        <v>150</v>
      </c>
      <c r="I3995" s="34">
        <v>1209</v>
      </c>
      <c r="J3995" s="46">
        <f t="shared" si="124"/>
        <v>87632.000839348664</v>
      </c>
      <c r="K3995" s="36">
        <f t="shared" si="125"/>
        <v>87632.203627831055</v>
      </c>
    </row>
    <row r="3996" spans="1:11" x14ac:dyDescent="0.25">
      <c r="A3996" s="58">
        <v>7500039</v>
      </c>
      <c r="B3996" s="34">
        <v>75</v>
      </c>
      <c r="C3996" s="35" t="s">
        <v>152</v>
      </c>
      <c r="D3996" s="34">
        <v>609</v>
      </c>
      <c r="E3996" s="34">
        <v>20</v>
      </c>
      <c r="F3996" s="35" t="s">
        <v>140</v>
      </c>
      <c r="G3996" s="34">
        <v>19</v>
      </c>
      <c r="H3996" s="35" t="s">
        <v>150</v>
      </c>
      <c r="I3996" s="34">
        <v>2221</v>
      </c>
      <c r="J3996" s="46">
        <f t="shared" si="124"/>
        <v>161044.72670807454</v>
      </c>
      <c r="K3996" s="36">
        <f t="shared" si="125"/>
        <v>161045.09938033368</v>
      </c>
    </row>
    <row r="3997" spans="1:11" x14ac:dyDescent="0.25">
      <c r="A3997" s="58">
        <v>7500040</v>
      </c>
      <c r="B3997" s="34">
        <v>75</v>
      </c>
      <c r="C3997" s="35" t="s">
        <v>152</v>
      </c>
      <c r="D3997" s="34">
        <v>648</v>
      </c>
      <c r="E3997" s="34">
        <v>20</v>
      </c>
      <c r="F3997" s="35" t="s">
        <v>140</v>
      </c>
      <c r="G3997" s="34">
        <v>19</v>
      </c>
      <c r="H3997" s="35" t="s">
        <v>150</v>
      </c>
      <c r="I3997" s="34">
        <v>3070</v>
      </c>
      <c r="J3997" s="46">
        <f t="shared" si="124"/>
        <v>222633.07084102734</v>
      </c>
      <c r="K3997" s="36">
        <f t="shared" si="125"/>
        <v>222633.58603436008</v>
      </c>
    </row>
    <row r="3998" spans="1:11" x14ac:dyDescent="0.25">
      <c r="A3998" s="58">
        <v>7500041</v>
      </c>
      <c r="B3998" s="34">
        <v>75</v>
      </c>
      <c r="C3998" s="35" t="s">
        <v>152</v>
      </c>
      <c r="D3998" s="34">
        <v>681</v>
      </c>
      <c r="E3998" s="34">
        <v>20</v>
      </c>
      <c r="F3998" s="35" t="s">
        <v>140</v>
      </c>
      <c r="G3998" s="34">
        <v>19</v>
      </c>
      <c r="H3998" s="35" t="s">
        <v>150</v>
      </c>
      <c r="I3998" s="34">
        <v>3275</v>
      </c>
      <c r="J3998" s="46">
        <f t="shared" si="124"/>
        <v>237504.22578479099</v>
      </c>
      <c r="K3998" s="36">
        <f t="shared" si="125"/>
        <v>237504.77539133938</v>
      </c>
    </row>
    <row r="3999" spans="1:11" x14ac:dyDescent="0.25">
      <c r="A3999" s="58">
        <v>7500042</v>
      </c>
      <c r="B3999" s="34">
        <v>75</v>
      </c>
      <c r="C3999" s="35" t="s">
        <v>152</v>
      </c>
      <c r="D3999" s="34">
        <v>750</v>
      </c>
      <c r="E3999" s="34">
        <v>20</v>
      </c>
      <c r="F3999" s="35" t="s">
        <v>140</v>
      </c>
      <c r="G3999" s="34">
        <v>19</v>
      </c>
      <c r="H3999" s="35" t="s">
        <v>150</v>
      </c>
      <c r="I3999" s="34">
        <v>2117</v>
      </c>
      <c r="J3999" s="46">
        <f t="shared" si="124"/>
        <v>153500.33590733589</v>
      </c>
      <c r="K3999" s="36">
        <f t="shared" si="125"/>
        <v>153500.69112118319</v>
      </c>
    </row>
    <row r="4000" spans="1:11" x14ac:dyDescent="0.25">
      <c r="A4000" s="58">
        <v>7500043</v>
      </c>
      <c r="B4000" s="34">
        <v>75</v>
      </c>
      <c r="C4000" s="35" t="s">
        <v>152</v>
      </c>
      <c r="D4000" s="34">
        <v>669</v>
      </c>
      <c r="E4000" s="34">
        <v>20</v>
      </c>
      <c r="F4000" s="35" t="s">
        <v>140</v>
      </c>
      <c r="G4000" s="34">
        <v>19</v>
      </c>
      <c r="H4000" s="35" t="s">
        <v>150</v>
      </c>
      <c r="I4000" s="34">
        <v>4576</v>
      </c>
      <c r="J4000" s="46">
        <f t="shared" si="124"/>
        <v>331881.65301326168</v>
      </c>
      <c r="K4000" s="36">
        <f t="shared" si="125"/>
        <v>331882.42101782741</v>
      </c>
    </row>
    <row r="4001" spans="1:11" x14ac:dyDescent="0.25">
      <c r="A4001" s="58">
        <v>7500044</v>
      </c>
      <c r="B4001" s="34">
        <v>75</v>
      </c>
      <c r="C4001" s="35" t="s">
        <v>152</v>
      </c>
      <c r="D4001" s="34">
        <v>747</v>
      </c>
      <c r="E4001" s="34">
        <v>20</v>
      </c>
      <c r="F4001" s="35" t="s">
        <v>140</v>
      </c>
      <c r="G4001" s="34">
        <v>19</v>
      </c>
      <c r="H4001" s="35" t="s">
        <v>150</v>
      </c>
      <c r="I4001" s="34">
        <v>1573</v>
      </c>
      <c r="J4001" s="46">
        <f t="shared" si="124"/>
        <v>114037.36864193385</v>
      </c>
      <c r="K4001" s="36">
        <f t="shared" si="125"/>
        <v>114037.63253485768</v>
      </c>
    </row>
    <row r="4002" spans="1:11" x14ac:dyDescent="0.25">
      <c r="A4002" s="58">
        <v>7500045</v>
      </c>
      <c r="B4002" s="34">
        <v>75</v>
      </c>
      <c r="C4002" s="35" t="s">
        <v>152</v>
      </c>
      <c r="D4002" s="34">
        <v>792</v>
      </c>
      <c r="E4002" s="34">
        <v>20</v>
      </c>
      <c r="F4002" s="35" t="s">
        <v>140</v>
      </c>
      <c r="G4002" s="34">
        <v>19</v>
      </c>
      <c r="H4002" s="35" t="s">
        <v>150</v>
      </c>
      <c r="I4002" s="34">
        <v>1232</v>
      </c>
      <c r="J4002" s="46">
        <f t="shared" si="124"/>
        <v>89300.4718818197</v>
      </c>
      <c r="K4002" s="36">
        <f t="shared" si="125"/>
        <v>89300.678531297017</v>
      </c>
    </row>
    <row r="4003" spans="1:11" x14ac:dyDescent="0.25">
      <c r="A4003" s="58">
        <v>7500046</v>
      </c>
      <c r="B4003" s="34">
        <v>75</v>
      </c>
      <c r="C4003" s="35" t="s">
        <v>152</v>
      </c>
      <c r="D4003" s="34">
        <v>540</v>
      </c>
      <c r="E4003" s="34">
        <v>20</v>
      </c>
      <c r="F4003" s="35" t="s">
        <v>140</v>
      </c>
      <c r="G4003" s="34">
        <v>19</v>
      </c>
      <c r="H4003" s="35" t="s">
        <v>150</v>
      </c>
      <c r="I4003" s="34">
        <v>3457</v>
      </c>
      <c r="J4003" s="46">
        <f t="shared" si="124"/>
        <v>250706.90968608359</v>
      </c>
      <c r="K4003" s="36">
        <f t="shared" si="125"/>
        <v>250707.48984485268</v>
      </c>
    </row>
    <row r="4004" spans="1:11" x14ac:dyDescent="0.25">
      <c r="A4004" s="58">
        <v>7500047</v>
      </c>
      <c r="B4004" s="34">
        <v>75</v>
      </c>
      <c r="C4004" s="35" t="s">
        <v>152</v>
      </c>
      <c r="D4004" s="34">
        <v>540</v>
      </c>
      <c r="E4004" s="34">
        <v>20</v>
      </c>
      <c r="F4004" s="35" t="s">
        <v>140</v>
      </c>
      <c r="G4004" s="34">
        <v>19</v>
      </c>
      <c r="H4004" s="35" t="s">
        <v>150</v>
      </c>
      <c r="I4004" s="34">
        <v>2806</v>
      </c>
      <c r="J4004" s="46">
        <f t="shared" si="124"/>
        <v>203481.9249622293</v>
      </c>
      <c r="K4004" s="36">
        <f t="shared" si="125"/>
        <v>203482.39583805506</v>
      </c>
    </row>
    <row r="4005" spans="1:11" x14ac:dyDescent="0.25">
      <c r="A4005" s="58">
        <v>7500048</v>
      </c>
      <c r="B4005" s="34">
        <v>75</v>
      </c>
      <c r="C4005" s="35" t="s">
        <v>152</v>
      </c>
      <c r="D4005" s="34">
        <v>795</v>
      </c>
      <c r="E4005" s="34">
        <v>20</v>
      </c>
      <c r="F4005" s="35" t="s">
        <v>140</v>
      </c>
      <c r="G4005" s="34">
        <v>19</v>
      </c>
      <c r="H4005" s="35" t="s">
        <v>150</v>
      </c>
      <c r="I4005" s="34">
        <v>4127</v>
      </c>
      <c r="J4005" s="46">
        <f t="shared" si="124"/>
        <v>299310.1965754574</v>
      </c>
      <c r="K4005" s="36">
        <f t="shared" si="125"/>
        <v>299310.8892066874</v>
      </c>
    </row>
    <row r="4006" spans="1:11" x14ac:dyDescent="0.25">
      <c r="A4006" s="58">
        <v>7500049</v>
      </c>
      <c r="B4006" s="34">
        <v>75</v>
      </c>
      <c r="C4006" s="35" t="s">
        <v>152</v>
      </c>
      <c r="D4006" s="34">
        <v>633</v>
      </c>
      <c r="E4006" s="34">
        <v>20</v>
      </c>
      <c r="F4006" s="35" t="s">
        <v>140</v>
      </c>
      <c r="G4006" s="34">
        <v>19</v>
      </c>
      <c r="H4006" s="35" t="s">
        <v>150</v>
      </c>
      <c r="I4006" s="34">
        <v>1503</v>
      </c>
      <c r="J4006" s="46">
        <f t="shared" si="124"/>
        <v>108959.41329528285</v>
      </c>
      <c r="K4006" s="36">
        <f t="shared" si="125"/>
        <v>108959.66543735257</v>
      </c>
    </row>
    <row r="4007" spans="1:11" x14ac:dyDescent="0.25">
      <c r="A4007" s="58">
        <v>7500050</v>
      </c>
      <c r="B4007" s="34">
        <v>75</v>
      </c>
      <c r="C4007" s="35" t="s">
        <v>152</v>
      </c>
      <c r="D4007" s="34">
        <v>636</v>
      </c>
      <c r="E4007" s="34">
        <v>20</v>
      </c>
      <c r="F4007" s="35" t="s">
        <v>140</v>
      </c>
      <c r="G4007" s="34">
        <v>19</v>
      </c>
      <c r="H4007" s="35" t="s">
        <v>150</v>
      </c>
      <c r="I4007" s="34">
        <v>1927</v>
      </c>
      <c r="J4007" s="46">
        <f t="shared" si="124"/>
        <v>139717.31425214032</v>
      </c>
      <c r="K4007" s="36">
        <f t="shared" si="125"/>
        <v>139717.63757081216</v>
      </c>
    </row>
    <row r="4008" spans="1:11" x14ac:dyDescent="0.25">
      <c r="A4008" s="58">
        <v>7500051</v>
      </c>
      <c r="B4008" s="34">
        <v>75</v>
      </c>
      <c r="C4008" s="35" t="s">
        <v>152</v>
      </c>
      <c r="D4008" s="34">
        <v>657</v>
      </c>
      <c r="E4008" s="34">
        <v>20</v>
      </c>
      <c r="F4008" s="35" t="s">
        <v>140</v>
      </c>
      <c r="G4008" s="34">
        <v>19</v>
      </c>
      <c r="H4008" s="35" t="s">
        <v>150</v>
      </c>
      <c r="I4008" s="34">
        <v>2336</v>
      </c>
      <c r="J4008" s="46">
        <f t="shared" si="124"/>
        <v>169387.08192042974</v>
      </c>
      <c r="K4008" s="36">
        <f t="shared" si="125"/>
        <v>169387.47389766353</v>
      </c>
    </row>
    <row r="4009" spans="1:11" x14ac:dyDescent="0.25">
      <c r="A4009" s="58">
        <v>7500052</v>
      </c>
      <c r="B4009" s="34">
        <v>75</v>
      </c>
      <c r="C4009" s="35" t="s">
        <v>152</v>
      </c>
      <c r="D4009" s="34">
        <v>765</v>
      </c>
      <c r="E4009" s="34">
        <v>20</v>
      </c>
      <c r="F4009" s="35" t="s">
        <v>140</v>
      </c>
      <c r="G4009" s="34">
        <v>19</v>
      </c>
      <c r="H4009" s="35" t="s">
        <v>150</v>
      </c>
      <c r="I4009" s="34">
        <v>2414</v>
      </c>
      <c r="J4009" s="46">
        <f t="shared" si="124"/>
        <v>175045.37502098372</v>
      </c>
      <c r="K4009" s="36">
        <f t="shared" si="125"/>
        <v>175045.78009202637</v>
      </c>
    </row>
    <row r="4010" spans="1:11" x14ac:dyDescent="0.25">
      <c r="A4010" s="58">
        <v>7500053</v>
      </c>
      <c r="B4010" s="34">
        <v>75</v>
      </c>
      <c r="C4010" s="35" t="s">
        <v>152</v>
      </c>
      <c r="D4010" s="34">
        <v>618</v>
      </c>
      <c r="E4010" s="34">
        <v>20</v>
      </c>
      <c r="F4010" s="35" t="s">
        <v>140</v>
      </c>
      <c r="G4010" s="34">
        <v>19</v>
      </c>
      <c r="H4010" s="35" t="s">
        <v>150</v>
      </c>
      <c r="I4010" s="34">
        <v>2732</v>
      </c>
      <c r="J4010" s="46">
        <f t="shared" si="124"/>
        <v>198113.8007386268</v>
      </c>
      <c r="K4010" s="36">
        <f t="shared" si="125"/>
        <v>198114.25919212104</v>
      </c>
    </row>
    <row r="4011" spans="1:11" x14ac:dyDescent="0.25">
      <c r="A4011" s="58">
        <v>7500054</v>
      </c>
      <c r="B4011" s="34">
        <v>75</v>
      </c>
      <c r="C4011" s="35" t="s">
        <v>152</v>
      </c>
      <c r="D4011" s="34">
        <v>552</v>
      </c>
      <c r="E4011" s="34">
        <v>20</v>
      </c>
      <c r="F4011" s="35" t="s">
        <v>140</v>
      </c>
      <c r="G4011" s="34">
        <v>19</v>
      </c>
      <c r="H4011" s="35" t="s">
        <v>150</v>
      </c>
      <c r="I4011" s="34">
        <v>2446</v>
      </c>
      <c r="J4011" s="46">
        <f t="shared" si="124"/>
        <v>177366.72603659559</v>
      </c>
      <c r="K4011" s="36">
        <f t="shared" si="125"/>
        <v>177367.13647945729</v>
      </c>
    </row>
    <row r="4012" spans="1:11" x14ac:dyDescent="0.25">
      <c r="A4012" s="58">
        <v>7500055</v>
      </c>
      <c r="B4012" s="34">
        <v>75</v>
      </c>
      <c r="C4012" s="35" t="s">
        <v>152</v>
      </c>
      <c r="D4012" s="34">
        <v>798</v>
      </c>
      <c r="E4012" s="34">
        <v>20</v>
      </c>
      <c r="F4012" s="35" t="s">
        <v>140</v>
      </c>
      <c r="G4012" s="34">
        <v>19</v>
      </c>
      <c r="H4012" s="35" t="s">
        <v>150</v>
      </c>
      <c r="I4012" s="34">
        <v>3478</v>
      </c>
      <c r="J4012" s="46">
        <f t="shared" si="124"/>
        <v>252230.29629007887</v>
      </c>
      <c r="K4012" s="36">
        <f t="shared" si="125"/>
        <v>252230.8799741042</v>
      </c>
    </row>
    <row r="4013" spans="1:11" x14ac:dyDescent="0.25">
      <c r="A4013" s="58">
        <v>7500056</v>
      </c>
      <c r="B4013" s="34">
        <v>75</v>
      </c>
      <c r="C4013" s="35" t="s">
        <v>152</v>
      </c>
      <c r="D4013" s="34">
        <v>549</v>
      </c>
      <c r="E4013" s="34">
        <v>20</v>
      </c>
      <c r="F4013" s="35" t="s">
        <v>140</v>
      </c>
      <c r="G4013" s="34">
        <v>19</v>
      </c>
      <c r="H4013" s="35" t="s">
        <v>150</v>
      </c>
      <c r="I4013" s="34">
        <v>2903</v>
      </c>
      <c r="J4013" s="46">
        <f t="shared" si="124"/>
        <v>210518.52022830283</v>
      </c>
      <c r="K4013" s="36">
        <f t="shared" si="125"/>
        <v>210519.00738745503</v>
      </c>
    </row>
    <row r="4014" spans="1:11" x14ac:dyDescent="0.25">
      <c r="A4014" s="58">
        <v>7500057</v>
      </c>
      <c r="B4014" s="34">
        <v>75</v>
      </c>
      <c r="C4014" s="35" t="s">
        <v>152</v>
      </c>
      <c r="D4014" s="34">
        <v>771</v>
      </c>
      <c r="E4014" s="34">
        <v>20</v>
      </c>
      <c r="F4014" s="35" t="s">
        <v>140</v>
      </c>
      <c r="G4014" s="34">
        <v>19</v>
      </c>
      <c r="H4014" s="35" t="s">
        <v>150</v>
      </c>
      <c r="I4014" s="34">
        <v>2956</v>
      </c>
      <c r="J4014" s="46">
        <f t="shared" si="124"/>
        <v>214363.25784791002</v>
      </c>
      <c r="K4014" s="36">
        <f t="shared" si="125"/>
        <v>214363.75390413747</v>
      </c>
    </row>
    <row r="4015" spans="1:11" x14ac:dyDescent="0.25">
      <c r="A4015" s="58">
        <v>7500058</v>
      </c>
      <c r="B4015" s="34">
        <v>75</v>
      </c>
      <c r="C4015" s="35" t="s">
        <v>152</v>
      </c>
      <c r="D4015" s="34">
        <v>765</v>
      </c>
      <c r="E4015" s="34">
        <v>20</v>
      </c>
      <c r="F4015" s="35" t="s">
        <v>140</v>
      </c>
      <c r="G4015" s="34">
        <v>19</v>
      </c>
      <c r="H4015" s="35" t="s">
        <v>150</v>
      </c>
      <c r="I4015" s="34">
        <v>2613</v>
      </c>
      <c r="J4015" s="46">
        <f t="shared" si="124"/>
        <v>189481.27664932012</v>
      </c>
      <c r="K4015" s="36">
        <f t="shared" si="125"/>
        <v>189481.71512636237</v>
      </c>
    </row>
    <row r="4016" spans="1:11" x14ac:dyDescent="0.25">
      <c r="A4016" s="58">
        <v>7500059</v>
      </c>
      <c r="B4016" s="34">
        <v>75</v>
      </c>
      <c r="C4016" s="35" t="s">
        <v>152</v>
      </c>
      <c r="D4016" s="34">
        <v>855</v>
      </c>
      <c r="E4016" s="34">
        <v>20</v>
      </c>
      <c r="F4016" s="35" t="s">
        <v>140</v>
      </c>
      <c r="G4016" s="34">
        <v>19</v>
      </c>
      <c r="H4016" s="35" t="s">
        <v>150</v>
      </c>
      <c r="I4016" s="34">
        <v>2759</v>
      </c>
      <c r="J4016" s="46">
        <f t="shared" si="124"/>
        <v>200072.44065804934</v>
      </c>
      <c r="K4016" s="36">
        <f t="shared" si="125"/>
        <v>200072.9036440159</v>
      </c>
    </row>
    <row r="4017" spans="1:11" x14ac:dyDescent="0.25">
      <c r="A4017" s="58">
        <v>7500060</v>
      </c>
      <c r="B4017" s="34">
        <v>75</v>
      </c>
      <c r="C4017" s="35" t="s">
        <v>152</v>
      </c>
      <c r="D4017" s="34">
        <v>573</v>
      </c>
      <c r="E4017" s="34">
        <v>20</v>
      </c>
      <c r="F4017" s="35" t="s">
        <v>140</v>
      </c>
      <c r="G4017" s="34">
        <v>19</v>
      </c>
      <c r="H4017" s="35" t="s">
        <v>150</v>
      </c>
      <c r="I4017" s="34">
        <v>3249</v>
      </c>
      <c r="J4017" s="46">
        <f t="shared" si="124"/>
        <v>235618.12808460632</v>
      </c>
      <c r="K4017" s="36">
        <f t="shared" si="125"/>
        <v>235618.67332655174</v>
      </c>
    </row>
    <row r="4018" spans="1:11" x14ac:dyDescent="0.25">
      <c r="A4018" s="58">
        <v>7500061</v>
      </c>
      <c r="B4018" s="34">
        <v>75</v>
      </c>
      <c r="C4018" s="35" t="s">
        <v>152</v>
      </c>
      <c r="D4018" s="34">
        <v>888</v>
      </c>
      <c r="E4018" s="34">
        <v>20</v>
      </c>
      <c r="F4018" s="35" t="s">
        <v>140</v>
      </c>
      <c r="G4018" s="34">
        <v>19</v>
      </c>
      <c r="H4018" s="35" t="s">
        <v>150</v>
      </c>
      <c r="I4018" s="34">
        <v>2365</v>
      </c>
      <c r="J4018" s="46">
        <f t="shared" si="124"/>
        <v>171490.806278328</v>
      </c>
      <c r="K4018" s="36">
        <f t="shared" si="125"/>
        <v>171491.20312377278</v>
      </c>
    </row>
    <row r="4019" spans="1:11" x14ac:dyDescent="0.25">
      <c r="A4019" s="58">
        <v>7500062</v>
      </c>
      <c r="B4019" s="34">
        <v>75</v>
      </c>
      <c r="C4019" s="35" t="s">
        <v>152</v>
      </c>
      <c r="D4019" s="34">
        <v>756</v>
      </c>
      <c r="E4019" s="34">
        <v>20</v>
      </c>
      <c r="F4019" s="35" t="s">
        <v>140</v>
      </c>
      <c r="G4019" s="34">
        <v>19</v>
      </c>
      <c r="H4019" s="35" t="s">
        <v>150</v>
      </c>
      <c r="I4019" s="34">
        <v>2357</v>
      </c>
      <c r="J4019" s="46">
        <f t="shared" si="124"/>
        <v>170910.46852442503</v>
      </c>
      <c r="K4019" s="36">
        <f t="shared" si="125"/>
        <v>170910.86402691505</v>
      </c>
    </row>
    <row r="4020" spans="1:11" x14ac:dyDescent="0.25">
      <c r="A4020" s="58">
        <v>7500063</v>
      </c>
      <c r="B4020" s="34">
        <v>75</v>
      </c>
      <c r="C4020" s="35" t="s">
        <v>152</v>
      </c>
      <c r="D4020" s="34">
        <v>732</v>
      </c>
      <c r="E4020" s="34">
        <v>20</v>
      </c>
      <c r="F4020" s="35" t="s">
        <v>140</v>
      </c>
      <c r="G4020" s="34">
        <v>19</v>
      </c>
      <c r="H4020" s="35" t="s">
        <v>150</v>
      </c>
      <c r="I4020" s="34">
        <v>2174</v>
      </c>
      <c r="J4020" s="46">
        <f t="shared" si="124"/>
        <v>157635.24240389458</v>
      </c>
      <c r="K4020" s="36">
        <f t="shared" si="125"/>
        <v>157635.60718629454</v>
      </c>
    </row>
    <row r="4021" spans="1:11" x14ac:dyDescent="0.25">
      <c r="A4021" s="58">
        <v>7500064</v>
      </c>
      <c r="B4021" s="34">
        <v>75</v>
      </c>
      <c r="C4021" s="35" t="s">
        <v>152</v>
      </c>
      <c r="D4021" s="34">
        <v>804</v>
      </c>
      <c r="E4021" s="34">
        <v>20</v>
      </c>
      <c r="F4021" s="35" t="s">
        <v>140</v>
      </c>
      <c r="G4021" s="34">
        <v>19</v>
      </c>
      <c r="H4021" s="35" t="s">
        <v>150</v>
      </c>
      <c r="I4021" s="34">
        <v>2193</v>
      </c>
      <c r="J4021" s="46">
        <f t="shared" si="124"/>
        <v>159013.54456941414</v>
      </c>
      <c r="K4021" s="36">
        <f t="shared" si="125"/>
        <v>159013.91254133164</v>
      </c>
    </row>
    <row r="4022" spans="1:11" x14ac:dyDescent="0.25">
      <c r="A4022" s="58">
        <v>7500065</v>
      </c>
      <c r="B4022" s="34">
        <v>75</v>
      </c>
      <c r="C4022" s="35" t="s">
        <v>152</v>
      </c>
      <c r="D4022" s="34">
        <v>636</v>
      </c>
      <c r="E4022" s="34">
        <v>20</v>
      </c>
      <c r="F4022" s="35" t="s">
        <v>140</v>
      </c>
      <c r="G4022" s="34">
        <v>19</v>
      </c>
      <c r="H4022" s="35" t="s">
        <v>150</v>
      </c>
      <c r="I4022" s="34">
        <v>3227</v>
      </c>
      <c r="J4022" s="46">
        <f t="shared" si="124"/>
        <v>234022.19926137317</v>
      </c>
      <c r="K4022" s="36">
        <f t="shared" si="125"/>
        <v>234022.74081019301</v>
      </c>
    </row>
    <row r="4023" spans="1:11" x14ac:dyDescent="0.25">
      <c r="A4023" s="58">
        <v>7500066</v>
      </c>
      <c r="B4023" s="34">
        <v>75</v>
      </c>
      <c r="C4023" s="35" t="s">
        <v>152</v>
      </c>
      <c r="D4023" s="34">
        <v>843</v>
      </c>
      <c r="E4023" s="34">
        <v>20</v>
      </c>
      <c r="F4023" s="35" t="s">
        <v>140</v>
      </c>
      <c r="G4023" s="34">
        <v>19</v>
      </c>
      <c r="H4023" s="35" t="s">
        <v>150</v>
      </c>
      <c r="I4023" s="34">
        <v>5234</v>
      </c>
      <c r="J4023" s="46">
        <f t="shared" si="124"/>
        <v>379614.43327178108</v>
      </c>
      <c r="K4023" s="36">
        <f t="shared" si="125"/>
        <v>379615.31173437554</v>
      </c>
    </row>
    <row r="4024" spans="1:11" x14ac:dyDescent="0.25">
      <c r="A4024" s="58">
        <v>7500067</v>
      </c>
      <c r="B4024" s="34">
        <v>75</v>
      </c>
      <c r="C4024" s="35" t="s">
        <v>152</v>
      </c>
      <c r="D4024" s="34">
        <v>579</v>
      </c>
      <c r="E4024" s="34">
        <v>20</v>
      </c>
      <c r="F4024" s="35" t="s">
        <v>140</v>
      </c>
      <c r="G4024" s="34">
        <v>19</v>
      </c>
      <c r="H4024" s="35" t="s">
        <v>150</v>
      </c>
      <c r="I4024" s="34">
        <v>3926</v>
      </c>
      <c r="J4024" s="46">
        <f t="shared" si="124"/>
        <v>284729.21050864528</v>
      </c>
      <c r="K4024" s="36">
        <f t="shared" si="125"/>
        <v>284729.86939813703</v>
      </c>
    </row>
    <row r="4025" spans="1:11" x14ac:dyDescent="0.25">
      <c r="A4025" s="58">
        <v>7500068</v>
      </c>
      <c r="B4025" s="34">
        <v>75</v>
      </c>
      <c r="C4025" s="35" t="s">
        <v>152</v>
      </c>
      <c r="D4025" s="34">
        <v>630</v>
      </c>
      <c r="E4025" s="34">
        <v>20</v>
      </c>
      <c r="F4025" s="35" t="s">
        <v>140</v>
      </c>
      <c r="G4025" s="34">
        <v>19</v>
      </c>
      <c r="H4025" s="35" t="s">
        <v>150</v>
      </c>
      <c r="I4025" s="34">
        <v>2292</v>
      </c>
      <c r="J4025" s="46">
        <f t="shared" si="124"/>
        <v>166195.22427396339</v>
      </c>
      <c r="K4025" s="36">
        <f t="shared" si="125"/>
        <v>166195.608864946</v>
      </c>
    </row>
    <row r="4026" spans="1:11" x14ac:dyDescent="0.25">
      <c r="A4026" s="58">
        <v>7500069</v>
      </c>
      <c r="B4026" s="34">
        <v>75</v>
      </c>
      <c r="C4026" s="35" t="s">
        <v>152</v>
      </c>
      <c r="D4026" s="34">
        <v>642</v>
      </c>
      <c r="E4026" s="34">
        <v>20</v>
      </c>
      <c r="F4026" s="35" t="s">
        <v>140</v>
      </c>
      <c r="G4026" s="34">
        <v>19</v>
      </c>
      <c r="H4026" s="35" t="s">
        <v>150</v>
      </c>
      <c r="I4026" s="34">
        <v>2829</v>
      </c>
      <c r="J4026" s="46">
        <f t="shared" si="124"/>
        <v>205150.39600470033</v>
      </c>
      <c r="K4026" s="36">
        <f t="shared" si="125"/>
        <v>205150.87074152101</v>
      </c>
    </row>
    <row r="4027" spans="1:11" x14ac:dyDescent="0.25">
      <c r="A4027" s="58">
        <v>7500070</v>
      </c>
      <c r="B4027" s="34">
        <v>75</v>
      </c>
      <c r="C4027" s="35" t="s">
        <v>152</v>
      </c>
      <c r="D4027" s="34">
        <v>717</v>
      </c>
      <c r="E4027" s="34">
        <v>20</v>
      </c>
      <c r="F4027" s="35" t="s">
        <v>140</v>
      </c>
      <c r="G4027" s="34">
        <v>19</v>
      </c>
      <c r="H4027" s="35" t="s">
        <v>150</v>
      </c>
      <c r="I4027" s="34">
        <v>4708</v>
      </c>
      <c r="J4027" s="46">
        <f t="shared" si="124"/>
        <v>341457.22595266072</v>
      </c>
      <c r="K4027" s="36">
        <f t="shared" si="125"/>
        <v>341458.01611597993</v>
      </c>
    </row>
    <row r="4028" spans="1:11" x14ac:dyDescent="0.25">
      <c r="A4028" s="58">
        <v>7500071</v>
      </c>
      <c r="B4028" s="34">
        <v>75</v>
      </c>
      <c r="C4028" s="35" t="s">
        <v>152</v>
      </c>
      <c r="D4028" s="34">
        <v>621</v>
      </c>
      <c r="E4028" s="34">
        <v>20</v>
      </c>
      <c r="F4028" s="35" t="s">
        <v>140</v>
      </c>
      <c r="G4028" s="34">
        <v>19</v>
      </c>
      <c r="H4028" s="35" t="s">
        <v>150</v>
      </c>
      <c r="I4028" s="34">
        <v>3299</v>
      </c>
      <c r="J4028" s="46">
        <f t="shared" si="124"/>
        <v>239245.23904649989</v>
      </c>
      <c r="K4028" s="36">
        <f t="shared" si="125"/>
        <v>239245.79268191254</v>
      </c>
    </row>
    <row r="4029" spans="1:11" x14ac:dyDescent="0.25">
      <c r="A4029" s="58">
        <v>7500072</v>
      </c>
      <c r="B4029" s="34">
        <v>75</v>
      </c>
      <c r="C4029" s="35" t="s">
        <v>152</v>
      </c>
      <c r="D4029" s="34">
        <v>591</v>
      </c>
      <c r="E4029" s="34">
        <v>20</v>
      </c>
      <c r="F4029" s="35" t="s">
        <v>140</v>
      </c>
      <c r="G4029" s="34">
        <v>19</v>
      </c>
      <c r="H4029" s="35" t="s">
        <v>150</v>
      </c>
      <c r="I4029" s="34">
        <v>4837</v>
      </c>
      <c r="J4029" s="46">
        <f t="shared" si="124"/>
        <v>350815.1722343461</v>
      </c>
      <c r="K4029" s="36">
        <f t="shared" si="125"/>
        <v>350815.98405281076</v>
      </c>
    </row>
    <row r="4030" spans="1:11" x14ac:dyDescent="0.25">
      <c r="A4030" s="58">
        <v>7600001</v>
      </c>
      <c r="B4030" s="34">
        <v>76</v>
      </c>
      <c r="C4030" s="35" t="s">
        <v>153</v>
      </c>
      <c r="D4030" s="34">
        <v>651</v>
      </c>
      <c r="E4030" s="34">
        <v>2</v>
      </c>
      <c r="F4030" s="35" t="s">
        <v>154</v>
      </c>
      <c r="G4030" s="34">
        <v>15</v>
      </c>
      <c r="H4030" s="35" t="s">
        <v>155</v>
      </c>
      <c r="I4030" s="34">
        <v>5801</v>
      </c>
      <c r="J4030" s="46">
        <f t="shared" si="124"/>
        <v>420745.87157965417</v>
      </c>
      <c r="K4030" s="36">
        <f t="shared" si="125"/>
        <v>420746.84522416705</v>
      </c>
    </row>
    <row r="4031" spans="1:11" x14ac:dyDescent="0.25">
      <c r="A4031" s="58">
        <v>7600002</v>
      </c>
      <c r="B4031" s="34">
        <v>76</v>
      </c>
      <c r="C4031" s="35" t="s">
        <v>153</v>
      </c>
      <c r="D4031" s="34">
        <v>810</v>
      </c>
      <c r="E4031" s="34">
        <v>2</v>
      </c>
      <c r="F4031" s="35" t="s">
        <v>154</v>
      </c>
      <c r="G4031" s="34">
        <v>15</v>
      </c>
      <c r="H4031" s="35" t="s">
        <v>155</v>
      </c>
      <c r="I4031" s="34">
        <v>5479</v>
      </c>
      <c r="J4031" s="46">
        <f t="shared" si="124"/>
        <v>397387.27698505955</v>
      </c>
      <c r="K4031" s="36">
        <f t="shared" si="125"/>
        <v>397388.19657564349</v>
      </c>
    </row>
    <row r="4032" spans="1:11" x14ac:dyDescent="0.25">
      <c r="A4032" s="58">
        <v>7600003</v>
      </c>
      <c r="B4032" s="34">
        <v>76</v>
      </c>
      <c r="C4032" s="35" t="s">
        <v>153</v>
      </c>
      <c r="D4032" s="34">
        <v>741</v>
      </c>
      <c r="E4032" s="34">
        <v>2</v>
      </c>
      <c r="F4032" s="35" t="s">
        <v>154</v>
      </c>
      <c r="G4032" s="34">
        <v>35</v>
      </c>
      <c r="H4032" s="35" t="s">
        <v>32</v>
      </c>
      <c r="I4032" s="34">
        <v>5623</v>
      </c>
      <c r="J4032" s="46">
        <f t="shared" si="124"/>
        <v>407833.35655531305</v>
      </c>
      <c r="K4032" s="36">
        <f t="shared" si="125"/>
        <v>407834.30031908263</v>
      </c>
    </row>
    <row r="4033" spans="1:11" x14ac:dyDescent="0.25">
      <c r="A4033" s="58">
        <v>7600004</v>
      </c>
      <c r="B4033" s="34">
        <v>76</v>
      </c>
      <c r="C4033" s="35" t="s">
        <v>153</v>
      </c>
      <c r="D4033" s="34">
        <v>579</v>
      </c>
      <c r="E4033" s="34">
        <v>2</v>
      </c>
      <c r="F4033" s="35" t="s">
        <v>154</v>
      </c>
      <c r="G4033" s="34">
        <v>15</v>
      </c>
      <c r="H4033" s="35" t="s">
        <v>155</v>
      </c>
      <c r="I4033" s="34">
        <v>5000</v>
      </c>
      <c r="J4033" s="46">
        <f t="shared" si="124"/>
        <v>362639.55397011916</v>
      </c>
      <c r="K4033" s="36">
        <f t="shared" si="125"/>
        <v>362640.39315128699</v>
      </c>
    </row>
    <row r="4034" spans="1:11" x14ac:dyDescent="0.25">
      <c r="A4034" s="58">
        <v>7600005</v>
      </c>
      <c r="B4034" s="34">
        <v>76</v>
      </c>
      <c r="C4034" s="35" t="s">
        <v>153</v>
      </c>
      <c r="D4034" s="34">
        <v>561</v>
      </c>
      <c r="E4034" s="34">
        <v>2</v>
      </c>
      <c r="F4034" s="35" t="s">
        <v>154</v>
      </c>
      <c r="G4034" s="34">
        <v>15</v>
      </c>
      <c r="H4034" s="35" t="s">
        <v>155</v>
      </c>
      <c r="I4034" s="34">
        <v>5261</v>
      </c>
      <c r="J4034" s="46">
        <f t="shared" si="124"/>
        <v>381573.07319120358</v>
      </c>
      <c r="K4034" s="36">
        <f t="shared" si="125"/>
        <v>381573.9561862704</v>
      </c>
    </row>
    <row r="4035" spans="1:11" x14ac:dyDescent="0.25">
      <c r="A4035" s="58">
        <v>7600006</v>
      </c>
      <c r="B4035" s="34">
        <v>76</v>
      </c>
      <c r="C4035" s="35" t="s">
        <v>153</v>
      </c>
      <c r="D4035" s="34">
        <v>552</v>
      </c>
      <c r="E4035" s="34">
        <v>2</v>
      </c>
      <c r="F4035" s="35" t="s">
        <v>154</v>
      </c>
      <c r="G4035" s="34">
        <v>15</v>
      </c>
      <c r="H4035" s="35" t="s">
        <v>155</v>
      </c>
      <c r="I4035" s="34">
        <v>4775</v>
      </c>
      <c r="J4035" s="46">
        <f t="shared" ref="J4035:J4098" si="126">(1+(I4035-1)*((432135-1)/(5958-1)))</f>
        <v>346317.55464159808</v>
      </c>
      <c r="K4035" s="36">
        <f t="shared" ref="K4035:K4098" si="127">J4035+(J4035/432135)</f>
        <v>346318.35605216341</v>
      </c>
    </row>
    <row r="4036" spans="1:11" x14ac:dyDescent="0.25">
      <c r="A4036" s="58">
        <v>7600007</v>
      </c>
      <c r="B4036" s="34">
        <v>76</v>
      </c>
      <c r="C4036" s="35" t="s">
        <v>153</v>
      </c>
      <c r="D4036" s="34">
        <v>579</v>
      </c>
      <c r="E4036" s="34">
        <v>2</v>
      </c>
      <c r="F4036" s="35" t="s">
        <v>154</v>
      </c>
      <c r="G4036" s="34">
        <v>15</v>
      </c>
      <c r="H4036" s="35" t="s">
        <v>155</v>
      </c>
      <c r="I4036" s="34">
        <v>5174</v>
      </c>
      <c r="J4036" s="46">
        <f t="shared" si="126"/>
        <v>375261.90011750878</v>
      </c>
      <c r="K4036" s="36">
        <f t="shared" si="127"/>
        <v>375262.76850794262</v>
      </c>
    </row>
    <row r="4037" spans="1:11" x14ac:dyDescent="0.25">
      <c r="A4037" s="58">
        <v>7600008</v>
      </c>
      <c r="B4037" s="34">
        <v>76</v>
      </c>
      <c r="C4037" s="35" t="s">
        <v>153</v>
      </c>
      <c r="D4037" s="34">
        <v>504</v>
      </c>
      <c r="E4037" s="34">
        <v>2</v>
      </c>
      <c r="F4037" s="35" t="s">
        <v>154</v>
      </c>
      <c r="G4037" s="34">
        <v>15</v>
      </c>
      <c r="H4037" s="35" t="s">
        <v>155</v>
      </c>
      <c r="I4037" s="34">
        <v>4586</v>
      </c>
      <c r="J4037" s="46">
        <f t="shared" si="126"/>
        <v>332607.0752056404</v>
      </c>
      <c r="K4037" s="36">
        <f t="shared" si="127"/>
        <v>332607.84488889959</v>
      </c>
    </row>
    <row r="4038" spans="1:11" x14ac:dyDescent="0.25">
      <c r="A4038" s="58">
        <v>7600009</v>
      </c>
      <c r="B4038" s="34">
        <v>76</v>
      </c>
      <c r="C4038" s="35" t="s">
        <v>153</v>
      </c>
      <c r="D4038" s="34">
        <v>861</v>
      </c>
      <c r="E4038" s="34">
        <v>2</v>
      </c>
      <c r="F4038" s="35" t="s">
        <v>154</v>
      </c>
      <c r="G4038" s="34">
        <v>15</v>
      </c>
      <c r="H4038" s="35" t="s">
        <v>155</v>
      </c>
      <c r="I4038" s="34">
        <v>3723</v>
      </c>
      <c r="J4038" s="46">
        <f t="shared" si="126"/>
        <v>270003.14000335737</v>
      </c>
      <c r="K4038" s="36">
        <f t="shared" si="127"/>
        <v>270003.76481537212</v>
      </c>
    </row>
    <row r="4039" spans="1:11" x14ac:dyDescent="0.25">
      <c r="A4039" s="58">
        <v>7600010</v>
      </c>
      <c r="B4039" s="34">
        <v>76</v>
      </c>
      <c r="C4039" s="35" t="s">
        <v>153</v>
      </c>
      <c r="D4039" s="34">
        <v>723</v>
      </c>
      <c r="E4039" s="34">
        <v>2</v>
      </c>
      <c r="F4039" s="35" t="s">
        <v>154</v>
      </c>
      <c r="G4039" s="34">
        <v>15</v>
      </c>
      <c r="H4039" s="35" t="s">
        <v>155</v>
      </c>
      <c r="I4039" s="34">
        <v>5263</v>
      </c>
      <c r="J4039" s="46">
        <f t="shared" si="126"/>
        <v>381718.15762967936</v>
      </c>
      <c r="K4039" s="36">
        <f t="shared" si="127"/>
        <v>381719.04096048482</v>
      </c>
    </row>
    <row r="4040" spans="1:11" x14ac:dyDescent="0.25">
      <c r="A4040" s="58">
        <v>7600011</v>
      </c>
      <c r="B4040" s="34">
        <v>76</v>
      </c>
      <c r="C4040" s="35" t="s">
        <v>153</v>
      </c>
      <c r="D4040" s="34">
        <v>888</v>
      </c>
      <c r="E4040" s="34">
        <v>2</v>
      </c>
      <c r="F4040" s="35" t="s">
        <v>154</v>
      </c>
      <c r="G4040" s="34">
        <v>15</v>
      </c>
      <c r="H4040" s="35" t="s">
        <v>155</v>
      </c>
      <c r="I4040" s="34">
        <v>3606</v>
      </c>
      <c r="J4040" s="46">
        <f t="shared" si="126"/>
        <v>261515.70035252642</v>
      </c>
      <c r="K4040" s="36">
        <f t="shared" si="127"/>
        <v>261516.30552382788</v>
      </c>
    </row>
    <row r="4041" spans="1:11" x14ac:dyDescent="0.25">
      <c r="A4041" s="58">
        <v>7600012</v>
      </c>
      <c r="B4041" s="34">
        <v>76</v>
      </c>
      <c r="C4041" s="35" t="s">
        <v>153</v>
      </c>
      <c r="D4041" s="34">
        <v>771</v>
      </c>
      <c r="E4041" s="34">
        <v>2</v>
      </c>
      <c r="F4041" s="35" t="s">
        <v>154</v>
      </c>
      <c r="G4041" s="34">
        <v>15</v>
      </c>
      <c r="H4041" s="35" t="s">
        <v>155</v>
      </c>
      <c r="I4041" s="34">
        <v>5162</v>
      </c>
      <c r="J4041" s="46">
        <f t="shared" si="126"/>
        <v>374391.39348665433</v>
      </c>
      <c r="K4041" s="36">
        <f t="shared" si="127"/>
        <v>374392.25986265601</v>
      </c>
    </row>
    <row r="4042" spans="1:11" x14ac:dyDescent="0.25">
      <c r="A4042" s="58">
        <v>7600013</v>
      </c>
      <c r="B4042" s="34">
        <v>76</v>
      </c>
      <c r="C4042" s="35" t="s">
        <v>153</v>
      </c>
      <c r="D4042" s="34">
        <v>891</v>
      </c>
      <c r="E4042" s="34">
        <v>2</v>
      </c>
      <c r="F4042" s="35" t="s">
        <v>154</v>
      </c>
      <c r="G4042" s="34">
        <v>15</v>
      </c>
      <c r="H4042" s="35" t="s">
        <v>155</v>
      </c>
      <c r="I4042" s="34">
        <v>3939</v>
      </c>
      <c r="J4042" s="46">
        <f t="shared" si="126"/>
        <v>285672.25935873762</v>
      </c>
      <c r="K4042" s="36">
        <f t="shared" si="127"/>
        <v>285672.92043053085</v>
      </c>
    </row>
    <row r="4043" spans="1:11" x14ac:dyDescent="0.25">
      <c r="A4043" s="58">
        <v>7600014</v>
      </c>
      <c r="B4043" s="34">
        <v>76</v>
      </c>
      <c r="C4043" s="35" t="s">
        <v>153</v>
      </c>
      <c r="D4043" s="34">
        <v>564</v>
      </c>
      <c r="E4043" s="34">
        <v>2</v>
      </c>
      <c r="F4043" s="35" t="s">
        <v>154</v>
      </c>
      <c r="G4043" s="34">
        <v>15</v>
      </c>
      <c r="H4043" s="35" t="s">
        <v>155</v>
      </c>
      <c r="I4043" s="34">
        <v>4538</v>
      </c>
      <c r="J4043" s="46">
        <f t="shared" si="126"/>
        <v>329125.04868222255</v>
      </c>
      <c r="K4043" s="36">
        <f t="shared" si="127"/>
        <v>329125.81030775321</v>
      </c>
    </row>
    <row r="4044" spans="1:11" x14ac:dyDescent="0.25">
      <c r="A4044" s="58">
        <v>7600015</v>
      </c>
      <c r="B4044" s="34">
        <v>76</v>
      </c>
      <c r="C4044" s="35" t="s">
        <v>153</v>
      </c>
      <c r="D4044" s="34">
        <v>654</v>
      </c>
      <c r="E4044" s="34">
        <v>2</v>
      </c>
      <c r="F4044" s="35" t="s">
        <v>154</v>
      </c>
      <c r="G4044" s="34">
        <v>15</v>
      </c>
      <c r="H4044" s="35" t="s">
        <v>155</v>
      </c>
      <c r="I4044" s="34">
        <v>5279</v>
      </c>
      <c r="J4044" s="46">
        <f t="shared" si="126"/>
        <v>382878.83313748532</v>
      </c>
      <c r="K4044" s="36">
        <f t="shared" si="127"/>
        <v>382879.71915420034</v>
      </c>
    </row>
    <row r="4045" spans="1:11" x14ac:dyDescent="0.25">
      <c r="A4045" s="58">
        <v>7600016</v>
      </c>
      <c r="B4045" s="34">
        <v>76</v>
      </c>
      <c r="C4045" s="35" t="s">
        <v>153</v>
      </c>
      <c r="D4045" s="34">
        <v>633</v>
      </c>
      <c r="E4045" s="34">
        <v>2</v>
      </c>
      <c r="F4045" s="35" t="s">
        <v>154</v>
      </c>
      <c r="G4045" s="34">
        <v>15</v>
      </c>
      <c r="H4045" s="35" t="s">
        <v>155</v>
      </c>
      <c r="I4045" s="34">
        <v>5610</v>
      </c>
      <c r="J4045" s="46">
        <f t="shared" si="126"/>
        <v>406890.30770522071</v>
      </c>
      <c r="K4045" s="36">
        <f t="shared" si="127"/>
        <v>406891.24928668881</v>
      </c>
    </row>
    <row r="4046" spans="1:11" x14ac:dyDescent="0.25">
      <c r="A4046" s="58">
        <v>7600017</v>
      </c>
      <c r="B4046" s="34">
        <v>76</v>
      </c>
      <c r="C4046" s="35" t="s">
        <v>153</v>
      </c>
      <c r="D4046" s="34">
        <v>693</v>
      </c>
      <c r="E4046" s="34">
        <v>2</v>
      </c>
      <c r="F4046" s="35" t="s">
        <v>154</v>
      </c>
      <c r="G4046" s="34">
        <v>15</v>
      </c>
      <c r="H4046" s="35" t="s">
        <v>155</v>
      </c>
      <c r="I4046" s="34">
        <v>5381</v>
      </c>
      <c r="J4046" s="46">
        <f t="shared" si="126"/>
        <v>390278.13949974818</v>
      </c>
      <c r="K4046" s="36">
        <f t="shared" si="127"/>
        <v>390279.04263913631</v>
      </c>
    </row>
    <row r="4047" spans="1:11" x14ac:dyDescent="0.25">
      <c r="A4047" s="58">
        <v>7600018</v>
      </c>
      <c r="B4047" s="34">
        <v>76</v>
      </c>
      <c r="C4047" s="35" t="s">
        <v>153</v>
      </c>
      <c r="D4047" s="34">
        <v>654</v>
      </c>
      <c r="E4047" s="34">
        <v>2</v>
      </c>
      <c r="F4047" s="35" t="s">
        <v>154</v>
      </c>
      <c r="G4047" s="34">
        <v>15</v>
      </c>
      <c r="H4047" s="35" t="s">
        <v>155</v>
      </c>
      <c r="I4047" s="34">
        <v>4945</v>
      </c>
      <c r="J4047" s="46">
        <f t="shared" si="126"/>
        <v>358649.73191203625</v>
      </c>
      <c r="K4047" s="36">
        <f t="shared" si="127"/>
        <v>358650.56186039012</v>
      </c>
    </row>
    <row r="4048" spans="1:11" x14ac:dyDescent="0.25">
      <c r="A4048" s="58">
        <v>7600019</v>
      </c>
      <c r="B4048" s="34">
        <v>76</v>
      </c>
      <c r="C4048" s="35" t="s">
        <v>153</v>
      </c>
      <c r="D4048" s="34">
        <v>954</v>
      </c>
      <c r="E4048" s="34">
        <v>2</v>
      </c>
      <c r="F4048" s="35" t="s">
        <v>154</v>
      </c>
      <c r="G4048" s="34">
        <v>15</v>
      </c>
      <c r="H4048" s="35" t="s">
        <v>155</v>
      </c>
      <c r="I4048" s="34">
        <v>4909</v>
      </c>
      <c r="J4048" s="46">
        <f t="shared" si="126"/>
        <v>356038.21201947285</v>
      </c>
      <c r="K4048" s="36">
        <f t="shared" si="127"/>
        <v>356039.03592453036</v>
      </c>
    </row>
    <row r="4049" spans="1:11" x14ac:dyDescent="0.25">
      <c r="A4049" s="58">
        <v>7600020</v>
      </c>
      <c r="B4049" s="34">
        <v>76</v>
      </c>
      <c r="C4049" s="35" t="s">
        <v>153</v>
      </c>
      <c r="D4049" s="34">
        <v>852</v>
      </c>
      <c r="E4049" s="34">
        <v>2</v>
      </c>
      <c r="F4049" s="35" t="s">
        <v>154</v>
      </c>
      <c r="G4049" s="34">
        <v>15</v>
      </c>
      <c r="H4049" s="35" t="s">
        <v>155</v>
      </c>
      <c r="I4049" s="34">
        <v>5753</v>
      </c>
      <c r="J4049" s="46">
        <f t="shared" si="126"/>
        <v>417263.84505623631</v>
      </c>
      <c r="K4049" s="36">
        <f t="shared" si="127"/>
        <v>417264.81064302067</v>
      </c>
    </row>
    <row r="4050" spans="1:11" x14ac:dyDescent="0.25">
      <c r="A4050" s="58">
        <v>7600021</v>
      </c>
      <c r="B4050" s="34">
        <v>76</v>
      </c>
      <c r="C4050" s="35" t="s">
        <v>153</v>
      </c>
      <c r="D4050" s="34">
        <v>972</v>
      </c>
      <c r="E4050" s="34">
        <v>2</v>
      </c>
      <c r="F4050" s="35" t="s">
        <v>154</v>
      </c>
      <c r="G4050" s="34">
        <v>15</v>
      </c>
      <c r="H4050" s="35" t="s">
        <v>155</v>
      </c>
      <c r="I4050" s="34">
        <v>4421</v>
      </c>
      <c r="J4050" s="46">
        <f t="shared" si="126"/>
        <v>320637.60903139162</v>
      </c>
      <c r="K4050" s="36">
        <f t="shared" si="127"/>
        <v>320638.35101620894</v>
      </c>
    </row>
    <row r="4051" spans="1:11" x14ac:dyDescent="0.25">
      <c r="A4051" s="58">
        <v>7600022</v>
      </c>
      <c r="B4051" s="34">
        <v>76</v>
      </c>
      <c r="C4051" s="35" t="s">
        <v>153</v>
      </c>
      <c r="D4051" s="34">
        <v>513</v>
      </c>
      <c r="E4051" s="34">
        <v>2</v>
      </c>
      <c r="F4051" s="35" t="s">
        <v>154</v>
      </c>
      <c r="G4051" s="34">
        <v>15</v>
      </c>
      <c r="H4051" s="35" t="s">
        <v>155</v>
      </c>
      <c r="I4051" s="34">
        <v>4919</v>
      </c>
      <c r="J4051" s="46">
        <f t="shared" si="126"/>
        <v>356763.63421185157</v>
      </c>
      <c r="K4051" s="36">
        <f t="shared" si="127"/>
        <v>356764.45979560254</v>
      </c>
    </row>
    <row r="4052" spans="1:11" x14ac:dyDescent="0.25">
      <c r="A4052" s="58">
        <v>7600023</v>
      </c>
      <c r="B4052" s="34">
        <v>76</v>
      </c>
      <c r="C4052" s="35" t="s">
        <v>153</v>
      </c>
      <c r="D4052" s="34">
        <v>645</v>
      </c>
      <c r="E4052" s="34">
        <v>2</v>
      </c>
      <c r="F4052" s="35" t="s">
        <v>154</v>
      </c>
      <c r="G4052" s="34">
        <v>15</v>
      </c>
      <c r="H4052" s="35" t="s">
        <v>155</v>
      </c>
      <c r="I4052" s="34">
        <v>5298</v>
      </c>
      <c r="J4052" s="46">
        <f t="shared" si="126"/>
        <v>384257.13530300482</v>
      </c>
      <c r="K4052" s="36">
        <f t="shared" si="127"/>
        <v>384258.02450923738</v>
      </c>
    </row>
    <row r="4053" spans="1:11" x14ac:dyDescent="0.25">
      <c r="A4053" s="58">
        <v>7600024</v>
      </c>
      <c r="B4053" s="34">
        <v>76</v>
      </c>
      <c r="C4053" s="35" t="s">
        <v>153</v>
      </c>
      <c r="D4053" s="34">
        <v>699</v>
      </c>
      <c r="E4053" s="34">
        <v>2</v>
      </c>
      <c r="F4053" s="35" t="s">
        <v>154</v>
      </c>
      <c r="G4053" s="34">
        <v>15</v>
      </c>
      <c r="H4053" s="35" t="s">
        <v>155</v>
      </c>
      <c r="I4053" s="34">
        <v>5244</v>
      </c>
      <c r="J4053" s="46">
        <f t="shared" si="126"/>
        <v>380339.8554641598</v>
      </c>
      <c r="K4053" s="36">
        <f t="shared" si="127"/>
        <v>380340.73560544773</v>
      </c>
    </row>
    <row r="4054" spans="1:11" x14ac:dyDescent="0.25">
      <c r="A4054" s="58">
        <v>7600025</v>
      </c>
      <c r="B4054" s="34">
        <v>76</v>
      </c>
      <c r="C4054" s="35" t="s">
        <v>153</v>
      </c>
      <c r="D4054" s="34">
        <v>561</v>
      </c>
      <c r="E4054" s="34">
        <v>2</v>
      </c>
      <c r="F4054" s="35" t="s">
        <v>154</v>
      </c>
      <c r="G4054" s="34">
        <v>15</v>
      </c>
      <c r="H4054" s="35" t="s">
        <v>155</v>
      </c>
      <c r="I4054" s="34">
        <v>4858</v>
      </c>
      <c r="J4054" s="46">
        <f t="shared" si="126"/>
        <v>352338.55883834144</v>
      </c>
      <c r="K4054" s="36">
        <f t="shared" si="127"/>
        <v>352339.37418206234</v>
      </c>
    </row>
    <row r="4055" spans="1:11" x14ac:dyDescent="0.25">
      <c r="A4055" s="58">
        <v>7600026</v>
      </c>
      <c r="B4055" s="34">
        <v>76</v>
      </c>
      <c r="C4055" s="35" t="s">
        <v>153</v>
      </c>
      <c r="D4055" s="34">
        <v>567</v>
      </c>
      <c r="E4055" s="34">
        <v>2</v>
      </c>
      <c r="F4055" s="35" t="s">
        <v>154</v>
      </c>
      <c r="G4055" s="34">
        <v>15</v>
      </c>
      <c r="H4055" s="35" t="s">
        <v>155</v>
      </c>
      <c r="I4055" s="34">
        <v>5592</v>
      </c>
      <c r="J4055" s="46">
        <f t="shared" si="126"/>
        <v>405584.54775893904</v>
      </c>
      <c r="K4055" s="36">
        <f t="shared" si="127"/>
        <v>405585.48631875892</v>
      </c>
    </row>
    <row r="4056" spans="1:11" x14ac:dyDescent="0.25">
      <c r="A4056" s="58">
        <v>7600027</v>
      </c>
      <c r="B4056" s="34">
        <v>76</v>
      </c>
      <c r="C4056" s="35" t="s">
        <v>153</v>
      </c>
      <c r="D4056" s="34">
        <v>795</v>
      </c>
      <c r="E4056" s="34">
        <v>2</v>
      </c>
      <c r="F4056" s="35" t="s">
        <v>154</v>
      </c>
      <c r="G4056" s="34">
        <v>15</v>
      </c>
      <c r="H4056" s="35" t="s">
        <v>155</v>
      </c>
      <c r="I4056" s="34">
        <v>5523</v>
      </c>
      <c r="J4056" s="46">
        <f t="shared" si="126"/>
        <v>400579.1346315259</v>
      </c>
      <c r="K4056" s="36">
        <f t="shared" si="127"/>
        <v>400580.06160836096</v>
      </c>
    </row>
    <row r="4057" spans="1:11" x14ac:dyDescent="0.25">
      <c r="A4057" s="58">
        <v>7600028</v>
      </c>
      <c r="B4057" s="34">
        <v>76</v>
      </c>
      <c r="C4057" s="35" t="s">
        <v>153</v>
      </c>
      <c r="D4057" s="34">
        <v>627</v>
      </c>
      <c r="E4057" s="34">
        <v>2</v>
      </c>
      <c r="F4057" s="35" t="s">
        <v>154</v>
      </c>
      <c r="G4057" s="34">
        <v>35</v>
      </c>
      <c r="H4057" s="35" t="s">
        <v>32</v>
      </c>
      <c r="I4057" s="34">
        <v>4895</v>
      </c>
      <c r="J4057" s="46">
        <f t="shared" si="126"/>
        <v>355022.62095014268</v>
      </c>
      <c r="K4057" s="36">
        <f t="shared" si="127"/>
        <v>355023.44250502932</v>
      </c>
    </row>
    <row r="4058" spans="1:11" x14ac:dyDescent="0.25">
      <c r="A4058" s="58">
        <v>7600029</v>
      </c>
      <c r="B4058" s="34">
        <v>76</v>
      </c>
      <c r="C4058" s="35" t="s">
        <v>153</v>
      </c>
      <c r="D4058" s="34">
        <v>507</v>
      </c>
      <c r="E4058" s="34">
        <v>2</v>
      </c>
      <c r="F4058" s="35" t="s">
        <v>154</v>
      </c>
      <c r="G4058" s="34">
        <v>45</v>
      </c>
      <c r="H4058" s="35" t="s">
        <v>156</v>
      </c>
      <c r="I4058" s="34">
        <v>5677</v>
      </c>
      <c r="J4058" s="46">
        <f t="shared" si="126"/>
        <v>411750.63639415812</v>
      </c>
      <c r="K4058" s="36">
        <f t="shared" si="127"/>
        <v>411751.58922287228</v>
      </c>
    </row>
    <row r="4059" spans="1:11" x14ac:dyDescent="0.25">
      <c r="A4059" s="58">
        <v>7600030</v>
      </c>
      <c r="B4059" s="34">
        <v>76</v>
      </c>
      <c r="C4059" s="35" t="s">
        <v>153</v>
      </c>
      <c r="D4059" s="34">
        <v>858</v>
      </c>
      <c r="E4059" s="34">
        <v>2</v>
      </c>
      <c r="F4059" s="35" t="s">
        <v>154</v>
      </c>
      <c r="G4059" s="34">
        <v>15</v>
      </c>
      <c r="H4059" s="35" t="s">
        <v>155</v>
      </c>
      <c r="I4059" s="34">
        <v>4685</v>
      </c>
      <c r="J4059" s="46">
        <f t="shared" si="126"/>
        <v>339788.75491018966</v>
      </c>
      <c r="K4059" s="36">
        <f t="shared" si="127"/>
        <v>339789.54121251398</v>
      </c>
    </row>
    <row r="4060" spans="1:11" x14ac:dyDescent="0.25">
      <c r="A4060" s="58">
        <v>7600031</v>
      </c>
      <c r="B4060" s="34">
        <v>76</v>
      </c>
      <c r="C4060" s="35" t="s">
        <v>153</v>
      </c>
      <c r="D4060" s="34">
        <v>717</v>
      </c>
      <c r="E4060" s="34">
        <v>2</v>
      </c>
      <c r="F4060" s="35" t="s">
        <v>154</v>
      </c>
      <c r="G4060" s="34">
        <v>15</v>
      </c>
      <c r="H4060" s="35" t="s">
        <v>155</v>
      </c>
      <c r="I4060" s="34">
        <v>4927</v>
      </c>
      <c r="J4060" s="46">
        <f t="shared" si="126"/>
        <v>357343.97196575458</v>
      </c>
      <c r="K4060" s="36">
        <f t="shared" si="127"/>
        <v>357344.7988924603</v>
      </c>
    </row>
    <row r="4061" spans="1:11" x14ac:dyDescent="0.25">
      <c r="A4061" s="58">
        <v>7600032</v>
      </c>
      <c r="B4061" s="34">
        <v>76</v>
      </c>
      <c r="C4061" s="35" t="s">
        <v>153</v>
      </c>
      <c r="D4061" s="34">
        <v>954</v>
      </c>
      <c r="E4061" s="34">
        <v>2</v>
      </c>
      <c r="F4061" s="35" t="s">
        <v>154</v>
      </c>
      <c r="G4061" s="34">
        <v>35</v>
      </c>
      <c r="H4061" s="35" t="s">
        <v>32</v>
      </c>
      <c r="I4061" s="34">
        <v>4254</v>
      </c>
      <c r="J4061" s="46">
        <f t="shared" si="126"/>
        <v>308523.05841866712</v>
      </c>
      <c r="K4061" s="36">
        <f t="shared" si="127"/>
        <v>308523.77236930386</v>
      </c>
    </row>
    <row r="4062" spans="1:11" x14ac:dyDescent="0.25">
      <c r="A4062" s="58">
        <v>7600033</v>
      </c>
      <c r="B4062" s="34">
        <v>76</v>
      </c>
      <c r="C4062" s="35" t="s">
        <v>153</v>
      </c>
      <c r="D4062" s="34">
        <v>609</v>
      </c>
      <c r="E4062" s="34">
        <v>2</v>
      </c>
      <c r="F4062" s="35" t="s">
        <v>154</v>
      </c>
      <c r="G4062" s="34">
        <v>15</v>
      </c>
      <c r="H4062" s="35" t="s">
        <v>155</v>
      </c>
      <c r="I4062" s="34">
        <v>5424</v>
      </c>
      <c r="J4062" s="46">
        <f t="shared" si="126"/>
        <v>393397.45492697664</v>
      </c>
      <c r="K4062" s="36">
        <f t="shared" si="127"/>
        <v>393398.36528474663</v>
      </c>
    </row>
    <row r="4063" spans="1:11" x14ac:dyDescent="0.25">
      <c r="A4063" s="58">
        <v>7600034</v>
      </c>
      <c r="B4063" s="34">
        <v>76</v>
      </c>
      <c r="C4063" s="35" t="s">
        <v>153</v>
      </c>
      <c r="D4063" s="34">
        <v>750</v>
      </c>
      <c r="E4063" s="34">
        <v>2</v>
      </c>
      <c r="F4063" s="35" t="s">
        <v>154</v>
      </c>
      <c r="G4063" s="34">
        <v>35</v>
      </c>
      <c r="H4063" s="35" t="s">
        <v>32</v>
      </c>
      <c r="I4063" s="34">
        <v>4439</v>
      </c>
      <c r="J4063" s="46">
        <f t="shared" si="126"/>
        <v>321943.36897767329</v>
      </c>
      <c r="K4063" s="36">
        <f t="shared" si="127"/>
        <v>321944.11398413882</v>
      </c>
    </row>
    <row r="4064" spans="1:11" x14ac:dyDescent="0.25">
      <c r="A4064" s="58">
        <v>7600035</v>
      </c>
      <c r="B4064" s="34">
        <v>76</v>
      </c>
      <c r="C4064" s="35" t="s">
        <v>153</v>
      </c>
      <c r="D4064" s="34">
        <v>723</v>
      </c>
      <c r="E4064" s="34">
        <v>2</v>
      </c>
      <c r="F4064" s="35" t="s">
        <v>154</v>
      </c>
      <c r="G4064" s="34">
        <v>15</v>
      </c>
      <c r="H4064" s="35" t="s">
        <v>155</v>
      </c>
      <c r="I4064" s="34">
        <v>5242</v>
      </c>
      <c r="J4064" s="46">
        <f t="shared" si="126"/>
        <v>380194.77102568402</v>
      </c>
      <c r="K4064" s="36">
        <f t="shared" si="127"/>
        <v>380195.65083123324</v>
      </c>
    </row>
    <row r="4065" spans="1:11" x14ac:dyDescent="0.25">
      <c r="A4065" s="58">
        <v>7600036</v>
      </c>
      <c r="B4065" s="34">
        <v>76</v>
      </c>
      <c r="C4065" s="35" t="s">
        <v>153</v>
      </c>
      <c r="D4065" s="34">
        <v>936</v>
      </c>
      <c r="E4065" s="34">
        <v>2</v>
      </c>
      <c r="F4065" s="35" t="s">
        <v>154</v>
      </c>
      <c r="G4065" s="34">
        <v>15</v>
      </c>
      <c r="H4065" s="35" t="s">
        <v>155</v>
      </c>
      <c r="I4065" s="34">
        <v>4873</v>
      </c>
      <c r="J4065" s="46">
        <f t="shared" si="126"/>
        <v>353426.6921269095</v>
      </c>
      <c r="K4065" s="36">
        <f t="shared" si="127"/>
        <v>353427.50998867059</v>
      </c>
    </row>
    <row r="4066" spans="1:11" x14ac:dyDescent="0.25">
      <c r="A4066" s="58">
        <v>7600037</v>
      </c>
      <c r="B4066" s="34">
        <v>76</v>
      </c>
      <c r="C4066" s="35" t="s">
        <v>153</v>
      </c>
      <c r="D4066" s="34">
        <v>882</v>
      </c>
      <c r="E4066" s="34">
        <v>2</v>
      </c>
      <c r="F4066" s="35" t="s">
        <v>154</v>
      </c>
      <c r="G4066" s="34">
        <v>15</v>
      </c>
      <c r="H4066" s="35" t="s">
        <v>155</v>
      </c>
      <c r="I4066" s="34">
        <v>3794</v>
      </c>
      <c r="J4066" s="46">
        <f t="shared" si="126"/>
        <v>275153.63756924623</v>
      </c>
      <c r="K4066" s="36">
        <f t="shared" si="127"/>
        <v>275154.27429998445</v>
      </c>
    </row>
    <row r="4067" spans="1:11" x14ac:dyDescent="0.25">
      <c r="A4067" s="58">
        <v>7600038</v>
      </c>
      <c r="B4067" s="34">
        <v>76</v>
      </c>
      <c r="C4067" s="35" t="s">
        <v>153</v>
      </c>
      <c r="D4067" s="34">
        <v>774</v>
      </c>
      <c r="E4067" s="34">
        <v>2</v>
      </c>
      <c r="F4067" s="35" t="s">
        <v>154</v>
      </c>
      <c r="G4067" s="34">
        <v>15</v>
      </c>
      <c r="H4067" s="35" t="s">
        <v>155</v>
      </c>
      <c r="I4067" s="34">
        <v>4164</v>
      </c>
      <c r="J4067" s="46">
        <f t="shared" si="126"/>
        <v>301994.25868725864</v>
      </c>
      <c r="K4067" s="36">
        <f t="shared" si="127"/>
        <v>301994.95752965438</v>
      </c>
    </row>
    <row r="4068" spans="1:11" x14ac:dyDescent="0.25">
      <c r="A4068" s="58">
        <v>7600039</v>
      </c>
      <c r="B4068" s="34">
        <v>76</v>
      </c>
      <c r="C4068" s="35" t="s">
        <v>153</v>
      </c>
      <c r="D4068" s="34">
        <v>510</v>
      </c>
      <c r="E4068" s="34">
        <v>2</v>
      </c>
      <c r="F4068" s="35" t="s">
        <v>154</v>
      </c>
      <c r="G4068" s="34">
        <v>15</v>
      </c>
      <c r="H4068" s="35" t="s">
        <v>155</v>
      </c>
      <c r="I4068" s="34">
        <v>4721</v>
      </c>
      <c r="J4068" s="46">
        <f t="shared" si="126"/>
        <v>342400.27480275306</v>
      </c>
      <c r="K4068" s="36">
        <f t="shared" si="127"/>
        <v>342401.06714837375</v>
      </c>
    </row>
    <row r="4069" spans="1:11" x14ac:dyDescent="0.25">
      <c r="A4069" s="58">
        <v>7600040</v>
      </c>
      <c r="B4069" s="34">
        <v>76</v>
      </c>
      <c r="C4069" s="35" t="s">
        <v>153</v>
      </c>
      <c r="D4069" s="34">
        <v>849</v>
      </c>
      <c r="E4069" s="34">
        <v>2</v>
      </c>
      <c r="F4069" s="35" t="s">
        <v>154</v>
      </c>
      <c r="G4069" s="34">
        <v>15</v>
      </c>
      <c r="H4069" s="35" t="s">
        <v>155</v>
      </c>
      <c r="I4069" s="34">
        <v>4684</v>
      </c>
      <c r="J4069" s="46">
        <f t="shared" si="126"/>
        <v>339716.21269095183</v>
      </c>
      <c r="K4069" s="36">
        <f t="shared" si="127"/>
        <v>339716.99882540677</v>
      </c>
    </row>
    <row r="4070" spans="1:11" x14ac:dyDescent="0.25">
      <c r="A4070" s="58">
        <v>7600041</v>
      </c>
      <c r="B4070" s="34">
        <v>76</v>
      </c>
      <c r="C4070" s="35" t="s">
        <v>153</v>
      </c>
      <c r="D4070" s="34">
        <v>678</v>
      </c>
      <c r="E4070" s="34">
        <v>2</v>
      </c>
      <c r="F4070" s="35" t="s">
        <v>154</v>
      </c>
      <c r="G4070" s="34">
        <v>15</v>
      </c>
      <c r="H4070" s="35" t="s">
        <v>155</v>
      </c>
      <c r="I4070" s="34">
        <v>4990</v>
      </c>
      <c r="J4070" s="46">
        <f t="shared" si="126"/>
        <v>361914.13177774043</v>
      </c>
      <c r="K4070" s="36">
        <f t="shared" si="127"/>
        <v>361914.96928021486</v>
      </c>
    </row>
    <row r="4071" spans="1:11" x14ac:dyDescent="0.25">
      <c r="A4071" s="58">
        <v>7600042</v>
      </c>
      <c r="B4071" s="34">
        <v>76</v>
      </c>
      <c r="C4071" s="35" t="s">
        <v>153</v>
      </c>
      <c r="D4071" s="34">
        <v>762</v>
      </c>
      <c r="E4071" s="34">
        <v>2</v>
      </c>
      <c r="F4071" s="35" t="s">
        <v>154</v>
      </c>
      <c r="G4071" s="34">
        <v>35</v>
      </c>
      <c r="H4071" s="35" t="s">
        <v>32</v>
      </c>
      <c r="I4071" s="34">
        <v>5157</v>
      </c>
      <c r="J4071" s="46">
        <f t="shared" si="126"/>
        <v>374028.68239046499</v>
      </c>
      <c r="K4071" s="36">
        <f t="shared" si="127"/>
        <v>374029.54792711994</v>
      </c>
    </row>
    <row r="4072" spans="1:11" x14ac:dyDescent="0.25">
      <c r="A4072" s="58">
        <v>7600043</v>
      </c>
      <c r="B4072" s="34">
        <v>76</v>
      </c>
      <c r="C4072" s="35" t="s">
        <v>153</v>
      </c>
      <c r="D4072" s="34">
        <v>609</v>
      </c>
      <c r="E4072" s="34">
        <v>2</v>
      </c>
      <c r="F4072" s="35" t="s">
        <v>154</v>
      </c>
      <c r="G4072" s="34">
        <v>15</v>
      </c>
      <c r="H4072" s="35" t="s">
        <v>155</v>
      </c>
      <c r="I4072" s="34">
        <v>4916</v>
      </c>
      <c r="J4072" s="46">
        <f t="shared" si="126"/>
        <v>356546.00755413796</v>
      </c>
      <c r="K4072" s="36">
        <f t="shared" si="127"/>
        <v>356546.83263428084</v>
      </c>
    </row>
    <row r="4073" spans="1:11" x14ac:dyDescent="0.25">
      <c r="A4073" s="58">
        <v>7600044</v>
      </c>
      <c r="B4073" s="34">
        <v>76</v>
      </c>
      <c r="C4073" s="35" t="s">
        <v>153</v>
      </c>
      <c r="D4073" s="34">
        <v>786</v>
      </c>
      <c r="E4073" s="34">
        <v>2</v>
      </c>
      <c r="F4073" s="35" t="s">
        <v>154</v>
      </c>
      <c r="G4073" s="34">
        <v>15</v>
      </c>
      <c r="H4073" s="35" t="s">
        <v>155</v>
      </c>
      <c r="I4073" s="34">
        <v>3927</v>
      </c>
      <c r="J4073" s="46">
        <f t="shared" si="126"/>
        <v>284801.75272788317</v>
      </c>
      <c r="K4073" s="36">
        <f t="shared" si="127"/>
        <v>284802.41178524424</v>
      </c>
    </row>
    <row r="4074" spans="1:11" x14ac:dyDescent="0.25">
      <c r="A4074" s="58">
        <v>7600045</v>
      </c>
      <c r="B4074" s="34">
        <v>76</v>
      </c>
      <c r="C4074" s="35" t="s">
        <v>153</v>
      </c>
      <c r="D4074" s="34">
        <v>792</v>
      </c>
      <c r="E4074" s="34">
        <v>2</v>
      </c>
      <c r="F4074" s="35" t="s">
        <v>154</v>
      </c>
      <c r="G4074" s="34">
        <v>15</v>
      </c>
      <c r="H4074" s="35" t="s">
        <v>155</v>
      </c>
      <c r="I4074" s="34">
        <v>4698</v>
      </c>
      <c r="J4074" s="46">
        <f t="shared" si="126"/>
        <v>340731.803760282</v>
      </c>
      <c r="K4074" s="36">
        <f t="shared" si="127"/>
        <v>340732.59224490775</v>
      </c>
    </row>
    <row r="4075" spans="1:11" x14ac:dyDescent="0.25">
      <c r="A4075" s="58">
        <v>7600046</v>
      </c>
      <c r="B4075" s="34">
        <v>76</v>
      </c>
      <c r="C4075" s="35" t="s">
        <v>153</v>
      </c>
      <c r="D4075" s="34">
        <v>618</v>
      </c>
      <c r="E4075" s="34">
        <v>2</v>
      </c>
      <c r="F4075" s="35" t="s">
        <v>154</v>
      </c>
      <c r="G4075" s="34">
        <v>15</v>
      </c>
      <c r="H4075" s="35" t="s">
        <v>155</v>
      </c>
      <c r="I4075" s="34">
        <v>4801</v>
      </c>
      <c r="J4075" s="46">
        <f t="shared" si="126"/>
        <v>348203.65234178276</v>
      </c>
      <c r="K4075" s="36">
        <f t="shared" si="127"/>
        <v>348204.45811695105</v>
      </c>
    </row>
    <row r="4076" spans="1:11" x14ac:dyDescent="0.25">
      <c r="A4076" s="58">
        <v>7600047</v>
      </c>
      <c r="B4076" s="34">
        <v>76</v>
      </c>
      <c r="C4076" s="35" t="s">
        <v>153</v>
      </c>
      <c r="D4076" s="34">
        <v>618</v>
      </c>
      <c r="E4076" s="34">
        <v>2</v>
      </c>
      <c r="F4076" s="35" t="s">
        <v>154</v>
      </c>
      <c r="G4076" s="34">
        <v>15</v>
      </c>
      <c r="H4076" s="35" t="s">
        <v>155</v>
      </c>
      <c r="I4076" s="34">
        <v>4464</v>
      </c>
      <c r="J4076" s="46">
        <f t="shared" si="126"/>
        <v>323756.92445862008</v>
      </c>
      <c r="K4076" s="36">
        <f t="shared" si="127"/>
        <v>323757.67366181919</v>
      </c>
    </row>
    <row r="4077" spans="1:11" x14ac:dyDescent="0.25">
      <c r="A4077" s="58">
        <v>7600048</v>
      </c>
      <c r="B4077" s="34">
        <v>76</v>
      </c>
      <c r="C4077" s="35" t="s">
        <v>153</v>
      </c>
      <c r="D4077" s="34">
        <v>717</v>
      </c>
      <c r="E4077" s="34">
        <v>2</v>
      </c>
      <c r="F4077" s="35" t="s">
        <v>154</v>
      </c>
      <c r="G4077" s="34">
        <v>53</v>
      </c>
      <c r="H4077" s="35" t="s">
        <v>157</v>
      </c>
      <c r="I4077" s="34">
        <v>3888</v>
      </c>
      <c r="J4077" s="46">
        <f t="shared" si="126"/>
        <v>281972.60617760615</v>
      </c>
      <c r="K4077" s="36">
        <f t="shared" si="127"/>
        <v>281973.25868806278</v>
      </c>
    </row>
    <row r="4078" spans="1:11" x14ac:dyDescent="0.25">
      <c r="A4078" s="58">
        <v>7600049</v>
      </c>
      <c r="B4078" s="34">
        <v>76</v>
      </c>
      <c r="C4078" s="35" t="s">
        <v>153</v>
      </c>
      <c r="D4078" s="34">
        <v>699</v>
      </c>
      <c r="E4078" s="34">
        <v>2</v>
      </c>
      <c r="F4078" s="35" t="s">
        <v>154</v>
      </c>
      <c r="G4078" s="34">
        <v>15</v>
      </c>
      <c r="H4078" s="35" t="s">
        <v>155</v>
      </c>
      <c r="I4078" s="34">
        <v>5407</v>
      </c>
      <c r="J4078" s="46">
        <f t="shared" si="126"/>
        <v>392164.2371999328</v>
      </c>
      <c r="K4078" s="36">
        <f t="shared" si="127"/>
        <v>392165.1447039239</v>
      </c>
    </row>
    <row r="4079" spans="1:11" x14ac:dyDescent="0.25">
      <c r="A4079" s="58">
        <v>7600050</v>
      </c>
      <c r="B4079" s="34">
        <v>76</v>
      </c>
      <c r="C4079" s="35" t="s">
        <v>153</v>
      </c>
      <c r="D4079" s="34">
        <v>894</v>
      </c>
      <c r="E4079" s="34">
        <v>2</v>
      </c>
      <c r="F4079" s="35" t="s">
        <v>154</v>
      </c>
      <c r="G4079" s="34">
        <v>15</v>
      </c>
      <c r="H4079" s="35" t="s">
        <v>155</v>
      </c>
      <c r="I4079" s="34">
        <v>4264</v>
      </c>
      <c r="J4079" s="46">
        <f t="shared" si="126"/>
        <v>309248.48061104579</v>
      </c>
      <c r="K4079" s="36">
        <f t="shared" si="127"/>
        <v>309249.19624037598</v>
      </c>
    </row>
    <row r="4080" spans="1:11" x14ac:dyDescent="0.25">
      <c r="A4080" s="58">
        <v>7600051</v>
      </c>
      <c r="B4080" s="34">
        <v>76</v>
      </c>
      <c r="C4080" s="35" t="s">
        <v>153</v>
      </c>
      <c r="D4080" s="34">
        <v>771</v>
      </c>
      <c r="E4080" s="34">
        <v>2</v>
      </c>
      <c r="F4080" s="35" t="s">
        <v>154</v>
      </c>
      <c r="G4080" s="34">
        <v>15</v>
      </c>
      <c r="H4080" s="35" t="s">
        <v>155</v>
      </c>
      <c r="I4080" s="34">
        <v>5138</v>
      </c>
      <c r="J4080" s="46">
        <f t="shared" si="126"/>
        <v>372650.38022494543</v>
      </c>
      <c r="K4080" s="36">
        <f t="shared" si="127"/>
        <v>372651.24257208285</v>
      </c>
    </row>
    <row r="4081" spans="1:11" x14ac:dyDescent="0.25">
      <c r="A4081" s="58">
        <v>7600052</v>
      </c>
      <c r="B4081" s="34">
        <v>76</v>
      </c>
      <c r="C4081" s="35" t="s">
        <v>153</v>
      </c>
      <c r="D4081" s="34">
        <v>618</v>
      </c>
      <c r="E4081" s="34">
        <v>2</v>
      </c>
      <c r="F4081" s="35" t="s">
        <v>154</v>
      </c>
      <c r="G4081" s="34">
        <v>15</v>
      </c>
      <c r="H4081" s="35" t="s">
        <v>155</v>
      </c>
      <c r="I4081" s="34">
        <v>4835</v>
      </c>
      <c r="J4081" s="46">
        <f t="shared" si="126"/>
        <v>350670.08779587038</v>
      </c>
      <c r="K4081" s="36">
        <f t="shared" si="127"/>
        <v>350670.89927859639</v>
      </c>
    </row>
    <row r="4082" spans="1:11" x14ac:dyDescent="0.25">
      <c r="A4082" s="58">
        <v>7600053</v>
      </c>
      <c r="B4082" s="34">
        <v>76</v>
      </c>
      <c r="C4082" s="35" t="s">
        <v>153</v>
      </c>
      <c r="D4082" s="34">
        <v>504</v>
      </c>
      <c r="E4082" s="34">
        <v>2</v>
      </c>
      <c r="F4082" s="35" t="s">
        <v>154</v>
      </c>
      <c r="G4082" s="34">
        <v>15</v>
      </c>
      <c r="H4082" s="35" t="s">
        <v>155</v>
      </c>
      <c r="I4082" s="34">
        <v>4270</v>
      </c>
      <c r="J4082" s="46">
        <f t="shared" si="126"/>
        <v>309683.73392647301</v>
      </c>
      <c r="K4082" s="36">
        <f t="shared" si="127"/>
        <v>309684.45056301932</v>
      </c>
    </row>
    <row r="4083" spans="1:11" x14ac:dyDescent="0.25">
      <c r="A4083" s="58">
        <v>7600054</v>
      </c>
      <c r="B4083" s="34">
        <v>76</v>
      </c>
      <c r="C4083" s="35" t="s">
        <v>153</v>
      </c>
      <c r="D4083" s="34">
        <v>555</v>
      </c>
      <c r="E4083" s="34">
        <v>2</v>
      </c>
      <c r="F4083" s="35" t="s">
        <v>154</v>
      </c>
      <c r="G4083" s="34">
        <v>53</v>
      </c>
      <c r="H4083" s="35" t="s">
        <v>157</v>
      </c>
      <c r="I4083" s="34">
        <v>3423</v>
      </c>
      <c r="J4083" s="46">
        <f t="shared" si="126"/>
        <v>248240.47423199596</v>
      </c>
      <c r="K4083" s="36">
        <f t="shared" si="127"/>
        <v>248241.04868320734</v>
      </c>
    </row>
    <row r="4084" spans="1:11" x14ac:dyDescent="0.25">
      <c r="A4084" s="58">
        <v>7600055</v>
      </c>
      <c r="B4084" s="34">
        <v>76</v>
      </c>
      <c r="C4084" s="35" t="s">
        <v>153</v>
      </c>
      <c r="D4084" s="34">
        <v>864</v>
      </c>
      <c r="E4084" s="34">
        <v>2</v>
      </c>
      <c r="F4084" s="35" t="s">
        <v>154</v>
      </c>
      <c r="G4084" s="34">
        <v>15</v>
      </c>
      <c r="H4084" s="35" t="s">
        <v>155</v>
      </c>
      <c r="I4084" s="34">
        <v>4391</v>
      </c>
      <c r="J4084" s="46">
        <f t="shared" si="126"/>
        <v>318461.3424542555</v>
      </c>
      <c r="K4084" s="36">
        <f t="shared" si="127"/>
        <v>318462.0794029925</v>
      </c>
    </row>
    <row r="4085" spans="1:11" x14ac:dyDescent="0.25">
      <c r="A4085" s="58">
        <v>7600056</v>
      </c>
      <c r="B4085" s="34">
        <v>76</v>
      </c>
      <c r="C4085" s="35" t="s">
        <v>153</v>
      </c>
      <c r="D4085" s="34">
        <v>729</v>
      </c>
      <c r="E4085" s="34">
        <v>2</v>
      </c>
      <c r="F4085" s="35" t="s">
        <v>154</v>
      </c>
      <c r="G4085" s="34">
        <v>53</v>
      </c>
      <c r="H4085" s="35" t="s">
        <v>157</v>
      </c>
      <c r="I4085" s="34">
        <v>3667</v>
      </c>
      <c r="J4085" s="46">
        <f t="shared" si="126"/>
        <v>265940.77572603658</v>
      </c>
      <c r="K4085" s="36">
        <f t="shared" si="127"/>
        <v>265941.39113736805</v>
      </c>
    </row>
    <row r="4086" spans="1:11" x14ac:dyDescent="0.25">
      <c r="A4086" s="58">
        <v>7600057</v>
      </c>
      <c r="B4086" s="34">
        <v>76</v>
      </c>
      <c r="C4086" s="35" t="s">
        <v>153</v>
      </c>
      <c r="D4086" s="34">
        <v>882</v>
      </c>
      <c r="E4086" s="34">
        <v>2</v>
      </c>
      <c r="F4086" s="35" t="s">
        <v>154</v>
      </c>
      <c r="G4086" s="34">
        <v>53</v>
      </c>
      <c r="H4086" s="35" t="s">
        <v>157</v>
      </c>
      <c r="I4086" s="34">
        <v>3775</v>
      </c>
      <c r="J4086" s="46">
        <f t="shared" si="126"/>
        <v>273775.33540372667</v>
      </c>
      <c r="K4086" s="36">
        <f t="shared" si="127"/>
        <v>273775.96894494735</v>
      </c>
    </row>
    <row r="4087" spans="1:11" x14ac:dyDescent="0.25">
      <c r="A4087" s="58">
        <v>7600058</v>
      </c>
      <c r="B4087" s="34">
        <v>76</v>
      </c>
      <c r="C4087" s="35" t="s">
        <v>153</v>
      </c>
      <c r="D4087" s="34">
        <v>654</v>
      </c>
      <c r="E4087" s="34">
        <v>2</v>
      </c>
      <c r="F4087" s="35" t="s">
        <v>154</v>
      </c>
      <c r="G4087" s="34">
        <v>15</v>
      </c>
      <c r="H4087" s="35" t="s">
        <v>155</v>
      </c>
      <c r="I4087" s="34">
        <v>4514</v>
      </c>
      <c r="J4087" s="46">
        <f t="shared" si="126"/>
        <v>327384.03542051365</v>
      </c>
      <c r="K4087" s="36">
        <f t="shared" si="127"/>
        <v>327384.79301718</v>
      </c>
    </row>
    <row r="4088" spans="1:11" x14ac:dyDescent="0.25">
      <c r="A4088" s="58">
        <v>7600059</v>
      </c>
      <c r="B4088" s="34">
        <v>76</v>
      </c>
      <c r="C4088" s="35" t="s">
        <v>153</v>
      </c>
      <c r="D4088" s="34">
        <v>627</v>
      </c>
      <c r="E4088" s="34">
        <v>2</v>
      </c>
      <c r="F4088" s="35" t="s">
        <v>154</v>
      </c>
      <c r="G4088" s="34">
        <v>15</v>
      </c>
      <c r="H4088" s="35" t="s">
        <v>155</v>
      </c>
      <c r="I4088" s="34">
        <v>4594</v>
      </c>
      <c r="J4088" s="46">
        <f t="shared" si="126"/>
        <v>333187.41295954335</v>
      </c>
      <c r="K4088" s="36">
        <f t="shared" si="127"/>
        <v>333188.18398575729</v>
      </c>
    </row>
    <row r="4089" spans="1:11" x14ac:dyDescent="0.25">
      <c r="A4089" s="58">
        <v>7600060</v>
      </c>
      <c r="B4089" s="34">
        <v>76</v>
      </c>
      <c r="C4089" s="35" t="s">
        <v>153</v>
      </c>
      <c r="D4089" s="34">
        <v>894</v>
      </c>
      <c r="E4089" s="34">
        <v>2</v>
      </c>
      <c r="F4089" s="35" t="s">
        <v>154</v>
      </c>
      <c r="G4089" s="34">
        <v>15</v>
      </c>
      <c r="H4089" s="35" t="s">
        <v>155</v>
      </c>
      <c r="I4089" s="34">
        <v>5217</v>
      </c>
      <c r="J4089" s="46">
        <f t="shared" si="126"/>
        <v>378381.21554473724</v>
      </c>
      <c r="K4089" s="36">
        <f t="shared" si="127"/>
        <v>378382.09115355287</v>
      </c>
    </row>
    <row r="4090" spans="1:11" x14ac:dyDescent="0.25">
      <c r="A4090" s="58">
        <v>7600061</v>
      </c>
      <c r="B4090" s="34">
        <v>76</v>
      </c>
      <c r="C4090" s="35" t="s">
        <v>153</v>
      </c>
      <c r="D4090" s="34">
        <v>867</v>
      </c>
      <c r="E4090" s="34">
        <v>2</v>
      </c>
      <c r="F4090" s="35" t="s">
        <v>154</v>
      </c>
      <c r="G4090" s="34">
        <v>53</v>
      </c>
      <c r="H4090" s="35" t="s">
        <v>157</v>
      </c>
      <c r="I4090" s="34">
        <v>3397</v>
      </c>
      <c r="J4090" s="46">
        <f t="shared" si="126"/>
        <v>246354.37653181129</v>
      </c>
      <c r="K4090" s="36">
        <f t="shared" si="127"/>
        <v>246354.94661841972</v>
      </c>
    </row>
    <row r="4091" spans="1:11" x14ac:dyDescent="0.25">
      <c r="A4091" s="58">
        <v>7600062</v>
      </c>
      <c r="B4091" s="34">
        <v>76</v>
      </c>
      <c r="C4091" s="35" t="s">
        <v>153</v>
      </c>
      <c r="D4091" s="34">
        <v>882</v>
      </c>
      <c r="E4091" s="34">
        <v>2</v>
      </c>
      <c r="F4091" s="35" t="s">
        <v>154</v>
      </c>
      <c r="G4091" s="34">
        <v>15</v>
      </c>
      <c r="H4091" s="35" t="s">
        <v>155</v>
      </c>
      <c r="I4091" s="34">
        <v>4628</v>
      </c>
      <c r="J4091" s="46">
        <f t="shared" si="126"/>
        <v>335653.84841363103</v>
      </c>
      <c r="K4091" s="36">
        <f t="shared" si="127"/>
        <v>335654.62514740269</v>
      </c>
    </row>
    <row r="4092" spans="1:11" x14ac:dyDescent="0.25">
      <c r="A4092" s="58">
        <v>7600063</v>
      </c>
      <c r="B4092" s="34">
        <v>76</v>
      </c>
      <c r="C4092" s="35" t="s">
        <v>153</v>
      </c>
      <c r="D4092" s="34">
        <v>582</v>
      </c>
      <c r="E4092" s="34">
        <v>2</v>
      </c>
      <c r="F4092" s="35" t="s">
        <v>154</v>
      </c>
      <c r="G4092" s="34">
        <v>53</v>
      </c>
      <c r="H4092" s="35" t="s">
        <v>157</v>
      </c>
      <c r="I4092" s="34">
        <v>3935</v>
      </c>
      <c r="J4092" s="46">
        <f t="shared" si="126"/>
        <v>285382.09048178612</v>
      </c>
      <c r="K4092" s="36">
        <f t="shared" si="127"/>
        <v>285382.75088210194</v>
      </c>
    </row>
    <row r="4093" spans="1:11" x14ac:dyDescent="0.25">
      <c r="A4093" s="58">
        <v>7600064</v>
      </c>
      <c r="B4093" s="34">
        <v>76</v>
      </c>
      <c r="C4093" s="35" t="s">
        <v>153</v>
      </c>
      <c r="D4093" s="34">
        <v>795</v>
      </c>
      <c r="E4093" s="34">
        <v>2</v>
      </c>
      <c r="F4093" s="35" t="s">
        <v>154</v>
      </c>
      <c r="G4093" s="34">
        <v>45</v>
      </c>
      <c r="H4093" s="35" t="s">
        <v>156</v>
      </c>
      <c r="I4093" s="34">
        <v>5149</v>
      </c>
      <c r="J4093" s="46">
        <f t="shared" si="126"/>
        <v>373448.34463656199</v>
      </c>
      <c r="K4093" s="36">
        <f t="shared" si="127"/>
        <v>373449.20883026219</v>
      </c>
    </row>
    <row r="4094" spans="1:11" x14ac:dyDescent="0.25">
      <c r="A4094" s="58">
        <v>7600065</v>
      </c>
      <c r="B4094" s="34">
        <v>76</v>
      </c>
      <c r="C4094" s="35" t="s">
        <v>153</v>
      </c>
      <c r="D4094" s="34">
        <v>711</v>
      </c>
      <c r="E4094" s="34">
        <v>2</v>
      </c>
      <c r="F4094" s="35" t="s">
        <v>154</v>
      </c>
      <c r="G4094" s="34">
        <v>53</v>
      </c>
      <c r="H4094" s="35" t="s">
        <v>157</v>
      </c>
      <c r="I4094" s="34">
        <v>2992</v>
      </c>
      <c r="J4094" s="46">
        <f t="shared" si="126"/>
        <v>216974.77774047339</v>
      </c>
      <c r="K4094" s="36">
        <f t="shared" si="127"/>
        <v>216975.27983999724</v>
      </c>
    </row>
    <row r="4095" spans="1:11" x14ac:dyDescent="0.25">
      <c r="A4095" s="58">
        <v>7600066</v>
      </c>
      <c r="B4095" s="34">
        <v>76</v>
      </c>
      <c r="C4095" s="35" t="s">
        <v>153</v>
      </c>
      <c r="D4095" s="34">
        <v>984</v>
      </c>
      <c r="E4095" s="34">
        <v>2</v>
      </c>
      <c r="F4095" s="35" t="s">
        <v>154</v>
      </c>
      <c r="G4095" s="34">
        <v>53</v>
      </c>
      <c r="H4095" s="35" t="s">
        <v>157</v>
      </c>
      <c r="I4095" s="34">
        <v>3016</v>
      </c>
      <c r="J4095" s="46">
        <f t="shared" si="126"/>
        <v>218715.79100218229</v>
      </c>
      <c r="K4095" s="36">
        <f t="shared" si="127"/>
        <v>218716.29713057043</v>
      </c>
    </row>
    <row r="4096" spans="1:11" x14ac:dyDescent="0.25">
      <c r="A4096" s="58">
        <v>7600067</v>
      </c>
      <c r="B4096" s="34">
        <v>76</v>
      </c>
      <c r="C4096" s="35" t="s">
        <v>153</v>
      </c>
      <c r="D4096" s="34">
        <v>525</v>
      </c>
      <c r="E4096" s="34">
        <v>2</v>
      </c>
      <c r="F4096" s="35" t="s">
        <v>154</v>
      </c>
      <c r="G4096" s="34">
        <v>53</v>
      </c>
      <c r="H4096" s="35" t="s">
        <v>157</v>
      </c>
      <c r="I4096" s="34">
        <v>4179</v>
      </c>
      <c r="J4096" s="46">
        <f t="shared" si="126"/>
        <v>303082.39197582676</v>
      </c>
      <c r="K4096" s="36">
        <f t="shared" si="127"/>
        <v>303083.09333626268</v>
      </c>
    </row>
    <row r="4097" spans="1:11" x14ac:dyDescent="0.25">
      <c r="A4097" s="58">
        <v>7600068</v>
      </c>
      <c r="B4097" s="34">
        <v>76</v>
      </c>
      <c r="C4097" s="35" t="s">
        <v>153</v>
      </c>
      <c r="D4097" s="34">
        <v>843</v>
      </c>
      <c r="E4097" s="34">
        <v>2</v>
      </c>
      <c r="F4097" s="35" t="s">
        <v>154</v>
      </c>
      <c r="G4097" s="34">
        <v>15</v>
      </c>
      <c r="H4097" s="35" t="s">
        <v>155</v>
      </c>
      <c r="I4097" s="34">
        <v>4022</v>
      </c>
      <c r="J4097" s="46">
        <f t="shared" si="126"/>
        <v>291693.26355548092</v>
      </c>
      <c r="K4097" s="36">
        <f t="shared" si="127"/>
        <v>291693.93856042973</v>
      </c>
    </row>
    <row r="4098" spans="1:11" x14ac:dyDescent="0.25">
      <c r="A4098" s="58">
        <v>7600069</v>
      </c>
      <c r="B4098" s="34">
        <v>76</v>
      </c>
      <c r="C4098" s="35" t="s">
        <v>153</v>
      </c>
      <c r="D4098" s="34">
        <v>834</v>
      </c>
      <c r="E4098" s="34">
        <v>2</v>
      </c>
      <c r="F4098" s="35" t="s">
        <v>154</v>
      </c>
      <c r="G4098" s="34">
        <v>53</v>
      </c>
      <c r="H4098" s="35" t="s">
        <v>157</v>
      </c>
      <c r="I4098" s="34">
        <v>3033</v>
      </c>
      <c r="J4098" s="46">
        <f t="shared" si="126"/>
        <v>219949.0087292261</v>
      </c>
      <c r="K4098" s="36">
        <f t="shared" si="127"/>
        <v>219949.5177113931</v>
      </c>
    </row>
    <row r="4099" spans="1:11" x14ac:dyDescent="0.25">
      <c r="A4099" s="58">
        <v>7600070</v>
      </c>
      <c r="B4099" s="34">
        <v>76</v>
      </c>
      <c r="C4099" s="35" t="s">
        <v>153</v>
      </c>
      <c r="D4099" s="34">
        <v>846</v>
      </c>
      <c r="E4099" s="34">
        <v>2</v>
      </c>
      <c r="F4099" s="35" t="s">
        <v>154</v>
      </c>
      <c r="G4099" s="34">
        <v>53</v>
      </c>
      <c r="H4099" s="35" t="s">
        <v>157</v>
      </c>
      <c r="I4099" s="34">
        <v>2848</v>
      </c>
      <c r="J4099" s="46">
        <f t="shared" ref="J4099:J4162" si="128">(1+(I4099-1)*((432135-1)/(5958-1)))</f>
        <v>206528.6981702199</v>
      </c>
      <c r="K4099" s="36">
        <f t="shared" ref="K4099:K4162" si="129">J4099+(J4099/432135)</f>
        <v>206529.17609655813</v>
      </c>
    </row>
    <row r="4100" spans="1:11" x14ac:dyDescent="0.25">
      <c r="A4100" s="58">
        <v>7600071</v>
      </c>
      <c r="B4100" s="34">
        <v>76</v>
      </c>
      <c r="C4100" s="35" t="s">
        <v>153</v>
      </c>
      <c r="D4100" s="34">
        <v>588</v>
      </c>
      <c r="E4100" s="34">
        <v>2</v>
      </c>
      <c r="F4100" s="35" t="s">
        <v>154</v>
      </c>
      <c r="G4100" s="34">
        <v>53</v>
      </c>
      <c r="H4100" s="35" t="s">
        <v>157</v>
      </c>
      <c r="I4100" s="34">
        <v>2410</v>
      </c>
      <c r="J4100" s="46">
        <f t="shared" si="128"/>
        <v>174755.20614403221</v>
      </c>
      <c r="K4100" s="36">
        <f t="shared" si="129"/>
        <v>174755.61054359749</v>
      </c>
    </row>
    <row r="4101" spans="1:11" x14ac:dyDescent="0.25">
      <c r="A4101" s="58">
        <v>7600072</v>
      </c>
      <c r="B4101" s="34">
        <v>76</v>
      </c>
      <c r="C4101" s="35" t="s">
        <v>153</v>
      </c>
      <c r="D4101" s="34">
        <v>843</v>
      </c>
      <c r="E4101" s="34">
        <v>2</v>
      </c>
      <c r="F4101" s="35" t="s">
        <v>154</v>
      </c>
      <c r="G4101" s="34">
        <v>55</v>
      </c>
      <c r="H4101" s="35" t="s">
        <v>158</v>
      </c>
      <c r="I4101" s="34">
        <v>2619</v>
      </c>
      <c r="J4101" s="46">
        <f t="shared" si="128"/>
        <v>189916.52996474734</v>
      </c>
      <c r="K4101" s="36">
        <f t="shared" si="129"/>
        <v>189916.96944900564</v>
      </c>
    </row>
    <row r="4102" spans="1:11" x14ac:dyDescent="0.25">
      <c r="A4102" s="58">
        <v>7600073</v>
      </c>
      <c r="B4102" s="34">
        <v>76</v>
      </c>
      <c r="C4102" s="35" t="s">
        <v>153</v>
      </c>
      <c r="D4102" s="34">
        <v>693</v>
      </c>
      <c r="E4102" s="34">
        <v>2</v>
      </c>
      <c r="F4102" s="35" t="s">
        <v>154</v>
      </c>
      <c r="G4102" s="34">
        <v>55</v>
      </c>
      <c r="H4102" s="35" t="s">
        <v>158</v>
      </c>
      <c r="I4102" s="34">
        <v>3592</v>
      </c>
      <c r="J4102" s="46">
        <f t="shared" si="128"/>
        <v>260500.10928319622</v>
      </c>
      <c r="K4102" s="36">
        <f t="shared" si="129"/>
        <v>260500.71210432684</v>
      </c>
    </row>
    <row r="4103" spans="1:11" x14ac:dyDescent="0.25">
      <c r="A4103" s="58">
        <v>7600074</v>
      </c>
      <c r="B4103" s="34">
        <v>76</v>
      </c>
      <c r="C4103" s="35" t="s">
        <v>153</v>
      </c>
      <c r="D4103" s="34">
        <v>657</v>
      </c>
      <c r="E4103" s="34">
        <v>2</v>
      </c>
      <c r="F4103" s="35" t="s">
        <v>154</v>
      </c>
      <c r="G4103" s="34">
        <v>53</v>
      </c>
      <c r="H4103" s="35" t="s">
        <v>157</v>
      </c>
      <c r="I4103" s="34">
        <v>3607</v>
      </c>
      <c r="J4103" s="46">
        <f t="shared" si="128"/>
        <v>261588.24257176431</v>
      </c>
      <c r="K4103" s="36">
        <f t="shared" si="129"/>
        <v>261588.84791093509</v>
      </c>
    </row>
    <row r="4104" spans="1:11" x14ac:dyDescent="0.25">
      <c r="A4104" s="58">
        <v>7600075</v>
      </c>
      <c r="B4104" s="34">
        <v>76</v>
      </c>
      <c r="C4104" s="35" t="s">
        <v>153</v>
      </c>
      <c r="D4104" s="34">
        <v>747</v>
      </c>
      <c r="E4104" s="34">
        <v>2</v>
      </c>
      <c r="F4104" s="35" t="s">
        <v>154</v>
      </c>
      <c r="G4104" s="34">
        <v>53</v>
      </c>
      <c r="H4104" s="35" t="s">
        <v>157</v>
      </c>
      <c r="I4104" s="34">
        <v>3706</v>
      </c>
      <c r="J4104" s="46">
        <f t="shared" si="128"/>
        <v>268769.92227631359</v>
      </c>
      <c r="K4104" s="36">
        <f t="shared" si="129"/>
        <v>268770.54423454951</v>
      </c>
    </row>
    <row r="4105" spans="1:11" x14ac:dyDescent="0.25">
      <c r="A4105" s="58">
        <v>7600076</v>
      </c>
      <c r="B4105" s="34">
        <v>76</v>
      </c>
      <c r="C4105" s="35" t="s">
        <v>153</v>
      </c>
      <c r="D4105" s="34">
        <v>819</v>
      </c>
      <c r="E4105" s="34">
        <v>2</v>
      </c>
      <c r="F4105" s="35" t="s">
        <v>154</v>
      </c>
      <c r="G4105" s="34">
        <v>53</v>
      </c>
      <c r="H4105" s="35" t="s">
        <v>157</v>
      </c>
      <c r="I4105" s="34">
        <v>2458</v>
      </c>
      <c r="J4105" s="46">
        <f t="shared" si="128"/>
        <v>178237.23266745004</v>
      </c>
      <c r="K4105" s="36">
        <f t="shared" si="129"/>
        <v>178237.64512474387</v>
      </c>
    </row>
    <row r="4106" spans="1:11" x14ac:dyDescent="0.25">
      <c r="A4106" s="58">
        <v>7600077</v>
      </c>
      <c r="B4106" s="34">
        <v>76</v>
      </c>
      <c r="C4106" s="35" t="s">
        <v>153</v>
      </c>
      <c r="D4106" s="34">
        <v>819</v>
      </c>
      <c r="E4106" s="34">
        <v>2</v>
      </c>
      <c r="F4106" s="35" t="s">
        <v>154</v>
      </c>
      <c r="G4106" s="34">
        <v>53</v>
      </c>
      <c r="H4106" s="35" t="s">
        <v>157</v>
      </c>
      <c r="I4106" s="34">
        <v>3669</v>
      </c>
      <c r="J4106" s="46">
        <f t="shared" si="128"/>
        <v>266085.8601645123</v>
      </c>
      <c r="K4106" s="36">
        <f t="shared" si="129"/>
        <v>266086.47591158247</v>
      </c>
    </row>
    <row r="4107" spans="1:11" x14ac:dyDescent="0.25">
      <c r="A4107" s="58">
        <v>7600078</v>
      </c>
      <c r="B4107" s="34">
        <v>76</v>
      </c>
      <c r="C4107" s="35" t="s">
        <v>153</v>
      </c>
      <c r="D4107" s="34">
        <v>597</v>
      </c>
      <c r="E4107" s="34">
        <v>2</v>
      </c>
      <c r="F4107" s="35" t="s">
        <v>154</v>
      </c>
      <c r="G4107" s="34">
        <v>55</v>
      </c>
      <c r="H4107" s="35" t="s">
        <v>158</v>
      </c>
      <c r="I4107" s="34">
        <v>2789</v>
      </c>
      <c r="J4107" s="46">
        <f t="shared" si="128"/>
        <v>202248.70723518549</v>
      </c>
      <c r="K4107" s="36">
        <f t="shared" si="129"/>
        <v>202249.17525723239</v>
      </c>
    </row>
    <row r="4108" spans="1:11" x14ac:dyDescent="0.25">
      <c r="A4108" s="58">
        <v>7600079</v>
      </c>
      <c r="B4108" s="34">
        <v>76</v>
      </c>
      <c r="C4108" s="35" t="s">
        <v>153</v>
      </c>
      <c r="D4108" s="34">
        <v>540</v>
      </c>
      <c r="E4108" s="34">
        <v>2</v>
      </c>
      <c r="F4108" s="35" t="s">
        <v>154</v>
      </c>
      <c r="G4108" s="34">
        <v>53</v>
      </c>
      <c r="H4108" s="35" t="s">
        <v>157</v>
      </c>
      <c r="I4108" s="34">
        <v>2463</v>
      </c>
      <c r="J4108" s="46">
        <f t="shared" si="128"/>
        <v>178599.9437636394</v>
      </c>
      <c r="K4108" s="36">
        <f t="shared" si="129"/>
        <v>178600.35706027996</v>
      </c>
    </row>
    <row r="4109" spans="1:11" x14ac:dyDescent="0.25">
      <c r="A4109" s="58">
        <v>7600080</v>
      </c>
      <c r="B4109" s="34">
        <v>76</v>
      </c>
      <c r="C4109" s="35" t="s">
        <v>153</v>
      </c>
      <c r="D4109" s="34">
        <v>618</v>
      </c>
      <c r="E4109" s="34">
        <v>2</v>
      </c>
      <c r="F4109" s="35" t="s">
        <v>154</v>
      </c>
      <c r="G4109" s="34">
        <v>55</v>
      </c>
      <c r="H4109" s="35" t="s">
        <v>158</v>
      </c>
      <c r="I4109" s="34">
        <v>2921</v>
      </c>
      <c r="J4109" s="46">
        <f t="shared" si="128"/>
        <v>211824.28017458451</v>
      </c>
      <c r="K4109" s="36">
        <f t="shared" si="129"/>
        <v>211824.77035538488</v>
      </c>
    </row>
    <row r="4110" spans="1:11" x14ac:dyDescent="0.25">
      <c r="A4110" s="58">
        <v>7600081</v>
      </c>
      <c r="B4110" s="34">
        <v>76</v>
      </c>
      <c r="C4110" s="35" t="s">
        <v>153</v>
      </c>
      <c r="D4110" s="34">
        <v>876</v>
      </c>
      <c r="E4110" s="34">
        <v>2</v>
      </c>
      <c r="F4110" s="35" t="s">
        <v>154</v>
      </c>
      <c r="G4110" s="34">
        <v>53</v>
      </c>
      <c r="H4110" s="35" t="s">
        <v>157</v>
      </c>
      <c r="I4110" s="34">
        <v>2338</v>
      </c>
      <c r="J4110" s="46">
        <f t="shared" si="128"/>
        <v>169532.16635890547</v>
      </c>
      <c r="K4110" s="36">
        <f t="shared" si="129"/>
        <v>169532.55867187792</v>
      </c>
    </row>
    <row r="4111" spans="1:11" x14ac:dyDescent="0.25">
      <c r="A4111" s="58">
        <v>7600082</v>
      </c>
      <c r="B4111" s="34">
        <v>76</v>
      </c>
      <c r="C4111" s="35" t="s">
        <v>153</v>
      </c>
      <c r="D4111" s="34">
        <v>507</v>
      </c>
      <c r="E4111" s="34">
        <v>2</v>
      </c>
      <c r="F4111" s="35" t="s">
        <v>154</v>
      </c>
      <c r="G4111" s="34">
        <v>53</v>
      </c>
      <c r="H4111" s="35" t="s">
        <v>157</v>
      </c>
      <c r="I4111" s="34">
        <v>3097</v>
      </c>
      <c r="J4111" s="46">
        <f t="shared" si="128"/>
        <v>224591.71076044987</v>
      </c>
      <c r="K4111" s="36">
        <f t="shared" si="129"/>
        <v>224592.23048625491</v>
      </c>
    </row>
    <row r="4112" spans="1:11" x14ac:dyDescent="0.25">
      <c r="A4112" s="58">
        <v>7600083</v>
      </c>
      <c r="B4112" s="34">
        <v>76</v>
      </c>
      <c r="C4112" s="35" t="s">
        <v>153</v>
      </c>
      <c r="D4112" s="34">
        <v>675</v>
      </c>
      <c r="E4112" s="34">
        <v>2</v>
      </c>
      <c r="F4112" s="35" t="s">
        <v>154</v>
      </c>
      <c r="G4112" s="34">
        <v>53</v>
      </c>
      <c r="H4112" s="35" t="s">
        <v>157</v>
      </c>
      <c r="I4112" s="34">
        <v>2626</v>
      </c>
      <c r="J4112" s="46">
        <f t="shared" si="128"/>
        <v>190424.32549941246</v>
      </c>
      <c r="K4112" s="36">
        <f t="shared" si="129"/>
        <v>190424.76615875619</v>
      </c>
    </row>
    <row r="4113" spans="1:11" x14ac:dyDescent="0.25">
      <c r="A4113" s="58">
        <v>7600084</v>
      </c>
      <c r="B4113" s="34">
        <v>76</v>
      </c>
      <c r="C4113" s="35" t="s">
        <v>153</v>
      </c>
      <c r="D4113" s="34">
        <v>822</v>
      </c>
      <c r="E4113" s="34">
        <v>2</v>
      </c>
      <c r="F4113" s="35" t="s">
        <v>154</v>
      </c>
      <c r="G4113" s="34">
        <v>55</v>
      </c>
      <c r="H4113" s="35" t="s">
        <v>158</v>
      </c>
      <c r="I4113" s="34">
        <v>2808</v>
      </c>
      <c r="J4113" s="46">
        <f t="shared" si="128"/>
        <v>203627.00940070505</v>
      </c>
      <c r="K4113" s="36">
        <f t="shared" si="129"/>
        <v>203627.48061226949</v>
      </c>
    </row>
    <row r="4114" spans="1:11" x14ac:dyDescent="0.25">
      <c r="A4114" s="58">
        <v>7600085</v>
      </c>
      <c r="B4114" s="34">
        <v>76</v>
      </c>
      <c r="C4114" s="35" t="s">
        <v>153</v>
      </c>
      <c r="D4114" s="34">
        <v>768</v>
      </c>
      <c r="E4114" s="34">
        <v>2</v>
      </c>
      <c r="F4114" s="35" t="s">
        <v>154</v>
      </c>
      <c r="G4114" s="34">
        <v>55</v>
      </c>
      <c r="H4114" s="35" t="s">
        <v>158</v>
      </c>
      <c r="I4114" s="34">
        <v>3756</v>
      </c>
      <c r="J4114" s="46">
        <f t="shared" si="128"/>
        <v>272397.03323820711</v>
      </c>
      <c r="K4114" s="36">
        <f t="shared" si="129"/>
        <v>272397.66358991025</v>
      </c>
    </row>
    <row r="4115" spans="1:11" x14ac:dyDescent="0.25">
      <c r="A4115" s="58">
        <v>7600086</v>
      </c>
      <c r="B4115" s="34">
        <v>76</v>
      </c>
      <c r="C4115" s="35" t="s">
        <v>153</v>
      </c>
      <c r="D4115" s="34">
        <v>753</v>
      </c>
      <c r="E4115" s="34">
        <v>2</v>
      </c>
      <c r="F4115" s="35" t="s">
        <v>154</v>
      </c>
      <c r="G4115" s="34">
        <v>53</v>
      </c>
      <c r="H4115" s="35" t="s">
        <v>157</v>
      </c>
      <c r="I4115" s="34">
        <v>2262</v>
      </c>
      <c r="J4115" s="46">
        <f t="shared" si="128"/>
        <v>164018.95769682724</v>
      </c>
      <c r="K4115" s="36">
        <f t="shared" si="129"/>
        <v>164019.33725172954</v>
      </c>
    </row>
    <row r="4116" spans="1:11" x14ac:dyDescent="0.25">
      <c r="A4116" s="58">
        <v>7600087</v>
      </c>
      <c r="B4116" s="34">
        <v>76</v>
      </c>
      <c r="C4116" s="35" t="s">
        <v>153</v>
      </c>
      <c r="D4116" s="34">
        <v>660</v>
      </c>
      <c r="E4116" s="34">
        <v>2</v>
      </c>
      <c r="F4116" s="35" t="s">
        <v>154</v>
      </c>
      <c r="G4116" s="34">
        <v>53</v>
      </c>
      <c r="H4116" s="35" t="s">
        <v>157</v>
      </c>
      <c r="I4116" s="34">
        <v>2993</v>
      </c>
      <c r="J4116" s="46">
        <f t="shared" si="128"/>
        <v>217047.31995971125</v>
      </c>
      <c r="K4116" s="36">
        <f t="shared" si="129"/>
        <v>217047.82222710445</v>
      </c>
    </row>
    <row r="4117" spans="1:11" x14ac:dyDescent="0.25">
      <c r="A4117" s="58">
        <v>7600088</v>
      </c>
      <c r="B4117" s="34">
        <v>76</v>
      </c>
      <c r="C4117" s="35" t="s">
        <v>153</v>
      </c>
      <c r="D4117" s="34">
        <v>801</v>
      </c>
      <c r="E4117" s="34">
        <v>2</v>
      </c>
      <c r="F4117" s="35" t="s">
        <v>154</v>
      </c>
      <c r="G4117" s="34">
        <v>53</v>
      </c>
      <c r="H4117" s="35" t="s">
        <v>157</v>
      </c>
      <c r="I4117" s="34">
        <v>1504</v>
      </c>
      <c r="J4117" s="46">
        <f t="shared" si="128"/>
        <v>109031.95551452073</v>
      </c>
      <c r="K4117" s="36">
        <f t="shared" si="129"/>
        <v>109032.20782445978</v>
      </c>
    </row>
    <row r="4118" spans="1:11" x14ac:dyDescent="0.25">
      <c r="A4118" s="58">
        <v>7600089</v>
      </c>
      <c r="B4118" s="34">
        <v>76</v>
      </c>
      <c r="C4118" s="35" t="s">
        <v>153</v>
      </c>
      <c r="D4118" s="34">
        <v>531</v>
      </c>
      <c r="E4118" s="34">
        <v>2</v>
      </c>
      <c r="F4118" s="35" t="s">
        <v>154</v>
      </c>
      <c r="G4118" s="34">
        <v>15</v>
      </c>
      <c r="H4118" s="35" t="s">
        <v>155</v>
      </c>
      <c r="I4118" s="34">
        <v>4640</v>
      </c>
      <c r="J4118" s="46">
        <f t="shared" si="128"/>
        <v>336524.35504448548</v>
      </c>
      <c r="K4118" s="36">
        <f t="shared" si="129"/>
        <v>336525.13379268924</v>
      </c>
    </row>
    <row r="4119" spans="1:11" x14ac:dyDescent="0.25">
      <c r="A4119" s="58">
        <v>7600090</v>
      </c>
      <c r="B4119" s="34">
        <v>76</v>
      </c>
      <c r="C4119" s="35" t="s">
        <v>153</v>
      </c>
      <c r="D4119" s="34">
        <v>648</v>
      </c>
      <c r="E4119" s="34">
        <v>2</v>
      </c>
      <c r="F4119" s="35" t="s">
        <v>154</v>
      </c>
      <c r="G4119" s="34">
        <v>55</v>
      </c>
      <c r="H4119" s="35" t="s">
        <v>158</v>
      </c>
      <c r="I4119" s="34">
        <v>1982</v>
      </c>
      <c r="J4119" s="46">
        <f t="shared" si="128"/>
        <v>143707.13631022326</v>
      </c>
      <c r="K4119" s="36">
        <f t="shared" si="129"/>
        <v>143707.46886170906</v>
      </c>
    </row>
    <row r="4120" spans="1:11" x14ac:dyDescent="0.25">
      <c r="A4120" s="58">
        <v>7600091</v>
      </c>
      <c r="B4120" s="34">
        <v>76</v>
      </c>
      <c r="C4120" s="35" t="s">
        <v>153</v>
      </c>
      <c r="D4120" s="34">
        <v>849</v>
      </c>
      <c r="E4120" s="34">
        <v>2</v>
      </c>
      <c r="F4120" s="35" t="s">
        <v>154</v>
      </c>
      <c r="G4120" s="34">
        <v>53</v>
      </c>
      <c r="H4120" s="35" t="s">
        <v>157</v>
      </c>
      <c r="I4120" s="34">
        <v>3233</v>
      </c>
      <c r="J4120" s="46">
        <f t="shared" si="128"/>
        <v>234457.4525768004</v>
      </c>
      <c r="K4120" s="36">
        <f t="shared" si="129"/>
        <v>234457.99513283631</v>
      </c>
    </row>
    <row r="4121" spans="1:11" x14ac:dyDescent="0.25">
      <c r="A4121" s="58">
        <v>7600092</v>
      </c>
      <c r="B4121" s="34">
        <v>76</v>
      </c>
      <c r="C4121" s="35" t="s">
        <v>153</v>
      </c>
      <c r="D4121" s="34">
        <v>783</v>
      </c>
      <c r="E4121" s="34">
        <v>2</v>
      </c>
      <c r="F4121" s="35" t="s">
        <v>154</v>
      </c>
      <c r="G4121" s="34">
        <v>55</v>
      </c>
      <c r="H4121" s="35" t="s">
        <v>158</v>
      </c>
      <c r="I4121" s="34">
        <v>3671</v>
      </c>
      <c r="J4121" s="46">
        <f t="shared" si="128"/>
        <v>266230.94460298808</v>
      </c>
      <c r="K4121" s="36">
        <f t="shared" si="129"/>
        <v>266231.56068579695</v>
      </c>
    </row>
    <row r="4122" spans="1:11" x14ac:dyDescent="0.25">
      <c r="A4122" s="58">
        <v>7600093</v>
      </c>
      <c r="B4122" s="34">
        <v>76</v>
      </c>
      <c r="C4122" s="35" t="s">
        <v>153</v>
      </c>
      <c r="D4122" s="34">
        <v>723</v>
      </c>
      <c r="E4122" s="34">
        <v>2</v>
      </c>
      <c r="F4122" s="35" t="s">
        <v>154</v>
      </c>
      <c r="G4122" s="34">
        <v>53</v>
      </c>
      <c r="H4122" s="35" t="s">
        <v>157</v>
      </c>
      <c r="I4122" s="34">
        <v>2616</v>
      </c>
      <c r="J4122" s="46">
        <f t="shared" si="128"/>
        <v>189698.90330703373</v>
      </c>
      <c r="K4122" s="36">
        <f t="shared" si="129"/>
        <v>189699.342287684</v>
      </c>
    </row>
    <row r="4123" spans="1:11" x14ac:dyDescent="0.25">
      <c r="A4123" s="58">
        <v>7600094</v>
      </c>
      <c r="B4123" s="34">
        <v>76</v>
      </c>
      <c r="C4123" s="35" t="s">
        <v>153</v>
      </c>
      <c r="D4123" s="34">
        <v>711</v>
      </c>
      <c r="E4123" s="34">
        <v>2</v>
      </c>
      <c r="F4123" s="35" t="s">
        <v>154</v>
      </c>
      <c r="G4123" s="34">
        <v>53</v>
      </c>
      <c r="H4123" s="35" t="s">
        <v>157</v>
      </c>
      <c r="I4123" s="34">
        <v>2764</v>
      </c>
      <c r="J4123" s="46">
        <f t="shared" si="128"/>
        <v>200435.1517542387</v>
      </c>
      <c r="K4123" s="36">
        <f t="shared" si="129"/>
        <v>200435.61557955199</v>
      </c>
    </row>
    <row r="4124" spans="1:11" x14ac:dyDescent="0.25">
      <c r="A4124" s="58">
        <v>7600095</v>
      </c>
      <c r="B4124" s="34">
        <v>76</v>
      </c>
      <c r="C4124" s="35" t="s">
        <v>153</v>
      </c>
      <c r="D4124" s="34">
        <v>729</v>
      </c>
      <c r="E4124" s="34">
        <v>2</v>
      </c>
      <c r="F4124" s="35" t="s">
        <v>154</v>
      </c>
      <c r="G4124" s="34">
        <v>55</v>
      </c>
      <c r="H4124" s="35" t="s">
        <v>158</v>
      </c>
      <c r="I4124" s="34">
        <v>2683</v>
      </c>
      <c r="J4124" s="46">
        <f t="shared" si="128"/>
        <v>194559.23199597112</v>
      </c>
      <c r="K4124" s="36">
        <f t="shared" si="129"/>
        <v>194559.68222386748</v>
      </c>
    </row>
    <row r="4125" spans="1:11" x14ac:dyDescent="0.25">
      <c r="A4125" s="58">
        <v>7600096</v>
      </c>
      <c r="B4125" s="34">
        <v>76</v>
      </c>
      <c r="C4125" s="35" t="s">
        <v>153</v>
      </c>
      <c r="D4125" s="34">
        <v>723</v>
      </c>
      <c r="E4125" s="34">
        <v>2</v>
      </c>
      <c r="F4125" s="35" t="s">
        <v>154</v>
      </c>
      <c r="G4125" s="34">
        <v>55</v>
      </c>
      <c r="H4125" s="35" t="s">
        <v>158</v>
      </c>
      <c r="I4125" s="34">
        <v>2354</v>
      </c>
      <c r="J4125" s="46">
        <f t="shared" si="128"/>
        <v>170692.84186671142</v>
      </c>
      <c r="K4125" s="36">
        <f t="shared" si="129"/>
        <v>170693.23686559341</v>
      </c>
    </row>
    <row r="4126" spans="1:11" x14ac:dyDescent="0.25">
      <c r="A4126" s="58">
        <v>7600097</v>
      </c>
      <c r="B4126" s="34">
        <v>76</v>
      </c>
      <c r="C4126" s="35" t="s">
        <v>153</v>
      </c>
      <c r="D4126" s="34">
        <v>639</v>
      </c>
      <c r="E4126" s="34">
        <v>2</v>
      </c>
      <c r="F4126" s="35" t="s">
        <v>154</v>
      </c>
      <c r="G4126" s="34">
        <v>55</v>
      </c>
      <c r="H4126" s="35" t="s">
        <v>158</v>
      </c>
      <c r="I4126" s="34">
        <v>1949</v>
      </c>
      <c r="J4126" s="46">
        <f t="shared" si="128"/>
        <v>141313.2430753735</v>
      </c>
      <c r="K4126" s="36">
        <f t="shared" si="129"/>
        <v>141313.5700871709</v>
      </c>
    </row>
    <row r="4127" spans="1:11" x14ac:dyDescent="0.25">
      <c r="A4127" s="58">
        <v>7600098</v>
      </c>
      <c r="B4127" s="34">
        <v>76</v>
      </c>
      <c r="C4127" s="35" t="s">
        <v>153</v>
      </c>
      <c r="D4127" s="34">
        <v>720</v>
      </c>
      <c r="E4127" s="34">
        <v>2</v>
      </c>
      <c r="F4127" s="35" t="s">
        <v>154</v>
      </c>
      <c r="G4127" s="34">
        <v>55</v>
      </c>
      <c r="H4127" s="35" t="s">
        <v>158</v>
      </c>
      <c r="I4127" s="34">
        <v>3424</v>
      </c>
      <c r="J4127" s="46">
        <f t="shared" si="128"/>
        <v>248313.01645123382</v>
      </c>
      <c r="K4127" s="36">
        <f t="shared" si="129"/>
        <v>248313.59107031455</v>
      </c>
    </row>
    <row r="4128" spans="1:11" x14ac:dyDescent="0.25">
      <c r="A4128" s="58">
        <v>7600099</v>
      </c>
      <c r="B4128" s="34">
        <v>76</v>
      </c>
      <c r="C4128" s="35" t="s">
        <v>153</v>
      </c>
      <c r="D4128" s="34">
        <v>624</v>
      </c>
      <c r="E4128" s="34">
        <v>2</v>
      </c>
      <c r="F4128" s="35" t="s">
        <v>154</v>
      </c>
      <c r="G4128" s="34">
        <v>55</v>
      </c>
      <c r="H4128" s="35" t="s">
        <v>158</v>
      </c>
      <c r="I4128" s="34">
        <v>1986</v>
      </c>
      <c r="J4128" s="46">
        <f t="shared" si="128"/>
        <v>143997.30518717473</v>
      </c>
      <c r="K4128" s="36">
        <f t="shared" si="129"/>
        <v>143997.63841013791</v>
      </c>
    </row>
    <row r="4129" spans="1:11" x14ac:dyDescent="0.25">
      <c r="A4129" s="58">
        <v>7600100</v>
      </c>
      <c r="B4129" s="34">
        <v>76</v>
      </c>
      <c r="C4129" s="35" t="s">
        <v>153</v>
      </c>
      <c r="D4129" s="34">
        <v>954</v>
      </c>
      <c r="E4129" s="34">
        <v>2</v>
      </c>
      <c r="F4129" s="35" t="s">
        <v>154</v>
      </c>
      <c r="G4129" s="34">
        <v>53</v>
      </c>
      <c r="H4129" s="35" t="s">
        <v>157</v>
      </c>
      <c r="I4129" s="34">
        <v>1230</v>
      </c>
      <c r="J4129" s="46">
        <f t="shared" si="128"/>
        <v>89155.387443343963</v>
      </c>
      <c r="K4129" s="36">
        <f t="shared" si="129"/>
        <v>89155.593757082592</v>
      </c>
    </row>
    <row r="4130" spans="1:11" x14ac:dyDescent="0.25">
      <c r="A4130" s="58">
        <v>7600101</v>
      </c>
      <c r="B4130" s="34">
        <v>76</v>
      </c>
      <c r="C4130" s="35" t="s">
        <v>153</v>
      </c>
      <c r="D4130" s="34">
        <v>837</v>
      </c>
      <c r="E4130" s="34">
        <v>2</v>
      </c>
      <c r="F4130" s="35" t="s">
        <v>154</v>
      </c>
      <c r="G4130" s="34">
        <v>53</v>
      </c>
      <c r="H4130" s="35" t="s">
        <v>157</v>
      </c>
      <c r="I4130" s="34">
        <v>1865</v>
      </c>
      <c r="J4130" s="46">
        <f t="shared" si="128"/>
        <v>135219.6966593923</v>
      </c>
      <c r="K4130" s="36">
        <f t="shared" si="129"/>
        <v>135220.00957016475</v>
      </c>
    </row>
    <row r="4131" spans="1:11" x14ac:dyDescent="0.25">
      <c r="A4131" s="58">
        <v>7600102</v>
      </c>
      <c r="B4131" s="34">
        <v>76</v>
      </c>
      <c r="C4131" s="35" t="s">
        <v>153</v>
      </c>
      <c r="D4131" s="34">
        <v>543</v>
      </c>
      <c r="E4131" s="34">
        <v>2</v>
      </c>
      <c r="F4131" s="35" t="s">
        <v>154</v>
      </c>
      <c r="G4131" s="34">
        <v>53</v>
      </c>
      <c r="H4131" s="35" t="s">
        <v>157</v>
      </c>
      <c r="I4131" s="34">
        <v>2654</v>
      </c>
      <c r="J4131" s="46">
        <f t="shared" si="128"/>
        <v>192455.50763807286</v>
      </c>
      <c r="K4131" s="36">
        <f t="shared" si="129"/>
        <v>192455.95299775823</v>
      </c>
    </row>
    <row r="4132" spans="1:11" x14ac:dyDescent="0.25">
      <c r="A4132" s="58">
        <v>7600103</v>
      </c>
      <c r="B4132" s="34">
        <v>76</v>
      </c>
      <c r="C4132" s="35" t="s">
        <v>153</v>
      </c>
      <c r="D4132" s="34">
        <v>834</v>
      </c>
      <c r="E4132" s="34">
        <v>2</v>
      </c>
      <c r="F4132" s="35" t="s">
        <v>154</v>
      </c>
      <c r="G4132" s="34">
        <v>55</v>
      </c>
      <c r="H4132" s="35" t="s">
        <v>158</v>
      </c>
      <c r="I4132" s="34">
        <v>3151</v>
      </c>
      <c r="J4132" s="46">
        <f t="shared" si="128"/>
        <v>228508.99059929492</v>
      </c>
      <c r="K4132" s="36">
        <f t="shared" si="129"/>
        <v>228509.51939004456</v>
      </c>
    </row>
    <row r="4133" spans="1:11" x14ac:dyDescent="0.25">
      <c r="A4133" s="58">
        <v>7600104</v>
      </c>
      <c r="B4133" s="34">
        <v>76</v>
      </c>
      <c r="C4133" s="35" t="s">
        <v>153</v>
      </c>
      <c r="D4133" s="34">
        <v>765</v>
      </c>
      <c r="E4133" s="34">
        <v>2</v>
      </c>
      <c r="F4133" s="35" t="s">
        <v>154</v>
      </c>
      <c r="G4133" s="34">
        <v>53</v>
      </c>
      <c r="H4133" s="35" t="s">
        <v>157</v>
      </c>
      <c r="I4133" s="34">
        <v>2227</v>
      </c>
      <c r="J4133" s="46">
        <f t="shared" si="128"/>
        <v>161479.98002350176</v>
      </c>
      <c r="K4133" s="36">
        <f t="shared" si="129"/>
        <v>161480.35370297698</v>
      </c>
    </row>
    <row r="4134" spans="1:11" x14ac:dyDescent="0.25">
      <c r="A4134" s="58">
        <v>7600105</v>
      </c>
      <c r="B4134" s="34">
        <v>76</v>
      </c>
      <c r="C4134" s="35" t="s">
        <v>153</v>
      </c>
      <c r="D4134" s="34">
        <v>918</v>
      </c>
      <c r="E4134" s="34">
        <v>2</v>
      </c>
      <c r="F4134" s="35" t="s">
        <v>154</v>
      </c>
      <c r="G4134" s="34">
        <v>55</v>
      </c>
      <c r="H4134" s="35" t="s">
        <v>158</v>
      </c>
      <c r="I4134" s="34">
        <v>3201</v>
      </c>
      <c r="J4134" s="46">
        <f t="shared" si="128"/>
        <v>232136.10156118849</v>
      </c>
      <c r="K4134" s="36">
        <f t="shared" si="129"/>
        <v>232136.63874540536</v>
      </c>
    </row>
    <row r="4135" spans="1:11" x14ac:dyDescent="0.25">
      <c r="A4135" s="58">
        <v>7600106</v>
      </c>
      <c r="B4135" s="34">
        <v>76</v>
      </c>
      <c r="C4135" s="35" t="s">
        <v>153</v>
      </c>
      <c r="D4135" s="34">
        <v>768</v>
      </c>
      <c r="E4135" s="34">
        <v>2</v>
      </c>
      <c r="F4135" s="35" t="s">
        <v>154</v>
      </c>
      <c r="G4135" s="34">
        <v>55</v>
      </c>
      <c r="H4135" s="35" t="s">
        <v>158</v>
      </c>
      <c r="I4135" s="34">
        <v>3059</v>
      </c>
      <c r="J4135" s="46">
        <f t="shared" si="128"/>
        <v>221835.10642941075</v>
      </c>
      <c r="K4135" s="36">
        <f t="shared" si="129"/>
        <v>221835.61977618068</v>
      </c>
    </row>
    <row r="4136" spans="1:11" x14ac:dyDescent="0.25">
      <c r="A4136" s="58">
        <v>7600107</v>
      </c>
      <c r="B4136" s="34">
        <v>76</v>
      </c>
      <c r="C4136" s="35" t="s">
        <v>153</v>
      </c>
      <c r="D4136" s="34">
        <v>636</v>
      </c>
      <c r="E4136" s="34">
        <v>2</v>
      </c>
      <c r="F4136" s="35" t="s">
        <v>154</v>
      </c>
      <c r="G4136" s="34">
        <v>53</v>
      </c>
      <c r="H4136" s="35" t="s">
        <v>157</v>
      </c>
      <c r="I4136" s="34">
        <v>382</v>
      </c>
      <c r="J4136" s="46">
        <f t="shared" si="128"/>
        <v>27639.585529629006</v>
      </c>
      <c r="K4136" s="36">
        <f t="shared" si="129"/>
        <v>27639.6494901634</v>
      </c>
    </row>
    <row r="4137" spans="1:11" x14ac:dyDescent="0.25">
      <c r="A4137" s="58">
        <v>7600108</v>
      </c>
      <c r="B4137" s="34">
        <v>76</v>
      </c>
      <c r="C4137" s="35" t="s">
        <v>153</v>
      </c>
      <c r="D4137" s="34">
        <v>867</v>
      </c>
      <c r="E4137" s="34">
        <v>2</v>
      </c>
      <c r="F4137" s="35" t="s">
        <v>154</v>
      </c>
      <c r="G4137" s="34">
        <v>21</v>
      </c>
      <c r="H4137" s="35" t="s">
        <v>159</v>
      </c>
      <c r="I4137" s="34">
        <v>2482</v>
      </c>
      <c r="J4137" s="46">
        <f t="shared" si="128"/>
        <v>179978.24592915896</v>
      </c>
      <c r="K4137" s="36">
        <f t="shared" si="129"/>
        <v>179978.66241531706</v>
      </c>
    </row>
    <row r="4138" spans="1:11" x14ac:dyDescent="0.25">
      <c r="A4138" s="58">
        <v>7600109</v>
      </c>
      <c r="B4138" s="34">
        <v>76</v>
      </c>
      <c r="C4138" s="35" t="s">
        <v>153</v>
      </c>
      <c r="D4138" s="34">
        <v>672</v>
      </c>
      <c r="E4138" s="34">
        <v>2</v>
      </c>
      <c r="F4138" s="35" t="s">
        <v>154</v>
      </c>
      <c r="G4138" s="34">
        <v>53</v>
      </c>
      <c r="H4138" s="35" t="s">
        <v>157</v>
      </c>
      <c r="I4138" s="34">
        <v>2716</v>
      </c>
      <c r="J4138" s="46">
        <f t="shared" si="128"/>
        <v>196953.12523082088</v>
      </c>
      <c r="K4138" s="36">
        <f t="shared" si="129"/>
        <v>196953.58099840561</v>
      </c>
    </row>
    <row r="4139" spans="1:11" x14ac:dyDescent="0.25">
      <c r="A4139" s="58">
        <v>7600110</v>
      </c>
      <c r="B4139" s="34">
        <v>76</v>
      </c>
      <c r="C4139" s="35" t="s">
        <v>153</v>
      </c>
      <c r="D4139" s="34">
        <v>801</v>
      </c>
      <c r="E4139" s="34">
        <v>2</v>
      </c>
      <c r="F4139" s="35" t="s">
        <v>154</v>
      </c>
      <c r="G4139" s="34">
        <v>15</v>
      </c>
      <c r="H4139" s="35" t="s">
        <v>155</v>
      </c>
      <c r="I4139" s="34">
        <v>4548</v>
      </c>
      <c r="J4139" s="46">
        <f t="shared" si="128"/>
        <v>329850.47087460128</v>
      </c>
      <c r="K4139" s="36">
        <f t="shared" si="129"/>
        <v>329851.23417882534</v>
      </c>
    </row>
    <row r="4140" spans="1:11" x14ac:dyDescent="0.25">
      <c r="A4140" s="58">
        <v>7600111</v>
      </c>
      <c r="B4140" s="34">
        <v>76</v>
      </c>
      <c r="C4140" s="35" t="s">
        <v>153</v>
      </c>
      <c r="D4140" s="34">
        <v>678</v>
      </c>
      <c r="E4140" s="34">
        <v>2</v>
      </c>
      <c r="F4140" s="35" t="s">
        <v>154</v>
      </c>
      <c r="G4140" s="34">
        <v>53</v>
      </c>
      <c r="H4140" s="35" t="s">
        <v>157</v>
      </c>
      <c r="I4140" s="34">
        <v>827</v>
      </c>
      <c r="J4140" s="46">
        <f t="shared" si="128"/>
        <v>59920.873090481786</v>
      </c>
      <c r="K4140" s="36">
        <f t="shared" si="129"/>
        <v>59921.011752874532</v>
      </c>
    </row>
    <row r="4141" spans="1:11" x14ac:dyDescent="0.25">
      <c r="A4141" s="58">
        <v>7600112</v>
      </c>
      <c r="B4141" s="34">
        <v>76</v>
      </c>
      <c r="C4141" s="35" t="s">
        <v>153</v>
      </c>
      <c r="D4141" s="34">
        <v>876</v>
      </c>
      <c r="E4141" s="34">
        <v>2</v>
      </c>
      <c r="F4141" s="35" t="s">
        <v>154</v>
      </c>
      <c r="G4141" s="34">
        <v>55</v>
      </c>
      <c r="H4141" s="35" t="s">
        <v>158</v>
      </c>
      <c r="I4141" s="34">
        <v>2231</v>
      </c>
      <c r="J4141" s="46">
        <f t="shared" si="128"/>
        <v>161770.14890045323</v>
      </c>
      <c r="K4141" s="36">
        <f t="shared" si="129"/>
        <v>161770.52325140583</v>
      </c>
    </row>
    <row r="4142" spans="1:11" x14ac:dyDescent="0.25">
      <c r="A4142" s="58">
        <v>7600113</v>
      </c>
      <c r="B4142" s="34">
        <v>76</v>
      </c>
      <c r="C4142" s="35" t="s">
        <v>153</v>
      </c>
      <c r="D4142" s="34">
        <v>753</v>
      </c>
      <c r="E4142" s="34">
        <v>2</v>
      </c>
      <c r="F4142" s="35" t="s">
        <v>154</v>
      </c>
      <c r="G4142" s="34">
        <v>55</v>
      </c>
      <c r="H4142" s="35" t="s">
        <v>158</v>
      </c>
      <c r="I4142" s="34">
        <v>3198</v>
      </c>
      <c r="J4142" s="46">
        <f t="shared" si="128"/>
        <v>231918.47490347488</v>
      </c>
      <c r="K4142" s="36">
        <f t="shared" si="129"/>
        <v>231919.01158408372</v>
      </c>
    </row>
    <row r="4143" spans="1:11" x14ac:dyDescent="0.25">
      <c r="A4143" s="58">
        <v>7600114</v>
      </c>
      <c r="B4143" s="34">
        <v>76</v>
      </c>
      <c r="C4143" s="35" t="s">
        <v>153</v>
      </c>
      <c r="D4143" s="34">
        <v>708</v>
      </c>
      <c r="E4143" s="34">
        <v>2</v>
      </c>
      <c r="F4143" s="35" t="s">
        <v>154</v>
      </c>
      <c r="G4143" s="34">
        <v>53</v>
      </c>
      <c r="H4143" s="35" t="s">
        <v>157</v>
      </c>
      <c r="I4143" s="34">
        <v>485</v>
      </c>
      <c r="J4143" s="46">
        <f t="shared" si="128"/>
        <v>35111.434111129762</v>
      </c>
      <c r="K4143" s="36">
        <f t="shared" si="129"/>
        <v>35111.51536220665</v>
      </c>
    </row>
    <row r="4144" spans="1:11" x14ac:dyDescent="0.25">
      <c r="A4144" s="58">
        <v>7600115</v>
      </c>
      <c r="B4144" s="34">
        <v>76</v>
      </c>
      <c r="C4144" s="35" t="s">
        <v>153</v>
      </c>
      <c r="D4144" s="34">
        <v>822</v>
      </c>
      <c r="E4144" s="34">
        <v>2</v>
      </c>
      <c r="F4144" s="35" t="s">
        <v>154</v>
      </c>
      <c r="G4144" s="34">
        <v>53</v>
      </c>
      <c r="H4144" s="35" t="s">
        <v>157</v>
      </c>
      <c r="I4144" s="34">
        <v>2327</v>
      </c>
      <c r="J4144" s="46">
        <f t="shared" si="128"/>
        <v>168734.20194728888</v>
      </c>
      <c r="K4144" s="36">
        <f t="shared" si="129"/>
        <v>168734.59241369856</v>
      </c>
    </row>
    <row r="4145" spans="1:11" x14ac:dyDescent="0.25">
      <c r="A4145" s="58">
        <v>7600116</v>
      </c>
      <c r="B4145" s="34">
        <v>76</v>
      </c>
      <c r="C4145" s="35" t="s">
        <v>153</v>
      </c>
      <c r="D4145" s="34">
        <v>660</v>
      </c>
      <c r="E4145" s="34">
        <v>2</v>
      </c>
      <c r="F4145" s="35" t="s">
        <v>154</v>
      </c>
      <c r="G4145" s="34">
        <v>53</v>
      </c>
      <c r="H4145" s="35" t="s">
        <v>157</v>
      </c>
      <c r="I4145" s="34">
        <v>920</v>
      </c>
      <c r="J4145" s="46">
        <f t="shared" si="128"/>
        <v>66667.299479603826</v>
      </c>
      <c r="K4145" s="36">
        <f t="shared" si="129"/>
        <v>66667.453753845621</v>
      </c>
    </row>
    <row r="4146" spans="1:11" x14ac:dyDescent="0.25">
      <c r="A4146" s="58">
        <v>7600117</v>
      </c>
      <c r="B4146" s="34">
        <v>76</v>
      </c>
      <c r="C4146" s="35" t="s">
        <v>153</v>
      </c>
      <c r="D4146" s="34">
        <v>729</v>
      </c>
      <c r="E4146" s="34">
        <v>2</v>
      </c>
      <c r="F4146" s="35" t="s">
        <v>154</v>
      </c>
      <c r="G4146" s="34">
        <v>55</v>
      </c>
      <c r="H4146" s="35" t="s">
        <v>158</v>
      </c>
      <c r="I4146" s="34">
        <v>3523</v>
      </c>
      <c r="J4146" s="46">
        <f t="shared" si="128"/>
        <v>255494.69615578311</v>
      </c>
      <c r="K4146" s="36">
        <f t="shared" si="129"/>
        <v>255495.28739392894</v>
      </c>
    </row>
    <row r="4147" spans="1:11" x14ac:dyDescent="0.25">
      <c r="A4147" s="58">
        <v>7600118</v>
      </c>
      <c r="B4147" s="34">
        <v>76</v>
      </c>
      <c r="C4147" s="35" t="s">
        <v>153</v>
      </c>
      <c r="D4147" s="34">
        <v>705</v>
      </c>
      <c r="E4147" s="34">
        <v>2</v>
      </c>
      <c r="F4147" s="35" t="s">
        <v>154</v>
      </c>
      <c r="G4147" s="34">
        <v>53</v>
      </c>
      <c r="H4147" s="35" t="s">
        <v>157</v>
      </c>
      <c r="I4147" s="34">
        <v>1984</v>
      </c>
      <c r="J4147" s="46">
        <f t="shared" si="128"/>
        <v>143852.22074869901</v>
      </c>
      <c r="K4147" s="36">
        <f t="shared" si="129"/>
        <v>143852.55363592348</v>
      </c>
    </row>
    <row r="4148" spans="1:11" x14ac:dyDescent="0.25">
      <c r="A4148" s="58">
        <v>7600119</v>
      </c>
      <c r="B4148" s="34">
        <v>76</v>
      </c>
      <c r="C4148" s="35" t="s">
        <v>153</v>
      </c>
      <c r="D4148" s="34">
        <v>699</v>
      </c>
      <c r="E4148" s="34">
        <v>2</v>
      </c>
      <c r="F4148" s="35" t="s">
        <v>154</v>
      </c>
      <c r="G4148" s="34">
        <v>21</v>
      </c>
      <c r="H4148" s="35" t="s">
        <v>159</v>
      </c>
      <c r="I4148" s="34">
        <v>3136</v>
      </c>
      <c r="J4148" s="46">
        <f t="shared" si="128"/>
        <v>227420.85731072686</v>
      </c>
      <c r="K4148" s="36">
        <f t="shared" si="129"/>
        <v>227421.38358343634</v>
      </c>
    </row>
    <row r="4149" spans="1:11" x14ac:dyDescent="0.25">
      <c r="A4149" s="58">
        <v>7600120</v>
      </c>
      <c r="B4149" s="34">
        <v>76</v>
      </c>
      <c r="C4149" s="35" t="s">
        <v>153</v>
      </c>
      <c r="D4149" s="34">
        <v>714</v>
      </c>
      <c r="E4149" s="34">
        <v>2</v>
      </c>
      <c r="F4149" s="35" t="s">
        <v>154</v>
      </c>
      <c r="G4149" s="34">
        <v>21</v>
      </c>
      <c r="H4149" s="35" t="s">
        <v>159</v>
      </c>
      <c r="I4149" s="34">
        <v>2661</v>
      </c>
      <c r="J4149" s="46">
        <f t="shared" si="128"/>
        <v>192963.30317273794</v>
      </c>
      <c r="K4149" s="36">
        <f t="shared" si="129"/>
        <v>192963.74970750872</v>
      </c>
    </row>
    <row r="4150" spans="1:11" x14ac:dyDescent="0.25">
      <c r="A4150" s="58">
        <v>7600121</v>
      </c>
      <c r="B4150" s="34">
        <v>76</v>
      </c>
      <c r="C4150" s="35" t="s">
        <v>153</v>
      </c>
      <c r="D4150" s="34">
        <v>606</v>
      </c>
      <c r="E4150" s="34">
        <v>2</v>
      </c>
      <c r="F4150" s="35" t="s">
        <v>154</v>
      </c>
      <c r="G4150" s="34">
        <v>55</v>
      </c>
      <c r="H4150" s="35" t="s">
        <v>158</v>
      </c>
      <c r="I4150" s="34">
        <v>2790</v>
      </c>
      <c r="J4150" s="46">
        <f t="shared" si="128"/>
        <v>202321.24945442335</v>
      </c>
      <c r="K4150" s="36">
        <f t="shared" si="129"/>
        <v>202321.7176443396</v>
      </c>
    </row>
    <row r="4151" spans="1:11" x14ac:dyDescent="0.25">
      <c r="A4151" s="58">
        <v>7600122</v>
      </c>
      <c r="B4151" s="34">
        <v>76</v>
      </c>
      <c r="C4151" s="35" t="s">
        <v>153</v>
      </c>
      <c r="D4151" s="34">
        <v>624</v>
      </c>
      <c r="E4151" s="34">
        <v>2</v>
      </c>
      <c r="F4151" s="35" t="s">
        <v>154</v>
      </c>
      <c r="G4151" s="34">
        <v>53</v>
      </c>
      <c r="H4151" s="35" t="s">
        <v>157</v>
      </c>
      <c r="I4151" s="34">
        <v>1076</v>
      </c>
      <c r="J4151" s="46">
        <f t="shared" si="128"/>
        <v>77983.88568071177</v>
      </c>
      <c r="K4151" s="36">
        <f t="shared" si="129"/>
        <v>77984.066142571333</v>
      </c>
    </row>
    <row r="4152" spans="1:11" x14ac:dyDescent="0.25">
      <c r="A4152" s="58">
        <v>7600123</v>
      </c>
      <c r="B4152" s="34">
        <v>76</v>
      </c>
      <c r="C4152" s="35" t="s">
        <v>153</v>
      </c>
      <c r="D4152" s="34">
        <v>768</v>
      </c>
      <c r="E4152" s="34">
        <v>2</v>
      </c>
      <c r="F4152" s="35" t="s">
        <v>154</v>
      </c>
      <c r="G4152" s="34">
        <v>53</v>
      </c>
      <c r="H4152" s="35" t="s">
        <v>157</v>
      </c>
      <c r="I4152" s="34">
        <v>662</v>
      </c>
      <c r="J4152" s="46">
        <f t="shared" si="128"/>
        <v>47951.406916232998</v>
      </c>
      <c r="K4152" s="36">
        <f t="shared" si="129"/>
        <v>47951.517880183885</v>
      </c>
    </row>
    <row r="4153" spans="1:11" x14ac:dyDescent="0.25">
      <c r="A4153" s="58">
        <v>7600124</v>
      </c>
      <c r="B4153" s="34">
        <v>76</v>
      </c>
      <c r="C4153" s="35" t="s">
        <v>153</v>
      </c>
      <c r="D4153" s="34">
        <v>582</v>
      </c>
      <c r="E4153" s="34">
        <v>2</v>
      </c>
      <c r="F4153" s="35" t="s">
        <v>154</v>
      </c>
      <c r="G4153" s="34">
        <v>35</v>
      </c>
      <c r="H4153" s="35" t="s">
        <v>32</v>
      </c>
      <c r="I4153" s="34">
        <v>5587</v>
      </c>
      <c r="J4153" s="46">
        <f t="shared" si="128"/>
        <v>405221.8366627497</v>
      </c>
      <c r="K4153" s="36">
        <f t="shared" si="129"/>
        <v>405222.77438322286</v>
      </c>
    </row>
    <row r="4154" spans="1:11" x14ac:dyDescent="0.25">
      <c r="A4154" s="58">
        <v>7600125</v>
      </c>
      <c r="B4154" s="34">
        <v>76</v>
      </c>
      <c r="C4154" s="35" t="s">
        <v>153</v>
      </c>
      <c r="D4154" s="34">
        <v>951</v>
      </c>
      <c r="E4154" s="34">
        <v>2</v>
      </c>
      <c r="F4154" s="35" t="s">
        <v>154</v>
      </c>
      <c r="G4154" s="34">
        <v>15</v>
      </c>
      <c r="H4154" s="35" t="s">
        <v>155</v>
      </c>
      <c r="I4154" s="34">
        <v>4613</v>
      </c>
      <c r="J4154" s="46">
        <f t="shared" si="128"/>
        <v>334565.71512506291</v>
      </c>
      <c r="K4154" s="36">
        <f t="shared" si="129"/>
        <v>334566.48934079439</v>
      </c>
    </row>
    <row r="4155" spans="1:11" x14ac:dyDescent="0.25">
      <c r="A4155" s="58">
        <v>7600126</v>
      </c>
      <c r="B4155" s="34">
        <v>76</v>
      </c>
      <c r="C4155" s="35" t="s">
        <v>153</v>
      </c>
      <c r="D4155" s="34">
        <v>777</v>
      </c>
      <c r="E4155" s="34">
        <v>2</v>
      </c>
      <c r="F4155" s="35" t="s">
        <v>154</v>
      </c>
      <c r="G4155" s="34">
        <v>53</v>
      </c>
      <c r="H4155" s="35" t="s">
        <v>157</v>
      </c>
      <c r="I4155" s="34">
        <v>915</v>
      </c>
      <c r="J4155" s="46">
        <f t="shared" si="128"/>
        <v>66304.588383414462</v>
      </c>
      <c r="K4155" s="36">
        <f t="shared" si="129"/>
        <v>66304.741818309543</v>
      </c>
    </row>
    <row r="4156" spans="1:11" x14ac:dyDescent="0.25">
      <c r="A4156" s="58">
        <v>7600127</v>
      </c>
      <c r="B4156" s="34">
        <v>76</v>
      </c>
      <c r="C4156" s="35" t="s">
        <v>153</v>
      </c>
      <c r="D4156" s="34">
        <v>735</v>
      </c>
      <c r="E4156" s="34">
        <v>2</v>
      </c>
      <c r="F4156" s="35" t="s">
        <v>154</v>
      </c>
      <c r="G4156" s="34">
        <v>55</v>
      </c>
      <c r="H4156" s="35" t="s">
        <v>158</v>
      </c>
      <c r="I4156" s="34">
        <v>3359</v>
      </c>
      <c r="J4156" s="46">
        <f t="shared" si="128"/>
        <v>243597.77220077219</v>
      </c>
      <c r="K4156" s="36">
        <f t="shared" si="129"/>
        <v>243598.33590834553</v>
      </c>
    </row>
    <row r="4157" spans="1:11" x14ac:dyDescent="0.25">
      <c r="A4157" s="58">
        <v>7600128</v>
      </c>
      <c r="B4157" s="34">
        <v>76</v>
      </c>
      <c r="C4157" s="35" t="s">
        <v>153</v>
      </c>
      <c r="D4157" s="34">
        <v>522</v>
      </c>
      <c r="E4157" s="34">
        <v>2</v>
      </c>
      <c r="F4157" s="35" t="s">
        <v>154</v>
      </c>
      <c r="G4157" s="34">
        <v>55</v>
      </c>
      <c r="H4157" s="35" t="s">
        <v>158</v>
      </c>
      <c r="I4157" s="34">
        <v>3028</v>
      </c>
      <c r="J4157" s="46">
        <f t="shared" si="128"/>
        <v>219586.29763303674</v>
      </c>
      <c r="K4157" s="36">
        <f t="shared" si="129"/>
        <v>219586.80577585701</v>
      </c>
    </row>
    <row r="4158" spans="1:11" x14ac:dyDescent="0.25">
      <c r="A4158" s="58">
        <v>7600129</v>
      </c>
      <c r="B4158" s="34">
        <v>76</v>
      </c>
      <c r="C4158" s="35" t="s">
        <v>153</v>
      </c>
      <c r="D4158" s="34">
        <v>795</v>
      </c>
      <c r="E4158" s="34">
        <v>2</v>
      </c>
      <c r="F4158" s="35" t="s">
        <v>154</v>
      </c>
      <c r="G4158" s="34">
        <v>15</v>
      </c>
      <c r="H4158" s="35" t="s">
        <v>155</v>
      </c>
      <c r="I4158" s="34">
        <v>4962</v>
      </c>
      <c r="J4158" s="46">
        <f t="shared" si="128"/>
        <v>359882.94963908003</v>
      </c>
      <c r="K4158" s="36">
        <f t="shared" si="129"/>
        <v>359883.7824412128</v>
      </c>
    </row>
    <row r="4159" spans="1:11" x14ac:dyDescent="0.25">
      <c r="A4159" s="58">
        <v>7600130</v>
      </c>
      <c r="B4159" s="34">
        <v>76</v>
      </c>
      <c r="C4159" s="35" t="s">
        <v>153</v>
      </c>
      <c r="D4159" s="34">
        <v>558</v>
      </c>
      <c r="E4159" s="34">
        <v>2</v>
      </c>
      <c r="F4159" s="35" t="s">
        <v>154</v>
      </c>
      <c r="G4159" s="34">
        <v>15</v>
      </c>
      <c r="H4159" s="35" t="s">
        <v>155</v>
      </c>
      <c r="I4159" s="34">
        <v>4988</v>
      </c>
      <c r="J4159" s="46">
        <f t="shared" si="128"/>
        <v>361769.04733926471</v>
      </c>
      <c r="K4159" s="36">
        <f t="shared" si="129"/>
        <v>361769.88450600044</v>
      </c>
    </row>
    <row r="4160" spans="1:11" x14ac:dyDescent="0.25">
      <c r="A4160" s="58">
        <v>7600131</v>
      </c>
      <c r="B4160" s="34">
        <v>76</v>
      </c>
      <c r="C4160" s="35" t="s">
        <v>153</v>
      </c>
      <c r="D4160" s="34">
        <v>684</v>
      </c>
      <c r="E4160" s="34">
        <v>2</v>
      </c>
      <c r="F4160" s="35" t="s">
        <v>154</v>
      </c>
      <c r="G4160" s="34">
        <v>21</v>
      </c>
      <c r="H4160" s="35" t="s">
        <v>159</v>
      </c>
      <c r="I4160" s="34">
        <v>2865</v>
      </c>
      <c r="J4160" s="46">
        <f t="shared" si="128"/>
        <v>207761.91589726371</v>
      </c>
      <c r="K4160" s="36">
        <f t="shared" si="129"/>
        <v>207762.39667738081</v>
      </c>
    </row>
    <row r="4161" spans="1:11" x14ac:dyDescent="0.25">
      <c r="A4161" s="58">
        <v>7600132</v>
      </c>
      <c r="B4161" s="34">
        <v>76</v>
      </c>
      <c r="C4161" s="35" t="s">
        <v>153</v>
      </c>
      <c r="D4161" s="34">
        <v>606</v>
      </c>
      <c r="E4161" s="34">
        <v>2</v>
      </c>
      <c r="F4161" s="35" t="s">
        <v>154</v>
      </c>
      <c r="G4161" s="34">
        <v>21</v>
      </c>
      <c r="H4161" s="35" t="s">
        <v>159</v>
      </c>
      <c r="I4161" s="34">
        <v>2624</v>
      </c>
      <c r="J4161" s="46">
        <f t="shared" si="128"/>
        <v>190279.24106093671</v>
      </c>
      <c r="K4161" s="36">
        <f t="shared" si="129"/>
        <v>190279.68138454173</v>
      </c>
    </row>
    <row r="4162" spans="1:11" x14ac:dyDescent="0.25">
      <c r="A4162" s="58">
        <v>7600133</v>
      </c>
      <c r="B4162" s="34">
        <v>76</v>
      </c>
      <c r="C4162" s="35" t="s">
        <v>153</v>
      </c>
      <c r="D4162" s="34">
        <v>669</v>
      </c>
      <c r="E4162" s="34">
        <v>2</v>
      </c>
      <c r="F4162" s="35" t="s">
        <v>154</v>
      </c>
      <c r="G4162" s="34">
        <v>55</v>
      </c>
      <c r="H4162" s="35" t="s">
        <v>158</v>
      </c>
      <c r="I4162" s="34">
        <v>3186</v>
      </c>
      <c r="J4162" s="46">
        <f t="shared" si="128"/>
        <v>231047.96827262043</v>
      </c>
      <c r="K4162" s="36">
        <f t="shared" si="129"/>
        <v>231048.50293879714</v>
      </c>
    </row>
    <row r="4163" spans="1:11" x14ac:dyDescent="0.25">
      <c r="A4163" s="58">
        <v>7600134</v>
      </c>
      <c r="B4163" s="34">
        <v>76</v>
      </c>
      <c r="C4163" s="35" t="s">
        <v>153</v>
      </c>
      <c r="D4163" s="34">
        <v>633</v>
      </c>
      <c r="E4163" s="34">
        <v>2</v>
      </c>
      <c r="F4163" s="35" t="s">
        <v>154</v>
      </c>
      <c r="G4163" s="34">
        <v>55</v>
      </c>
      <c r="H4163" s="35" t="s">
        <v>158</v>
      </c>
      <c r="I4163" s="34">
        <v>2247</v>
      </c>
      <c r="J4163" s="46">
        <f t="shared" ref="J4163:J4226" si="130">(1+(I4163-1)*((432135-1)/(5958-1)))</f>
        <v>162930.82440825918</v>
      </c>
      <c r="K4163" s="36">
        <f t="shared" ref="K4163:K4226" si="131">J4163+(J4163/432135)</f>
        <v>162931.20144512129</v>
      </c>
    </row>
    <row r="4164" spans="1:11" x14ac:dyDescent="0.25">
      <c r="A4164" s="58">
        <v>7600135</v>
      </c>
      <c r="B4164" s="34">
        <v>76</v>
      </c>
      <c r="C4164" s="35" t="s">
        <v>153</v>
      </c>
      <c r="D4164" s="34">
        <v>795</v>
      </c>
      <c r="E4164" s="34">
        <v>2</v>
      </c>
      <c r="F4164" s="35" t="s">
        <v>154</v>
      </c>
      <c r="G4164" s="34">
        <v>53</v>
      </c>
      <c r="H4164" s="35" t="s">
        <v>157</v>
      </c>
      <c r="I4164" s="34">
        <v>1193</v>
      </c>
      <c r="J4164" s="46">
        <f t="shared" si="130"/>
        <v>86471.325331542714</v>
      </c>
      <c r="K4164" s="36">
        <f t="shared" si="131"/>
        <v>86471.525434115596</v>
      </c>
    </row>
    <row r="4165" spans="1:11" x14ac:dyDescent="0.25">
      <c r="A4165" s="58">
        <v>7600136</v>
      </c>
      <c r="B4165" s="34">
        <v>76</v>
      </c>
      <c r="C4165" s="35" t="s">
        <v>153</v>
      </c>
      <c r="D4165" s="34">
        <v>837</v>
      </c>
      <c r="E4165" s="34">
        <v>2</v>
      </c>
      <c r="F4165" s="35" t="s">
        <v>154</v>
      </c>
      <c r="G4165" s="34">
        <v>55</v>
      </c>
      <c r="H4165" s="35" t="s">
        <v>158</v>
      </c>
      <c r="I4165" s="34">
        <v>3407</v>
      </c>
      <c r="J4165" s="46">
        <f t="shared" si="130"/>
        <v>247079.79872419001</v>
      </c>
      <c r="K4165" s="36">
        <f t="shared" si="131"/>
        <v>247080.37048949188</v>
      </c>
    </row>
    <row r="4166" spans="1:11" x14ac:dyDescent="0.25">
      <c r="A4166" s="58">
        <v>7600137</v>
      </c>
      <c r="B4166" s="34">
        <v>76</v>
      </c>
      <c r="C4166" s="35" t="s">
        <v>153</v>
      </c>
      <c r="D4166" s="34">
        <v>885</v>
      </c>
      <c r="E4166" s="34">
        <v>2</v>
      </c>
      <c r="F4166" s="35" t="s">
        <v>154</v>
      </c>
      <c r="G4166" s="34">
        <v>15</v>
      </c>
      <c r="H4166" s="35" t="s">
        <v>155</v>
      </c>
      <c r="I4166" s="34">
        <v>4207</v>
      </c>
      <c r="J4166" s="46">
        <f t="shared" si="130"/>
        <v>305113.57411448716</v>
      </c>
      <c r="K4166" s="36">
        <f t="shared" si="131"/>
        <v>305114.28017526475</v>
      </c>
    </row>
    <row r="4167" spans="1:11" x14ac:dyDescent="0.25">
      <c r="A4167" s="58">
        <v>7600138</v>
      </c>
      <c r="B4167" s="34">
        <v>76</v>
      </c>
      <c r="C4167" s="35" t="s">
        <v>153</v>
      </c>
      <c r="D4167" s="34">
        <v>831</v>
      </c>
      <c r="E4167" s="34">
        <v>2</v>
      </c>
      <c r="F4167" s="35" t="s">
        <v>154</v>
      </c>
      <c r="G4167" s="34">
        <v>55</v>
      </c>
      <c r="H4167" s="35" t="s">
        <v>158</v>
      </c>
      <c r="I4167" s="34">
        <v>2739</v>
      </c>
      <c r="J4167" s="46">
        <f t="shared" si="130"/>
        <v>198621.59627329191</v>
      </c>
      <c r="K4167" s="36">
        <f t="shared" si="131"/>
        <v>198622.05590187159</v>
      </c>
    </row>
    <row r="4168" spans="1:11" x14ac:dyDescent="0.25">
      <c r="A4168" s="58">
        <v>7600139</v>
      </c>
      <c r="B4168" s="34">
        <v>76</v>
      </c>
      <c r="C4168" s="35" t="s">
        <v>153</v>
      </c>
      <c r="D4168" s="34">
        <v>846</v>
      </c>
      <c r="E4168" s="34">
        <v>2</v>
      </c>
      <c r="F4168" s="35" t="s">
        <v>154</v>
      </c>
      <c r="G4168" s="34">
        <v>53</v>
      </c>
      <c r="H4168" s="35" t="s">
        <v>157</v>
      </c>
      <c r="I4168" s="34">
        <v>522</v>
      </c>
      <c r="J4168" s="46">
        <f t="shared" si="130"/>
        <v>37795.496222931004</v>
      </c>
      <c r="K4168" s="36">
        <f t="shared" si="131"/>
        <v>37795.583685173646</v>
      </c>
    </row>
    <row r="4169" spans="1:11" x14ac:dyDescent="0.25">
      <c r="A4169" s="58">
        <v>7600140</v>
      </c>
      <c r="B4169" s="34">
        <v>76</v>
      </c>
      <c r="C4169" s="35" t="s">
        <v>153</v>
      </c>
      <c r="D4169" s="34">
        <v>855</v>
      </c>
      <c r="E4169" s="34">
        <v>2</v>
      </c>
      <c r="F4169" s="35" t="s">
        <v>154</v>
      </c>
      <c r="G4169" s="34">
        <v>15</v>
      </c>
      <c r="H4169" s="35" t="s">
        <v>155</v>
      </c>
      <c r="I4169" s="34">
        <v>4913</v>
      </c>
      <c r="J4169" s="46">
        <f t="shared" si="130"/>
        <v>356328.38089642435</v>
      </c>
      <c r="K4169" s="36">
        <f t="shared" si="131"/>
        <v>356329.20547295921</v>
      </c>
    </row>
    <row r="4170" spans="1:11" x14ac:dyDescent="0.25">
      <c r="A4170" s="58">
        <v>7600141</v>
      </c>
      <c r="B4170" s="34">
        <v>76</v>
      </c>
      <c r="C4170" s="35" t="s">
        <v>153</v>
      </c>
      <c r="D4170" s="34">
        <v>837</v>
      </c>
      <c r="E4170" s="34">
        <v>2</v>
      </c>
      <c r="F4170" s="35" t="s">
        <v>154</v>
      </c>
      <c r="G4170" s="34">
        <v>53</v>
      </c>
      <c r="H4170" s="35" t="s">
        <v>157</v>
      </c>
      <c r="I4170" s="34">
        <v>272</v>
      </c>
      <c r="J4170" s="46">
        <f t="shared" si="130"/>
        <v>19659.941413463152</v>
      </c>
      <c r="K4170" s="36">
        <f t="shared" si="131"/>
        <v>19659.986908369636</v>
      </c>
    </row>
    <row r="4171" spans="1:11" x14ac:dyDescent="0.25">
      <c r="A4171" s="58">
        <v>7600142</v>
      </c>
      <c r="B4171" s="34">
        <v>76</v>
      </c>
      <c r="C4171" s="35" t="s">
        <v>153</v>
      </c>
      <c r="D4171" s="34">
        <v>729</v>
      </c>
      <c r="E4171" s="34">
        <v>2</v>
      </c>
      <c r="F4171" s="35" t="s">
        <v>154</v>
      </c>
      <c r="G4171" s="34">
        <v>21</v>
      </c>
      <c r="H4171" s="35" t="s">
        <v>159</v>
      </c>
      <c r="I4171" s="34">
        <v>3127</v>
      </c>
      <c r="J4171" s="46">
        <f t="shared" si="130"/>
        <v>226767.97733758602</v>
      </c>
      <c r="K4171" s="36">
        <f t="shared" si="131"/>
        <v>226768.5020994714</v>
      </c>
    </row>
    <row r="4172" spans="1:11" x14ac:dyDescent="0.25">
      <c r="A4172" s="58">
        <v>7600143</v>
      </c>
      <c r="B4172" s="34">
        <v>76</v>
      </c>
      <c r="C4172" s="35" t="s">
        <v>153</v>
      </c>
      <c r="D4172" s="34">
        <v>825</v>
      </c>
      <c r="E4172" s="34">
        <v>2</v>
      </c>
      <c r="F4172" s="35" t="s">
        <v>154</v>
      </c>
      <c r="G4172" s="34">
        <v>53</v>
      </c>
      <c r="H4172" s="35" t="s">
        <v>157</v>
      </c>
      <c r="I4172" s="34">
        <v>350</v>
      </c>
      <c r="J4172" s="46">
        <f t="shared" si="130"/>
        <v>25318.23451401712</v>
      </c>
      <c r="K4172" s="36">
        <f t="shared" si="131"/>
        <v>25318.293102732485</v>
      </c>
    </row>
    <row r="4173" spans="1:11" x14ac:dyDescent="0.25">
      <c r="A4173" s="58">
        <v>7600144</v>
      </c>
      <c r="B4173" s="34">
        <v>76</v>
      </c>
      <c r="C4173" s="35" t="s">
        <v>153</v>
      </c>
      <c r="D4173" s="34">
        <v>645</v>
      </c>
      <c r="E4173" s="34">
        <v>2</v>
      </c>
      <c r="F4173" s="35" t="s">
        <v>154</v>
      </c>
      <c r="G4173" s="34">
        <v>21</v>
      </c>
      <c r="H4173" s="35" t="s">
        <v>159</v>
      </c>
      <c r="I4173" s="34">
        <v>1188</v>
      </c>
      <c r="J4173" s="46">
        <f t="shared" si="130"/>
        <v>86108.614235353365</v>
      </c>
      <c r="K4173" s="36">
        <f t="shared" si="131"/>
        <v>86108.813498579519</v>
      </c>
    </row>
    <row r="4174" spans="1:11" x14ac:dyDescent="0.25">
      <c r="A4174" s="58">
        <v>7600145</v>
      </c>
      <c r="B4174" s="34">
        <v>76</v>
      </c>
      <c r="C4174" s="35" t="s">
        <v>153</v>
      </c>
      <c r="D4174" s="34">
        <v>825</v>
      </c>
      <c r="E4174" s="34">
        <v>2</v>
      </c>
      <c r="F4174" s="35" t="s">
        <v>154</v>
      </c>
      <c r="G4174" s="34">
        <v>55</v>
      </c>
      <c r="H4174" s="35" t="s">
        <v>158</v>
      </c>
      <c r="I4174" s="34">
        <v>2726</v>
      </c>
      <c r="J4174" s="46">
        <f t="shared" si="130"/>
        <v>197678.54742319958</v>
      </c>
      <c r="K4174" s="36">
        <f t="shared" si="131"/>
        <v>197679.00486947777</v>
      </c>
    </row>
    <row r="4175" spans="1:11" x14ac:dyDescent="0.25">
      <c r="A4175" s="58">
        <v>7600146</v>
      </c>
      <c r="B4175" s="34">
        <v>76</v>
      </c>
      <c r="C4175" s="35" t="s">
        <v>153</v>
      </c>
      <c r="D4175" s="34">
        <v>798</v>
      </c>
      <c r="E4175" s="34">
        <v>2</v>
      </c>
      <c r="F4175" s="35" t="s">
        <v>154</v>
      </c>
      <c r="G4175" s="34">
        <v>53</v>
      </c>
      <c r="H4175" s="35" t="s">
        <v>157</v>
      </c>
      <c r="I4175" s="34">
        <v>985</v>
      </c>
      <c r="J4175" s="46">
        <f t="shared" si="130"/>
        <v>71382.543730065459</v>
      </c>
      <c r="K4175" s="36">
        <f t="shared" si="131"/>
        <v>71382.708915814655</v>
      </c>
    </row>
    <row r="4176" spans="1:11" x14ac:dyDescent="0.25">
      <c r="A4176" s="58">
        <v>7600147</v>
      </c>
      <c r="B4176" s="34">
        <v>76</v>
      </c>
      <c r="C4176" s="35" t="s">
        <v>153</v>
      </c>
      <c r="D4176" s="34">
        <v>627</v>
      </c>
      <c r="E4176" s="34">
        <v>2</v>
      </c>
      <c r="F4176" s="35" t="s">
        <v>154</v>
      </c>
      <c r="G4176" s="34">
        <v>15</v>
      </c>
      <c r="H4176" s="35" t="s">
        <v>155</v>
      </c>
      <c r="I4176" s="34">
        <v>5250</v>
      </c>
      <c r="J4176" s="46">
        <f t="shared" si="130"/>
        <v>380775.10877958703</v>
      </c>
      <c r="K4176" s="36">
        <f t="shared" si="131"/>
        <v>380775.98992809106</v>
      </c>
    </row>
    <row r="4177" spans="1:11" x14ac:dyDescent="0.25">
      <c r="A4177" s="58">
        <v>7600148</v>
      </c>
      <c r="B4177" s="34">
        <v>76</v>
      </c>
      <c r="C4177" s="35" t="s">
        <v>153</v>
      </c>
      <c r="D4177" s="34">
        <v>528</v>
      </c>
      <c r="E4177" s="34">
        <v>2</v>
      </c>
      <c r="F4177" s="35" t="s">
        <v>154</v>
      </c>
      <c r="G4177" s="34">
        <v>55</v>
      </c>
      <c r="H4177" s="35" t="s">
        <v>158</v>
      </c>
      <c r="I4177" s="34">
        <v>3231</v>
      </c>
      <c r="J4177" s="46">
        <f t="shared" si="130"/>
        <v>234312.36813832464</v>
      </c>
      <c r="K4177" s="36">
        <f t="shared" si="131"/>
        <v>234312.91035862186</v>
      </c>
    </row>
    <row r="4178" spans="1:11" x14ac:dyDescent="0.25">
      <c r="A4178" s="58">
        <v>7600149</v>
      </c>
      <c r="B4178" s="34">
        <v>76</v>
      </c>
      <c r="C4178" s="35" t="s">
        <v>153</v>
      </c>
      <c r="D4178" s="34">
        <v>594</v>
      </c>
      <c r="E4178" s="34">
        <v>2</v>
      </c>
      <c r="F4178" s="35" t="s">
        <v>154</v>
      </c>
      <c r="G4178" s="34">
        <v>53</v>
      </c>
      <c r="H4178" s="35" t="s">
        <v>157</v>
      </c>
      <c r="I4178" s="34">
        <v>1306</v>
      </c>
      <c r="J4178" s="46">
        <f t="shared" si="130"/>
        <v>94668.596105422184</v>
      </c>
      <c r="K4178" s="36">
        <f t="shared" si="131"/>
        <v>94668.815177231008</v>
      </c>
    </row>
    <row r="4179" spans="1:11" x14ac:dyDescent="0.25">
      <c r="A4179" s="58">
        <v>7600150</v>
      </c>
      <c r="B4179" s="34">
        <v>76</v>
      </c>
      <c r="C4179" s="35" t="s">
        <v>153</v>
      </c>
      <c r="D4179" s="34">
        <v>732</v>
      </c>
      <c r="E4179" s="34">
        <v>2</v>
      </c>
      <c r="F4179" s="35" t="s">
        <v>154</v>
      </c>
      <c r="G4179" s="34">
        <v>55</v>
      </c>
      <c r="H4179" s="35" t="s">
        <v>158</v>
      </c>
      <c r="I4179" s="34">
        <v>2999</v>
      </c>
      <c r="J4179" s="46">
        <f t="shared" si="130"/>
        <v>217482.57327513848</v>
      </c>
      <c r="K4179" s="36">
        <f t="shared" si="131"/>
        <v>217483.07654974776</v>
      </c>
    </row>
    <row r="4180" spans="1:11" x14ac:dyDescent="0.25">
      <c r="A4180" s="58">
        <v>7600151</v>
      </c>
      <c r="B4180" s="34">
        <v>76</v>
      </c>
      <c r="C4180" s="35" t="s">
        <v>153</v>
      </c>
      <c r="D4180" s="34">
        <v>840</v>
      </c>
      <c r="E4180" s="34">
        <v>4</v>
      </c>
      <c r="F4180" s="35" t="s">
        <v>40</v>
      </c>
      <c r="G4180" s="34">
        <v>16</v>
      </c>
      <c r="H4180" s="35" t="s">
        <v>160</v>
      </c>
      <c r="I4180" s="34">
        <v>5867</v>
      </c>
      <c r="J4180" s="46">
        <f t="shared" si="130"/>
        <v>425533.65804935369</v>
      </c>
      <c r="K4180" s="36">
        <f t="shared" si="131"/>
        <v>425534.64277324331</v>
      </c>
    </row>
    <row r="4181" spans="1:11" x14ac:dyDescent="0.25">
      <c r="A4181" s="58">
        <v>7600152</v>
      </c>
      <c r="B4181" s="34">
        <v>76</v>
      </c>
      <c r="C4181" s="35" t="s">
        <v>153</v>
      </c>
      <c r="D4181" s="34">
        <v>558</v>
      </c>
      <c r="E4181" s="34">
        <v>2</v>
      </c>
      <c r="F4181" s="35" t="s">
        <v>154</v>
      </c>
      <c r="G4181" s="34">
        <v>21</v>
      </c>
      <c r="H4181" s="35" t="s">
        <v>159</v>
      </c>
      <c r="I4181" s="34">
        <v>2598</v>
      </c>
      <c r="J4181" s="46">
        <f t="shared" si="130"/>
        <v>188393.14336075203</v>
      </c>
      <c r="K4181" s="36">
        <f t="shared" si="131"/>
        <v>188393.57931975409</v>
      </c>
    </row>
    <row r="4182" spans="1:11" x14ac:dyDescent="0.25">
      <c r="A4182" s="58">
        <v>7600153</v>
      </c>
      <c r="B4182" s="34">
        <v>76</v>
      </c>
      <c r="C4182" s="35" t="s">
        <v>153</v>
      </c>
      <c r="D4182" s="34">
        <v>804</v>
      </c>
      <c r="E4182" s="34">
        <v>2</v>
      </c>
      <c r="F4182" s="35" t="s">
        <v>154</v>
      </c>
      <c r="G4182" s="34">
        <v>55</v>
      </c>
      <c r="H4182" s="35" t="s">
        <v>158</v>
      </c>
      <c r="I4182" s="34">
        <v>3052</v>
      </c>
      <c r="J4182" s="46">
        <f t="shared" si="130"/>
        <v>221327.31089474566</v>
      </c>
      <c r="K4182" s="36">
        <f t="shared" si="131"/>
        <v>221327.8230664302</v>
      </c>
    </row>
    <row r="4183" spans="1:11" x14ac:dyDescent="0.25">
      <c r="A4183" s="58">
        <v>7600154</v>
      </c>
      <c r="B4183" s="34">
        <v>76</v>
      </c>
      <c r="C4183" s="35" t="s">
        <v>153</v>
      </c>
      <c r="D4183" s="34">
        <v>975</v>
      </c>
      <c r="E4183" s="34">
        <v>2</v>
      </c>
      <c r="F4183" s="35" t="s">
        <v>154</v>
      </c>
      <c r="G4183" s="34">
        <v>21</v>
      </c>
      <c r="H4183" s="35" t="s">
        <v>159</v>
      </c>
      <c r="I4183" s="34">
        <v>3420</v>
      </c>
      <c r="J4183" s="46">
        <f t="shared" si="130"/>
        <v>248022.84757428235</v>
      </c>
      <c r="K4183" s="36">
        <f t="shared" si="131"/>
        <v>248023.4215218857</v>
      </c>
    </row>
    <row r="4184" spans="1:11" x14ac:dyDescent="0.25">
      <c r="A4184" s="58">
        <v>7600155</v>
      </c>
      <c r="B4184" s="34">
        <v>76</v>
      </c>
      <c r="C4184" s="35" t="s">
        <v>153</v>
      </c>
      <c r="D4184" s="34">
        <v>675</v>
      </c>
      <c r="E4184" s="34">
        <v>2</v>
      </c>
      <c r="F4184" s="35" t="s">
        <v>154</v>
      </c>
      <c r="G4184" s="34">
        <v>21</v>
      </c>
      <c r="H4184" s="35" t="s">
        <v>159</v>
      </c>
      <c r="I4184" s="34">
        <v>3789</v>
      </c>
      <c r="J4184" s="46">
        <f t="shared" si="130"/>
        <v>274790.9264730569</v>
      </c>
      <c r="K4184" s="36">
        <f t="shared" si="131"/>
        <v>274791.56236444839</v>
      </c>
    </row>
    <row r="4185" spans="1:11" x14ac:dyDescent="0.25">
      <c r="A4185" s="58">
        <v>7600156</v>
      </c>
      <c r="B4185" s="34">
        <v>76</v>
      </c>
      <c r="C4185" s="35" t="s">
        <v>153</v>
      </c>
      <c r="D4185" s="34">
        <v>675</v>
      </c>
      <c r="E4185" s="34">
        <v>2</v>
      </c>
      <c r="F4185" s="35" t="s">
        <v>154</v>
      </c>
      <c r="G4185" s="34">
        <v>21</v>
      </c>
      <c r="H4185" s="35" t="s">
        <v>159</v>
      </c>
      <c r="I4185" s="34">
        <v>4029</v>
      </c>
      <c r="J4185" s="46">
        <f t="shared" si="130"/>
        <v>292201.05909014604</v>
      </c>
      <c r="K4185" s="36">
        <f t="shared" si="131"/>
        <v>292201.73527018027</v>
      </c>
    </row>
    <row r="4186" spans="1:11" x14ac:dyDescent="0.25">
      <c r="A4186" s="58">
        <v>7600157</v>
      </c>
      <c r="B4186" s="34">
        <v>76</v>
      </c>
      <c r="C4186" s="35" t="s">
        <v>153</v>
      </c>
      <c r="D4186" s="34">
        <v>786</v>
      </c>
      <c r="E4186" s="34">
        <v>2</v>
      </c>
      <c r="F4186" s="35" t="s">
        <v>154</v>
      </c>
      <c r="G4186" s="34">
        <v>53</v>
      </c>
      <c r="H4186" s="35" t="s">
        <v>157</v>
      </c>
      <c r="I4186" s="34">
        <v>38</v>
      </c>
      <c r="J4186" s="46">
        <f t="shared" si="130"/>
        <v>2685.0621118012423</v>
      </c>
      <c r="K4186" s="36">
        <f t="shared" si="131"/>
        <v>2685.068325281085</v>
      </c>
    </row>
    <row r="4187" spans="1:11" x14ac:dyDescent="0.25">
      <c r="A4187" s="58">
        <v>7600158</v>
      </c>
      <c r="B4187" s="34">
        <v>76</v>
      </c>
      <c r="C4187" s="35" t="s">
        <v>153</v>
      </c>
      <c r="D4187" s="34">
        <v>795</v>
      </c>
      <c r="E4187" s="34">
        <v>2</v>
      </c>
      <c r="F4187" s="35" t="s">
        <v>154</v>
      </c>
      <c r="G4187" s="34">
        <v>55</v>
      </c>
      <c r="H4187" s="35" t="s">
        <v>158</v>
      </c>
      <c r="I4187" s="34">
        <v>3624</v>
      </c>
      <c r="J4187" s="46">
        <f t="shared" si="130"/>
        <v>262821.46029880812</v>
      </c>
      <c r="K4187" s="36">
        <f t="shared" si="131"/>
        <v>262822.06849175779</v>
      </c>
    </row>
    <row r="4188" spans="1:11" x14ac:dyDescent="0.25">
      <c r="A4188" s="58">
        <v>7600159</v>
      </c>
      <c r="B4188" s="34">
        <v>76</v>
      </c>
      <c r="C4188" s="35" t="s">
        <v>153</v>
      </c>
      <c r="D4188" s="34">
        <v>888</v>
      </c>
      <c r="E4188" s="34">
        <v>2</v>
      </c>
      <c r="F4188" s="35" t="s">
        <v>154</v>
      </c>
      <c r="G4188" s="34">
        <v>15</v>
      </c>
      <c r="H4188" s="35" t="s">
        <v>155</v>
      </c>
      <c r="I4188" s="34">
        <v>4671</v>
      </c>
      <c r="J4188" s="46">
        <f t="shared" si="130"/>
        <v>338773.16384085949</v>
      </c>
      <c r="K4188" s="36">
        <f t="shared" si="131"/>
        <v>338773.94779301295</v>
      </c>
    </row>
    <row r="4189" spans="1:11" x14ac:dyDescent="0.25">
      <c r="A4189" s="58">
        <v>7600160</v>
      </c>
      <c r="B4189" s="34">
        <v>76</v>
      </c>
      <c r="C4189" s="35" t="s">
        <v>153</v>
      </c>
      <c r="D4189" s="34">
        <v>780</v>
      </c>
      <c r="E4189" s="34">
        <v>2</v>
      </c>
      <c r="F4189" s="35" t="s">
        <v>154</v>
      </c>
      <c r="G4189" s="34">
        <v>55</v>
      </c>
      <c r="H4189" s="35" t="s">
        <v>158</v>
      </c>
      <c r="I4189" s="34">
        <v>3003</v>
      </c>
      <c r="J4189" s="46">
        <f t="shared" si="130"/>
        <v>217772.74215208995</v>
      </c>
      <c r="K4189" s="36">
        <f t="shared" si="131"/>
        <v>217773.24609817661</v>
      </c>
    </row>
    <row r="4190" spans="1:11" x14ac:dyDescent="0.25">
      <c r="A4190" s="58">
        <v>7600161</v>
      </c>
      <c r="B4190" s="34">
        <v>76</v>
      </c>
      <c r="C4190" s="35" t="s">
        <v>153</v>
      </c>
      <c r="D4190" s="34">
        <v>519</v>
      </c>
      <c r="E4190" s="34">
        <v>2</v>
      </c>
      <c r="F4190" s="35" t="s">
        <v>154</v>
      </c>
      <c r="G4190" s="34">
        <v>53</v>
      </c>
      <c r="H4190" s="35" t="s">
        <v>157</v>
      </c>
      <c r="I4190" s="34">
        <v>242</v>
      </c>
      <c r="J4190" s="46">
        <f t="shared" si="130"/>
        <v>17483.674836327009</v>
      </c>
      <c r="K4190" s="36">
        <f t="shared" si="131"/>
        <v>17483.715295153153</v>
      </c>
    </row>
    <row r="4191" spans="1:11" x14ac:dyDescent="0.25">
      <c r="A4191" s="58">
        <v>7600162</v>
      </c>
      <c r="B4191" s="34">
        <v>76</v>
      </c>
      <c r="C4191" s="35" t="s">
        <v>153</v>
      </c>
      <c r="D4191" s="34">
        <v>717</v>
      </c>
      <c r="E4191" s="34">
        <v>2</v>
      </c>
      <c r="F4191" s="35" t="s">
        <v>154</v>
      </c>
      <c r="G4191" s="34">
        <v>53</v>
      </c>
      <c r="H4191" s="35" t="s">
        <v>157</v>
      </c>
      <c r="I4191" s="34">
        <v>190</v>
      </c>
      <c r="J4191" s="46">
        <f t="shared" si="130"/>
        <v>13711.479435957695</v>
      </c>
      <c r="K4191" s="36">
        <f t="shared" si="131"/>
        <v>13711.51116557792</v>
      </c>
    </row>
    <row r="4192" spans="1:11" x14ac:dyDescent="0.25">
      <c r="A4192" s="58">
        <v>7600163</v>
      </c>
      <c r="B4192" s="34">
        <v>76</v>
      </c>
      <c r="C4192" s="35" t="s">
        <v>153</v>
      </c>
      <c r="D4192" s="34">
        <v>768</v>
      </c>
      <c r="E4192" s="34">
        <v>2</v>
      </c>
      <c r="F4192" s="35" t="s">
        <v>154</v>
      </c>
      <c r="G4192" s="34">
        <v>55</v>
      </c>
      <c r="H4192" s="35" t="s">
        <v>158</v>
      </c>
      <c r="I4192" s="34">
        <v>3331</v>
      </c>
      <c r="J4192" s="46">
        <f t="shared" si="130"/>
        <v>241566.59006211179</v>
      </c>
      <c r="K4192" s="36">
        <f t="shared" si="131"/>
        <v>241567.14906934346</v>
      </c>
    </row>
    <row r="4193" spans="1:11" x14ac:dyDescent="0.25">
      <c r="A4193" s="58">
        <v>7600164</v>
      </c>
      <c r="B4193" s="34">
        <v>76</v>
      </c>
      <c r="C4193" s="35" t="s">
        <v>153</v>
      </c>
      <c r="D4193" s="34">
        <v>693</v>
      </c>
      <c r="E4193" s="34">
        <v>2</v>
      </c>
      <c r="F4193" s="35" t="s">
        <v>154</v>
      </c>
      <c r="G4193" s="34">
        <v>21</v>
      </c>
      <c r="H4193" s="35" t="s">
        <v>159</v>
      </c>
      <c r="I4193" s="34">
        <v>3546</v>
      </c>
      <c r="J4193" s="46">
        <f t="shared" si="130"/>
        <v>257163.16719825414</v>
      </c>
      <c r="K4193" s="36">
        <f t="shared" si="131"/>
        <v>257163.76229739492</v>
      </c>
    </row>
    <row r="4194" spans="1:11" x14ac:dyDescent="0.25">
      <c r="A4194" s="58">
        <v>7600165</v>
      </c>
      <c r="B4194" s="34">
        <v>76</v>
      </c>
      <c r="C4194" s="35" t="s">
        <v>153</v>
      </c>
      <c r="D4194" s="34">
        <v>873</v>
      </c>
      <c r="E4194" s="34">
        <v>2</v>
      </c>
      <c r="F4194" s="35" t="s">
        <v>154</v>
      </c>
      <c r="G4194" s="34">
        <v>45</v>
      </c>
      <c r="H4194" s="35" t="s">
        <v>156</v>
      </c>
      <c r="I4194" s="34">
        <v>5576</v>
      </c>
      <c r="J4194" s="46">
        <f t="shared" si="130"/>
        <v>404423.87225113309</v>
      </c>
      <c r="K4194" s="36">
        <f t="shared" si="131"/>
        <v>404424.80812504346</v>
      </c>
    </row>
    <row r="4195" spans="1:11" x14ac:dyDescent="0.25">
      <c r="A4195" s="58">
        <v>7600166</v>
      </c>
      <c r="B4195" s="34">
        <v>76</v>
      </c>
      <c r="C4195" s="35" t="s">
        <v>153</v>
      </c>
      <c r="D4195" s="34">
        <v>816</v>
      </c>
      <c r="E4195" s="34">
        <v>2</v>
      </c>
      <c r="F4195" s="35" t="s">
        <v>154</v>
      </c>
      <c r="G4195" s="34">
        <v>53</v>
      </c>
      <c r="H4195" s="35" t="s">
        <v>157</v>
      </c>
      <c r="I4195" s="34">
        <v>448</v>
      </c>
      <c r="J4195" s="46">
        <f t="shared" si="130"/>
        <v>32427.371999328519</v>
      </c>
      <c r="K4195" s="36">
        <f t="shared" si="131"/>
        <v>32427.447039239658</v>
      </c>
    </row>
    <row r="4196" spans="1:11" x14ac:dyDescent="0.25">
      <c r="A4196" s="58">
        <v>7600167</v>
      </c>
      <c r="B4196" s="34">
        <v>76</v>
      </c>
      <c r="C4196" s="35" t="s">
        <v>153</v>
      </c>
      <c r="D4196" s="34">
        <v>864</v>
      </c>
      <c r="E4196" s="34">
        <v>2</v>
      </c>
      <c r="F4196" s="35" t="s">
        <v>154</v>
      </c>
      <c r="G4196" s="34">
        <v>21</v>
      </c>
      <c r="H4196" s="35" t="s">
        <v>159</v>
      </c>
      <c r="I4196" s="34">
        <v>3603</v>
      </c>
      <c r="J4196" s="46">
        <f t="shared" si="130"/>
        <v>261298.0736948128</v>
      </c>
      <c r="K4196" s="36">
        <f t="shared" si="131"/>
        <v>261298.67836250621</v>
      </c>
    </row>
    <row r="4197" spans="1:11" x14ac:dyDescent="0.25">
      <c r="A4197" s="58">
        <v>7600168</v>
      </c>
      <c r="B4197" s="34">
        <v>76</v>
      </c>
      <c r="C4197" s="35" t="s">
        <v>153</v>
      </c>
      <c r="D4197" s="34">
        <v>894</v>
      </c>
      <c r="E4197" s="34">
        <v>2</v>
      </c>
      <c r="F4197" s="35" t="s">
        <v>154</v>
      </c>
      <c r="G4197" s="34">
        <v>21</v>
      </c>
      <c r="H4197" s="35" t="s">
        <v>159</v>
      </c>
      <c r="I4197" s="34">
        <v>3262</v>
      </c>
      <c r="J4197" s="46">
        <f t="shared" si="130"/>
        <v>236561.17693469865</v>
      </c>
      <c r="K4197" s="36">
        <f t="shared" si="131"/>
        <v>236561.72435894556</v>
      </c>
    </row>
    <row r="4198" spans="1:11" x14ac:dyDescent="0.25">
      <c r="A4198" s="58">
        <v>7600169</v>
      </c>
      <c r="B4198" s="34">
        <v>76</v>
      </c>
      <c r="C4198" s="35" t="s">
        <v>153</v>
      </c>
      <c r="D4198" s="34">
        <v>837</v>
      </c>
      <c r="E4198" s="34">
        <v>2</v>
      </c>
      <c r="F4198" s="35" t="s">
        <v>154</v>
      </c>
      <c r="G4198" s="34">
        <v>53</v>
      </c>
      <c r="H4198" s="35" t="s">
        <v>157</v>
      </c>
      <c r="I4198" s="34">
        <v>328</v>
      </c>
      <c r="J4198" s="46">
        <f t="shared" si="130"/>
        <v>23722.305690783949</v>
      </c>
      <c r="K4198" s="36">
        <f t="shared" si="131"/>
        <v>23722.360586373732</v>
      </c>
    </row>
    <row r="4199" spans="1:11" x14ac:dyDescent="0.25">
      <c r="A4199" s="58">
        <v>7600170</v>
      </c>
      <c r="B4199" s="34">
        <v>76</v>
      </c>
      <c r="C4199" s="35" t="s">
        <v>153</v>
      </c>
      <c r="D4199" s="34">
        <v>516</v>
      </c>
      <c r="E4199" s="34">
        <v>2</v>
      </c>
      <c r="F4199" s="35" t="s">
        <v>154</v>
      </c>
      <c r="G4199" s="34">
        <v>55</v>
      </c>
      <c r="H4199" s="35" t="s">
        <v>158</v>
      </c>
      <c r="I4199" s="34">
        <v>3315</v>
      </c>
      <c r="J4199" s="46">
        <f t="shared" si="130"/>
        <v>240405.91455430584</v>
      </c>
      <c r="K4199" s="36">
        <f t="shared" si="131"/>
        <v>240406.470875628</v>
      </c>
    </row>
    <row r="4200" spans="1:11" x14ac:dyDescent="0.25">
      <c r="A4200" s="58">
        <v>7600171</v>
      </c>
      <c r="B4200" s="34">
        <v>76</v>
      </c>
      <c r="C4200" s="35" t="s">
        <v>153</v>
      </c>
      <c r="D4200" s="34">
        <v>657</v>
      </c>
      <c r="E4200" s="34">
        <v>2</v>
      </c>
      <c r="F4200" s="35" t="s">
        <v>154</v>
      </c>
      <c r="G4200" s="34">
        <v>55</v>
      </c>
      <c r="H4200" s="35" t="s">
        <v>158</v>
      </c>
      <c r="I4200" s="34">
        <v>3537</v>
      </c>
      <c r="J4200" s="46">
        <f t="shared" si="130"/>
        <v>256510.28722511331</v>
      </c>
      <c r="K4200" s="36">
        <f t="shared" si="131"/>
        <v>256510.88081342998</v>
      </c>
    </row>
    <row r="4201" spans="1:11" x14ac:dyDescent="0.25">
      <c r="A4201" s="58">
        <v>7600172</v>
      </c>
      <c r="B4201" s="34">
        <v>76</v>
      </c>
      <c r="C4201" s="35" t="s">
        <v>153</v>
      </c>
      <c r="D4201" s="34">
        <v>591</v>
      </c>
      <c r="E4201" s="34">
        <v>2</v>
      </c>
      <c r="F4201" s="35" t="s">
        <v>154</v>
      </c>
      <c r="G4201" s="34">
        <v>55</v>
      </c>
      <c r="H4201" s="35" t="s">
        <v>158</v>
      </c>
      <c r="I4201" s="34">
        <v>3858</v>
      </c>
      <c r="J4201" s="46">
        <f t="shared" si="130"/>
        <v>279796.33960047003</v>
      </c>
      <c r="K4201" s="36">
        <f t="shared" si="131"/>
        <v>279796.98707484634</v>
      </c>
    </row>
    <row r="4202" spans="1:11" x14ac:dyDescent="0.25">
      <c r="A4202" s="58">
        <v>7600173</v>
      </c>
      <c r="B4202" s="34">
        <v>76</v>
      </c>
      <c r="C4202" s="35" t="s">
        <v>153</v>
      </c>
      <c r="D4202" s="34">
        <v>741</v>
      </c>
      <c r="E4202" s="34">
        <v>2</v>
      </c>
      <c r="F4202" s="35" t="s">
        <v>154</v>
      </c>
      <c r="G4202" s="34">
        <v>15</v>
      </c>
      <c r="H4202" s="35" t="s">
        <v>155</v>
      </c>
      <c r="I4202" s="34">
        <v>4908</v>
      </c>
      <c r="J4202" s="46">
        <f t="shared" si="130"/>
        <v>355965.66980023502</v>
      </c>
      <c r="K4202" s="36">
        <f t="shared" si="131"/>
        <v>355966.49353742314</v>
      </c>
    </row>
    <row r="4203" spans="1:11" x14ac:dyDescent="0.25">
      <c r="A4203" s="58">
        <v>7600174</v>
      </c>
      <c r="B4203" s="34">
        <v>76</v>
      </c>
      <c r="C4203" s="35" t="s">
        <v>153</v>
      </c>
      <c r="D4203" s="34">
        <v>837</v>
      </c>
      <c r="E4203" s="34">
        <v>2</v>
      </c>
      <c r="F4203" s="35" t="s">
        <v>154</v>
      </c>
      <c r="G4203" s="34">
        <v>21</v>
      </c>
      <c r="H4203" s="35" t="s">
        <v>159</v>
      </c>
      <c r="I4203" s="34">
        <v>4100</v>
      </c>
      <c r="J4203" s="46">
        <f t="shared" si="130"/>
        <v>297351.5566560349</v>
      </c>
      <c r="K4203" s="36">
        <f t="shared" si="131"/>
        <v>297352.2447547926</v>
      </c>
    </row>
    <row r="4204" spans="1:11" x14ac:dyDescent="0.25">
      <c r="A4204" s="58">
        <v>7600175</v>
      </c>
      <c r="B4204" s="34">
        <v>76</v>
      </c>
      <c r="C4204" s="35" t="s">
        <v>153</v>
      </c>
      <c r="D4204" s="34">
        <v>561</v>
      </c>
      <c r="E4204" s="34">
        <v>2</v>
      </c>
      <c r="F4204" s="35" t="s">
        <v>154</v>
      </c>
      <c r="G4204" s="34">
        <v>53</v>
      </c>
      <c r="H4204" s="35" t="s">
        <v>157</v>
      </c>
      <c r="I4204" s="34">
        <v>1417</v>
      </c>
      <c r="J4204" s="46">
        <f t="shared" si="130"/>
        <v>102720.78244082592</v>
      </c>
      <c r="K4204" s="36">
        <f t="shared" si="131"/>
        <v>102721.020146132</v>
      </c>
    </row>
    <row r="4205" spans="1:11" x14ac:dyDescent="0.25">
      <c r="A4205" s="58">
        <v>7600176</v>
      </c>
      <c r="B4205" s="34">
        <v>76</v>
      </c>
      <c r="C4205" s="35" t="s">
        <v>153</v>
      </c>
      <c r="D4205" s="34">
        <v>750</v>
      </c>
      <c r="E4205" s="34">
        <v>2</v>
      </c>
      <c r="F4205" s="35" t="s">
        <v>154</v>
      </c>
      <c r="G4205" s="34">
        <v>15</v>
      </c>
      <c r="H4205" s="35" t="s">
        <v>155</v>
      </c>
      <c r="I4205" s="34">
        <v>4485</v>
      </c>
      <c r="J4205" s="46">
        <f t="shared" si="130"/>
        <v>325280.31106261536</v>
      </c>
      <c r="K4205" s="36">
        <f t="shared" si="131"/>
        <v>325281.06379107072</v>
      </c>
    </row>
    <row r="4206" spans="1:11" x14ac:dyDescent="0.25">
      <c r="A4206" s="58">
        <v>7600177</v>
      </c>
      <c r="B4206" s="34">
        <v>76</v>
      </c>
      <c r="C4206" s="35" t="s">
        <v>153</v>
      </c>
      <c r="D4206" s="34">
        <v>942</v>
      </c>
      <c r="E4206" s="34">
        <v>2</v>
      </c>
      <c r="F4206" s="35" t="s">
        <v>154</v>
      </c>
      <c r="G4206" s="34">
        <v>55</v>
      </c>
      <c r="H4206" s="35" t="s">
        <v>158</v>
      </c>
      <c r="I4206" s="34">
        <v>3887</v>
      </c>
      <c r="J4206" s="46">
        <f t="shared" si="130"/>
        <v>281900.06395836826</v>
      </c>
      <c r="K4206" s="36">
        <f t="shared" si="131"/>
        <v>281900.71630095557</v>
      </c>
    </row>
    <row r="4207" spans="1:11" x14ac:dyDescent="0.25">
      <c r="A4207" s="58">
        <v>7600178</v>
      </c>
      <c r="B4207" s="34">
        <v>76</v>
      </c>
      <c r="C4207" s="35" t="s">
        <v>153</v>
      </c>
      <c r="D4207" s="34">
        <v>696</v>
      </c>
      <c r="E4207" s="34">
        <v>2</v>
      </c>
      <c r="F4207" s="35" t="s">
        <v>154</v>
      </c>
      <c r="G4207" s="34">
        <v>21</v>
      </c>
      <c r="H4207" s="35" t="s">
        <v>159</v>
      </c>
      <c r="I4207" s="34">
        <v>3380</v>
      </c>
      <c r="J4207" s="46">
        <f t="shared" si="130"/>
        <v>245121.15880476747</v>
      </c>
      <c r="K4207" s="36">
        <f t="shared" si="131"/>
        <v>245121.72603759705</v>
      </c>
    </row>
    <row r="4208" spans="1:11" x14ac:dyDescent="0.25">
      <c r="A4208" s="58">
        <v>7600179</v>
      </c>
      <c r="B4208" s="34">
        <v>76</v>
      </c>
      <c r="C4208" s="35" t="s">
        <v>153</v>
      </c>
      <c r="D4208" s="34">
        <v>945</v>
      </c>
      <c r="E4208" s="34">
        <v>2</v>
      </c>
      <c r="F4208" s="35" t="s">
        <v>154</v>
      </c>
      <c r="G4208" s="34">
        <v>21</v>
      </c>
      <c r="H4208" s="35" t="s">
        <v>159</v>
      </c>
      <c r="I4208" s="34">
        <v>3590</v>
      </c>
      <c r="J4208" s="46">
        <f t="shared" si="130"/>
        <v>260355.02484472049</v>
      </c>
      <c r="K4208" s="36">
        <f t="shared" si="131"/>
        <v>260355.62733011242</v>
      </c>
    </row>
    <row r="4209" spans="1:11" x14ac:dyDescent="0.25">
      <c r="A4209" s="58">
        <v>7600180</v>
      </c>
      <c r="B4209" s="34">
        <v>76</v>
      </c>
      <c r="C4209" s="35" t="s">
        <v>153</v>
      </c>
      <c r="D4209" s="34">
        <v>855</v>
      </c>
      <c r="E4209" s="34">
        <v>2</v>
      </c>
      <c r="F4209" s="35" t="s">
        <v>154</v>
      </c>
      <c r="G4209" s="34">
        <v>15</v>
      </c>
      <c r="H4209" s="35" t="s">
        <v>155</v>
      </c>
      <c r="I4209" s="34">
        <v>4737</v>
      </c>
      <c r="J4209" s="46">
        <f t="shared" si="130"/>
        <v>343560.95031055901</v>
      </c>
      <c r="K4209" s="36">
        <f t="shared" si="131"/>
        <v>343561.74534208921</v>
      </c>
    </row>
    <row r="4210" spans="1:11" x14ac:dyDescent="0.25">
      <c r="A4210" s="58">
        <v>7600181</v>
      </c>
      <c r="B4210" s="34">
        <v>76</v>
      </c>
      <c r="C4210" s="35" t="s">
        <v>153</v>
      </c>
      <c r="D4210" s="34">
        <v>654</v>
      </c>
      <c r="E4210" s="34">
        <v>2</v>
      </c>
      <c r="F4210" s="35" t="s">
        <v>154</v>
      </c>
      <c r="G4210" s="34">
        <v>21</v>
      </c>
      <c r="H4210" s="35" t="s">
        <v>159</v>
      </c>
      <c r="I4210" s="34">
        <v>3394</v>
      </c>
      <c r="J4210" s="46">
        <f t="shared" si="130"/>
        <v>246136.74987409767</v>
      </c>
      <c r="K4210" s="36">
        <f t="shared" si="131"/>
        <v>246137.31945709806</v>
      </c>
    </row>
    <row r="4211" spans="1:11" x14ac:dyDescent="0.25">
      <c r="A4211" s="58">
        <v>7600182</v>
      </c>
      <c r="B4211" s="34">
        <v>76</v>
      </c>
      <c r="C4211" s="35" t="s">
        <v>153</v>
      </c>
      <c r="D4211" s="34">
        <v>597</v>
      </c>
      <c r="E4211" s="34">
        <v>2</v>
      </c>
      <c r="F4211" s="35" t="s">
        <v>154</v>
      </c>
      <c r="G4211" s="34">
        <v>21</v>
      </c>
      <c r="H4211" s="35" t="s">
        <v>159</v>
      </c>
      <c r="I4211" s="34">
        <v>3596</v>
      </c>
      <c r="J4211" s="46">
        <f t="shared" si="130"/>
        <v>260790.27816014772</v>
      </c>
      <c r="K4211" s="36">
        <f t="shared" si="131"/>
        <v>260790.88165275572</v>
      </c>
    </row>
    <row r="4212" spans="1:11" x14ac:dyDescent="0.25">
      <c r="A4212" s="58">
        <v>7600183</v>
      </c>
      <c r="B4212" s="34">
        <v>76</v>
      </c>
      <c r="C4212" s="35" t="s">
        <v>153</v>
      </c>
      <c r="D4212" s="34">
        <v>681</v>
      </c>
      <c r="E4212" s="34">
        <v>2</v>
      </c>
      <c r="F4212" s="35" t="s">
        <v>154</v>
      </c>
      <c r="G4212" s="34">
        <v>15</v>
      </c>
      <c r="H4212" s="35" t="s">
        <v>155</v>
      </c>
      <c r="I4212" s="34">
        <v>4964</v>
      </c>
      <c r="J4212" s="46">
        <f t="shared" si="130"/>
        <v>360028.03407755581</v>
      </c>
      <c r="K4212" s="36">
        <f t="shared" si="131"/>
        <v>360028.86721542728</v>
      </c>
    </row>
    <row r="4213" spans="1:11" x14ac:dyDescent="0.25">
      <c r="A4213" s="58">
        <v>7600184</v>
      </c>
      <c r="B4213" s="34">
        <v>76</v>
      </c>
      <c r="C4213" s="35" t="s">
        <v>153</v>
      </c>
      <c r="D4213" s="34">
        <v>588</v>
      </c>
      <c r="E4213" s="34">
        <v>2</v>
      </c>
      <c r="F4213" s="35" t="s">
        <v>154</v>
      </c>
      <c r="G4213" s="34">
        <v>21</v>
      </c>
      <c r="H4213" s="35" t="s">
        <v>159</v>
      </c>
      <c r="I4213" s="34">
        <v>4312</v>
      </c>
      <c r="J4213" s="46">
        <f t="shared" si="130"/>
        <v>312730.50713446364</v>
      </c>
      <c r="K4213" s="36">
        <f t="shared" si="131"/>
        <v>312731.23082152242</v>
      </c>
    </row>
    <row r="4214" spans="1:11" x14ac:dyDescent="0.25">
      <c r="A4214" s="58">
        <v>7600185</v>
      </c>
      <c r="B4214" s="34">
        <v>76</v>
      </c>
      <c r="C4214" s="35" t="s">
        <v>153</v>
      </c>
      <c r="D4214" s="34">
        <v>888</v>
      </c>
      <c r="E4214" s="34">
        <v>2</v>
      </c>
      <c r="F4214" s="35" t="s">
        <v>154</v>
      </c>
      <c r="G4214" s="34">
        <v>55</v>
      </c>
      <c r="H4214" s="35" t="s">
        <v>158</v>
      </c>
      <c r="I4214" s="34">
        <v>3880</v>
      </c>
      <c r="J4214" s="46">
        <f t="shared" si="130"/>
        <v>281392.26842370321</v>
      </c>
      <c r="K4214" s="36">
        <f t="shared" si="131"/>
        <v>281392.91959120508</v>
      </c>
    </row>
    <row r="4215" spans="1:11" x14ac:dyDescent="0.25">
      <c r="A4215" s="58">
        <v>7600186</v>
      </c>
      <c r="B4215" s="34">
        <v>76</v>
      </c>
      <c r="C4215" s="35" t="s">
        <v>153</v>
      </c>
      <c r="D4215" s="34">
        <v>540</v>
      </c>
      <c r="E4215" s="34">
        <v>2</v>
      </c>
      <c r="F4215" s="35" t="s">
        <v>154</v>
      </c>
      <c r="G4215" s="34">
        <v>55</v>
      </c>
      <c r="H4215" s="35" t="s">
        <v>158</v>
      </c>
      <c r="I4215" s="34">
        <v>3724</v>
      </c>
      <c r="J4215" s="46">
        <f t="shared" si="130"/>
        <v>270075.68222259526</v>
      </c>
      <c r="K4215" s="36">
        <f t="shared" si="131"/>
        <v>270076.30720247939</v>
      </c>
    </row>
    <row r="4216" spans="1:11" x14ac:dyDescent="0.25">
      <c r="A4216" s="58">
        <v>7600187</v>
      </c>
      <c r="B4216" s="34">
        <v>76</v>
      </c>
      <c r="C4216" s="35" t="s">
        <v>153</v>
      </c>
      <c r="D4216" s="34">
        <v>966</v>
      </c>
      <c r="E4216" s="34">
        <v>2</v>
      </c>
      <c r="F4216" s="35" t="s">
        <v>154</v>
      </c>
      <c r="G4216" s="34">
        <v>21</v>
      </c>
      <c r="H4216" s="35" t="s">
        <v>159</v>
      </c>
      <c r="I4216" s="34">
        <v>2659</v>
      </c>
      <c r="J4216" s="46">
        <f t="shared" si="130"/>
        <v>192818.21873426219</v>
      </c>
      <c r="K4216" s="36">
        <f t="shared" si="131"/>
        <v>192818.66493329429</v>
      </c>
    </row>
    <row r="4217" spans="1:11" x14ac:dyDescent="0.25">
      <c r="A4217" s="58">
        <v>7600188</v>
      </c>
      <c r="B4217" s="34">
        <v>76</v>
      </c>
      <c r="C4217" s="35" t="s">
        <v>153</v>
      </c>
      <c r="D4217" s="34">
        <v>855</v>
      </c>
      <c r="E4217" s="34">
        <v>2</v>
      </c>
      <c r="F4217" s="35" t="s">
        <v>154</v>
      </c>
      <c r="G4217" s="34">
        <v>21</v>
      </c>
      <c r="H4217" s="35" t="s">
        <v>159</v>
      </c>
      <c r="I4217" s="34">
        <v>2929</v>
      </c>
      <c r="J4217" s="46">
        <f t="shared" si="130"/>
        <v>212404.61792848748</v>
      </c>
      <c r="K4217" s="36">
        <f t="shared" si="131"/>
        <v>212405.10945224261</v>
      </c>
    </row>
    <row r="4218" spans="1:11" x14ac:dyDescent="0.25">
      <c r="A4218" s="58">
        <v>7600189</v>
      </c>
      <c r="B4218" s="34">
        <v>76</v>
      </c>
      <c r="C4218" s="35" t="s">
        <v>153</v>
      </c>
      <c r="D4218" s="34">
        <v>861</v>
      </c>
      <c r="E4218" s="34">
        <v>2</v>
      </c>
      <c r="F4218" s="35" t="s">
        <v>154</v>
      </c>
      <c r="G4218" s="34">
        <v>53</v>
      </c>
      <c r="H4218" s="35" t="s">
        <v>157</v>
      </c>
      <c r="I4218" s="34">
        <v>837</v>
      </c>
      <c r="J4218" s="46">
        <f t="shared" si="130"/>
        <v>60646.295282860498</v>
      </c>
      <c r="K4218" s="36">
        <f t="shared" si="131"/>
        <v>60646.435623946694</v>
      </c>
    </row>
    <row r="4219" spans="1:11" x14ac:dyDescent="0.25">
      <c r="A4219" s="58">
        <v>7600190</v>
      </c>
      <c r="B4219" s="34">
        <v>76</v>
      </c>
      <c r="C4219" s="35" t="s">
        <v>153</v>
      </c>
      <c r="D4219" s="34">
        <v>768</v>
      </c>
      <c r="E4219" s="34">
        <v>2</v>
      </c>
      <c r="F4219" s="35" t="s">
        <v>154</v>
      </c>
      <c r="G4219" s="34">
        <v>21</v>
      </c>
      <c r="H4219" s="35" t="s">
        <v>159</v>
      </c>
      <c r="I4219" s="34">
        <v>1707</v>
      </c>
      <c r="J4219" s="46">
        <f t="shared" si="130"/>
        <v>123758.02601980862</v>
      </c>
      <c r="K4219" s="36">
        <f t="shared" si="131"/>
        <v>123758.31240722463</v>
      </c>
    </row>
    <row r="4220" spans="1:11" x14ac:dyDescent="0.25">
      <c r="A4220" s="58">
        <v>7600191</v>
      </c>
      <c r="B4220" s="34">
        <v>76</v>
      </c>
      <c r="C4220" s="35" t="s">
        <v>153</v>
      </c>
      <c r="D4220" s="34">
        <v>774</v>
      </c>
      <c r="E4220" s="34">
        <v>2</v>
      </c>
      <c r="F4220" s="35" t="s">
        <v>154</v>
      </c>
      <c r="G4220" s="34">
        <v>21</v>
      </c>
      <c r="H4220" s="35" t="s">
        <v>159</v>
      </c>
      <c r="I4220" s="34">
        <v>4300</v>
      </c>
      <c r="J4220" s="46">
        <f t="shared" si="130"/>
        <v>311860.00050360919</v>
      </c>
      <c r="K4220" s="36">
        <f t="shared" si="131"/>
        <v>311860.72217623581</v>
      </c>
    </row>
    <row r="4221" spans="1:11" x14ac:dyDescent="0.25">
      <c r="A4221" s="58">
        <v>7600192</v>
      </c>
      <c r="B4221" s="34">
        <v>76</v>
      </c>
      <c r="C4221" s="35" t="s">
        <v>153</v>
      </c>
      <c r="D4221" s="34">
        <v>939</v>
      </c>
      <c r="E4221" s="34">
        <v>2</v>
      </c>
      <c r="F4221" s="35" t="s">
        <v>154</v>
      </c>
      <c r="G4221" s="34">
        <v>53</v>
      </c>
      <c r="H4221" s="35" t="s">
        <v>157</v>
      </c>
      <c r="I4221" s="34">
        <v>3177</v>
      </c>
      <c r="J4221" s="46">
        <f t="shared" si="130"/>
        <v>230395.0882994796</v>
      </c>
      <c r="K4221" s="36">
        <f t="shared" si="131"/>
        <v>230395.6214548322</v>
      </c>
    </row>
    <row r="4222" spans="1:11" x14ac:dyDescent="0.25">
      <c r="A4222" s="58">
        <v>7600193</v>
      </c>
      <c r="B4222" s="34">
        <v>76</v>
      </c>
      <c r="C4222" s="35" t="s">
        <v>153</v>
      </c>
      <c r="D4222" s="34">
        <v>801</v>
      </c>
      <c r="E4222" s="34">
        <v>2</v>
      </c>
      <c r="F4222" s="35" t="s">
        <v>154</v>
      </c>
      <c r="G4222" s="34">
        <v>15</v>
      </c>
      <c r="H4222" s="35" t="s">
        <v>155</v>
      </c>
      <c r="I4222" s="34">
        <v>4528</v>
      </c>
      <c r="J4222" s="46">
        <f t="shared" si="130"/>
        <v>328399.62648984388</v>
      </c>
      <c r="K4222" s="36">
        <f t="shared" si="131"/>
        <v>328400.38643668109</v>
      </c>
    </row>
    <row r="4223" spans="1:11" x14ac:dyDescent="0.25">
      <c r="A4223" s="58">
        <v>7600194</v>
      </c>
      <c r="B4223" s="34">
        <v>76</v>
      </c>
      <c r="C4223" s="35" t="s">
        <v>153</v>
      </c>
      <c r="D4223" s="34">
        <v>633</v>
      </c>
      <c r="E4223" s="34">
        <v>2</v>
      </c>
      <c r="F4223" s="35" t="s">
        <v>154</v>
      </c>
      <c r="G4223" s="34">
        <v>55</v>
      </c>
      <c r="H4223" s="35" t="s">
        <v>158</v>
      </c>
      <c r="I4223" s="34">
        <v>3917</v>
      </c>
      <c r="J4223" s="46">
        <f t="shared" si="130"/>
        <v>284076.33053550444</v>
      </c>
      <c r="K4223" s="36">
        <f t="shared" si="131"/>
        <v>284076.98791417206</v>
      </c>
    </row>
    <row r="4224" spans="1:11" x14ac:dyDescent="0.25">
      <c r="A4224" s="58">
        <v>7600195</v>
      </c>
      <c r="B4224" s="34">
        <v>76</v>
      </c>
      <c r="C4224" s="35" t="s">
        <v>153</v>
      </c>
      <c r="D4224" s="34">
        <v>639</v>
      </c>
      <c r="E4224" s="34">
        <v>2</v>
      </c>
      <c r="F4224" s="35" t="s">
        <v>154</v>
      </c>
      <c r="G4224" s="34">
        <v>53</v>
      </c>
      <c r="H4224" s="35" t="s">
        <v>157</v>
      </c>
      <c r="I4224" s="34">
        <v>947</v>
      </c>
      <c r="J4224" s="46">
        <f t="shared" si="130"/>
        <v>68625.939399026349</v>
      </c>
      <c r="K4224" s="36">
        <f t="shared" si="131"/>
        <v>68626.098205740447</v>
      </c>
    </row>
    <row r="4225" spans="1:11" x14ac:dyDescent="0.25">
      <c r="A4225" s="58">
        <v>7600196</v>
      </c>
      <c r="B4225" s="34">
        <v>76</v>
      </c>
      <c r="C4225" s="35" t="s">
        <v>153</v>
      </c>
      <c r="D4225" s="34">
        <v>537</v>
      </c>
      <c r="E4225" s="34">
        <v>2</v>
      </c>
      <c r="F4225" s="35" t="s">
        <v>154</v>
      </c>
      <c r="G4225" s="34">
        <v>55</v>
      </c>
      <c r="H4225" s="35" t="s">
        <v>158</v>
      </c>
      <c r="I4225" s="34">
        <v>3711</v>
      </c>
      <c r="J4225" s="46">
        <f t="shared" si="130"/>
        <v>269132.63337250293</v>
      </c>
      <c r="K4225" s="36">
        <f t="shared" si="131"/>
        <v>269133.25617008557</v>
      </c>
    </row>
    <row r="4226" spans="1:11" x14ac:dyDescent="0.25">
      <c r="A4226" s="58">
        <v>7600197</v>
      </c>
      <c r="B4226" s="34">
        <v>76</v>
      </c>
      <c r="C4226" s="35" t="s">
        <v>153</v>
      </c>
      <c r="D4226" s="34">
        <v>726</v>
      </c>
      <c r="E4226" s="34">
        <v>2</v>
      </c>
      <c r="F4226" s="35" t="s">
        <v>154</v>
      </c>
      <c r="G4226" s="34">
        <v>53</v>
      </c>
      <c r="H4226" s="35" t="s">
        <v>157</v>
      </c>
      <c r="I4226" s="34">
        <v>1735</v>
      </c>
      <c r="J4226" s="46">
        <f t="shared" si="130"/>
        <v>125789.20815846902</v>
      </c>
      <c r="K4226" s="36">
        <f t="shared" si="131"/>
        <v>125789.49924622668</v>
      </c>
    </row>
    <row r="4227" spans="1:11" x14ac:dyDescent="0.25">
      <c r="A4227" s="58">
        <v>7600198</v>
      </c>
      <c r="B4227" s="34">
        <v>76</v>
      </c>
      <c r="C4227" s="35" t="s">
        <v>153</v>
      </c>
      <c r="D4227" s="34">
        <v>534</v>
      </c>
      <c r="E4227" s="34">
        <v>2</v>
      </c>
      <c r="F4227" s="35" t="s">
        <v>154</v>
      </c>
      <c r="G4227" s="34">
        <v>55</v>
      </c>
      <c r="H4227" s="35" t="s">
        <v>158</v>
      </c>
      <c r="I4227" s="34">
        <v>3545</v>
      </c>
      <c r="J4227" s="46">
        <f t="shared" ref="J4227:J4290" si="132">(1+(I4227-1)*((432135-1)/(5958-1)))</f>
        <v>257090.62497901625</v>
      </c>
      <c r="K4227" s="36">
        <f t="shared" ref="K4227:K4290" si="133">J4227+(J4227/432135)</f>
        <v>257091.21991028768</v>
      </c>
    </row>
    <row r="4228" spans="1:11" x14ac:dyDescent="0.25">
      <c r="A4228" s="58">
        <v>7600199</v>
      </c>
      <c r="B4228" s="34">
        <v>76</v>
      </c>
      <c r="C4228" s="35" t="s">
        <v>153</v>
      </c>
      <c r="D4228" s="34">
        <v>537</v>
      </c>
      <c r="E4228" s="34">
        <v>2</v>
      </c>
      <c r="F4228" s="35" t="s">
        <v>154</v>
      </c>
      <c r="G4228" s="34">
        <v>55</v>
      </c>
      <c r="H4228" s="35" t="s">
        <v>158</v>
      </c>
      <c r="I4228" s="34">
        <v>3867</v>
      </c>
      <c r="J4228" s="46">
        <f t="shared" si="132"/>
        <v>280449.21957361087</v>
      </c>
      <c r="K4228" s="36">
        <f t="shared" si="133"/>
        <v>280449.86855881126</v>
      </c>
    </row>
    <row r="4229" spans="1:11" x14ac:dyDescent="0.25">
      <c r="A4229" s="58">
        <v>7600200</v>
      </c>
      <c r="B4229" s="34">
        <v>76</v>
      </c>
      <c r="C4229" s="35" t="s">
        <v>153</v>
      </c>
      <c r="D4229" s="34">
        <v>996</v>
      </c>
      <c r="E4229" s="34">
        <v>2</v>
      </c>
      <c r="F4229" s="35" t="s">
        <v>154</v>
      </c>
      <c r="G4229" s="34">
        <v>15</v>
      </c>
      <c r="H4229" s="35" t="s">
        <v>155</v>
      </c>
      <c r="I4229" s="34">
        <v>4666</v>
      </c>
      <c r="J4229" s="46">
        <f t="shared" si="132"/>
        <v>338410.4527446701</v>
      </c>
      <c r="K4229" s="36">
        <f t="shared" si="133"/>
        <v>338411.23585747683</v>
      </c>
    </row>
    <row r="4230" spans="1:11" x14ac:dyDescent="0.25">
      <c r="A4230" s="58">
        <v>7600201</v>
      </c>
      <c r="B4230" s="34">
        <v>76</v>
      </c>
      <c r="C4230" s="35" t="s">
        <v>153</v>
      </c>
      <c r="D4230" s="34">
        <v>972</v>
      </c>
      <c r="E4230" s="34">
        <v>2</v>
      </c>
      <c r="F4230" s="35" t="s">
        <v>154</v>
      </c>
      <c r="G4230" s="34">
        <v>15</v>
      </c>
      <c r="H4230" s="35" t="s">
        <v>155</v>
      </c>
      <c r="I4230" s="34">
        <v>4711</v>
      </c>
      <c r="J4230" s="46">
        <f t="shared" si="132"/>
        <v>341674.85261037434</v>
      </c>
      <c r="K4230" s="36">
        <f t="shared" si="133"/>
        <v>341675.64327730157</v>
      </c>
    </row>
    <row r="4231" spans="1:11" x14ac:dyDescent="0.25">
      <c r="A4231" s="58">
        <v>7600202</v>
      </c>
      <c r="B4231" s="34">
        <v>76</v>
      </c>
      <c r="C4231" s="35" t="s">
        <v>153</v>
      </c>
      <c r="D4231" s="34">
        <v>648</v>
      </c>
      <c r="E4231" s="34">
        <v>2</v>
      </c>
      <c r="F4231" s="35" t="s">
        <v>154</v>
      </c>
      <c r="G4231" s="34">
        <v>53</v>
      </c>
      <c r="H4231" s="35" t="s">
        <v>157</v>
      </c>
      <c r="I4231" s="34">
        <v>1070</v>
      </c>
      <c r="J4231" s="46">
        <f t="shared" si="132"/>
        <v>77548.632365284531</v>
      </c>
      <c r="K4231" s="36">
        <f t="shared" si="133"/>
        <v>77548.811819928029</v>
      </c>
    </row>
    <row r="4232" spans="1:11" x14ac:dyDescent="0.25">
      <c r="A4232" s="58">
        <v>7600203</v>
      </c>
      <c r="B4232" s="34">
        <v>76</v>
      </c>
      <c r="C4232" s="35" t="s">
        <v>153</v>
      </c>
      <c r="D4232" s="34">
        <v>768</v>
      </c>
      <c r="E4232" s="34">
        <v>2</v>
      </c>
      <c r="F4232" s="35" t="s">
        <v>154</v>
      </c>
      <c r="G4232" s="34">
        <v>55</v>
      </c>
      <c r="H4232" s="35" t="s">
        <v>158</v>
      </c>
      <c r="I4232" s="34">
        <v>3771</v>
      </c>
      <c r="J4232" s="46">
        <f t="shared" si="132"/>
        <v>273485.16652677523</v>
      </c>
      <c r="K4232" s="36">
        <f t="shared" si="133"/>
        <v>273485.79939651856</v>
      </c>
    </row>
    <row r="4233" spans="1:11" x14ac:dyDescent="0.25">
      <c r="A4233" s="58">
        <v>7600204</v>
      </c>
      <c r="B4233" s="34">
        <v>76</v>
      </c>
      <c r="C4233" s="35" t="s">
        <v>153</v>
      </c>
      <c r="D4233" s="34">
        <v>669</v>
      </c>
      <c r="E4233" s="34">
        <v>2</v>
      </c>
      <c r="F4233" s="35" t="s">
        <v>154</v>
      </c>
      <c r="G4233" s="34">
        <v>21</v>
      </c>
      <c r="H4233" s="35" t="s">
        <v>159</v>
      </c>
      <c r="I4233" s="34">
        <v>3174</v>
      </c>
      <c r="J4233" s="46">
        <f t="shared" si="132"/>
        <v>230177.46164176599</v>
      </c>
      <c r="K4233" s="36">
        <f t="shared" si="133"/>
        <v>230177.99429351056</v>
      </c>
    </row>
    <row r="4234" spans="1:11" x14ac:dyDescent="0.25">
      <c r="A4234" s="58">
        <v>7600205</v>
      </c>
      <c r="B4234" s="34">
        <v>76</v>
      </c>
      <c r="C4234" s="35" t="s">
        <v>153</v>
      </c>
      <c r="D4234" s="34">
        <v>831</v>
      </c>
      <c r="E4234" s="34">
        <v>2</v>
      </c>
      <c r="F4234" s="35" t="s">
        <v>154</v>
      </c>
      <c r="G4234" s="34">
        <v>21</v>
      </c>
      <c r="H4234" s="35" t="s">
        <v>159</v>
      </c>
      <c r="I4234" s="34">
        <v>3402</v>
      </c>
      <c r="J4234" s="46">
        <f t="shared" si="132"/>
        <v>246717.08762800065</v>
      </c>
      <c r="K4234" s="36">
        <f t="shared" si="133"/>
        <v>246717.65855395579</v>
      </c>
    </row>
    <row r="4235" spans="1:11" x14ac:dyDescent="0.25">
      <c r="A4235" s="58">
        <v>7600206</v>
      </c>
      <c r="B4235" s="34">
        <v>76</v>
      </c>
      <c r="C4235" s="35" t="s">
        <v>153</v>
      </c>
      <c r="D4235" s="34">
        <v>939</v>
      </c>
      <c r="E4235" s="34">
        <v>2</v>
      </c>
      <c r="F4235" s="35" t="s">
        <v>154</v>
      </c>
      <c r="G4235" s="34">
        <v>53</v>
      </c>
      <c r="H4235" s="35" t="s">
        <v>157</v>
      </c>
      <c r="I4235" s="34">
        <v>1259</v>
      </c>
      <c r="J4235" s="46">
        <f t="shared" si="132"/>
        <v>91259.111801242238</v>
      </c>
      <c r="K4235" s="36">
        <f t="shared" si="133"/>
        <v>91259.322983191858</v>
      </c>
    </row>
    <row r="4236" spans="1:11" x14ac:dyDescent="0.25">
      <c r="A4236" s="58">
        <v>7600207</v>
      </c>
      <c r="B4236" s="34">
        <v>76</v>
      </c>
      <c r="C4236" s="35" t="s">
        <v>153</v>
      </c>
      <c r="D4236" s="34">
        <v>882</v>
      </c>
      <c r="E4236" s="34">
        <v>2</v>
      </c>
      <c r="F4236" s="35" t="s">
        <v>154</v>
      </c>
      <c r="G4236" s="34">
        <v>21</v>
      </c>
      <c r="H4236" s="35" t="s">
        <v>159</v>
      </c>
      <c r="I4236" s="34">
        <v>3355</v>
      </c>
      <c r="J4236" s="46">
        <f t="shared" si="132"/>
        <v>243307.60332382069</v>
      </c>
      <c r="K4236" s="36">
        <f t="shared" si="133"/>
        <v>243308.16635991665</v>
      </c>
    </row>
    <row r="4237" spans="1:11" x14ac:dyDescent="0.25">
      <c r="A4237" s="58">
        <v>7600208</v>
      </c>
      <c r="B4237" s="34">
        <v>76</v>
      </c>
      <c r="C4237" s="35" t="s">
        <v>153</v>
      </c>
      <c r="D4237" s="34">
        <v>537</v>
      </c>
      <c r="E4237" s="34">
        <v>2</v>
      </c>
      <c r="F4237" s="35" t="s">
        <v>154</v>
      </c>
      <c r="G4237" s="34">
        <v>53</v>
      </c>
      <c r="H4237" s="35" t="s">
        <v>157</v>
      </c>
      <c r="I4237" s="34">
        <v>2029</v>
      </c>
      <c r="J4237" s="46">
        <f t="shared" si="132"/>
        <v>147116.62061440322</v>
      </c>
      <c r="K4237" s="36">
        <f t="shared" si="133"/>
        <v>147116.96105574819</v>
      </c>
    </row>
    <row r="4238" spans="1:11" x14ac:dyDescent="0.25">
      <c r="A4238" s="58">
        <v>7600209</v>
      </c>
      <c r="B4238" s="34">
        <v>76</v>
      </c>
      <c r="C4238" s="35" t="s">
        <v>153</v>
      </c>
      <c r="D4238" s="34">
        <v>630</v>
      </c>
      <c r="E4238" s="34">
        <v>2</v>
      </c>
      <c r="F4238" s="35" t="s">
        <v>154</v>
      </c>
      <c r="G4238" s="34">
        <v>53</v>
      </c>
      <c r="H4238" s="35" t="s">
        <v>157</v>
      </c>
      <c r="I4238" s="34">
        <v>2006</v>
      </c>
      <c r="J4238" s="46">
        <f t="shared" si="132"/>
        <v>145448.14957193218</v>
      </c>
      <c r="K4238" s="36">
        <f t="shared" si="133"/>
        <v>145448.48615228225</v>
      </c>
    </row>
    <row r="4239" spans="1:11" x14ac:dyDescent="0.25">
      <c r="A4239" s="58">
        <v>7600210</v>
      </c>
      <c r="B4239" s="34">
        <v>76</v>
      </c>
      <c r="C4239" s="35" t="s">
        <v>153</v>
      </c>
      <c r="D4239" s="34">
        <v>741</v>
      </c>
      <c r="E4239" s="34">
        <v>2</v>
      </c>
      <c r="F4239" s="35" t="s">
        <v>154</v>
      </c>
      <c r="G4239" s="34">
        <v>21</v>
      </c>
      <c r="H4239" s="35" t="s">
        <v>159</v>
      </c>
      <c r="I4239" s="34">
        <v>2212</v>
      </c>
      <c r="J4239" s="46">
        <f t="shared" si="132"/>
        <v>160391.84673493367</v>
      </c>
      <c r="K4239" s="36">
        <f t="shared" si="133"/>
        <v>160392.21789636873</v>
      </c>
    </row>
    <row r="4240" spans="1:11" x14ac:dyDescent="0.25">
      <c r="A4240" s="58">
        <v>7600211</v>
      </c>
      <c r="B4240" s="34">
        <v>76</v>
      </c>
      <c r="C4240" s="35" t="s">
        <v>153</v>
      </c>
      <c r="D4240" s="34">
        <v>849</v>
      </c>
      <c r="E4240" s="34">
        <v>2</v>
      </c>
      <c r="F4240" s="35" t="s">
        <v>154</v>
      </c>
      <c r="G4240" s="34">
        <v>53</v>
      </c>
      <c r="H4240" s="35" t="s">
        <v>157</v>
      </c>
      <c r="I4240" s="34">
        <v>1325</v>
      </c>
      <c r="J4240" s="46">
        <f t="shared" si="132"/>
        <v>96046.898270941747</v>
      </c>
      <c r="K4240" s="36">
        <f t="shared" si="133"/>
        <v>96047.12053226812</v>
      </c>
    </row>
    <row r="4241" spans="1:11" x14ac:dyDescent="0.25">
      <c r="A4241" s="58">
        <v>7600212</v>
      </c>
      <c r="B4241" s="34">
        <v>76</v>
      </c>
      <c r="C4241" s="35" t="s">
        <v>153</v>
      </c>
      <c r="D4241" s="34">
        <v>696</v>
      </c>
      <c r="E4241" s="34">
        <v>2</v>
      </c>
      <c r="F4241" s="35" t="s">
        <v>154</v>
      </c>
      <c r="G4241" s="34">
        <v>53</v>
      </c>
      <c r="H4241" s="35" t="s">
        <v>157</v>
      </c>
      <c r="I4241" s="34">
        <v>1353</v>
      </c>
      <c r="J4241" s="46">
        <f t="shared" si="132"/>
        <v>98078.080409602146</v>
      </c>
      <c r="K4241" s="36">
        <f t="shared" si="133"/>
        <v>98078.307371270159</v>
      </c>
    </row>
    <row r="4242" spans="1:11" x14ac:dyDescent="0.25">
      <c r="A4242" s="58">
        <v>7600213</v>
      </c>
      <c r="B4242" s="34">
        <v>76</v>
      </c>
      <c r="C4242" s="35" t="s">
        <v>153</v>
      </c>
      <c r="D4242" s="34">
        <v>633</v>
      </c>
      <c r="E4242" s="34">
        <v>2</v>
      </c>
      <c r="F4242" s="35" t="s">
        <v>154</v>
      </c>
      <c r="G4242" s="34">
        <v>21</v>
      </c>
      <c r="H4242" s="35" t="s">
        <v>159</v>
      </c>
      <c r="I4242" s="34">
        <v>2452</v>
      </c>
      <c r="J4242" s="46">
        <f t="shared" si="132"/>
        <v>177801.97935202281</v>
      </c>
      <c r="K4242" s="36">
        <f t="shared" si="133"/>
        <v>177802.39080210056</v>
      </c>
    </row>
    <row r="4243" spans="1:11" x14ac:dyDescent="0.25">
      <c r="A4243" s="58">
        <v>7600214</v>
      </c>
      <c r="B4243" s="34">
        <v>76</v>
      </c>
      <c r="C4243" s="35" t="s">
        <v>153</v>
      </c>
      <c r="D4243" s="34">
        <v>876</v>
      </c>
      <c r="E4243" s="34">
        <v>2</v>
      </c>
      <c r="F4243" s="35" t="s">
        <v>154</v>
      </c>
      <c r="G4243" s="34">
        <v>21</v>
      </c>
      <c r="H4243" s="35" t="s">
        <v>159</v>
      </c>
      <c r="I4243" s="34">
        <v>3527</v>
      </c>
      <c r="J4243" s="46">
        <f t="shared" si="132"/>
        <v>255784.86503273458</v>
      </c>
      <c r="K4243" s="36">
        <f t="shared" si="133"/>
        <v>255785.45694235782</v>
      </c>
    </row>
    <row r="4244" spans="1:11" x14ac:dyDescent="0.25">
      <c r="A4244" s="58">
        <v>7600215</v>
      </c>
      <c r="B4244" s="34">
        <v>76</v>
      </c>
      <c r="C4244" s="35" t="s">
        <v>153</v>
      </c>
      <c r="D4244" s="34">
        <v>714</v>
      </c>
      <c r="E4244" s="34">
        <v>2</v>
      </c>
      <c r="F4244" s="35" t="s">
        <v>154</v>
      </c>
      <c r="G4244" s="34">
        <v>15</v>
      </c>
      <c r="H4244" s="35" t="s">
        <v>155</v>
      </c>
      <c r="I4244" s="34">
        <v>5077</v>
      </c>
      <c r="J4244" s="46">
        <f t="shared" si="132"/>
        <v>368225.30485143524</v>
      </c>
      <c r="K4244" s="36">
        <f t="shared" si="133"/>
        <v>368226.15695854265</v>
      </c>
    </row>
    <row r="4245" spans="1:11" x14ac:dyDescent="0.25">
      <c r="A4245" s="58">
        <v>7600216</v>
      </c>
      <c r="B4245" s="34">
        <v>76</v>
      </c>
      <c r="C4245" s="35" t="s">
        <v>153</v>
      </c>
      <c r="D4245" s="34">
        <v>549</v>
      </c>
      <c r="E4245" s="34">
        <v>2</v>
      </c>
      <c r="F4245" s="35" t="s">
        <v>154</v>
      </c>
      <c r="G4245" s="34">
        <v>55</v>
      </c>
      <c r="H4245" s="35" t="s">
        <v>158</v>
      </c>
      <c r="I4245" s="34">
        <v>3936</v>
      </c>
      <c r="J4245" s="46">
        <f t="shared" si="132"/>
        <v>285454.63270102401</v>
      </c>
      <c r="K4245" s="36">
        <f t="shared" si="133"/>
        <v>285455.29326920916</v>
      </c>
    </row>
    <row r="4246" spans="1:11" x14ac:dyDescent="0.25">
      <c r="A4246" s="58">
        <v>7600217</v>
      </c>
      <c r="B4246" s="34">
        <v>76</v>
      </c>
      <c r="C4246" s="35" t="s">
        <v>153</v>
      </c>
      <c r="D4246" s="34">
        <v>600</v>
      </c>
      <c r="E4246" s="34">
        <v>2</v>
      </c>
      <c r="F4246" s="35" t="s">
        <v>154</v>
      </c>
      <c r="G4246" s="34">
        <v>21</v>
      </c>
      <c r="H4246" s="35" t="s">
        <v>159</v>
      </c>
      <c r="I4246" s="34">
        <v>3922</v>
      </c>
      <c r="J4246" s="46">
        <f t="shared" si="132"/>
        <v>284439.04163169378</v>
      </c>
      <c r="K4246" s="36">
        <f t="shared" si="133"/>
        <v>284439.69984970812</v>
      </c>
    </row>
    <row r="4247" spans="1:11" x14ac:dyDescent="0.25">
      <c r="A4247" s="58">
        <v>7600218</v>
      </c>
      <c r="B4247" s="34">
        <v>76</v>
      </c>
      <c r="C4247" s="35" t="s">
        <v>153</v>
      </c>
      <c r="D4247" s="34">
        <v>525</v>
      </c>
      <c r="E4247" s="34">
        <v>2</v>
      </c>
      <c r="F4247" s="35" t="s">
        <v>154</v>
      </c>
      <c r="G4247" s="34">
        <v>55</v>
      </c>
      <c r="H4247" s="35" t="s">
        <v>158</v>
      </c>
      <c r="I4247" s="34">
        <v>3843</v>
      </c>
      <c r="J4247" s="46">
        <f t="shared" si="132"/>
        <v>278708.20631190197</v>
      </c>
      <c r="K4247" s="36">
        <f t="shared" si="133"/>
        <v>278708.8512682381</v>
      </c>
    </row>
    <row r="4248" spans="1:11" x14ac:dyDescent="0.25">
      <c r="A4248" s="58">
        <v>7600219</v>
      </c>
      <c r="B4248" s="34">
        <v>76</v>
      </c>
      <c r="C4248" s="35" t="s">
        <v>153</v>
      </c>
      <c r="D4248" s="34">
        <v>561</v>
      </c>
      <c r="E4248" s="34">
        <v>2</v>
      </c>
      <c r="F4248" s="35" t="s">
        <v>154</v>
      </c>
      <c r="G4248" s="34">
        <v>53</v>
      </c>
      <c r="H4248" s="35" t="s">
        <v>157</v>
      </c>
      <c r="I4248" s="34">
        <v>1352</v>
      </c>
      <c r="J4248" s="46">
        <f t="shared" si="132"/>
        <v>98005.53819036427</v>
      </c>
      <c r="K4248" s="36">
        <f t="shared" si="133"/>
        <v>98005.764984162946</v>
      </c>
    </row>
    <row r="4249" spans="1:11" x14ac:dyDescent="0.25">
      <c r="A4249" s="58">
        <v>7600220</v>
      </c>
      <c r="B4249" s="34">
        <v>76</v>
      </c>
      <c r="C4249" s="35" t="s">
        <v>153</v>
      </c>
      <c r="D4249" s="34">
        <v>900</v>
      </c>
      <c r="E4249" s="34">
        <v>2</v>
      </c>
      <c r="F4249" s="35" t="s">
        <v>154</v>
      </c>
      <c r="G4249" s="34">
        <v>53</v>
      </c>
      <c r="H4249" s="35" t="s">
        <v>157</v>
      </c>
      <c r="I4249" s="34">
        <v>2375</v>
      </c>
      <c r="J4249" s="46">
        <f t="shared" si="132"/>
        <v>172216.22847070673</v>
      </c>
      <c r="K4249" s="36">
        <f t="shared" si="133"/>
        <v>172216.62699484496</v>
      </c>
    </row>
    <row r="4250" spans="1:11" x14ac:dyDescent="0.25">
      <c r="A4250" s="58">
        <v>7600221</v>
      </c>
      <c r="B4250" s="34">
        <v>76</v>
      </c>
      <c r="C4250" s="35" t="s">
        <v>153</v>
      </c>
      <c r="D4250" s="34">
        <v>897</v>
      </c>
      <c r="E4250" s="34">
        <v>2</v>
      </c>
      <c r="F4250" s="35" t="s">
        <v>154</v>
      </c>
      <c r="G4250" s="34">
        <v>53</v>
      </c>
      <c r="H4250" s="35" t="s">
        <v>157</v>
      </c>
      <c r="I4250" s="34">
        <v>1631</v>
      </c>
      <c r="J4250" s="46">
        <f t="shared" si="132"/>
        <v>118244.8173577304</v>
      </c>
      <c r="K4250" s="36">
        <f t="shared" si="133"/>
        <v>118245.09098707623</v>
      </c>
    </row>
    <row r="4251" spans="1:11" x14ac:dyDescent="0.25">
      <c r="A4251" s="58">
        <v>7600222</v>
      </c>
      <c r="B4251" s="34">
        <v>76</v>
      </c>
      <c r="C4251" s="35" t="s">
        <v>153</v>
      </c>
      <c r="D4251" s="34">
        <v>729</v>
      </c>
      <c r="E4251" s="34">
        <v>2</v>
      </c>
      <c r="F4251" s="35" t="s">
        <v>154</v>
      </c>
      <c r="G4251" s="34">
        <v>53</v>
      </c>
      <c r="H4251" s="35" t="s">
        <v>157</v>
      </c>
      <c r="I4251" s="34">
        <v>1619</v>
      </c>
      <c r="J4251" s="46">
        <f t="shared" si="132"/>
        <v>117374.31072687593</v>
      </c>
      <c r="K4251" s="36">
        <f t="shared" si="133"/>
        <v>117374.58234178962</v>
      </c>
    </row>
    <row r="4252" spans="1:11" x14ac:dyDescent="0.25">
      <c r="A4252" s="58">
        <v>7600223</v>
      </c>
      <c r="B4252" s="34">
        <v>76</v>
      </c>
      <c r="C4252" s="35" t="s">
        <v>153</v>
      </c>
      <c r="D4252" s="34">
        <v>597</v>
      </c>
      <c r="E4252" s="34">
        <v>2</v>
      </c>
      <c r="F4252" s="35" t="s">
        <v>154</v>
      </c>
      <c r="G4252" s="34">
        <v>53</v>
      </c>
      <c r="H4252" s="35" t="s">
        <v>157</v>
      </c>
      <c r="I4252" s="34">
        <v>1675</v>
      </c>
      <c r="J4252" s="46">
        <f t="shared" si="132"/>
        <v>121436.67500419673</v>
      </c>
      <c r="K4252" s="36">
        <f t="shared" si="133"/>
        <v>121436.95601979372</v>
      </c>
    </row>
    <row r="4253" spans="1:11" x14ac:dyDescent="0.25">
      <c r="A4253" s="58">
        <v>7600224</v>
      </c>
      <c r="B4253" s="34">
        <v>76</v>
      </c>
      <c r="C4253" s="35" t="s">
        <v>153</v>
      </c>
      <c r="D4253" s="34">
        <v>807</v>
      </c>
      <c r="E4253" s="34">
        <v>2</v>
      </c>
      <c r="F4253" s="35" t="s">
        <v>154</v>
      </c>
      <c r="G4253" s="34">
        <v>55</v>
      </c>
      <c r="H4253" s="35" t="s">
        <v>158</v>
      </c>
      <c r="I4253" s="34">
        <v>4028</v>
      </c>
      <c r="J4253" s="46">
        <f t="shared" si="132"/>
        <v>292128.51687090815</v>
      </c>
      <c r="K4253" s="36">
        <f t="shared" si="133"/>
        <v>292129.192883073</v>
      </c>
    </row>
    <row r="4254" spans="1:11" x14ac:dyDescent="0.25">
      <c r="A4254" s="58">
        <v>7600225</v>
      </c>
      <c r="B4254" s="34">
        <v>76</v>
      </c>
      <c r="C4254" s="35" t="s">
        <v>153</v>
      </c>
      <c r="D4254" s="34">
        <v>765</v>
      </c>
      <c r="E4254" s="34">
        <v>2</v>
      </c>
      <c r="F4254" s="35" t="s">
        <v>154</v>
      </c>
      <c r="G4254" s="34">
        <v>21</v>
      </c>
      <c r="H4254" s="35" t="s">
        <v>159</v>
      </c>
      <c r="I4254" s="34">
        <v>2275</v>
      </c>
      <c r="J4254" s="46">
        <f t="shared" si="132"/>
        <v>164962.00654691958</v>
      </c>
      <c r="K4254" s="36">
        <f t="shared" si="133"/>
        <v>164962.38828412336</v>
      </c>
    </row>
    <row r="4255" spans="1:11" x14ac:dyDescent="0.25">
      <c r="A4255" s="58">
        <v>7600226</v>
      </c>
      <c r="B4255" s="34">
        <v>76</v>
      </c>
      <c r="C4255" s="35" t="s">
        <v>153</v>
      </c>
      <c r="D4255" s="34">
        <v>528</v>
      </c>
      <c r="E4255" s="34">
        <v>2</v>
      </c>
      <c r="F4255" s="35" t="s">
        <v>154</v>
      </c>
      <c r="G4255" s="34">
        <v>21</v>
      </c>
      <c r="H4255" s="35" t="s">
        <v>159</v>
      </c>
      <c r="I4255" s="34">
        <v>1745</v>
      </c>
      <c r="J4255" s="46">
        <f t="shared" si="132"/>
        <v>126514.63035084773</v>
      </c>
      <c r="K4255" s="36">
        <f t="shared" si="133"/>
        <v>126514.92311729884</v>
      </c>
    </row>
    <row r="4256" spans="1:11" x14ac:dyDescent="0.25">
      <c r="A4256" s="58">
        <v>7600227</v>
      </c>
      <c r="B4256" s="34">
        <v>76</v>
      </c>
      <c r="C4256" s="35" t="s">
        <v>153</v>
      </c>
      <c r="D4256" s="34">
        <v>867</v>
      </c>
      <c r="E4256" s="34">
        <v>4</v>
      </c>
      <c r="F4256" s="35" t="s">
        <v>40</v>
      </c>
      <c r="G4256" s="34">
        <v>16</v>
      </c>
      <c r="H4256" s="35" t="s">
        <v>160</v>
      </c>
      <c r="I4256" s="34">
        <v>5650</v>
      </c>
      <c r="J4256" s="46">
        <f t="shared" si="132"/>
        <v>409791.99647473556</v>
      </c>
      <c r="K4256" s="36">
        <f t="shared" si="133"/>
        <v>409792.94477097742</v>
      </c>
    </row>
    <row r="4257" spans="1:11" x14ac:dyDescent="0.25">
      <c r="A4257" s="58">
        <v>7600228</v>
      </c>
      <c r="B4257" s="34">
        <v>76</v>
      </c>
      <c r="C4257" s="35" t="s">
        <v>153</v>
      </c>
      <c r="D4257" s="34">
        <v>789</v>
      </c>
      <c r="E4257" s="34">
        <v>2</v>
      </c>
      <c r="F4257" s="35" t="s">
        <v>154</v>
      </c>
      <c r="G4257" s="34">
        <v>21</v>
      </c>
      <c r="H4257" s="35" t="s">
        <v>159</v>
      </c>
      <c r="I4257" s="34">
        <v>3137</v>
      </c>
      <c r="J4257" s="46">
        <f t="shared" si="132"/>
        <v>227493.39952996472</v>
      </c>
      <c r="K4257" s="36">
        <f t="shared" si="133"/>
        <v>227493.92597054355</v>
      </c>
    </row>
    <row r="4258" spans="1:11" x14ac:dyDescent="0.25">
      <c r="A4258" s="58">
        <v>7600229</v>
      </c>
      <c r="B4258" s="34">
        <v>76</v>
      </c>
      <c r="C4258" s="35" t="s">
        <v>153</v>
      </c>
      <c r="D4258" s="34">
        <v>651</v>
      </c>
      <c r="E4258" s="34">
        <v>2</v>
      </c>
      <c r="F4258" s="35" t="s">
        <v>154</v>
      </c>
      <c r="G4258" s="34">
        <v>53</v>
      </c>
      <c r="H4258" s="35" t="s">
        <v>157</v>
      </c>
      <c r="I4258" s="34">
        <v>3282</v>
      </c>
      <c r="J4258" s="46">
        <f t="shared" si="132"/>
        <v>238012.02131945608</v>
      </c>
      <c r="K4258" s="36">
        <f t="shared" si="133"/>
        <v>238012.57210108987</v>
      </c>
    </row>
    <row r="4259" spans="1:11" x14ac:dyDescent="0.25">
      <c r="A4259" s="58">
        <v>7600230</v>
      </c>
      <c r="B4259" s="34">
        <v>76</v>
      </c>
      <c r="C4259" s="35" t="s">
        <v>153</v>
      </c>
      <c r="D4259" s="34">
        <v>690</v>
      </c>
      <c r="E4259" s="34">
        <v>2</v>
      </c>
      <c r="F4259" s="35" t="s">
        <v>154</v>
      </c>
      <c r="G4259" s="34">
        <v>21</v>
      </c>
      <c r="H4259" s="35" t="s">
        <v>159</v>
      </c>
      <c r="I4259" s="34">
        <v>3694</v>
      </c>
      <c r="J4259" s="46">
        <f t="shared" si="132"/>
        <v>267899.41564545908</v>
      </c>
      <c r="K4259" s="36">
        <f t="shared" si="133"/>
        <v>267900.03558926284</v>
      </c>
    </row>
    <row r="4260" spans="1:11" x14ac:dyDescent="0.25">
      <c r="A4260" s="58">
        <v>7600231</v>
      </c>
      <c r="B4260" s="34">
        <v>76</v>
      </c>
      <c r="C4260" s="35" t="s">
        <v>153</v>
      </c>
      <c r="D4260" s="34">
        <v>621</v>
      </c>
      <c r="E4260" s="34">
        <v>2</v>
      </c>
      <c r="F4260" s="35" t="s">
        <v>154</v>
      </c>
      <c r="G4260" s="34">
        <v>21</v>
      </c>
      <c r="H4260" s="35" t="s">
        <v>159</v>
      </c>
      <c r="I4260" s="34">
        <v>2731</v>
      </c>
      <c r="J4260" s="46">
        <f t="shared" si="132"/>
        <v>198041.25851938894</v>
      </c>
      <c r="K4260" s="36">
        <f t="shared" si="133"/>
        <v>198041.71680501386</v>
      </c>
    </row>
    <row r="4261" spans="1:11" x14ac:dyDescent="0.25">
      <c r="A4261" s="58">
        <v>7600232</v>
      </c>
      <c r="B4261" s="34">
        <v>76</v>
      </c>
      <c r="C4261" s="35" t="s">
        <v>153</v>
      </c>
      <c r="D4261" s="34">
        <v>774</v>
      </c>
      <c r="E4261" s="34">
        <v>2</v>
      </c>
      <c r="F4261" s="35" t="s">
        <v>154</v>
      </c>
      <c r="G4261" s="34">
        <v>21</v>
      </c>
      <c r="H4261" s="35" t="s">
        <v>159</v>
      </c>
      <c r="I4261" s="34">
        <v>2959</v>
      </c>
      <c r="J4261" s="46">
        <f t="shared" si="132"/>
        <v>214580.88450562363</v>
      </c>
      <c r="K4261" s="36">
        <f t="shared" si="133"/>
        <v>214581.38106545911</v>
      </c>
    </row>
    <row r="4262" spans="1:11" x14ac:dyDescent="0.25">
      <c r="A4262" s="58">
        <v>7600233</v>
      </c>
      <c r="B4262" s="34">
        <v>76</v>
      </c>
      <c r="C4262" s="35" t="s">
        <v>153</v>
      </c>
      <c r="D4262" s="34">
        <v>573</v>
      </c>
      <c r="E4262" s="34">
        <v>2</v>
      </c>
      <c r="F4262" s="35" t="s">
        <v>154</v>
      </c>
      <c r="G4262" s="34">
        <v>53</v>
      </c>
      <c r="H4262" s="35" t="s">
        <v>157</v>
      </c>
      <c r="I4262" s="34">
        <v>1973</v>
      </c>
      <c r="J4262" s="46">
        <f t="shared" si="132"/>
        <v>143054.25633708242</v>
      </c>
      <c r="K4262" s="36">
        <f t="shared" si="133"/>
        <v>143054.58737774412</v>
      </c>
    </row>
    <row r="4263" spans="1:11" x14ac:dyDescent="0.25">
      <c r="A4263" s="58">
        <v>7600234</v>
      </c>
      <c r="B4263" s="34">
        <v>76</v>
      </c>
      <c r="C4263" s="35" t="s">
        <v>153</v>
      </c>
      <c r="D4263" s="34">
        <v>741</v>
      </c>
      <c r="E4263" s="34">
        <v>2</v>
      </c>
      <c r="F4263" s="35" t="s">
        <v>154</v>
      </c>
      <c r="G4263" s="34">
        <v>21</v>
      </c>
      <c r="H4263" s="35" t="s">
        <v>159</v>
      </c>
      <c r="I4263" s="34">
        <v>3470</v>
      </c>
      <c r="J4263" s="46">
        <f t="shared" si="132"/>
        <v>251649.95853617592</v>
      </c>
      <c r="K4263" s="36">
        <f t="shared" si="133"/>
        <v>251650.5408772465</v>
      </c>
    </row>
    <row r="4264" spans="1:11" x14ac:dyDescent="0.25">
      <c r="A4264" s="58">
        <v>7600235</v>
      </c>
      <c r="B4264" s="34">
        <v>76</v>
      </c>
      <c r="C4264" s="35" t="s">
        <v>153</v>
      </c>
      <c r="D4264" s="34">
        <v>693</v>
      </c>
      <c r="E4264" s="34">
        <v>2</v>
      </c>
      <c r="F4264" s="35" t="s">
        <v>154</v>
      </c>
      <c r="G4264" s="34">
        <v>53</v>
      </c>
      <c r="H4264" s="35" t="s">
        <v>157</v>
      </c>
      <c r="I4264" s="34">
        <v>2389</v>
      </c>
      <c r="J4264" s="46">
        <f t="shared" si="132"/>
        <v>173231.81954003693</v>
      </c>
      <c r="K4264" s="36">
        <f t="shared" si="133"/>
        <v>173232.22041434597</v>
      </c>
    </row>
    <row r="4265" spans="1:11" x14ac:dyDescent="0.25">
      <c r="A4265" s="58">
        <v>7600236</v>
      </c>
      <c r="B4265" s="34">
        <v>76</v>
      </c>
      <c r="C4265" s="35" t="s">
        <v>153</v>
      </c>
      <c r="D4265" s="34">
        <v>813</v>
      </c>
      <c r="E4265" s="34">
        <v>2</v>
      </c>
      <c r="F4265" s="35" t="s">
        <v>154</v>
      </c>
      <c r="G4265" s="34">
        <v>53</v>
      </c>
      <c r="H4265" s="35" t="s">
        <v>157</v>
      </c>
      <c r="I4265" s="34">
        <v>1028</v>
      </c>
      <c r="J4265" s="46">
        <f t="shared" si="132"/>
        <v>74501.859157293933</v>
      </c>
      <c r="K4265" s="36">
        <f t="shared" si="133"/>
        <v>74502.031561424956</v>
      </c>
    </row>
    <row r="4266" spans="1:11" x14ac:dyDescent="0.25">
      <c r="A4266" s="58">
        <v>7600237</v>
      </c>
      <c r="B4266" s="34">
        <v>76</v>
      </c>
      <c r="C4266" s="35" t="s">
        <v>153</v>
      </c>
      <c r="D4266" s="34">
        <v>630</v>
      </c>
      <c r="E4266" s="34">
        <v>2</v>
      </c>
      <c r="F4266" s="35" t="s">
        <v>154</v>
      </c>
      <c r="G4266" s="34">
        <v>21</v>
      </c>
      <c r="H4266" s="35" t="s">
        <v>159</v>
      </c>
      <c r="I4266" s="34">
        <v>2382</v>
      </c>
      <c r="J4266" s="46">
        <f t="shared" si="132"/>
        <v>172724.02400537182</v>
      </c>
      <c r="K4266" s="36">
        <f t="shared" si="133"/>
        <v>172724.42370459545</v>
      </c>
    </row>
    <row r="4267" spans="1:11" x14ac:dyDescent="0.25">
      <c r="A4267" s="58">
        <v>7600238</v>
      </c>
      <c r="B4267" s="34">
        <v>76</v>
      </c>
      <c r="C4267" s="35" t="s">
        <v>153</v>
      </c>
      <c r="D4267" s="34">
        <v>729</v>
      </c>
      <c r="E4267" s="34">
        <v>2</v>
      </c>
      <c r="F4267" s="35" t="s">
        <v>154</v>
      </c>
      <c r="G4267" s="34">
        <v>53</v>
      </c>
      <c r="H4267" s="35" t="s">
        <v>157</v>
      </c>
      <c r="I4267" s="34">
        <v>2363</v>
      </c>
      <c r="J4267" s="46">
        <f t="shared" si="132"/>
        <v>171345.72183985225</v>
      </c>
      <c r="K4267" s="36">
        <f t="shared" si="133"/>
        <v>171346.11834955835</v>
      </c>
    </row>
    <row r="4268" spans="1:11" x14ac:dyDescent="0.25">
      <c r="A4268" s="58">
        <v>7600239</v>
      </c>
      <c r="B4268" s="34">
        <v>76</v>
      </c>
      <c r="C4268" s="35" t="s">
        <v>153</v>
      </c>
      <c r="D4268" s="34">
        <v>543</v>
      </c>
      <c r="E4268" s="34">
        <v>2</v>
      </c>
      <c r="F4268" s="35" t="s">
        <v>154</v>
      </c>
      <c r="G4268" s="34">
        <v>53</v>
      </c>
      <c r="H4268" s="35" t="s">
        <v>157</v>
      </c>
      <c r="I4268" s="34">
        <v>1148</v>
      </c>
      <c r="J4268" s="46">
        <f t="shared" si="132"/>
        <v>83206.925465838503</v>
      </c>
      <c r="K4268" s="36">
        <f t="shared" si="133"/>
        <v>83207.118014290871</v>
      </c>
    </row>
    <row r="4269" spans="1:11" x14ac:dyDescent="0.25">
      <c r="A4269" s="58">
        <v>7600240</v>
      </c>
      <c r="B4269" s="34">
        <v>76</v>
      </c>
      <c r="C4269" s="35" t="s">
        <v>153</v>
      </c>
      <c r="D4269" s="34">
        <v>873</v>
      </c>
      <c r="E4269" s="34">
        <v>2</v>
      </c>
      <c r="F4269" s="35" t="s">
        <v>154</v>
      </c>
      <c r="G4269" s="34">
        <v>53</v>
      </c>
      <c r="H4269" s="35" t="s">
        <v>157</v>
      </c>
      <c r="I4269" s="34">
        <v>720</v>
      </c>
      <c r="J4269" s="46">
        <f t="shared" si="132"/>
        <v>52158.855632029539</v>
      </c>
      <c r="K4269" s="36">
        <f t="shared" si="133"/>
        <v>52158.976332402417</v>
      </c>
    </row>
    <row r="4270" spans="1:11" x14ac:dyDescent="0.25">
      <c r="A4270" s="58">
        <v>7600241</v>
      </c>
      <c r="B4270" s="34">
        <v>76</v>
      </c>
      <c r="C4270" s="35" t="s">
        <v>153</v>
      </c>
      <c r="D4270" s="34">
        <v>831</v>
      </c>
      <c r="E4270" s="34">
        <v>2</v>
      </c>
      <c r="F4270" s="35" t="s">
        <v>154</v>
      </c>
      <c r="G4270" s="34">
        <v>15</v>
      </c>
      <c r="H4270" s="35" t="s">
        <v>155</v>
      </c>
      <c r="I4270" s="34">
        <v>5134</v>
      </c>
      <c r="J4270" s="46">
        <f t="shared" si="132"/>
        <v>372360.21134799393</v>
      </c>
      <c r="K4270" s="36">
        <f t="shared" si="133"/>
        <v>372361.07302365394</v>
      </c>
    </row>
    <row r="4271" spans="1:11" x14ac:dyDescent="0.25">
      <c r="A4271" s="58">
        <v>7600242</v>
      </c>
      <c r="B4271" s="34">
        <v>76</v>
      </c>
      <c r="C4271" s="35" t="s">
        <v>153</v>
      </c>
      <c r="D4271" s="34">
        <v>774</v>
      </c>
      <c r="E4271" s="34">
        <v>2</v>
      </c>
      <c r="F4271" s="35" t="s">
        <v>154</v>
      </c>
      <c r="G4271" s="34">
        <v>53</v>
      </c>
      <c r="H4271" s="35" t="s">
        <v>157</v>
      </c>
      <c r="I4271" s="34">
        <v>2162</v>
      </c>
      <c r="J4271" s="46">
        <f t="shared" si="132"/>
        <v>156764.7357730401</v>
      </c>
      <c r="K4271" s="36">
        <f t="shared" si="133"/>
        <v>156765.09854100793</v>
      </c>
    </row>
    <row r="4272" spans="1:11" x14ac:dyDescent="0.25">
      <c r="A4272" s="58">
        <v>7600243</v>
      </c>
      <c r="B4272" s="34">
        <v>76</v>
      </c>
      <c r="C4272" s="35" t="s">
        <v>153</v>
      </c>
      <c r="D4272" s="34">
        <v>846</v>
      </c>
      <c r="E4272" s="34">
        <v>2</v>
      </c>
      <c r="F4272" s="35" t="s">
        <v>154</v>
      </c>
      <c r="G4272" s="34">
        <v>15</v>
      </c>
      <c r="H4272" s="35" t="s">
        <v>155</v>
      </c>
      <c r="I4272" s="34">
        <v>3960</v>
      </c>
      <c r="J4272" s="46">
        <f t="shared" si="132"/>
        <v>287195.6459627329</v>
      </c>
      <c r="K4272" s="36">
        <f t="shared" si="133"/>
        <v>287196.31055978237</v>
      </c>
    </row>
    <row r="4273" spans="1:11" x14ac:dyDescent="0.25">
      <c r="A4273" s="58">
        <v>7600244</v>
      </c>
      <c r="B4273" s="34">
        <v>76</v>
      </c>
      <c r="C4273" s="35" t="s">
        <v>153</v>
      </c>
      <c r="D4273" s="34">
        <v>714</v>
      </c>
      <c r="E4273" s="34">
        <v>2</v>
      </c>
      <c r="F4273" s="35" t="s">
        <v>154</v>
      </c>
      <c r="G4273" s="34">
        <v>15</v>
      </c>
      <c r="H4273" s="35" t="s">
        <v>155</v>
      </c>
      <c r="I4273" s="34">
        <v>4933</v>
      </c>
      <c r="J4273" s="46">
        <f t="shared" si="132"/>
        <v>357779.2252811818</v>
      </c>
      <c r="K4273" s="36">
        <f t="shared" si="133"/>
        <v>357780.05321510357</v>
      </c>
    </row>
    <row r="4274" spans="1:11" x14ac:dyDescent="0.25">
      <c r="A4274" s="58">
        <v>7600245</v>
      </c>
      <c r="B4274" s="34">
        <v>76</v>
      </c>
      <c r="C4274" s="35" t="s">
        <v>153</v>
      </c>
      <c r="D4274" s="34">
        <v>780</v>
      </c>
      <c r="E4274" s="34">
        <v>2</v>
      </c>
      <c r="F4274" s="35" t="s">
        <v>154</v>
      </c>
      <c r="G4274" s="34">
        <v>53</v>
      </c>
      <c r="H4274" s="35" t="s">
        <v>157</v>
      </c>
      <c r="I4274" s="34">
        <v>1154</v>
      </c>
      <c r="J4274" s="46">
        <f t="shared" si="132"/>
        <v>83642.178781265728</v>
      </c>
      <c r="K4274" s="36">
        <f t="shared" si="133"/>
        <v>83642.372336934161</v>
      </c>
    </row>
    <row r="4275" spans="1:11" x14ac:dyDescent="0.25">
      <c r="A4275" s="58">
        <v>7600246</v>
      </c>
      <c r="B4275" s="34">
        <v>76</v>
      </c>
      <c r="C4275" s="35" t="s">
        <v>153</v>
      </c>
      <c r="D4275" s="34">
        <v>756</v>
      </c>
      <c r="E4275" s="34">
        <v>2</v>
      </c>
      <c r="F4275" s="35" t="s">
        <v>154</v>
      </c>
      <c r="G4275" s="34">
        <v>55</v>
      </c>
      <c r="H4275" s="35" t="s">
        <v>158</v>
      </c>
      <c r="I4275" s="34">
        <v>3881</v>
      </c>
      <c r="J4275" s="46">
        <f t="shared" si="132"/>
        <v>281464.81064294104</v>
      </c>
      <c r="K4275" s="36">
        <f t="shared" si="133"/>
        <v>281465.46197831229</v>
      </c>
    </row>
    <row r="4276" spans="1:11" x14ac:dyDescent="0.25">
      <c r="A4276" s="58">
        <v>7600247</v>
      </c>
      <c r="B4276" s="34">
        <v>76</v>
      </c>
      <c r="C4276" s="35" t="s">
        <v>153</v>
      </c>
      <c r="D4276" s="34">
        <v>582</v>
      </c>
      <c r="E4276" s="34">
        <v>2</v>
      </c>
      <c r="F4276" s="35" t="s">
        <v>154</v>
      </c>
      <c r="G4276" s="34">
        <v>31</v>
      </c>
      <c r="H4276" s="35" t="s">
        <v>161</v>
      </c>
      <c r="I4276" s="34">
        <v>4533</v>
      </c>
      <c r="J4276" s="46">
        <f t="shared" si="132"/>
        <v>328762.33758603322</v>
      </c>
      <c r="K4276" s="36">
        <f t="shared" si="133"/>
        <v>328763.09837221715</v>
      </c>
    </row>
    <row r="4277" spans="1:11" x14ac:dyDescent="0.25">
      <c r="A4277" s="58">
        <v>7600248</v>
      </c>
      <c r="B4277" s="34">
        <v>76</v>
      </c>
      <c r="C4277" s="35" t="s">
        <v>153</v>
      </c>
      <c r="D4277" s="34">
        <v>639</v>
      </c>
      <c r="E4277" s="34">
        <v>2</v>
      </c>
      <c r="F4277" s="35" t="s">
        <v>154</v>
      </c>
      <c r="G4277" s="34">
        <v>53</v>
      </c>
      <c r="H4277" s="35" t="s">
        <v>157</v>
      </c>
      <c r="I4277" s="34">
        <v>813</v>
      </c>
      <c r="J4277" s="46">
        <f t="shared" si="132"/>
        <v>58905.282021151579</v>
      </c>
      <c r="K4277" s="36">
        <f t="shared" si="133"/>
        <v>58905.418333373505</v>
      </c>
    </row>
    <row r="4278" spans="1:11" x14ac:dyDescent="0.25">
      <c r="A4278" s="58">
        <v>7600249</v>
      </c>
      <c r="B4278" s="34">
        <v>76</v>
      </c>
      <c r="C4278" s="35" t="s">
        <v>153</v>
      </c>
      <c r="D4278" s="34">
        <v>786</v>
      </c>
      <c r="E4278" s="34">
        <v>2</v>
      </c>
      <c r="F4278" s="35" t="s">
        <v>154</v>
      </c>
      <c r="G4278" s="34">
        <v>53</v>
      </c>
      <c r="H4278" s="35" t="s">
        <v>157</v>
      </c>
      <c r="I4278" s="34">
        <v>1397</v>
      </c>
      <c r="J4278" s="46">
        <f t="shared" si="132"/>
        <v>101269.93805606848</v>
      </c>
      <c r="K4278" s="36">
        <f t="shared" si="133"/>
        <v>101270.17240398766</v>
      </c>
    </row>
    <row r="4279" spans="1:11" x14ac:dyDescent="0.25">
      <c r="A4279" s="58">
        <v>7600250</v>
      </c>
      <c r="B4279" s="34">
        <v>76</v>
      </c>
      <c r="C4279" s="35" t="s">
        <v>153</v>
      </c>
      <c r="D4279" s="34">
        <v>801</v>
      </c>
      <c r="E4279" s="34">
        <v>2</v>
      </c>
      <c r="F4279" s="35" t="s">
        <v>154</v>
      </c>
      <c r="G4279" s="34">
        <v>53</v>
      </c>
      <c r="H4279" s="35" t="s">
        <v>157</v>
      </c>
      <c r="I4279" s="34">
        <v>551</v>
      </c>
      <c r="J4279" s="46">
        <f t="shared" si="132"/>
        <v>39899.220580829271</v>
      </c>
      <c r="K4279" s="36">
        <f t="shared" si="133"/>
        <v>39899.312911282905</v>
      </c>
    </row>
    <row r="4280" spans="1:11" x14ac:dyDescent="0.25">
      <c r="A4280" s="58">
        <v>7600251</v>
      </c>
      <c r="B4280" s="34">
        <v>76</v>
      </c>
      <c r="C4280" s="35" t="s">
        <v>153</v>
      </c>
      <c r="D4280" s="34">
        <v>681</v>
      </c>
      <c r="E4280" s="34">
        <v>2</v>
      </c>
      <c r="F4280" s="35" t="s">
        <v>154</v>
      </c>
      <c r="G4280" s="34">
        <v>53</v>
      </c>
      <c r="H4280" s="35" t="s">
        <v>157</v>
      </c>
      <c r="I4280" s="34">
        <v>3471</v>
      </c>
      <c r="J4280" s="46">
        <f t="shared" si="132"/>
        <v>251722.50075541378</v>
      </c>
      <c r="K4280" s="36">
        <f t="shared" si="133"/>
        <v>251723.08326435371</v>
      </c>
    </row>
    <row r="4281" spans="1:11" x14ac:dyDescent="0.25">
      <c r="A4281" s="58">
        <v>7600252</v>
      </c>
      <c r="B4281" s="34">
        <v>76</v>
      </c>
      <c r="C4281" s="35" t="s">
        <v>153</v>
      </c>
      <c r="D4281" s="34">
        <v>948</v>
      </c>
      <c r="E4281" s="34">
        <v>2</v>
      </c>
      <c r="F4281" s="35" t="s">
        <v>154</v>
      </c>
      <c r="G4281" s="34">
        <v>53</v>
      </c>
      <c r="H4281" s="35" t="s">
        <v>157</v>
      </c>
      <c r="I4281" s="34">
        <v>1586</v>
      </c>
      <c r="J4281" s="46">
        <f t="shared" si="132"/>
        <v>114980.41749202619</v>
      </c>
      <c r="K4281" s="36">
        <f t="shared" si="133"/>
        <v>114980.6835672515</v>
      </c>
    </row>
    <row r="4282" spans="1:11" x14ac:dyDescent="0.25">
      <c r="A4282" s="58">
        <v>7600253</v>
      </c>
      <c r="B4282" s="34">
        <v>76</v>
      </c>
      <c r="C4282" s="35" t="s">
        <v>153</v>
      </c>
      <c r="D4282" s="34">
        <v>549</v>
      </c>
      <c r="E4282" s="34">
        <v>2</v>
      </c>
      <c r="F4282" s="35" t="s">
        <v>154</v>
      </c>
      <c r="G4282" s="34">
        <v>21</v>
      </c>
      <c r="H4282" s="35" t="s">
        <v>159</v>
      </c>
      <c r="I4282" s="34">
        <v>2635</v>
      </c>
      <c r="J4282" s="46">
        <f t="shared" si="132"/>
        <v>191077.20547255329</v>
      </c>
      <c r="K4282" s="36">
        <f t="shared" si="133"/>
        <v>191077.64764272113</v>
      </c>
    </row>
    <row r="4283" spans="1:11" x14ac:dyDescent="0.25">
      <c r="A4283" s="58">
        <v>7600254</v>
      </c>
      <c r="B4283" s="34">
        <v>76</v>
      </c>
      <c r="C4283" s="35" t="s">
        <v>153</v>
      </c>
      <c r="D4283" s="34">
        <v>531</v>
      </c>
      <c r="E4283" s="34">
        <v>2</v>
      </c>
      <c r="F4283" s="35" t="s">
        <v>154</v>
      </c>
      <c r="G4283" s="34">
        <v>21</v>
      </c>
      <c r="H4283" s="35" t="s">
        <v>159</v>
      </c>
      <c r="I4283" s="34">
        <v>3157</v>
      </c>
      <c r="J4283" s="46">
        <f t="shared" si="132"/>
        <v>228944.24391472217</v>
      </c>
      <c r="K4283" s="36">
        <f t="shared" si="133"/>
        <v>228944.77371268789</v>
      </c>
    </row>
    <row r="4284" spans="1:11" x14ac:dyDescent="0.25">
      <c r="A4284" s="58">
        <v>7600255</v>
      </c>
      <c r="B4284" s="34">
        <v>76</v>
      </c>
      <c r="C4284" s="35" t="s">
        <v>153</v>
      </c>
      <c r="D4284" s="34">
        <v>711</v>
      </c>
      <c r="E4284" s="34">
        <v>2</v>
      </c>
      <c r="F4284" s="35" t="s">
        <v>154</v>
      </c>
      <c r="G4284" s="34">
        <v>21</v>
      </c>
      <c r="H4284" s="35" t="s">
        <v>159</v>
      </c>
      <c r="I4284" s="34">
        <v>2938</v>
      </c>
      <c r="J4284" s="46">
        <f t="shared" si="132"/>
        <v>213057.49790162832</v>
      </c>
      <c r="K4284" s="36">
        <f t="shared" si="133"/>
        <v>213057.99093620756</v>
      </c>
    </row>
    <row r="4285" spans="1:11" x14ac:dyDescent="0.25">
      <c r="A4285" s="58">
        <v>7600256</v>
      </c>
      <c r="B4285" s="34">
        <v>76</v>
      </c>
      <c r="C4285" s="35" t="s">
        <v>153</v>
      </c>
      <c r="D4285" s="34">
        <v>555</v>
      </c>
      <c r="E4285" s="34">
        <v>2</v>
      </c>
      <c r="F4285" s="35" t="s">
        <v>154</v>
      </c>
      <c r="G4285" s="34">
        <v>21</v>
      </c>
      <c r="H4285" s="35" t="s">
        <v>159</v>
      </c>
      <c r="I4285" s="34">
        <v>3700</v>
      </c>
      <c r="J4285" s="46">
        <f t="shared" si="132"/>
        <v>268334.66896088631</v>
      </c>
      <c r="K4285" s="36">
        <f t="shared" si="133"/>
        <v>268335.28991190618</v>
      </c>
    </row>
    <row r="4286" spans="1:11" x14ac:dyDescent="0.25">
      <c r="A4286" s="58">
        <v>7600257</v>
      </c>
      <c r="B4286" s="34">
        <v>76</v>
      </c>
      <c r="C4286" s="35" t="s">
        <v>153</v>
      </c>
      <c r="D4286" s="34">
        <v>588</v>
      </c>
      <c r="E4286" s="34">
        <v>2</v>
      </c>
      <c r="F4286" s="35" t="s">
        <v>154</v>
      </c>
      <c r="G4286" s="34">
        <v>53</v>
      </c>
      <c r="H4286" s="35" t="s">
        <v>157</v>
      </c>
      <c r="I4286" s="34">
        <v>2560</v>
      </c>
      <c r="J4286" s="46">
        <f t="shared" si="132"/>
        <v>185636.53902971293</v>
      </c>
      <c r="K4286" s="36">
        <f t="shared" si="133"/>
        <v>185636.9686096799</v>
      </c>
    </row>
    <row r="4287" spans="1:11" x14ac:dyDescent="0.25">
      <c r="A4287" s="58">
        <v>7600258</v>
      </c>
      <c r="B4287" s="34">
        <v>76</v>
      </c>
      <c r="C4287" s="35" t="s">
        <v>153</v>
      </c>
      <c r="D4287" s="34">
        <v>552</v>
      </c>
      <c r="E4287" s="34">
        <v>2</v>
      </c>
      <c r="F4287" s="35" t="s">
        <v>154</v>
      </c>
      <c r="G4287" s="34">
        <v>21</v>
      </c>
      <c r="H4287" s="35" t="s">
        <v>159</v>
      </c>
      <c r="I4287" s="34">
        <v>2706</v>
      </c>
      <c r="J4287" s="46">
        <f t="shared" si="132"/>
        <v>196227.70303844215</v>
      </c>
      <c r="K4287" s="36">
        <f t="shared" si="133"/>
        <v>196228.15712733346</v>
      </c>
    </row>
    <row r="4288" spans="1:11" x14ac:dyDescent="0.25">
      <c r="A4288" s="58">
        <v>7600259</v>
      </c>
      <c r="B4288" s="34">
        <v>76</v>
      </c>
      <c r="C4288" s="35" t="s">
        <v>153</v>
      </c>
      <c r="D4288" s="34">
        <v>726</v>
      </c>
      <c r="E4288" s="34">
        <v>2</v>
      </c>
      <c r="F4288" s="35" t="s">
        <v>154</v>
      </c>
      <c r="G4288" s="34">
        <v>21</v>
      </c>
      <c r="H4288" s="35" t="s">
        <v>159</v>
      </c>
      <c r="I4288" s="34">
        <v>2836</v>
      </c>
      <c r="J4288" s="46">
        <f t="shared" si="132"/>
        <v>205658.19153936545</v>
      </c>
      <c r="K4288" s="36">
        <f t="shared" si="133"/>
        <v>205658.66745127155</v>
      </c>
    </row>
    <row r="4289" spans="1:11" x14ac:dyDescent="0.25">
      <c r="A4289" s="58">
        <v>7600260</v>
      </c>
      <c r="B4289" s="34">
        <v>76</v>
      </c>
      <c r="C4289" s="35" t="s">
        <v>153</v>
      </c>
      <c r="D4289" s="34">
        <v>750</v>
      </c>
      <c r="E4289" s="34">
        <v>2</v>
      </c>
      <c r="F4289" s="35" t="s">
        <v>154</v>
      </c>
      <c r="G4289" s="34">
        <v>53</v>
      </c>
      <c r="H4289" s="35" t="s">
        <v>157</v>
      </c>
      <c r="I4289" s="34">
        <v>3071</v>
      </c>
      <c r="J4289" s="46">
        <f t="shared" si="132"/>
        <v>222705.61306026523</v>
      </c>
      <c r="K4289" s="36">
        <f t="shared" si="133"/>
        <v>222706.12842146729</v>
      </c>
    </row>
    <row r="4290" spans="1:11" x14ac:dyDescent="0.25">
      <c r="A4290" s="58">
        <v>7600261</v>
      </c>
      <c r="B4290" s="34">
        <v>76</v>
      </c>
      <c r="C4290" s="35" t="s">
        <v>153</v>
      </c>
      <c r="D4290" s="34">
        <v>810</v>
      </c>
      <c r="E4290" s="34">
        <v>2</v>
      </c>
      <c r="F4290" s="35" t="s">
        <v>154</v>
      </c>
      <c r="G4290" s="34">
        <v>21</v>
      </c>
      <c r="H4290" s="35" t="s">
        <v>159</v>
      </c>
      <c r="I4290" s="34">
        <v>2211</v>
      </c>
      <c r="J4290" s="46">
        <f t="shared" si="132"/>
        <v>160319.30451569581</v>
      </c>
      <c r="K4290" s="36">
        <f t="shared" si="133"/>
        <v>160319.67550926152</v>
      </c>
    </row>
    <row r="4291" spans="1:11" x14ac:dyDescent="0.25">
      <c r="A4291" s="58">
        <v>7600262</v>
      </c>
      <c r="B4291" s="34">
        <v>76</v>
      </c>
      <c r="C4291" s="35" t="s">
        <v>153</v>
      </c>
      <c r="D4291" s="34">
        <v>810</v>
      </c>
      <c r="E4291" s="34">
        <v>2</v>
      </c>
      <c r="F4291" s="35" t="s">
        <v>154</v>
      </c>
      <c r="G4291" s="34">
        <v>53</v>
      </c>
      <c r="H4291" s="35" t="s">
        <v>157</v>
      </c>
      <c r="I4291" s="34">
        <v>459</v>
      </c>
      <c r="J4291" s="46">
        <f t="shared" ref="J4291:J4354" si="134">(1+(I4291-1)*((432135-1)/(5958-1)))</f>
        <v>33225.336410945107</v>
      </c>
      <c r="K4291" s="36">
        <f t="shared" ref="K4291:K4354" si="135">J4291+(J4291/432135)</f>
        <v>33225.413297419036</v>
      </c>
    </row>
    <row r="4292" spans="1:11" x14ac:dyDescent="0.25">
      <c r="A4292" s="58">
        <v>7600263</v>
      </c>
      <c r="B4292" s="34">
        <v>76</v>
      </c>
      <c r="C4292" s="35" t="s">
        <v>153</v>
      </c>
      <c r="D4292" s="34">
        <v>702</v>
      </c>
      <c r="E4292" s="34">
        <v>2</v>
      </c>
      <c r="F4292" s="35" t="s">
        <v>154</v>
      </c>
      <c r="G4292" s="34">
        <v>21</v>
      </c>
      <c r="H4292" s="35" t="s">
        <v>159</v>
      </c>
      <c r="I4292" s="34">
        <v>1608</v>
      </c>
      <c r="J4292" s="46">
        <f t="shared" si="134"/>
        <v>116576.34631525935</v>
      </c>
      <c r="K4292" s="36">
        <f t="shared" si="135"/>
        <v>116576.61608361025</v>
      </c>
    </row>
    <row r="4293" spans="1:11" x14ac:dyDescent="0.25">
      <c r="A4293" s="58">
        <v>7600264</v>
      </c>
      <c r="B4293" s="34">
        <v>76</v>
      </c>
      <c r="C4293" s="35" t="s">
        <v>153</v>
      </c>
      <c r="D4293" s="34">
        <v>903</v>
      </c>
      <c r="E4293" s="34">
        <v>2</v>
      </c>
      <c r="F4293" s="35" t="s">
        <v>154</v>
      </c>
      <c r="G4293" s="34">
        <v>53</v>
      </c>
      <c r="H4293" s="35" t="s">
        <v>157</v>
      </c>
      <c r="I4293" s="34">
        <v>2535</v>
      </c>
      <c r="J4293" s="46">
        <f t="shared" si="134"/>
        <v>183822.98354876615</v>
      </c>
      <c r="K4293" s="36">
        <f t="shared" si="135"/>
        <v>183823.4089319995</v>
      </c>
    </row>
    <row r="4294" spans="1:11" x14ac:dyDescent="0.25">
      <c r="A4294" s="58">
        <v>7600265</v>
      </c>
      <c r="B4294" s="34">
        <v>76</v>
      </c>
      <c r="C4294" s="35" t="s">
        <v>153</v>
      </c>
      <c r="D4294" s="34">
        <v>780</v>
      </c>
      <c r="E4294" s="34">
        <v>2</v>
      </c>
      <c r="F4294" s="35" t="s">
        <v>154</v>
      </c>
      <c r="G4294" s="34">
        <v>21</v>
      </c>
      <c r="H4294" s="35" t="s">
        <v>159</v>
      </c>
      <c r="I4294" s="34">
        <v>2811</v>
      </c>
      <c r="J4294" s="46">
        <f t="shared" si="134"/>
        <v>203844.63605841866</v>
      </c>
      <c r="K4294" s="36">
        <f t="shared" si="135"/>
        <v>203845.10777359115</v>
      </c>
    </row>
    <row r="4295" spans="1:11" x14ac:dyDescent="0.25">
      <c r="A4295" s="58">
        <v>7600266</v>
      </c>
      <c r="B4295" s="34">
        <v>76</v>
      </c>
      <c r="C4295" s="35" t="s">
        <v>153</v>
      </c>
      <c r="D4295" s="34">
        <v>624</v>
      </c>
      <c r="E4295" s="34">
        <v>2</v>
      </c>
      <c r="F4295" s="35" t="s">
        <v>154</v>
      </c>
      <c r="G4295" s="34">
        <v>21</v>
      </c>
      <c r="H4295" s="35" t="s">
        <v>159</v>
      </c>
      <c r="I4295" s="34">
        <v>3170</v>
      </c>
      <c r="J4295" s="46">
        <f t="shared" si="134"/>
        <v>229887.29276481448</v>
      </c>
      <c r="K4295" s="36">
        <f t="shared" si="135"/>
        <v>229887.82474508169</v>
      </c>
    </row>
    <row r="4296" spans="1:11" x14ac:dyDescent="0.25">
      <c r="A4296" s="58">
        <v>7600267</v>
      </c>
      <c r="B4296" s="34">
        <v>76</v>
      </c>
      <c r="C4296" s="35" t="s">
        <v>153</v>
      </c>
      <c r="D4296" s="34">
        <v>846</v>
      </c>
      <c r="E4296" s="34">
        <v>2</v>
      </c>
      <c r="F4296" s="35" t="s">
        <v>154</v>
      </c>
      <c r="G4296" s="34">
        <v>53</v>
      </c>
      <c r="H4296" s="35" t="s">
        <v>157</v>
      </c>
      <c r="I4296" s="34">
        <v>3566</v>
      </c>
      <c r="J4296" s="46">
        <f t="shared" si="134"/>
        <v>258614.01158301157</v>
      </c>
      <c r="K4296" s="36">
        <f t="shared" si="135"/>
        <v>258614.61003953923</v>
      </c>
    </row>
    <row r="4297" spans="1:11" x14ac:dyDescent="0.25">
      <c r="A4297" s="58">
        <v>7600268</v>
      </c>
      <c r="B4297" s="34">
        <v>76</v>
      </c>
      <c r="C4297" s="35" t="s">
        <v>153</v>
      </c>
      <c r="D4297" s="34">
        <v>540</v>
      </c>
      <c r="E4297" s="34">
        <v>2</v>
      </c>
      <c r="F4297" s="35" t="s">
        <v>154</v>
      </c>
      <c r="G4297" s="34">
        <v>53</v>
      </c>
      <c r="H4297" s="35" t="s">
        <v>157</v>
      </c>
      <c r="I4297" s="34">
        <v>456</v>
      </c>
      <c r="J4297" s="46">
        <f t="shared" si="134"/>
        <v>33007.709753231487</v>
      </c>
      <c r="K4297" s="36">
        <f t="shared" si="135"/>
        <v>33007.786136097384</v>
      </c>
    </row>
    <row r="4298" spans="1:11" x14ac:dyDescent="0.25">
      <c r="A4298" s="58">
        <v>7600269</v>
      </c>
      <c r="B4298" s="34">
        <v>76</v>
      </c>
      <c r="C4298" s="35" t="s">
        <v>153</v>
      </c>
      <c r="D4298" s="34">
        <v>636</v>
      </c>
      <c r="E4298" s="34">
        <v>2</v>
      </c>
      <c r="F4298" s="35" t="s">
        <v>154</v>
      </c>
      <c r="G4298" s="34">
        <v>53</v>
      </c>
      <c r="H4298" s="35" t="s">
        <v>157</v>
      </c>
      <c r="I4298" s="34">
        <v>3120</v>
      </c>
      <c r="J4298" s="46">
        <f t="shared" si="134"/>
        <v>226260.18180292091</v>
      </c>
      <c r="K4298" s="36">
        <f t="shared" si="135"/>
        <v>226260.70538972088</v>
      </c>
    </row>
    <row r="4299" spans="1:11" x14ac:dyDescent="0.25">
      <c r="A4299" s="58">
        <v>7600270</v>
      </c>
      <c r="B4299" s="34">
        <v>76</v>
      </c>
      <c r="C4299" s="35" t="s">
        <v>153</v>
      </c>
      <c r="D4299" s="34">
        <v>783</v>
      </c>
      <c r="E4299" s="34">
        <v>2</v>
      </c>
      <c r="F4299" s="35" t="s">
        <v>154</v>
      </c>
      <c r="G4299" s="34">
        <v>21</v>
      </c>
      <c r="H4299" s="35" t="s">
        <v>159</v>
      </c>
      <c r="I4299" s="34">
        <v>1844</v>
      </c>
      <c r="J4299" s="46">
        <f t="shared" si="134"/>
        <v>133696.31005539701</v>
      </c>
      <c r="K4299" s="36">
        <f t="shared" si="135"/>
        <v>133696.61944091323</v>
      </c>
    </row>
    <row r="4300" spans="1:11" x14ac:dyDescent="0.25">
      <c r="A4300" s="58">
        <v>7600271</v>
      </c>
      <c r="B4300" s="34">
        <v>76</v>
      </c>
      <c r="C4300" s="35" t="s">
        <v>153</v>
      </c>
      <c r="D4300" s="34">
        <v>699</v>
      </c>
      <c r="E4300" s="34">
        <v>2</v>
      </c>
      <c r="F4300" s="35" t="s">
        <v>154</v>
      </c>
      <c r="G4300" s="34">
        <v>53</v>
      </c>
      <c r="H4300" s="35" t="s">
        <v>157</v>
      </c>
      <c r="I4300" s="34">
        <v>1696</v>
      </c>
      <c r="J4300" s="46">
        <f t="shared" si="134"/>
        <v>122960.06160819203</v>
      </c>
      <c r="K4300" s="36">
        <f t="shared" si="135"/>
        <v>122960.34614904526</v>
      </c>
    </row>
    <row r="4301" spans="1:11" x14ac:dyDescent="0.25">
      <c r="A4301" s="58">
        <v>7600272</v>
      </c>
      <c r="B4301" s="34">
        <v>76</v>
      </c>
      <c r="C4301" s="35" t="s">
        <v>153</v>
      </c>
      <c r="D4301" s="34">
        <v>516</v>
      </c>
      <c r="E4301" s="34">
        <v>2</v>
      </c>
      <c r="F4301" s="35" t="s">
        <v>154</v>
      </c>
      <c r="G4301" s="34">
        <v>21</v>
      </c>
      <c r="H4301" s="35" t="s">
        <v>159</v>
      </c>
      <c r="I4301" s="34">
        <v>3574</v>
      </c>
      <c r="J4301" s="46">
        <f t="shared" si="134"/>
        <v>259194.34933691454</v>
      </c>
      <c r="K4301" s="36">
        <f t="shared" si="135"/>
        <v>259194.94913639696</v>
      </c>
    </row>
    <row r="4302" spans="1:11" x14ac:dyDescent="0.25">
      <c r="A4302" s="58">
        <v>7600273</v>
      </c>
      <c r="B4302" s="34">
        <v>76</v>
      </c>
      <c r="C4302" s="35" t="s">
        <v>153</v>
      </c>
      <c r="D4302" s="34">
        <v>795</v>
      </c>
      <c r="E4302" s="34">
        <v>2</v>
      </c>
      <c r="F4302" s="35" t="s">
        <v>154</v>
      </c>
      <c r="G4302" s="34">
        <v>21</v>
      </c>
      <c r="H4302" s="35" t="s">
        <v>159</v>
      </c>
      <c r="I4302" s="34">
        <v>3445</v>
      </c>
      <c r="J4302" s="46">
        <f t="shared" si="134"/>
        <v>249836.40305522914</v>
      </c>
      <c r="K4302" s="36">
        <f t="shared" si="135"/>
        <v>249836.9811995661</v>
      </c>
    </row>
    <row r="4303" spans="1:11" x14ac:dyDescent="0.25">
      <c r="A4303" s="58">
        <v>7600274</v>
      </c>
      <c r="B4303" s="34">
        <v>76</v>
      </c>
      <c r="C4303" s="35" t="s">
        <v>153</v>
      </c>
      <c r="D4303" s="34">
        <v>702</v>
      </c>
      <c r="E4303" s="34">
        <v>2</v>
      </c>
      <c r="F4303" s="35" t="s">
        <v>154</v>
      </c>
      <c r="G4303" s="34">
        <v>31</v>
      </c>
      <c r="H4303" s="35" t="s">
        <v>161</v>
      </c>
      <c r="I4303" s="34">
        <v>3514</v>
      </c>
      <c r="J4303" s="46">
        <f t="shared" si="134"/>
        <v>254841.81618264224</v>
      </c>
      <c r="K4303" s="36">
        <f t="shared" si="135"/>
        <v>254842.405909964</v>
      </c>
    </row>
    <row r="4304" spans="1:11" x14ac:dyDescent="0.25">
      <c r="A4304" s="58">
        <v>7600275</v>
      </c>
      <c r="B4304" s="34">
        <v>76</v>
      </c>
      <c r="C4304" s="35" t="s">
        <v>153</v>
      </c>
      <c r="D4304" s="34">
        <v>612</v>
      </c>
      <c r="E4304" s="34">
        <v>2</v>
      </c>
      <c r="F4304" s="35" t="s">
        <v>154</v>
      </c>
      <c r="G4304" s="34">
        <v>31</v>
      </c>
      <c r="H4304" s="35" t="s">
        <v>161</v>
      </c>
      <c r="I4304" s="34">
        <v>2679</v>
      </c>
      <c r="J4304" s="46">
        <f t="shared" si="134"/>
        <v>194269.06311901961</v>
      </c>
      <c r="K4304" s="36">
        <f t="shared" si="135"/>
        <v>194269.5126754386</v>
      </c>
    </row>
    <row r="4305" spans="1:11" x14ac:dyDescent="0.25">
      <c r="A4305" s="58">
        <v>7600276</v>
      </c>
      <c r="B4305" s="34">
        <v>76</v>
      </c>
      <c r="C4305" s="35" t="s">
        <v>153</v>
      </c>
      <c r="D4305" s="34">
        <v>696</v>
      </c>
      <c r="E4305" s="34">
        <v>2</v>
      </c>
      <c r="F4305" s="35" t="s">
        <v>154</v>
      </c>
      <c r="G4305" s="34">
        <v>21</v>
      </c>
      <c r="H4305" s="35" t="s">
        <v>159</v>
      </c>
      <c r="I4305" s="34">
        <v>2960</v>
      </c>
      <c r="J4305" s="46">
        <f t="shared" si="134"/>
        <v>214653.42672486149</v>
      </c>
      <c r="K4305" s="36">
        <f t="shared" si="135"/>
        <v>214653.92345256632</v>
      </c>
    </row>
    <row r="4306" spans="1:11" x14ac:dyDescent="0.25">
      <c r="A4306" s="58">
        <v>7600277</v>
      </c>
      <c r="B4306" s="34">
        <v>76</v>
      </c>
      <c r="C4306" s="35" t="s">
        <v>153</v>
      </c>
      <c r="D4306" s="34">
        <v>564</v>
      </c>
      <c r="E4306" s="34">
        <v>2</v>
      </c>
      <c r="F4306" s="35" t="s">
        <v>154</v>
      </c>
      <c r="G4306" s="34">
        <v>21</v>
      </c>
      <c r="H4306" s="35" t="s">
        <v>159</v>
      </c>
      <c r="I4306" s="34">
        <v>1110</v>
      </c>
      <c r="J4306" s="46">
        <f t="shared" si="134"/>
        <v>80450.321134799393</v>
      </c>
      <c r="K4306" s="36">
        <f t="shared" si="135"/>
        <v>80450.507304216662</v>
      </c>
    </row>
    <row r="4307" spans="1:11" x14ac:dyDescent="0.25">
      <c r="A4307" s="58">
        <v>7600278</v>
      </c>
      <c r="B4307" s="34">
        <v>76</v>
      </c>
      <c r="C4307" s="35" t="s">
        <v>153</v>
      </c>
      <c r="D4307" s="34">
        <v>501</v>
      </c>
      <c r="E4307" s="34">
        <v>2</v>
      </c>
      <c r="F4307" s="35" t="s">
        <v>154</v>
      </c>
      <c r="G4307" s="34">
        <v>53</v>
      </c>
      <c r="H4307" s="35" t="s">
        <v>157</v>
      </c>
      <c r="I4307" s="34">
        <v>969</v>
      </c>
      <c r="J4307" s="46">
        <f t="shared" si="134"/>
        <v>70221.868222259523</v>
      </c>
      <c r="K4307" s="36">
        <f t="shared" si="135"/>
        <v>70222.030722099211</v>
      </c>
    </row>
    <row r="4308" spans="1:11" x14ac:dyDescent="0.25">
      <c r="A4308" s="58">
        <v>7600279</v>
      </c>
      <c r="B4308" s="34">
        <v>76</v>
      </c>
      <c r="C4308" s="35" t="s">
        <v>153</v>
      </c>
      <c r="D4308" s="34">
        <v>786</v>
      </c>
      <c r="E4308" s="34">
        <v>2</v>
      </c>
      <c r="F4308" s="35" t="s">
        <v>154</v>
      </c>
      <c r="G4308" s="34">
        <v>31</v>
      </c>
      <c r="H4308" s="35" t="s">
        <v>161</v>
      </c>
      <c r="I4308" s="34">
        <v>3866</v>
      </c>
      <c r="J4308" s="46">
        <f t="shared" si="134"/>
        <v>280376.67735437298</v>
      </c>
      <c r="K4308" s="36">
        <f t="shared" si="135"/>
        <v>280377.32617170404</v>
      </c>
    </row>
    <row r="4309" spans="1:11" x14ac:dyDescent="0.25">
      <c r="A4309" s="58">
        <v>7600280</v>
      </c>
      <c r="B4309" s="34">
        <v>76</v>
      </c>
      <c r="C4309" s="35" t="s">
        <v>153</v>
      </c>
      <c r="D4309" s="34">
        <v>609</v>
      </c>
      <c r="E4309" s="34">
        <v>2</v>
      </c>
      <c r="F4309" s="35" t="s">
        <v>154</v>
      </c>
      <c r="G4309" s="34">
        <v>21</v>
      </c>
      <c r="H4309" s="35" t="s">
        <v>159</v>
      </c>
      <c r="I4309" s="34">
        <v>3576</v>
      </c>
      <c r="J4309" s="46">
        <f t="shared" si="134"/>
        <v>259339.43377539029</v>
      </c>
      <c r="K4309" s="36">
        <f t="shared" si="135"/>
        <v>259340.03391061141</v>
      </c>
    </row>
    <row r="4310" spans="1:11" x14ac:dyDescent="0.25">
      <c r="A4310" s="58">
        <v>7600281</v>
      </c>
      <c r="B4310" s="34">
        <v>76</v>
      </c>
      <c r="C4310" s="35" t="s">
        <v>153</v>
      </c>
      <c r="D4310" s="34">
        <v>516</v>
      </c>
      <c r="E4310" s="34">
        <v>2</v>
      </c>
      <c r="F4310" s="35" t="s">
        <v>154</v>
      </c>
      <c r="G4310" s="34">
        <v>15</v>
      </c>
      <c r="H4310" s="35" t="s">
        <v>155</v>
      </c>
      <c r="I4310" s="34">
        <v>5008</v>
      </c>
      <c r="J4310" s="46">
        <f t="shared" si="134"/>
        <v>363219.89172402216</v>
      </c>
      <c r="K4310" s="36">
        <f t="shared" si="135"/>
        <v>363220.73224814475</v>
      </c>
    </row>
    <row r="4311" spans="1:11" x14ac:dyDescent="0.25">
      <c r="A4311" s="58">
        <v>7600282</v>
      </c>
      <c r="B4311" s="34">
        <v>76</v>
      </c>
      <c r="C4311" s="35" t="s">
        <v>153</v>
      </c>
      <c r="D4311" s="34">
        <v>600</v>
      </c>
      <c r="E4311" s="34">
        <v>2</v>
      </c>
      <c r="F4311" s="35" t="s">
        <v>154</v>
      </c>
      <c r="G4311" s="34">
        <v>15</v>
      </c>
      <c r="H4311" s="35" t="s">
        <v>155</v>
      </c>
      <c r="I4311" s="34">
        <v>4871</v>
      </c>
      <c r="J4311" s="46">
        <f t="shared" si="134"/>
        <v>353281.60768843378</v>
      </c>
      <c r="K4311" s="36">
        <f t="shared" si="135"/>
        <v>353282.42521445616</v>
      </c>
    </row>
    <row r="4312" spans="1:11" x14ac:dyDescent="0.25">
      <c r="A4312" s="58">
        <v>7600283</v>
      </c>
      <c r="B4312" s="34">
        <v>76</v>
      </c>
      <c r="C4312" s="35" t="s">
        <v>153</v>
      </c>
      <c r="D4312" s="34">
        <v>768</v>
      </c>
      <c r="E4312" s="34">
        <v>2</v>
      </c>
      <c r="F4312" s="35" t="s">
        <v>154</v>
      </c>
      <c r="G4312" s="34">
        <v>21</v>
      </c>
      <c r="H4312" s="35" t="s">
        <v>159</v>
      </c>
      <c r="I4312" s="34">
        <v>1249</v>
      </c>
      <c r="J4312" s="46">
        <f t="shared" si="134"/>
        <v>90533.689608863511</v>
      </c>
      <c r="K4312" s="36">
        <f t="shared" si="135"/>
        <v>90533.899112119689</v>
      </c>
    </row>
    <row r="4313" spans="1:11" x14ac:dyDescent="0.25">
      <c r="A4313" s="58">
        <v>7600284</v>
      </c>
      <c r="B4313" s="34">
        <v>76</v>
      </c>
      <c r="C4313" s="35" t="s">
        <v>153</v>
      </c>
      <c r="D4313" s="34">
        <v>564</v>
      </c>
      <c r="E4313" s="34">
        <v>2</v>
      </c>
      <c r="F4313" s="35" t="s">
        <v>154</v>
      </c>
      <c r="G4313" s="34">
        <v>31</v>
      </c>
      <c r="H4313" s="35" t="s">
        <v>161</v>
      </c>
      <c r="I4313" s="34">
        <v>3738</v>
      </c>
      <c r="J4313" s="46">
        <f t="shared" si="134"/>
        <v>271091.27329192543</v>
      </c>
      <c r="K4313" s="36">
        <f t="shared" si="135"/>
        <v>271091.90062198037</v>
      </c>
    </row>
    <row r="4314" spans="1:11" x14ac:dyDescent="0.25">
      <c r="A4314" s="58">
        <v>7600285</v>
      </c>
      <c r="B4314" s="34">
        <v>76</v>
      </c>
      <c r="C4314" s="35" t="s">
        <v>153</v>
      </c>
      <c r="D4314" s="34">
        <v>927</v>
      </c>
      <c r="E4314" s="34">
        <v>2</v>
      </c>
      <c r="F4314" s="35" t="s">
        <v>154</v>
      </c>
      <c r="G4314" s="34">
        <v>55</v>
      </c>
      <c r="H4314" s="35" t="s">
        <v>158</v>
      </c>
      <c r="I4314" s="34">
        <v>4335</v>
      </c>
      <c r="J4314" s="46">
        <f t="shared" si="134"/>
        <v>314398.9781769347</v>
      </c>
      <c r="K4314" s="36">
        <f t="shared" si="135"/>
        <v>314399.70572498837</v>
      </c>
    </row>
    <row r="4315" spans="1:11" x14ac:dyDescent="0.25">
      <c r="A4315" s="58">
        <v>7600286</v>
      </c>
      <c r="B4315" s="34">
        <v>76</v>
      </c>
      <c r="C4315" s="35" t="s">
        <v>153</v>
      </c>
      <c r="D4315" s="34">
        <v>720</v>
      </c>
      <c r="E4315" s="34">
        <v>2</v>
      </c>
      <c r="F4315" s="35" t="s">
        <v>154</v>
      </c>
      <c r="G4315" s="34">
        <v>15</v>
      </c>
      <c r="H4315" s="35" t="s">
        <v>155</v>
      </c>
      <c r="I4315" s="34">
        <v>4635</v>
      </c>
      <c r="J4315" s="46">
        <f t="shared" si="134"/>
        <v>336161.64394829609</v>
      </c>
      <c r="K4315" s="36">
        <f t="shared" si="135"/>
        <v>336162.42185715312</v>
      </c>
    </row>
    <row r="4316" spans="1:11" x14ac:dyDescent="0.25">
      <c r="A4316" s="58">
        <v>7600287</v>
      </c>
      <c r="B4316" s="34">
        <v>76</v>
      </c>
      <c r="C4316" s="35" t="s">
        <v>153</v>
      </c>
      <c r="D4316" s="34">
        <v>591</v>
      </c>
      <c r="E4316" s="34">
        <v>2</v>
      </c>
      <c r="F4316" s="35" t="s">
        <v>154</v>
      </c>
      <c r="G4316" s="34">
        <v>21</v>
      </c>
      <c r="H4316" s="35" t="s">
        <v>159</v>
      </c>
      <c r="I4316" s="34">
        <v>3528</v>
      </c>
      <c r="J4316" s="46">
        <f t="shared" si="134"/>
        <v>255857.40725197244</v>
      </c>
      <c r="K4316" s="36">
        <f t="shared" si="135"/>
        <v>255857.999329465</v>
      </c>
    </row>
    <row r="4317" spans="1:11" x14ac:dyDescent="0.25">
      <c r="A4317" s="58">
        <v>7600288</v>
      </c>
      <c r="B4317" s="34">
        <v>76</v>
      </c>
      <c r="C4317" s="35" t="s">
        <v>153</v>
      </c>
      <c r="D4317" s="34">
        <v>765</v>
      </c>
      <c r="E4317" s="34">
        <v>2</v>
      </c>
      <c r="F4317" s="35" t="s">
        <v>154</v>
      </c>
      <c r="G4317" s="34">
        <v>31</v>
      </c>
      <c r="H4317" s="35" t="s">
        <v>161</v>
      </c>
      <c r="I4317" s="34">
        <v>3038</v>
      </c>
      <c r="J4317" s="46">
        <f t="shared" si="134"/>
        <v>220311.71982541546</v>
      </c>
      <c r="K4317" s="36">
        <f t="shared" si="135"/>
        <v>220312.22964692916</v>
      </c>
    </row>
    <row r="4318" spans="1:11" x14ac:dyDescent="0.25">
      <c r="A4318" s="58">
        <v>7600289</v>
      </c>
      <c r="B4318" s="34">
        <v>76</v>
      </c>
      <c r="C4318" s="35" t="s">
        <v>153</v>
      </c>
      <c r="D4318" s="34">
        <v>726</v>
      </c>
      <c r="E4318" s="34">
        <v>2</v>
      </c>
      <c r="F4318" s="35" t="s">
        <v>154</v>
      </c>
      <c r="G4318" s="34">
        <v>15</v>
      </c>
      <c r="H4318" s="35" t="s">
        <v>155</v>
      </c>
      <c r="I4318" s="34">
        <v>4844</v>
      </c>
      <c r="J4318" s="46">
        <f t="shared" si="134"/>
        <v>351322.96776901121</v>
      </c>
      <c r="K4318" s="36">
        <f t="shared" si="135"/>
        <v>351323.78076256131</v>
      </c>
    </row>
    <row r="4319" spans="1:11" x14ac:dyDescent="0.25">
      <c r="A4319" s="58">
        <v>7600290</v>
      </c>
      <c r="B4319" s="34">
        <v>76</v>
      </c>
      <c r="C4319" s="35" t="s">
        <v>153</v>
      </c>
      <c r="D4319" s="34">
        <v>513</v>
      </c>
      <c r="E4319" s="34">
        <v>2</v>
      </c>
      <c r="F4319" s="35" t="s">
        <v>154</v>
      </c>
      <c r="G4319" s="34">
        <v>53</v>
      </c>
      <c r="H4319" s="35" t="s">
        <v>157</v>
      </c>
      <c r="I4319" s="34">
        <v>3296</v>
      </c>
      <c r="J4319" s="46">
        <f t="shared" si="134"/>
        <v>239027.61238878628</v>
      </c>
      <c r="K4319" s="36">
        <f t="shared" si="135"/>
        <v>239028.1655205909</v>
      </c>
    </row>
    <row r="4320" spans="1:11" x14ac:dyDescent="0.25">
      <c r="A4320" s="58">
        <v>7600291</v>
      </c>
      <c r="B4320" s="34">
        <v>76</v>
      </c>
      <c r="C4320" s="35" t="s">
        <v>153</v>
      </c>
      <c r="D4320" s="34">
        <v>711</v>
      </c>
      <c r="E4320" s="34">
        <v>2</v>
      </c>
      <c r="F4320" s="35" t="s">
        <v>154</v>
      </c>
      <c r="G4320" s="34">
        <v>21</v>
      </c>
      <c r="H4320" s="35" t="s">
        <v>159</v>
      </c>
      <c r="I4320" s="34">
        <v>2698</v>
      </c>
      <c r="J4320" s="46">
        <f t="shared" si="134"/>
        <v>195647.36528453918</v>
      </c>
      <c r="K4320" s="36">
        <f t="shared" si="135"/>
        <v>195647.81803047573</v>
      </c>
    </row>
    <row r="4321" spans="1:11" x14ac:dyDescent="0.25">
      <c r="A4321" s="58">
        <v>7600292</v>
      </c>
      <c r="B4321" s="34">
        <v>76</v>
      </c>
      <c r="C4321" s="35" t="s">
        <v>153</v>
      </c>
      <c r="D4321" s="34">
        <v>897</v>
      </c>
      <c r="E4321" s="34">
        <v>2</v>
      </c>
      <c r="F4321" s="35" t="s">
        <v>154</v>
      </c>
      <c r="G4321" s="34">
        <v>53</v>
      </c>
      <c r="H4321" s="35" t="s">
        <v>157</v>
      </c>
      <c r="I4321" s="34">
        <v>2076</v>
      </c>
      <c r="J4321" s="46">
        <f t="shared" si="134"/>
        <v>150526.10491858318</v>
      </c>
      <c r="K4321" s="36">
        <f t="shared" si="135"/>
        <v>150526.45324978736</v>
      </c>
    </row>
    <row r="4322" spans="1:11" x14ac:dyDescent="0.25">
      <c r="A4322" s="58">
        <v>7600293</v>
      </c>
      <c r="B4322" s="34">
        <v>76</v>
      </c>
      <c r="C4322" s="35" t="s">
        <v>153</v>
      </c>
      <c r="D4322" s="34">
        <v>534</v>
      </c>
      <c r="E4322" s="34">
        <v>2</v>
      </c>
      <c r="F4322" s="35" t="s">
        <v>154</v>
      </c>
      <c r="G4322" s="34">
        <v>31</v>
      </c>
      <c r="H4322" s="35" t="s">
        <v>161</v>
      </c>
      <c r="I4322" s="34">
        <v>2010</v>
      </c>
      <c r="J4322" s="46">
        <f t="shared" si="134"/>
        <v>145738.31844888366</v>
      </c>
      <c r="K4322" s="36">
        <f t="shared" si="135"/>
        <v>145738.6557007111</v>
      </c>
    </row>
    <row r="4323" spans="1:11" x14ac:dyDescent="0.25">
      <c r="A4323" s="58">
        <v>7600294</v>
      </c>
      <c r="B4323" s="34">
        <v>76</v>
      </c>
      <c r="C4323" s="35" t="s">
        <v>153</v>
      </c>
      <c r="D4323" s="34">
        <v>717</v>
      </c>
      <c r="E4323" s="34">
        <v>2</v>
      </c>
      <c r="F4323" s="35" t="s">
        <v>154</v>
      </c>
      <c r="G4323" s="34">
        <v>21</v>
      </c>
      <c r="H4323" s="35" t="s">
        <v>159</v>
      </c>
      <c r="I4323" s="34">
        <v>1072</v>
      </c>
      <c r="J4323" s="46">
        <f t="shared" si="134"/>
        <v>77693.716803760282</v>
      </c>
      <c r="K4323" s="36">
        <f t="shared" si="135"/>
        <v>77693.896594142469</v>
      </c>
    </row>
    <row r="4324" spans="1:11" x14ac:dyDescent="0.25">
      <c r="A4324" s="58">
        <v>7600295</v>
      </c>
      <c r="B4324" s="34">
        <v>76</v>
      </c>
      <c r="C4324" s="35" t="s">
        <v>153</v>
      </c>
      <c r="D4324" s="34">
        <v>804</v>
      </c>
      <c r="E4324" s="34">
        <v>2</v>
      </c>
      <c r="F4324" s="35" t="s">
        <v>154</v>
      </c>
      <c r="G4324" s="34">
        <v>21</v>
      </c>
      <c r="H4324" s="35" t="s">
        <v>159</v>
      </c>
      <c r="I4324" s="34">
        <v>2984</v>
      </c>
      <c r="J4324" s="46">
        <f t="shared" si="134"/>
        <v>216394.43998657042</v>
      </c>
      <c r="K4324" s="36">
        <f t="shared" si="135"/>
        <v>216394.94074313951</v>
      </c>
    </row>
    <row r="4325" spans="1:11" x14ac:dyDescent="0.25">
      <c r="A4325" s="58">
        <v>7600296</v>
      </c>
      <c r="B4325" s="34">
        <v>76</v>
      </c>
      <c r="C4325" s="35" t="s">
        <v>153</v>
      </c>
      <c r="D4325" s="34">
        <v>777</v>
      </c>
      <c r="E4325" s="34">
        <v>2</v>
      </c>
      <c r="F4325" s="35" t="s">
        <v>154</v>
      </c>
      <c r="G4325" s="34">
        <v>31</v>
      </c>
      <c r="H4325" s="35" t="s">
        <v>161</v>
      </c>
      <c r="I4325" s="34">
        <v>2680</v>
      </c>
      <c r="J4325" s="46">
        <f t="shared" si="134"/>
        <v>194341.6053382575</v>
      </c>
      <c r="K4325" s="36">
        <f t="shared" si="135"/>
        <v>194342.05506254584</v>
      </c>
    </row>
    <row r="4326" spans="1:11" x14ac:dyDescent="0.25">
      <c r="A4326" s="58">
        <v>7600297</v>
      </c>
      <c r="B4326" s="34">
        <v>76</v>
      </c>
      <c r="C4326" s="35" t="s">
        <v>153</v>
      </c>
      <c r="D4326" s="34">
        <v>801</v>
      </c>
      <c r="E4326" s="34">
        <v>2</v>
      </c>
      <c r="F4326" s="35" t="s">
        <v>154</v>
      </c>
      <c r="G4326" s="34">
        <v>31</v>
      </c>
      <c r="H4326" s="35" t="s">
        <v>161</v>
      </c>
      <c r="I4326" s="34">
        <v>1377</v>
      </c>
      <c r="J4326" s="46">
        <f t="shared" si="134"/>
        <v>99819.093671311057</v>
      </c>
      <c r="K4326" s="36">
        <f t="shared" si="135"/>
        <v>99819.324661843348</v>
      </c>
    </row>
    <row r="4327" spans="1:11" x14ac:dyDescent="0.25">
      <c r="A4327" s="58">
        <v>7600298</v>
      </c>
      <c r="B4327" s="34">
        <v>76</v>
      </c>
      <c r="C4327" s="35" t="s">
        <v>153</v>
      </c>
      <c r="D4327" s="34">
        <v>561</v>
      </c>
      <c r="E4327" s="34">
        <v>2</v>
      </c>
      <c r="F4327" s="35" t="s">
        <v>154</v>
      </c>
      <c r="G4327" s="34">
        <v>21</v>
      </c>
      <c r="H4327" s="35" t="s">
        <v>159</v>
      </c>
      <c r="I4327" s="34">
        <v>1441</v>
      </c>
      <c r="J4327" s="46">
        <f t="shared" si="134"/>
        <v>104461.79570253483</v>
      </c>
      <c r="K4327" s="36">
        <f t="shared" si="135"/>
        <v>104462.03743670517</v>
      </c>
    </row>
    <row r="4328" spans="1:11" x14ac:dyDescent="0.25">
      <c r="A4328" s="58">
        <v>7600299</v>
      </c>
      <c r="B4328" s="34">
        <v>76</v>
      </c>
      <c r="C4328" s="35" t="s">
        <v>153</v>
      </c>
      <c r="D4328" s="34">
        <v>924</v>
      </c>
      <c r="E4328" s="34">
        <v>2</v>
      </c>
      <c r="F4328" s="35" t="s">
        <v>154</v>
      </c>
      <c r="G4328" s="34">
        <v>31</v>
      </c>
      <c r="H4328" s="35" t="s">
        <v>161</v>
      </c>
      <c r="I4328" s="34">
        <v>4087</v>
      </c>
      <c r="J4328" s="46">
        <f t="shared" si="134"/>
        <v>296408.50780594256</v>
      </c>
      <c r="K4328" s="36">
        <f t="shared" si="135"/>
        <v>296409.19372239878</v>
      </c>
    </row>
    <row r="4329" spans="1:11" x14ac:dyDescent="0.25">
      <c r="A4329" s="58">
        <v>7600300</v>
      </c>
      <c r="B4329" s="34">
        <v>76</v>
      </c>
      <c r="C4329" s="35" t="s">
        <v>153</v>
      </c>
      <c r="D4329" s="34">
        <v>606</v>
      </c>
      <c r="E4329" s="34">
        <v>2</v>
      </c>
      <c r="F4329" s="35" t="s">
        <v>154</v>
      </c>
      <c r="G4329" s="34">
        <v>15</v>
      </c>
      <c r="H4329" s="35" t="s">
        <v>155</v>
      </c>
      <c r="I4329" s="34">
        <v>4971</v>
      </c>
      <c r="J4329" s="46">
        <f t="shared" si="134"/>
        <v>360535.82961222087</v>
      </c>
      <c r="K4329" s="36">
        <f t="shared" si="135"/>
        <v>360536.66392517771</v>
      </c>
    </row>
    <row r="4330" spans="1:11" x14ac:dyDescent="0.25">
      <c r="A4330" s="58">
        <v>7600301</v>
      </c>
      <c r="B4330" s="34">
        <v>76</v>
      </c>
      <c r="C4330" s="35" t="s">
        <v>153</v>
      </c>
      <c r="D4330" s="34">
        <v>588</v>
      </c>
      <c r="E4330" s="34">
        <v>2</v>
      </c>
      <c r="F4330" s="35" t="s">
        <v>154</v>
      </c>
      <c r="G4330" s="34">
        <v>45</v>
      </c>
      <c r="H4330" s="35" t="s">
        <v>156</v>
      </c>
      <c r="I4330" s="34">
        <v>3676</v>
      </c>
      <c r="J4330" s="46">
        <f t="shared" si="134"/>
        <v>266593.65569917741</v>
      </c>
      <c r="K4330" s="36">
        <f t="shared" si="135"/>
        <v>266594.27262133296</v>
      </c>
    </row>
    <row r="4331" spans="1:11" x14ac:dyDescent="0.25">
      <c r="A4331" s="58">
        <v>7600302</v>
      </c>
      <c r="B4331" s="34">
        <v>76</v>
      </c>
      <c r="C4331" s="35" t="s">
        <v>153</v>
      </c>
      <c r="D4331" s="34">
        <v>633</v>
      </c>
      <c r="E4331" s="34">
        <v>2</v>
      </c>
      <c r="F4331" s="35" t="s">
        <v>154</v>
      </c>
      <c r="G4331" s="34">
        <v>21</v>
      </c>
      <c r="H4331" s="35" t="s">
        <v>159</v>
      </c>
      <c r="I4331" s="34">
        <v>2471</v>
      </c>
      <c r="J4331" s="46">
        <f t="shared" si="134"/>
        <v>179180.28151754237</v>
      </c>
      <c r="K4331" s="36">
        <f t="shared" si="135"/>
        <v>179180.69615713769</v>
      </c>
    </row>
    <row r="4332" spans="1:11" x14ac:dyDescent="0.25">
      <c r="A4332" s="58">
        <v>7600303</v>
      </c>
      <c r="B4332" s="34">
        <v>76</v>
      </c>
      <c r="C4332" s="35" t="s">
        <v>153</v>
      </c>
      <c r="D4332" s="34">
        <v>678</v>
      </c>
      <c r="E4332" s="34">
        <v>2</v>
      </c>
      <c r="F4332" s="35" t="s">
        <v>154</v>
      </c>
      <c r="G4332" s="34">
        <v>31</v>
      </c>
      <c r="H4332" s="35" t="s">
        <v>161</v>
      </c>
      <c r="I4332" s="34">
        <v>4408</v>
      </c>
      <c r="J4332" s="46">
        <f t="shared" si="134"/>
        <v>319694.56018129928</v>
      </c>
      <c r="K4332" s="36">
        <f t="shared" si="135"/>
        <v>319695.29998381512</v>
      </c>
    </row>
    <row r="4333" spans="1:11" x14ac:dyDescent="0.25">
      <c r="A4333" s="58">
        <v>7600304</v>
      </c>
      <c r="B4333" s="34">
        <v>76</v>
      </c>
      <c r="C4333" s="35" t="s">
        <v>153</v>
      </c>
      <c r="D4333" s="34">
        <v>627</v>
      </c>
      <c r="E4333" s="34">
        <v>2</v>
      </c>
      <c r="F4333" s="35" t="s">
        <v>154</v>
      </c>
      <c r="G4333" s="34">
        <v>45</v>
      </c>
      <c r="H4333" s="35" t="s">
        <v>156</v>
      </c>
      <c r="I4333" s="34">
        <v>3248</v>
      </c>
      <c r="J4333" s="46">
        <f t="shared" si="134"/>
        <v>235545.58586536846</v>
      </c>
      <c r="K4333" s="36">
        <f t="shared" si="135"/>
        <v>235546.13093944453</v>
      </c>
    </row>
    <row r="4334" spans="1:11" x14ac:dyDescent="0.25">
      <c r="A4334" s="58">
        <v>7600305</v>
      </c>
      <c r="B4334" s="34">
        <v>76</v>
      </c>
      <c r="C4334" s="35" t="s">
        <v>153</v>
      </c>
      <c r="D4334" s="34">
        <v>507</v>
      </c>
      <c r="E4334" s="34">
        <v>2</v>
      </c>
      <c r="F4334" s="35" t="s">
        <v>154</v>
      </c>
      <c r="G4334" s="34">
        <v>45</v>
      </c>
      <c r="H4334" s="35" t="s">
        <v>156</v>
      </c>
      <c r="I4334" s="34">
        <v>4934</v>
      </c>
      <c r="J4334" s="46">
        <f t="shared" si="134"/>
        <v>357851.76750041964</v>
      </c>
      <c r="K4334" s="36">
        <f t="shared" si="135"/>
        <v>357852.59560221073</v>
      </c>
    </row>
    <row r="4335" spans="1:11" x14ac:dyDescent="0.25">
      <c r="A4335" s="58">
        <v>7600306</v>
      </c>
      <c r="B4335" s="34">
        <v>76</v>
      </c>
      <c r="C4335" s="35" t="s">
        <v>153</v>
      </c>
      <c r="D4335" s="34">
        <v>696</v>
      </c>
      <c r="E4335" s="34">
        <v>2</v>
      </c>
      <c r="F4335" s="35" t="s">
        <v>154</v>
      </c>
      <c r="G4335" s="34">
        <v>31</v>
      </c>
      <c r="H4335" s="35" t="s">
        <v>161</v>
      </c>
      <c r="I4335" s="34">
        <v>3504</v>
      </c>
      <c r="J4335" s="46">
        <f t="shared" si="134"/>
        <v>254116.39399026355</v>
      </c>
      <c r="K4335" s="36">
        <f t="shared" si="135"/>
        <v>254116.98203889185</v>
      </c>
    </row>
    <row r="4336" spans="1:11" x14ac:dyDescent="0.25">
      <c r="A4336" s="58">
        <v>7600307</v>
      </c>
      <c r="B4336" s="34">
        <v>76</v>
      </c>
      <c r="C4336" s="35" t="s">
        <v>153</v>
      </c>
      <c r="D4336" s="34">
        <v>840</v>
      </c>
      <c r="E4336" s="34">
        <v>2</v>
      </c>
      <c r="F4336" s="35" t="s">
        <v>154</v>
      </c>
      <c r="G4336" s="34">
        <v>31</v>
      </c>
      <c r="H4336" s="35" t="s">
        <v>161</v>
      </c>
      <c r="I4336" s="34">
        <v>3044</v>
      </c>
      <c r="J4336" s="46">
        <f t="shared" si="134"/>
        <v>220746.97314084269</v>
      </c>
      <c r="K4336" s="36">
        <f t="shared" si="135"/>
        <v>220747.48396957247</v>
      </c>
    </row>
    <row r="4337" spans="1:11" x14ac:dyDescent="0.25">
      <c r="A4337" s="58">
        <v>7600308</v>
      </c>
      <c r="B4337" s="34">
        <v>76</v>
      </c>
      <c r="C4337" s="35" t="s">
        <v>153</v>
      </c>
      <c r="D4337" s="34">
        <v>903</v>
      </c>
      <c r="E4337" s="34">
        <v>2</v>
      </c>
      <c r="F4337" s="35" t="s">
        <v>154</v>
      </c>
      <c r="G4337" s="34">
        <v>21</v>
      </c>
      <c r="H4337" s="35" t="s">
        <v>159</v>
      </c>
      <c r="I4337" s="34">
        <v>3692</v>
      </c>
      <c r="J4337" s="46">
        <f t="shared" si="134"/>
        <v>267754.33120698336</v>
      </c>
      <c r="K4337" s="36">
        <f t="shared" si="135"/>
        <v>267754.95081504848</v>
      </c>
    </row>
    <row r="4338" spans="1:11" x14ac:dyDescent="0.25">
      <c r="A4338" s="58">
        <v>7600309</v>
      </c>
      <c r="B4338" s="34">
        <v>76</v>
      </c>
      <c r="C4338" s="35" t="s">
        <v>153</v>
      </c>
      <c r="D4338" s="34">
        <v>960</v>
      </c>
      <c r="E4338" s="34">
        <v>2</v>
      </c>
      <c r="F4338" s="35" t="s">
        <v>154</v>
      </c>
      <c r="G4338" s="34">
        <v>31</v>
      </c>
      <c r="H4338" s="35" t="s">
        <v>161</v>
      </c>
      <c r="I4338" s="34">
        <v>1807</v>
      </c>
      <c r="J4338" s="46">
        <f t="shared" si="134"/>
        <v>131012.24794359576</v>
      </c>
      <c r="K4338" s="36">
        <f t="shared" si="135"/>
        <v>131012.55111794625</v>
      </c>
    </row>
    <row r="4339" spans="1:11" x14ac:dyDescent="0.25">
      <c r="A4339" s="58">
        <v>7600310</v>
      </c>
      <c r="B4339" s="34">
        <v>76</v>
      </c>
      <c r="C4339" s="35" t="s">
        <v>153</v>
      </c>
      <c r="D4339" s="34">
        <v>831</v>
      </c>
      <c r="E4339" s="34">
        <v>2</v>
      </c>
      <c r="F4339" s="35" t="s">
        <v>154</v>
      </c>
      <c r="G4339" s="34">
        <v>21</v>
      </c>
      <c r="H4339" s="35" t="s">
        <v>159</v>
      </c>
      <c r="I4339" s="34">
        <v>2870</v>
      </c>
      <c r="J4339" s="46">
        <f t="shared" si="134"/>
        <v>208124.62699345307</v>
      </c>
      <c r="K4339" s="36">
        <f t="shared" si="135"/>
        <v>208125.10861291687</v>
      </c>
    </row>
    <row r="4340" spans="1:11" x14ac:dyDescent="0.25">
      <c r="A4340" s="58">
        <v>7600311</v>
      </c>
      <c r="B4340" s="34">
        <v>76</v>
      </c>
      <c r="C4340" s="35" t="s">
        <v>153</v>
      </c>
      <c r="D4340" s="34">
        <v>519</v>
      </c>
      <c r="E4340" s="34">
        <v>2</v>
      </c>
      <c r="F4340" s="35" t="s">
        <v>154</v>
      </c>
      <c r="G4340" s="34">
        <v>21</v>
      </c>
      <c r="H4340" s="35" t="s">
        <v>159</v>
      </c>
      <c r="I4340" s="34">
        <v>2912</v>
      </c>
      <c r="J4340" s="46">
        <f t="shared" si="134"/>
        <v>211171.40020144367</v>
      </c>
      <c r="K4340" s="36">
        <f t="shared" si="135"/>
        <v>211171.88887141994</v>
      </c>
    </row>
    <row r="4341" spans="1:11" x14ac:dyDescent="0.25">
      <c r="A4341" s="58">
        <v>7600312</v>
      </c>
      <c r="B4341" s="34">
        <v>76</v>
      </c>
      <c r="C4341" s="35" t="s">
        <v>153</v>
      </c>
      <c r="D4341" s="34">
        <v>549</v>
      </c>
      <c r="E4341" s="34">
        <v>2</v>
      </c>
      <c r="F4341" s="35" t="s">
        <v>154</v>
      </c>
      <c r="G4341" s="34">
        <v>31</v>
      </c>
      <c r="H4341" s="35" t="s">
        <v>161</v>
      </c>
      <c r="I4341" s="34">
        <v>2443</v>
      </c>
      <c r="J4341" s="46">
        <f t="shared" si="134"/>
        <v>177149.09937888198</v>
      </c>
      <c r="K4341" s="36">
        <f t="shared" si="135"/>
        <v>177149.50931813562</v>
      </c>
    </row>
    <row r="4342" spans="1:11" x14ac:dyDescent="0.25">
      <c r="A4342" s="58">
        <v>7600313</v>
      </c>
      <c r="B4342" s="34">
        <v>76</v>
      </c>
      <c r="C4342" s="35" t="s">
        <v>153</v>
      </c>
      <c r="D4342" s="34">
        <v>873</v>
      </c>
      <c r="E4342" s="34">
        <v>2</v>
      </c>
      <c r="F4342" s="35" t="s">
        <v>154</v>
      </c>
      <c r="G4342" s="34">
        <v>31</v>
      </c>
      <c r="H4342" s="35" t="s">
        <v>161</v>
      </c>
      <c r="I4342" s="34">
        <v>1598</v>
      </c>
      <c r="J4342" s="46">
        <f t="shared" si="134"/>
        <v>115850.92412288063</v>
      </c>
      <c r="K4342" s="36">
        <f t="shared" si="135"/>
        <v>115851.19221253808</v>
      </c>
    </row>
    <row r="4343" spans="1:11" x14ac:dyDescent="0.25">
      <c r="A4343" s="58">
        <v>7600314</v>
      </c>
      <c r="B4343" s="34">
        <v>76</v>
      </c>
      <c r="C4343" s="35" t="s">
        <v>153</v>
      </c>
      <c r="D4343" s="34">
        <v>600</v>
      </c>
      <c r="E4343" s="34">
        <v>2</v>
      </c>
      <c r="F4343" s="35" t="s">
        <v>154</v>
      </c>
      <c r="G4343" s="34">
        <v>21</v>
      </c>
      <c r="H4343" s="35" t="s">
        <v>159</v>
      </c>
      <c r="I4343" s="34">
        <v>1762</v>
      </c>
      <c r="J4343" s="46">
        <f t="shared" si="134"/>
        <v>127747.84807789155</v>
      </c>
      <c r="K4343" s="36">
        <f t="shared" si="135"/>
        <v>127748.14369812152</v>
      </c>
    </row>
    <row r="4344" spans="1:11" x14ac:dyDescent="0.25">
      <c r="A4344" s="58">
        <v>7600315</v>
      </c>
      <c r="B4344" s="34">
        <v>76</v>
      </c>
      <c r="C4344" s="35" t="s">
        <v>153</v>
      </c>
      <c r="D4344" s="34">
        <v>786</v>
      </c>
      <c r="E4344" s="34">
        <v>2</v>
      </c>
      <c r="F4344" s="35" t="s">
        <v>154</v>
      </c>
      <c r="G4344" s="34">
        <v>55</v>
      </c>
      <c r="H4344" s="35" t="s">
        <v>158</v>
      </c>
      <c r="I4344" s="34">
        <v>4649</v>
      </c>
      <c r="J4344" s="46">
        <f t="shared" si="134"/>
        <v>337177.23501762631</v>
      </c>
      <c r="K4344" s="36">
        <f t="shared" si="135"/>
        <v>337178.01527665422</v>
      </c>
    </row>
    <row r="4345" spans="1:11" x14ac:dyDescent="0.25">
      <c r="A4345" s="58">
        <v>7600316</v>
      </c>
      <c r="B4345" s="34">
        <v>76</v>
      </c>
      <c r="C4345" s="35" t="s">
        <v>153</v>
      </c>
      <c r="D4345" s="34">
        <v>768</v>
      </c>
      <c r="E4345" s="34">
        <v>2</v>
      </c>
      <c r="F4345" s="35" t="s">
        <v>154</v>
      </c>
      <c r="G4345" s="34">
        <v>21</v>
      </c>
      <c r="H4345" s="35" t="s">
        <v>159</v>
      </c>
      <c r="I4345" s="34">
        <v>2145</v>
      </c>
      <c r="J4345" s="46">
        <f t="shared" si="134"/>
        <v>155531.51804599629</v>
      </c>
      <c r="K4345" s="36">
        <f t="shared" si="135"/>
        <v>155531.87796018526</v>
      </c>
    </row>
    <row r="4346" spans="1:11" x14ac:dyDescent="0.25">
      <c r="A4346" s="58">
        <v>7600317</v>
      </c>
      <c r="B4346" s="34">
        <v>76</v>
      </c>
      <c r="C4346" s="35" t="s">
        <v>153</v>
      </c>
      <c r="D4346" s="34">
        <v>726</v>
      </c>
      <c r="E4346" s="34">
        <v>2</v>
      </c>
      <c r="F4346" s="35" t="s">
        <v>154</v>
      </c>
      <c r="G4346" s="34">
        <v>31</v>
      </c>
      <c r="H4346" s="35" t="s">
        <v>161</v>
      </c>
      <c r="I4346" s="34">
        <v>2472</v>
      </c>
      <c r="J4346" s="46">
        <f t="shared" si="134"/>
        <v>179252.82373678024</v>
      </c>
      <c r="K4346" s="36">
        <f t="shared" si="135"/>
        <v>179253.23854424487</v>
      </c>
    </row>
    <row r="4347" spans="1:11" x14ac:dyDescent="0.25">
      <c r="A4347" s="58">
        <v>7600318</v>
      </c>
      <c r="B4347" s="34">
        <v>76</v>
      </c>
      <c r="C4347" s="35" t="s">
        <v>153</v>
      </c>
      <c r="D4347" s="34">
        <v>774</v>
      </c>
      <c r="E4347" s="34">
        <v>2</v>
      </c>
      <c r="F4347" s="35" t="s">
        <v>154</v>
      </c>
      <c r="G4347" s="34">
        <v>45</v>
      </c>
      <c r="H4347" s="35" t="s">
        <v>156</v>
      </c>
      <c r="I4347" s="34">
        <v>3677</v>
      </c>
      <c r="J4347" s="46">
        <f t="shared" si="134"/>
        <v>266666.1979184153</v>
      </c>
      <c r="K4347" s="36">
        <f t="shared" si="135"/>
        <v>266666.81500844023</v>
      </c>
    </row>
    <row r="4348" spans="1:11" x14ac:dyDescent="0.25">
      <c r="A4348" s="58">
        <v>7600319</v>
      </c>
      <c r="B4348" s="34">
        <v>76</v>
      </c>
      <c r="C4348" s="35" t="s">
        <v>153</v>
      </c>
      <c r="D4348" s="34">
        <v>795</v>
      </c>
      <c r="E4348" s="34">
        <v>2</v>
      </c>
      <c r="F4348" s="35" t="s">
        <v>154</v>
      </c>
      <c r="G4348" s="34">
        <v>21</v>
      </c>
      <c r="H4348" s="35" t="s">
        <v>159</v>
      </c>
      <c r="I4348" s="34">
        <v>937</v>
      </c>
      <c r="J4348" s="46">
        <f t="shared" si="134"/>
        <v>67900.517206647637</v>
      </c>
      <c r="K4348" s="36">
        <f t="shared" si="135"/>
        <v>67900.674334668292</v>
      </c>
    </row>
    <row r="4349" spans="1:11" x14ac:dyDescent="0.25">
      <c r="A4349" s="58">
        <v>7600320</v>
      </c>
      <c r="B4349" s="34">
        <v>76</v>
      </c>
      <c r="C4349" s="35" t="s">
        <v>153</v>
      </c>
      <c r="D4349" s="34">
        <v>963</v>
      </c>
      <c r="E4349" s="34">
        <v>2</v>
      </c>
      <c r="F4349" s="35" t="s">
        <v>154</v>
      </c>
      <c r="G4349" s="34">
        <v>45</v>
      </c>
      <c r="H4349" s="35" t="s">
        <v>156</v>
      </c>
      <c r="I4349" s="34">
        <v>4888</v>
      </c>
      <c r="J4349" s="46">
        <f t="shared" si="134"/>
        <v>354514.82541547756</v>
      </c>
      <c r="K4349" s="36">
        <f t="shared" si="135"/>
        <v>354515.64579527883</v>
      </c>
    </row>
    <row r="4350" spans="1:11" x14ac:dyDescent="0.25">
      <c r="A4350" s="58">
        <v>7600321</v>
      </c>
      <c r="B4350" s="34">
        <v>76</v>
      </c>
      <c r="C4350" s="35" t="s">
        <v>153</v>
      </c>
      <c r="D4350" s="34">
        <v>792</v>
      </c>
      <c r="E4350" s="34">
        <v>2</v>
      </c>
      <c r="F4350" s="35" t="s">
        <v>154</v>
      </c>
      <c r="G4350" s="34">
        <v>15</v>
      </c>
      <c r="H4350" s="35" t="s">
        <v>155</v>
      </c>
      <c r="I4350" s="34">
        <v>4993</v>
      </c>
      <c r="J4350" s="46">
        <f t="shared" si="134"/>
        <v>362131.75843545404</v>
      </c>
      <c r="K4350" s="36">
        <f t="shared" si="135"/>
        <v>362132.5964415365</v>
      </c>
    </row>
    <row r="4351" spans="1:11" x14ac:dyDescent="0.25">
      <c r="A4351" s="58">
        <v>7600322</v>
      </c>
      <c r="B4351" s="34">
        <v>76</v>
      </c>
      <c r="C4351" s="35" t="s">
        <v>153</v>
      </c>
      <c r="D4351" s="34">
        <v>654</v>
      </c>
      <c r="E4351" s="34">
        <v>2</v>
      </c>
      <c r="F4351" s="35" t="s">
        <v>154</v>
      </c>
      <c r="G4351" s="34">
        <v>31</v>
      </c>
      <c r="H4351" s="35" t="s">
        <v>161</v>
      </c>
      <c r="I4351" s="34">
        <v>3614</v>
      </c>
      <c r="J4351" s="46">
        <f t="shared" si="134"/>
        <v>262096.03810642939</v>
      </c>
      <c r="K4351" s="36">
        <f t="shared" si="135"/>
        <v>262096.64462068561</v>
      </c>
    </row>
    <row r="4352" spans="1:11" x14ac:dyDescent="0.25">
      <c r="A4352" s="58">
        <v>7600323</v>
      </c>
      <c r="B4352" s="34">
        <v>76</v>
      </c>
      <c r="C4352" s="35" t="s">
        <v>153</v>
      </c>
      <c r="D4352" s="34">
        <v>516</v>
      </c>
      <c r="E4352" s="34">
        <v>2</v>
      </c>
      <c r="F4352" s="35" t="s">
        <v>154</v>
      </c>
      <c r="G4352" s="34">
        <v>55</v>
      </c>
      <c r="H4352" s="35" t="s">
        <v>158</v>
      </c>
      <c r="I4352" s="34">
        <v>4546</v>
      </c>
      <c r="J4352" s="46">
        <f t="shared" si="134"/>
        <v>329705.38643612555</v>
      </c>
      <c r="K4352" s="36">
        <f t="shared" si="135"/>
        <v>329706.14940461097</v>
      </c>
    </row>
    <row r="4353" spans="1:11" x14ac:dyDescent="0.25">
      <c r="A4353" s="58">
        <v>7600324</v>
      </c>
      <c r="B4353" s="34">
        <v>76</v>
      </c>
      <c r="C4353" s="35" t="s">
        <v>153</v>
      </c>
      <c r="D4353" s="34">
        <v>576</v>
      </c>
      <c r="E4353" s="34">
        <v>2</v>
      </c>
      <c r="F4353" s="35" t="s">
        <v>154</v>
      </c>
      <c r="G4353" s="34">
        <v>31</v>
      </c>
      <c r="H4353" s="35" t="s">
        <v>161</v>
      </c>
      <c r="I4353" s="34">
        <v>2252</v>
      </c>
      <c r="J4353" s="46">
        <f t="shared" si="134"/>
        <v>163293.53550444855</v>
      </c>
      <c r="K4353" s="36">
        <f t="shared" si="135"/>
        <v>163293.91338065738</v>
      </c>
    </row>
    <row r="4354" spans="1:11" x14ac:dyDescent="0.25">
      <c r="A4354" s="58">
        <v>7600325</v>
      </c>
      <c r="B4354" s="34">
        <v>76</v>
      </c>
      <c r="C4354" s="35" t="s">
        <v>153</v>
      </c>
      <c r="D4354" s="34">
        <v>561</v>
      </c>
      <c r="E4354" s="34">
        <v>2</v>
      </c>
      <c r="F4354" s="35" t="s">
        <v>154</v>
      </c>
      <c r="G4354" s="34">
        <v>45</v>
      </c>
      <c r="H4354" s="35" t="s">
        <v>156</v>
      </c>
      <c r="I4354" s="34">
        <v>2332</v>
      </c>
      <c r="J4354" s="46">
        <f t="shared" si="134"/>
        <v>169096.91304347824</v>
      </c>
      <c r="K4354" s="36">
        <f t="shared" si="135"/>
        <v>169097.30434923465</v>
      </c>
    </row>
    <row r="4355" spans="1:11" x14ac:dyDescent="0.25">
      <c r="A4355" s="58">
        <v>7600326</v>
      </c>
      <c r="B4355" s="34">
        <v>76</v>
      </c>
      <c r="C4355" s="35" t="s">
        <v>153</v>
      </c>
      <c r="D4355" s="34">
        <v>636</v>
      </c>
      <c r="E4355" s="34">
        <v>2</v>
      </c>
      <c r="F4355" s="35" t="s">
        <v>154</v>
      </c>
      <c r="G4355" s="34">
        <v>31</v>
      </c>
      <c r="H4355" s="35" t="s">
        <v>161</v>
      </c>
      <c r="I4355" s="34">
        <v>3741</v>
      </c>
      <c r="J4355" s="46">
        <f t="shared" ref="J4355:J4418" si="136">(1+(I4355-1)*((432135-1)/(5958-1)))</f>
        <v>271308.89994963905</v>
      </c>
      <c r="K4355" s="36">
        <f t="shared" ref="K4355:K4418" si="137">J4355+(J4355/432135)</f>
        <v>271309.52778330201</v>
      </c>
    </row>
    <row r="4356" spans="1:11" x14ac:dyDescent="0.25">
      <c r="A4356" s="58">
        <v>7600327</v>
      </c>
      <c r="B4356" s="34">
        <v>76</v>
      </c>
      <c r="C4356" s="35" t="s">
        <v>153</v>
      </c>
      <c r="D4356" s="34">
        <v>612</v>
      </c>
      <c r="E4356" s="34">
        <v>2</v>
      </c>
      <c r="F4356" s="35" t="s">
        <v>154</v>
      </c>
      <c r="G4356" s="34">
        <v>21</v>
      </c>
      <c r="H4356" s="35" t="s">
        <v>159</v>
      </c>
      <c r="I4356" s="34">
        <v>1623</v>
      </c>
      <c r="J4356" s="46">
        <f t="shared" si="136"/>
        <v>117664.47960382742</v>
      </c>
      <c r="K4356" s="36">
        <f t="shared" si="137"/>
        <v>117664.75189021848</v>
      </c>
    </row>
    <row r="4357" spans="1:11" x14ac:dyDescent="0.25">
      <c r="A4357" s="58">
        <v>7600328</v>
      </c>
      <c r="B4357" s="34">
        <v>76</v>
      </c>
      <c r="C4357" s="35" t="s">
        <v>153</v>
      </c>
      <c r="D4357" s="34">
        <v>837</v>
      </c>
      <c r="E4357" s="34">
        <v>2</v>
      </c>
      <c r="F4357" s="35" t="s">
        <v>154</v>
      </c>
      <c r="G4357" s="34">
        <v>21</v>
      </c>
      <c r="H4357" s="35" t="s">
        <v>159</v>
      </c>
      <c r="I4357" s="34">
        <v>932</v>
      </c>
      <c r="J4357" s="46">
        <f t="shared" si="136"/>
        <v>67537.806110458274</v>
      </c>
      <c r="K4357" s="36">
        <f t="shared" si="137"/>
        <v>67537.962399132215</v>
      </c>
    </row>
    <row r="4358" spans="1:11" x14ac:dyDescent="0.25">
      <c r="A4358" s="58">
        <v>7600329</v>
      </c>
      <c r="B4358" s="34">
        <v>76</v>
      </c>
      <c r="C4358" s="35" t="s">
        <v>153</v>
      </c>
      <c r="D4358" s="34">
        <v>903</v>
      </c>
      <c r="E4358" s="34">
        <v>2</v>
      </c>
      <c r="F4358" s="35" t="s">
        <v>154</v>
      </c>
      <c r="G4358" s="34">
        <v>31</v>
      </c>
      <c r="H4358" s="35" t="s">
        <v>161</v>
      </c>
      <c r="I4358" s="34">
        <v>1508</v>
      </c>
      <c r="J4358" s="46">
        <f t="shared" si="136"/>
        <v>109322.12439147221</v>
      </c>
      <c r="K4358" s="36">
        <f t="shared" si="137"/>
        <v>109322.37737288864</v>
      </c>
    </row>
    <row r="4359" spans="1:11" x14ac:dyDescent="0.25">
      <c r="A4359" s="58">
        <v>7600330</v>
      </c>
      <c r="B4359" s="34">
        <v>76</v>
      </c>
      <c r="C4359" s="35" t="s">
        <v>153</v>
      </c>
      <c r="D4359" s="34">
        <v>909</v>
      </c>
      <c r="E4359" s="34">
        <v>3</v>
      </c>
      <c r="F4359" s="35" t="s">
        <v>153</v>
      </c>
      <c r="G4359" s="34">
        <v>21</v>
      </c>
      <c r="H4359" s="35" t="s">
        <v>159</v>
      </c>
      <c r="I4359" s="34">
        <v>3265</v>
      </c>
      <c r="J4359" s="46">
        <f t="shared" si="136"/>
        <v>236778.80359241227</v>
      </c>
      <c r="K4359" s="36">
        <f t="shared" si="137"/>
        <v>236779.3515202672</v>
      </c>
    </row>
    <row r="4360" spans="1:11" x14ac:dyDescent="0.25">
      <c r="A4360" s="58">
        <v>7600331</v>
      </c>
      <c r="B4360" s="34">
        <v>76</v>
      </c>
      <c r="C4360" s="35" t="s">
        <v>153</v>
      </c>
      <c r="D4360" s="34">
        <v>822</v>
      </c>
      <c r="E4360" s="34">
        <v>2</v>
      </c>
      <c r="F4360" s="35" t="s">
        <v>154</v>
      </c>
      <c r="G4360" s="34">
        <v>31</v>
      </c>
      <c r="H4360" s="35" t="s">
        <v>161</v>
      </c>
      <c r="I4360" s="34">
        <v>3679</v>
      </c>
      <c r="J4360" s="46">
        <f t="shared" si="136"/>
        <v>266811.28235689102</v>
      </c>
      <c r="K4360" s="36">
        <f t="shared" si="137"/>
        <v>266811.89978265465</v>
      </c>
    </row>
    <row r="4361" spans="1:11" x14ac:dyDescent="0.25">
      <c r="A4361" s="58">
        <v>7600332</v>
      </c>
      <c r="B4361" s="34">
        <v>76</v>
      </c>
      <c r="C4361" s="35" t="s">
        <v>153</v>
      </c>
      <c r="D4361" s="34">
        <v>645</v>
      </c>
      <c r="E4361" s="34">
        <v>2</v>
      </c>
      <c r="F4361" s="35" t="s">
        <v>154</v>
      </c>
      <c r="G4361" s="34">
        <v>15</v>
      </c>
      <c r="H4361" s="35" t="s">
        <v>155</v>
      </c>
      <c r="I4361" s="34">
        <v>4486</v>
      </c>
      <c r="J4361" s="46">
        <f t="shared" si="136"/>
        <v>325352.85328185325</v>
      </c>
      <c r="K4361" s="36">
        <f t="shared" si="137"/>
        <v>325353.60617817799</v>
      </c>
    </row>
    <row r="4362" spans="1:11" x14ac:dyDescent="0.25">
      <c r="A4362" s="58">
        <v>7600333</v>
      </c>
      <c r="B4362" s="34">
        <v>76</v>
      </c>
      <c r="C4362" s="35" t="s">
        <v>153</v>
      </c>
      <c r="D4362" s="34">
        <v>636</v>
      </c>
      <c r="E4362" s="34">
        <v>2</v>
      </c>
      <c r="F4362" s="35" t="s">
        <v>154</v>
      </c>
      <c r="G4362" s="34">
        <v>21</v>
      </c>
      <c r="H4362" s="35" t="s">
        <v>159</v>
      </c>
      <c r="I4362" s="34">
        <v>1817</v>
      </c>
      <c r="J4362" s="46">
        <f t="shared" si="136"/>
        <v>131737.67013597448</v>
      </c>
      <c r="K4362" s="36">
        <f t="shared" si="137"/>
        <v>131737.9749890184</v>
      </c>
    </row>
    <row r="4363" spans="1:11" x14ac:dyDescent="0.25">
      <c r="A4363" s="58">
        <v>7600334</v>
      </c>
      <c r="B4363" s="34">
        <v>76</v>
      </c>
      <c r="C4363" s="35" t="s">
        <v>153</v>
      </c>
      <c r="D4363" s="34">
        <v>798</v>
      </c>
      <c r="E4363" s="34">
        <v>2</v>
      </c>
      <c r="F4363" s="35" t="s">
        <v>154</v>
      </c>
      <c r="G4363" s="34">
        <v>31</v>
      </c>
      <c r="H4363" s="35" t="s">
        <v>161</v>
      </c>
      <c r="I4363" s="34">
        <v>2516</v>
      </c>
      <c r="J4363" s="46">
        <f t="shared" si="136"/>
        <v>182444.68138324659</v>
      </c>
      <c r="K4363" s="36">
        <f t="shared" si="137"/>
        <v>182445.1035769624</v>
      </c>
    </row>
    <row r="4364" spans="1:11" x14ac:dyDescent="0.25">
      <c r="A4364" s="58">
        <v>7600335</v>
      </c>
      <c r="B4364" s="34">
        <v>76</v>
      </c>
      <c r="C4364" s="35" t="s">
        <v>153</v>
      </c>
      <c r="D4364" s="34">
        <v>552</v>
      </c>
      <c r="E4364" s="34">
        <v>2</v>
      </c>
      <c r="F4364" s="35" t="s">
        <v>154</v>
      </c>
      <c r="G4364" s="34">
        <v>31</v>
      </c>
      <c r="H4364" s="35" t="s">
        <v>161</v>
      </c>
      <c r="I4364" s="34">
        <v>3264</v>
      </c>
      <c r="J4364" s="46">
        <f t="shared" si="136"/>
        <v>236706.26137317441</v>
      </c>
      <c r="K4364" s="36">
        <f t="shared" si="137"/>
        <v>236706.80913315999</v>
      </c>
    </row>
    <row r="4365" spans="1:11" x14ac:dyDescent="0.25">
      <c r="A4365" s="58">
        <v>7600336</v>
      </c>
      <c r="B4365" s="34">
        <v>76</v>
      </c>
      <c r="C4365" s="35" t="s">
        <v>153</v>
      </c>
      <c r="D4365" s="34">
        <v>591</v>
      </c>
      <c r="E4365" s="34">
        <v>2</v>
      </c>
      <c r="F4365" s="35" t="s">
        <v>154</v>
      </c>
      <c r="G4365" s="34">
        <v>31</v>
      </c>
      <c r="H4365" s="35" t="s">
        <v>161</v>
      </c>
      <c r="I4365" s="34">
        <v>1336</v>
      </c>
      <c r="J4365" s="46">
        <f t="shared" si="136"/>
        <v>96844.862682558334</v>
      </c>
      <c r="K4365" s="36">
        <f t="shared" si="137"/>
        <v>96845.086790447502</v>
      </c>
    </row>
    <row r="4366" spans="1:11" x14ac:dyDescent="0.25">
      <c r="A4366" s="58">
        <v>7600337</v>
      </c>
      <c r="B4366" s="34">
        <v>76</v>
      </c>
      <c r="C4366" s="35" t="s">
        <v>153</v>
      </c>
      <c r="D4366" s="34">
        <v>567</v>
      </c>
      <c r="E4366" s="34">
        <v>2</v>
      </c>
      <c r="F4366" s="35" t="s">
        <v>154</v>
      </c>
      <c r="G4366" s="34">
        <v>31</v>
      </c>
      <c r="H4366" s="35" t="s">
        <v>161</v>
      </c>
      <c r="I4366" s="34">
        <v>3683</v>
      </c>
      <c r="J4366" s="46">
        <f t="shared" si="136"/>
        <v>267101.45123384253</v>
      </c>
      <c r="K4366" s="36">
        <f t="shared" si="137"/>
        <v>267102.0693310835</v>
      </c>
    </row>
    <row r="4367" spans="1:11" x14ac:dyDescent="0.25">
      <c r="A4367" s="58">
        <v>7600338</v>
      </c>
      <c r="B4367" s="34">
        <v>76</v>
      </c>
      <c r="C4367" s="35" t="s">
        <v>153</v>
      </c>
      <c r="D4367" s="34">
        <v>840</v>
      </c>
      <c r="E4367" s="34">
        <v>3</v>
      </c>
      <c r="F4367" s="35" t="s">
        <v>153</v>
      </c>
      <c r="G4367" s="34">
        <v>21</v>
      </c>
      <c r="H4367" s="35" t="s">
        <v>159</v>
      </c>
      <c r="I4367" s="34">
        <v>2614</v>
      </c>
      <c r="J4367" s="46">
        <f t="shared" si="136"/>
        <v>189553.81886855798</v>
      </c>
      <c r="K4367" s="36">
        <f t="shared" si="137"/>
        <v>189554.25751346958</v>
      </c>
    </row>
    <row r="4368" spans="1:11" x14ac:dyDescent="0.25">
      <c r="A4368" s="58">
        <v>7600339</v>
      </c>
      <c r="B4368" s="34">
        <v>76</v>
      </c>
      <c r="C4368" s="35" t="s">
        <v>153</v>
      </c>
      <c r="D4368" s="34">
        <v>630</v>
      </c>
      <c r="E4368" s="34">
        <v>2</v>
      </c>
      <c r="F4368" s="35" t="s">
        <v>154</v>
      </c>
      <c r="G4368" s="34">
        <v>45</v>
      </c>
      <c r="H4368" s="35" t="s">
        <v>156</v>
      </c>
      <c r="I4368" s="34">
        <v>2451</v>
      </c>
      <c r="J4368" s="46">
        <f t="shared" si="136"/>
        <v>177729.43713278495</v>
      </c>
      <c r="K4368" s="36">
        <f t="shared" si="137"/>
        <v>177729.84841499338</v>
      </c>
    </row>
    <row r="4369" spans="1:11" x14ac:dyDescent="0.25">
      <c r="A4369" s="58">
        <v>7600340</v>
      </c>
      <c r="B4369" s="34">
        <v>76</v>
      </c>
      <c r="C4369" s="35" t="s">
        <v>153</v>
      </c>
      <c r="D4369" s="34">
        <v>903</v>
      </c>
      <c r="E4369" s="34">
        <v>2</v>
      </c>
      <c r="F4369" s="35" t="s">
        <v>154</v>
      </c>
      <c r="G4369" s="34">
        <v>55</v>
      </c>
      <c r="H4369" s="35" t="s">
        <v>158</v>
      </c>
      <c r="I4369" s="34">
        <v>4543</v>
      </c>
      <c r="J4369" s="46">
        <f t="shared" si="136"/>
        <v>329487.75977841194</v>
      </c>
      <c r="K4369" s="36">
        <f t="shared" si="137"/>
        <v>329488.52224328928</v>
      </c>
    </row>
    <row r="4370" spans="1:11" x14ac:dyDescent="0.25">
      <c r="A4370" s="58">
        <v>7600341</v>
      </c>
      <c r="B4370" s="34">
        <v>76</v>
      </c>
      <c r="C4370" s="35" t="s">
        <v>153</v>
      </c>
      <c r="D4370" s="34">
        <v>990</v>
      </c>
      <c r="E4370" s="34">
        <v>2</v>
      </c>
      <c r="F4370" s="35" t="s">
        <v>154</v>
      </c>
      <c r="G4370" s="34">
        <v>55</v>
      </c>
      <c r="H4370" s="35" t="s">
        <v>158</v>
      </c>
      <c r="I4370" s="34">
        <v>4553</v>
      </c>
      <c r="J4370" s="46">
        <f t="shared" si="136"/>
        <v>330213.18197079067</v>
      </c>
      <c r="K4370" s="36">
        <f t="shared" si="137"/>
        <v>330213.94611436146</v>
      </c>
    </row>
    <row r="4371" spans="1:11" x14ac:dyDescent="0.25">
      <c r="A4371" s="58">
        <v>7600342</v>
      </c>
      <c r="B4371" s="34">
        <v>76</v>
      </c>
      <c r="C4371" s="35" t="s">
        <v>153</v>
      </c>
      <c r="D4371" s="34">
        <v>564</v>
      </c>
      <c r="E4371" s="34">
        <v>2</v>
      </c>
      <c r="F4371" s="35" t="s">
        <v>154</v>
      </c>
      <c r="G4371" s="34">
        <v>21</v>
      </c>
      <c r="H4371" s="35" t="s">
        <v>159</v>
      </c>
      <c r="I4371" s="34">
        <v>480</v>
      </c>
      <c r="J4371" s="46">
        <f t="shared" si="136"/>
        <v>34748.723014940406</v>
      </c>
      <c r="K4371" s="36">
        <f t="shared" si="137"/>
        <v>34748.803426670573</v>
      </c>
    </row>
    <row r="4372" spans="1:11" x14ac:dyDescent="0.25">
      <c r="A4372" s="58">
        <v>7600343</v>
      </c>
      <c r="B4372" s="34">
        <v>76</v>
      </c>
      <c r="C4372" s="35" t="s">
        <v>153</v>
      </c>
      <c r="D4372" s="34">
        <v>978</v>
      </c>
      <c r="E4372" s="34">
        <v>2</v>
      </c>
      <c r="F4372" s="35" t="s">
        <v>154</v>
      </c>
      <c r="G4372" s="34">
        <v>45</v>
      </c>
      <c r="H4372" s="35" t="s">
        <v>156</v>
      </c>
      <c r="I4372" s="34">
        <v>4040</v>
      </c>
      <c r="J4372" s="46">
        <f t="shared" si="136"/>
        <v>292999.0235017626</v>
      </c>
      <c r="K4372" s="36">
        <f t="shared" si="137"/>
        <v>292999.70152835961</v>
      </c>
    </row>
    <row r="4373" spans="1:11" x14ac:dyDescent="0.25">
      <c r="A4373" s="58">
        <v>7600344</v>
      </c>
      <c r="B4373" s="34">
        <v>76</v>
      </c>
      <c r="C4373" s="35" t="s">
        <v>153</v>
      </c>
      <c r="D4373" s="34">
        <v>567</v>
      </c>
      <c r="E4373" s="34">
        <v>3</v>
      </c>
      <c r="F4373" s="35" t="s">
        <v>153</v>
      </c>
      <c r="G4373" s="34">
        <v>21</v>
      </c>
      <c r="H4373" s="35" t="s">
        <v>159</v>
      </c>
      <c r="I4373" s="34">
        <v>3398</v>
      </c>
      <c r="J4373" s="46">
        <f t="shared" si="136"/>
        <v>246426.91875104918</v>
      </c>
      <c r="K4373" s="36">
        <f t="shared" si="137"/>
        <v>246427.48900552694</v>
      </c>
    </row>
    <row r="4374" spans="1:11" x14ac:dyDescent="0.25">
      <c r="A4374" s="58">
        <v>7600345</v>
      </c>
      <c r="B4374" s="34">
        <v>76</v>
      </c>
      <c r="C4374" s="35" t="s">
        <v>153</v>
      </c>
      <c r="D4374" s="34">
        <v>828</v>
      </c>
      <c r="E4374" s="34">
        <v>2</v>
      </c>
      <c r="F4374" s="35" t="s">
        <v>154</v>
      </c>
      <c r="G4374" s="34">
        <v>31</v>
      </c>
      <c r="H4374" s="35" t="s">
        <v>161</v>
      </c>
      <c r="I4374" s="34">
        <v>584</v>
      </c>
      <c r="J4374" s="46">
        <f t="shared" si="136"/>
        <v>42293.113815679033</v>
      </c>
      <c r="K4374" s="36">
        <f t="shared" si="137"/>
        <v>42293.211685821036</v>
      </c>
    </row>
    <row r="4375" spans="1:11" x14ac:dyDescent="0.25">
      <c r="A4375" s="58">
        <v>7600346</v>
      </c>
      <c r="B4375" s="34">
        <v>76</v>
      </c>
      <c r="C4375" s="35" t="s">
        <v>153</v>
      </c>
      <c r="D4375" s="34">
        <v>657</v>
      </c>
      <c r="E4375" s="34">
        <v>3</v>
      </c>
      <c r="F4375" s="35" t="s">
        <v>153</v>
      </c>
      <c r="G4375" s="34">
        <v>21</v>
      </c>
      <c r="H4375" s="35" t="s">
        <v>159</v>
      </c>
      <c r="I4375" s="34">
        <v>3536</v>
      </c>
      <c r="J4375" s="46">
        <f t="shared" si="136"/>
        <v>256437.74500587542</v>
      </c>
      <c r="K4375" s="36">
        <f t="shared" si="137"/>
        <v>256438.33842632273</v>
      </c>
    </row>
    <row r="4376" spans="1:11" x14ac:dyDescent="0.25">
      <c r="A4376" s="58">
        <v>7600347</v>
      </c>
      <c r="B4376" s="34">
        <v>76</v>
      </c>
      <c r="C4376" s="35" t="s">
        <v>153</v>
      </c>
      <c r="D4376" s="34">
        <v>756</v>
      </c>
      <c r="E4376" s="34">
        <v>2</v>
      </c>
      <c r="F4376" s="35" t="s">
        <v>154</v>
      </c>
      <c r="G4376" s="34">
        <v>45</v>
      </c>
      <c r="H4376" s="35" t="s">
        <v>156</v>
      </c>
      <c r="I4376" s="34">
        <v>3971</v>
      </c>
      <c r="J4376" s="46">
        <f t="shared" si="136"/>
        <v>287993.61037434946</v>
      </c>
      <c r="K4376" s="36">
        <f t="shared" si="137"/>
        <v>287994.27681796171</v>
      </c>
    </row>
    <row r="4377" spans="1:11" x14ac:dyDescent="0.25">
      <c r="A4377" s="58">
        <v>7600348</v>
      </c>
      <c r="B4377" s="34">
        <v>76</v>
      </c>
      <c r="C4377" s="35" t="s">
        <v>153</v>
      </c>
      <c r="D4377" s="34">
        <v>576</v>
      </c>
      <c r="E4377" s="34">
        <v>2</v>
      </c>
      <c r="F4377" s="35" t="s">
        <v>154</v>
      </c>
      <c r="G4377" s="34">
        <v>31</v>
      </c>
      <c r="H4377" s="35" t="s">
        <v>161</v>
      </c>
      <c r="I4377" s="34">
        <v>2075</v>
      </c>
      <c r="J4377" s="46">
        <f t="shared" si="136"/>
        <v>150453.56269934529</v>
      </c>
      <c r="K4377" s="36">
        <f t="shared" si="137"/>
        <v>150453.91086268012</v>
      </c>
    </row>
    <row r="4378" spans="1:11" x14ac:dyDescent="0.25">
      <c r="A4378" s="58">
        <v>7600349</v>
      </c>
      <c r="B4378" s="34">
        <v>76</v>
      </c>
      <c r="C4378" s="35" t="s">
        <v>153</v>
      </c>
      <c r="D4378" s="34">
        <v>603</v>
      </c>
      <c r="E4378" s="34">
        <v>2</v>
      </c>
      <c r="F4378" s="35" t="s">
        <v>154</v>
      </c>
      <c r="G4378" s="34">
        <v>31</v>
      </c>
      <c r="H4378" s="35" t="s">
        <v>161</v>
      </c>
      <c r="I4378" s="34">
        <v>3050</v>
      </c>
      <c r="J4378" s="46">
        <f t="shared" si="136"/>
        <v>221182.22645626991</v>
      </c>
      <c r="K4378" s="36">
        <f t="shared" si="137"/>
        <v>221182.73829221574</v>
      </c>
    </row>
    <row r="4379" spans="1:11" x14ac:dyDescent="0.25">
      <c r="A4379" s="58">
        <v>7600350</v>
      </c>
      <c r="B4379" s="34">
        <v>76</v>
      </c>
      <c r="C4379" s="35" t="s">
        <v>153</v>
      </c>
      <c r="D4379" s="34">
        <v>501</v>
      </c>
      <c r="E4379" s="34">
        <v>2</v>
      </c>
      <c r="F4379" s="35" t="s">
        <v>154</v>
      </c>
      <c r="G4379" s="34">
        <v>45</v>
      </c>
      <c r="H4379" s="35" t="s">
        <v>156</v>
      </c>
      <c r="I4379" s="34">
        <v>4416</v>
      </c>
      <c r="J4379" s="46">
        <f t="shared" si="136"/>
        <v>320274.89793520229</v>
      </c>
      <c r="K4379" s="36">
        <f t="shared" si="137"/>
        <v>320275.63908067287</v>
      </c>
    </row>
    <row r="4380" spans="1:11" x14ac:dyDescent="0.25">
      <c r="A4380" s="58">
        <v>7600351</v>
      </c>
      <c r="B4380" s="34">
        <v>76</v>
      </c>
      <c r="C4380" s="35" t="s">
        <v>153</v>
      </c>
      <c r="D4380" s="34">
        <v>807</v>
      </c>
      <c r="E4380" s="34">
        <v>2</v>
      </c>
      <c r="F4380" s="35" t="s">
        <v>154</v>
      </c>
      <c r="G4380" s="34">
        <v>31</v>
      </c>
      <c r="H4380" s="35" t="s">
        <v>161</v>
      </c>
      <c r="I4380" s="34">
        <v>2436</v>
      </c>
      <c r="J4380" s="46">
        <f t="shared" si="136"/>
        <v>176641.30384421689</v>
      </c>
      <c r="K4380" s="36">
        <f t="shared" si="137"/>
        <v>176641.71260838513</v>
      </c>
    </row>
    <row r="4381" spans="1:11" x14ac:dyDescent="0.25">
      <c r="A4381" s="58">
        <v>7600352</v>
      </c>
      <c r="B4381" s="34">
        <v>76</v>
      </c>
      <c r="C4381" s="35" t="s">
        <v>153</v>
      </c>
      <c r="D4381" s="34">
        <v>678</v>
      </c>
      <c r="E4381" s="34">
        <v>3</v>
      </c>
      <c r="F4381" s="35" t="s">
        <v>153</v>
      </c>
      <c r="G4381" s="34">
        <v>21</v>
      </c>
      <c r="H4381" s="35" t="s">
        <v>159</v>
      </c>
      <c r="I4381" s="34">
        <v>1656</v>
      </c>
      <c r="J4381" s="46">
        <f t="shared" si="136"/>
        <v>120058.37283867718</v>
      </c>
      <c r="K4381" s="36">
        <f t="shared" si="137"/>
        <v>120058.65066475663</v>
      </c>
    </row>
    <row r="4382" spans="1:11" x14ac:dyDescent="0.25">
      <c r="A4382" s="58">
        <v>7600353</v>
      </c>
      <c r="B4382" s="34">
        <v>76</v>
      </c>
      <c r="C4382" s="35" t="s">
        <v>153</v>
      </c>
      <c r="D4382" s="34">
        <v>888</v>
      </c>
      <c r="E4382" s="34">
        <v>2</v>
      </c>
      <c r="F4382" s="35" t="s">
        <v>154</v>
      </c>
      <c r="G4382" s="34">
        <v>31</v>
      </c>
      <c r="H4382" s="35" t="s">
        <v>161</v>
      </c>
      <c r="I4382" s="34">
        <v>1478</v>
      </c>
      <c r="J4382" s="46">
        <f t="shared" si="136"/>
        <v>107145.85781433606</v>
      </c>
      <c r="K4382" s="36">
        <f t="shared" si="137"/>
        <v>107146.10575967217</v>
      </c>
    </row>
    <row r="4383" spans="1:11" x14ac:dyDescent="0.25">
      <c r="A4383" s="58">
        <v>7600354</v>
      </c>
      <c r="B4383" s="34">
        <v>76</v>
      </c>
      <c r="C4383" s="35" t="s">
        <v>153</v>
      </c>
      <c r="D4383" s="34">
        <v>636</v>
      </c>
      <c r="E4383" s="34">
        <v>3</v>
      </c>
      <c r="F4383" s="35" t="s">
        <v>153</v>
      </c>
      <c r="G4383" s="34">
        <v>21</v>
      </c>
      <c r="H4383" s="35" t="s">
        <v>159</v>
      </c>
      <c r="I4383" s="34">
        <v>870</v>
      </c>
      <c r="J4383" s="46">
        <f t="shared" si="136"/>
        <v>63040.188517710252</v>
      </c>
      <c r="K4383" s="36">
        <f t="shared" si="137"/>
        <v>63040.334398484818</v>
      </c>
    </row>
    <row r="4384" spans="1:11" x14ac:dyDescent="0.25">
      <c r="A4384" s="58">
        <v>7600355</v>
      </c>
      <c r="B4384" s="34">
        <v>76</v>
      </c>
      <c r="C4384" s="35" t="s">
        <v>153</v>
      </c>
      <c r="D4384" s="34">
        <v>864</v>
      </c>
      <c r="E4384" s="34">
        <v>2</v>
      </c>
      <c r="F4384" s="35" t="s">
        <v>154</v>
      </c>
      <c r="G4384" s="34">
        <v>55</v>
      </c>
      <c r="H4384" s="35" t="s">
        <v>158</v>
      </c>
      <c r="I4384" s="34">
        <v>4296</v>
      </c>
      <c r="J4384" s="46">
        <f t="shared" si="136"/>
        <v>311569.83162665769</v>
      </c>
      <c r="K4384" s="36">
        <f t="shared" si="137"/>
        <v>311570.5526278069</v>
      </c>
    </row>
    <row r="4385" spans="1:11" x14ac:dyDescent="0.25">
      <c r="A4385" s="58">
        <v>7600356</v>
      </c>
      <c r="B4385" s="34">
        <v>76</v>
      </c>
      <c r="C4385" s="35" t="s">
        <v>153</v>
      </c>
      <c r="D4385" s="34">
        <v>822</v>
      </c>
      <c r="E4385" s="34">
        <v>2</v>
      </c>
      <c r="F4385" s="35" t="s">
        <v>154</v>
      </c>
      <c r="G4385" s="34">
        <v>31</v>
      </c>
      <c r="H4385" s="35" t="s">
        <v>161</v>
      </c>
      <c r="I4385" s="34">
        <v>3012</v>
      </c>
      <c r="J4385" s="46">
        <f t="shared" si="136"/>
        <v>218425.62212523082</v>
      </c>
      <c r="K4385" s="36">
        <f t="shared" si="137"/>
        <v>218426.12758214158</v>
      </c>
    </row>
    <row r="4386" spans="1:11" x14ac:dyDescent="0.25">
      <c r="A4386" s="58">
        <v>7600357</v>
      </c>
      <c r="B4386" s="34">
        <v>76</v>
      </c>
      <c r="C4386" s="35" t="s">
        <v>153</v>
      </c>
      <c r="D4386" s="34">
        <v>636</v>
      </c>
      <c r="E4386" s="34">
        <v>3</v>
      </c>
      <c r="F4386" s="35" t="s">
        <v>153</v>
      </c>
      <c r="G4386" s="34">
        <v>21</v>
      </c>
      <c r="H4386" s="35" t="s">
        <v>159</v>
      </c>
      <c r="I4386" s="34">
        <v>1430</v>
      </c>
      <c r="J4386" s="46">
        <f t="shared" si="136"/>
        <v>103663.83129091824</v>
      </c>
      <c r="K4386" s="36">
        <f t="shared" si="137"/>
        <v>103664.0711785258</v>
      </c>
    </row>
    <row r="4387" spans="1:11" x14ac:dyDescent="0.25">
      <c r="A4387" s="58">
        <v>7600358</v>
      </c>
      <c r="B4387" s="34">
        <v>76</v>
      </c>
      <c r="C4387" s="35" t="s">
        <v>153</v>
      </c>
      <c r="D4387" s="34">
        <v>786</v>
      </c>
      <c r="E4387" s="34">
        <v>4</v>
      </c>
      <c r="F4387" s="35" t="s">
        <v>40</v>
      </c>
      <c r="G4387" s="34">
        <v>16</v>
      </c>
      <c r="H4387" s="35" t="s">
        <v>160</v>
      </c>
      <c r="I4387" s="34">
        <v>5057</v>
      </c>
      <c r="J4387" s="46">
        <f t="shared" si="136"/>
        <v>366774.46046667785</v>
      </c>
      <c r="K4387" s="36">
        <f t="shared" si="137"/>
        <v>366775.30921639834</v>
      </c>
    </row>
    <row r="4388" spans="1:11" x14ac:dyDescent="0.25">
      <c r="A4388" s="58">
        <v>7600359</v>
      </c>
      <c r="B4388" s="34">
        <v>76</v>
      </c>
      <c r="C4388" s="35" t="s">
        <v>153</v>
      </c>
      <c r="D4388" s="34">
        <v>678</v>
      </c>
      <c r="E4388" s="34">
        <v>3</v>
      </c>
      <c r="F4388" s="35" t="s">
        <v>153</v>
      </c>
      <c r="G4388" s="34">
        <v>21</v>
      </c>
      <c r="H4388" s="35" t="s">
        <v>159</v>
      </c>
      <c r="I4388" s="34">
        <v>2579</v>
      </c>
      <c r="J4388" s="46">
        <f t="shared" si="136"/>
        <v>187014.8411952325</v>
      </c>
      <c r="K4388" s="36">
        <f t="shared" si="137"/>
        <v>187015.27396471702</v>
      </c>
    </row>
    <row r="4389" spans="1:11" x14ac:dyDescent="0.25">
      <c r="A4389" s="58">
        <v>7600360</v>
      </c>
      <c r="B4389" s="34">
        <v>76</v>
      </c>
      <c r="C4389" s="35" t="s">
        <v>153</v>
      </c>
      <c r="D4389" s="34">
        <v>867</v>
      </c>
      <c r="E4389" s="34">
        <v>2</v>
      </c>
      <c r="F4389" s="35" t="s">
        <v>154</v>
      </c>
      <c r="G4389" s="34">
        <v>31</v>
      </c>
      <c r="H4389" s="35" t="s">
        <v>161</v>
      </c>
      <c r="I4389" s="34">
        <v>94</v>
      </c>
      <c r="J4389" s="46">
        <f t="shared" si="136"/>
        <v>6747.4263891220407</v>
      </c>
      <c r="K4389" s="36">
        <f t="shared" si="137"/>
        <v>6747.4420032851822</v>
      </c>
    </row>
    <row r="4390" spans="1:11" x14ac:dyDescent="0.25">
      <c r="A4390" s="58">
        <v>7600361</v>
      </c>
      <c r="B4390" s="34">
        <v>76</v>
      </c>
      <c r="C4390" s="35" t="s">
        <v>153</v>
      </c>
      <c r="D4390" s="34">
        <v>882</v>
      </c>
      <c r="E4390" s="34">
        <v>3</v>
      </c>
      <c r="F4390" s="35" t="s">
        <v>153</v>
      </c>
      <c r="G4390" s="34">
        <v>21</v>
      </c>
      <c r="H4390" s="35" t="s">
        <v>159</v>
      </c>
      <c r="I4390" s="34">
        <v>1665</v>
      </c>
      <c r="J4390" s="46">
        <f t="shared" si="136"/>
        <v>120711.25281181802</v>
      </c>
      <c r="K4390" s="36">
        <f t="shared" si="137"/>
        <v>120711.53214872156</v>
      </c>
    </row>
    <row r="4391" spans="1:11" x14ac:dyDescent="0.25">
      <c r="A4391" s="58">
        <v>7600362</v>
      </c>
      <c r="B4391" s="34">
        <v>76</v>
      </c>
      <c r="C4391" s="35" t="s">
        <v>153</v>
      </c>
      <c r="D4391" s="34">
        <v>735</v>
      </c>
      <c r="E4391" s="34">
        <v>2</v>
      </c>
      <c r="F4391" s="35" t="s">
        <v>154</v>
      </c>
      <c r="G4391" s="34">
        <v>34</v>
      </c>
      <c r="H4391" s="35" t="s">
        <v>162</v>
      </c>
      <c r="I4391" s="34">
        <v>3733</v>
      </c>
      <c r="J4391" s="46">
        <f t="shared" si="136"/>
        <v>270728.5621957361</v>
      </c>
      <c r="K4391" s="36">
        <f t="shared" si="137"/>
        <v>270729.18868644431</v>
      </c>
    </row>
    <row r="4392" spans="1:11" x14ac:dyDescent="0.25">
      <c r="A4392" s="58">
        <v>7600363</v>
      </c>
      <c r="B4392" s="34">
        <v>76</v>
      </c>
      <c r="C4392" s="35" t="s">
        <v>153</v>
      </c>
      <c r="D4392" s="34">
        <v>603</v>
      </c>
      <c r="E4392" s="34">
        <v>2</v>
      </c>
      <c r="F4392" s="35" t="s">
        <v>154</v>
      </c>
      <c r="G4392" s="34">
        <v>34</v>
      </c>
      <c r="H4392" s="35" t="s">
        <v>162</v>
      </c>
      <c r="I4392" s="34">
        <v>4043</v>
      </c>
      <c r="J4392" s="46">
        <f t="shared" si="136"/>
        <v>293216.65015947621</v>
      </c>
      <c r="K4392" s="36">
        <f t="shared" si="137"/>
        <v>293217.32868968125</v>
      </c>
    </row>
    <row r="4393" spans="1:11" x14ac:dyDescent="0.25">
      <c r="A4393" s="58">
        <v>7600364</v>
      </c>
      <c r="B4393" s="34">
        <v>76</v>
      </c>
      <c r="C4393" s="35" t="s">
        <v>153</v>
      </c>
      <c r="D4393" s="34">
        <v>711</v>
      </c>
      <c r="E4393" s="34">
        <v>2</v>
      </c>
      <c r="F4393" s="35" t="s">
        <v>154</v>
      </c>
      <c r="G4393" s="34">
        <v>11</v>
      </c>
      <c r="H4393" s="35" t="s">
        <v>163</v>
      </c>
      <c r="I4393" s="34">
        <v>4155</v>
      </c>
      <c r="J4393" s="46">
        <f t="shared" si="136"/>
        <v>301341.3787141178</v>
      </c>
      <c r="K4393" s="36">
        <f t="shared" si="137"/>
        <v>301342.07604568946</v>
      </c>
    </row>
    <row r="4394" spans="1:11" x14ac:dyDescent="0.25">
      <c r="A4394" s="58">
        <v>7600365</v>
      </c>
      <c r="B4394" s="34">
        <v>76</v>
      </c>
      <c r="C4394" s="35" t="s">
        <v>153</v>
      </c>
      <c r="D4394" s="34">
        <v>747</v>
      </c>
      <c r="E4394" s="34">
        <v>2</v>
      </c>
      <c r="F4394" s="35" t="s">
        <v>154</v>
      </c>
      <c r="G4394" s="34">
        <v>31</v>
      </c>
      <c r="H4394" s="35" t="s">
        <v>161</v>
      </c>
      <c r="I4394" s="34">
        <v>2466</v>
      </c>
      <c r="J4394" s="46">
        <f t="shared" si="136"/>
        <v>178817.57042135301</v>
      </c>
      <c r="K4394" s="36">
        <f t="shared" si="137"/>
        <v>178817.9842216016</v>
      </c>
    </row>
    <row r="4395" spans="1:11" x14ac:dyDescent="0.25">
      <c r="A4395" s="58">
        <v>7600366</v>
      </c>
      <c r="B4395" s="34">
        <v>76</v>
      </c>
      <c r="C4395" s="35" t="s">
        <v>153</v>
      </c>
      <c r="D4395" s="34">
        <v>621</v>
      </c>
      <c r="E4395" s="34">
        <v>2</v>
      </c>
      <c r="F4395" s="35" t="s">
        <v>154</v>
      </c>
      <c r="G4395" s="34">
        <v>45</v>
      </c>
      <c r="H4395" s="35" t="s">
        <v>156</v>
      </c>
      <c r="I4395" s="34">
        <v>4098</v>
      </c>
      <c r="J4395" s="46">
        <f t="shared" si="136"/>
        <v>297206.47221755917</v>
      </c>
      <c r="K4395" s="36">
        <f t="shared" si="137"/>
        <v>297207.15998057817</v>
      </c>
    </row>
    <row r="4396" spans="1:11" x14ac:dyDescent="0.25">
      <c r="A4396" s="58">
        <v>7600367</v>
      </c>
      <c r="B4396" s="34">
        <v>76</v>
      </c>
      <c r="C4396" s="35" t="s">
        <v>153</v>
      </c>
      <c r="D4396" s="34">
        <v>600</v>
      </c>
      <c r="E4396" s="34">
        <v>2</v>
      </c>
      <c r="F4396" s="35" t="s">
        <v>154</v>
      </c>
      <c r="G4396" s="34">
        <v>55</v>
      </c>
      <c r="H4396" s="35" t="s">
        <v>158</v>
      </c>
      <c r="I4396" s="34">
        <v>4511</v>
      </c>
      <c r="J4396" s="46">
        <f t="shared" si="136"/>
        <v>327166.40876280004</v>
      </c>
      <c r="K4396" s="36">
        <f t="shared" si="137"/>
        <v>327167.16585585836</v>
      </c>
    </row>
    <row r="4397" spans="1:11" x14ac:dyDescent="0.25">
      <c r="A4397" s="58">
        <v>7600368</v>
      </c>
      <c r="B4397" s="34">
        <v>76</v>
      </c>
      <c r="C4397" s="35" t="s">
        <v>153</v>
      </c>
      <c r="D4397" s="34">
        <v>756</v>
      </c>
      <c r="E4397" s="34">
        <v>2</v>
      </c>
      <c r="F4397" s="35" t="s">
        <v>154</v>
      </c>
      <c r="G4397" s="34">
        <v>45</v>
      </c>
      <c r="H4397" s="35" t="s">
        <v>156</v>
      </c>
      <c r="I4397" s="34">
        <v>4499</v>
      </c>
      <c r="J4397" s="46">
        <f t="shared" si="136"/>
        <v>326295.90213194559</v>
      </c>
      <c r="K4397" s="36">
        <f t="shared" si="137"/>
        <v>326296.65721057181</v>
      </c>
    </row>
    <row r="4398" spans="1:11" x14ac:dyDescent="0.25">
      <c r="A4398" s="58">
        <v>7600369</v>
      </c>
      <c r="B4398" s="34">
        <v>76</v>
      </c>
      <c r="C4398" s="35" t="s">
        <v>153</v>
      </c>
      <c r="D4398" s="34">
        <v>627</v>
      </c>
      <c r="E4398" s="34">
        <v>3</v>
      </c>
      <c r="F4398" s="35" t="s">
        <v>153</v>
      </c>
      <c r="G4398" s="34">
        <v>21</v>
      </c>
      <c r="H4398" s="35" t="s">
        <v>159</v>
      </c>
      <c r="I4398" s="34">
        <v>708</v>
      </c>
      <c r="J4398" s="46">
        <f t="shared" si="136"/>
        <v>51288.349001175084</v>
      </c>
      <c r="K4398" s="36">
        <f t="shared" si="137"/>
        <v>51288.467687115823</v>
      </c>
    </row>
    <row r="4399" spans="1:11" x14ac:dyDescent="0.25">
      <c r="A4399" s="58">
        <v>7600370</v>
      </c>
      <c r="B4399" s="34">
        <v>76</v>
      </c>
      <c r="C4399" s="35" t="s">
        <v>153</v>
      </c>
      <c r="D4399" s="34">
        <v>810</v>
      </c>
      <c r="E4399" s="34">
        <v>2</v>
      </c>
      <c r="F4399" s="35" t="s">
        <v>154</v>
      </c>
      <c r="G4399" s="34">
        <v>15</v>
      </c>
      <c r="H4399" s="35" t="s">
        <v>155</v>
      </c>
      <c r="I4399" s="34">
        <v>4782</v>
      </c>
      <c r="J4399" s="46">
        <f t="shared" si="136"/>
        <v>346825.35017626319</v>
      </c>
      <c r="K4399" s="36">
        <f t="shared" si="137"/>
        <v>346826.15276191389</v>
      </c>
    </row>
    <row r="4400" spans="1:11" x14ac:dyDescent="0.25">
      <c r="A4400" s="58">
        <v>7600371</v>
      </c>
      <c r="B4400" s="34">
        <v>76</v>
      </c>
      <c r="C4400" s="35" t="s">
        <v>153</v>
      </c>
      <c r="D4400" s="34">
        <v>618</v>
      </c>
      <c r="E4400" s="34">
        <v>2</v>
      </c>
      <c r="F4400" s="35" t="s">
        <v>154</v>
      </c>
      <c r="G4400" s="34">
        <v>55</v>
      </c>
      <c r="H4400" s="35" t="s">
        <v>158</v>
      </c>
      <c r="I4400" s="34">
        <v>4501</v>
      </c>
      <c r="J4400" s="46">
        <f t="shared" si="136"/>
        <v>326440.98657042132</v>
      </c>
      <c r="K4400" s="36">
        <f t="shared" si="137"/>
        <v>326441.74198478617</v>
      </c>
    </row>
    <row r="4401" spans="1:11" x14ac:dyDescent="0.25">
      <c r="A4401" s="58">
        <v>7600372</v>
      </c>
      <c r="B4401" s="34">
        <v>76</v>
      </c>
      <c r="C4401" s="35" t="s">
        <v>153</v>
      </c>
      <c r="D4401" s="34">
        <v>618</v>
      </c>
      <c r="E4401" s="34">
        <v>2</v>
      </c>
      <c r="F4401" s="35" t="s">
        <v>154</v>
      </c>
      <c r="G4401" s="34">
        <v>34</v>
      </c>
      <c r="H4401" s="35" t="s">
        <v>162</v>
      </c>
      <c r="I4401" s="34">
        <v>3742</v>
      </c>
      <c r="J4401" s="46">
        <f t="shared" si="136"/>
        <v>271381.44216887694</v>
      </c>
      <c r="K4401" s="36">
        <f t="shared" si="137"/>
        <v>271382.07017040928</v>
      </c>
    </row>
    <row r="4402" spans="1:11" x14ac:dyDescent="0.25">
      <c r="A4402" s="58">
        <v>7600373</v>
      </c>
      <c r="B4402" s="34">
        <v>76</v>
      </c>
      <c r="C4402" s="35" t="s">
        <v>153</v>
      </c>
      <c r="D4402" s="34">
        <v>915</v>
      </c>
      <c r="E4402" s="34">
        <v>3</v>
      </c>
      <c r="F4402" s="35" t="s">
        <v>153</v>
      </c>
      <c r="G4402" s="34">
        <v>21</v>
      </c>
      <c r="H4402" s="35" t="s">
        <v>159</v>
      </c>
      <c r="I4402" s="34">
        <v>306</v>
      </c>
      <c r="J4402" s="46">
        <f t="shared" si="136"/>
        <v>22126.376867550778</v>
      </c>
      <c r="K4402" s="36">
        <f t="shared" si="137"/>
        <v>22126.428070014979</v>
      </c>
    </row>
    <row r="4403" spans="1:11" x14ac:dyDescent="0.25">
      <c r="A4403" s="58">
        <v>7600374</v>
      </c>
      <c r="B4403" s="34">
        <v>76</v>
      </c>
      <c r="C4403" s="35" t="s">
        <v>153</v>
      </c>
      <c r="D4403" s="34">
        <v>582</v>
      </c>
      <c r="E4403" s="34">
        <v>2</v>
      </c>
      <c r="F4403" s="35" t="s">
        <v>154</v>
      </c>
      <c r="G4403" s="34">
        <v>31</v>
      </c>
      <c r="H4403" s="35" t="s">
        <v>161</v>
      </c>
      <c r="I4403" s="34">
        <v>865</v>
      </c>
      <c r="J4403" s="46">
        <f t="shared" si="136"/>
        <v>62677.477421520896</v>
      </c>
      <c r="K4403" s="36">
        <f t="shared" si="137"/>
        <v>62677.622462948741</v>
      </c>
    </row>
    <row r="4404" spans="1:11" x14ac:dyDescent="0.25">
      <c r="A4404" s="58">
        <v>7600375</v>
      </c>
      <c r="B4404" s="34">
        <v>76</v>
      </c>
      <c r="C4404" s="35" t="s">
        <v>153</v>
      </c>
      <c r="D4404" s="34">
        <v>942</v>
      </c>
      <c r="E4404" s="34">
        <v>2</v>
      </c>
      <c r="F4404" s="35" t="s">
        <v>154</v>
      </c>
      <c r="G4404" s="34">
        <v>45</v>
      </c>
      <c r="H4404" s="35" t="s">
        <v>156</v>
      </c>
      <c r="I4404" s="34">
        <v>3941</v>
      </c>
      <c r="J4404" s="46">
        <f t="shared" si="136"/>
        <v>285817.34379721334</v>
      </c>
      <c r="K4404" s="36">
        <f t="shared" si="137"/>
        <v>285818.00520474522</v>
      </c>
    </row>
    <row r="4405" spans="1:11" x14ac:dyDescent="0.25">
      <c r="A4405" s="58">
        <v>7600376</v>
      </c>
      <c r="B4405" s="34">
        <v>76</v>
      </c>
      <c r="C4405" s="35" t="s">
        <v>153</v>
      </c>
      <c r="D4405" s="34">
        <v>981</v>
      </c>
      <c r="E4405" s="34">
        <v>2</v>
      </c>
      <c r="F4405" s="35" t="s">
        <v>154</v>
      </c>
      <c r="G4405" s="34">
        <v>11</v>
      </c>
      <c r="H4405" s="35" t="s">
        <v>163</v>
      </c>
      <c r="I4405" s="34">
        <v>3986</v>
      </c>
      <c r="J4405" s="46">
        <f t="shared" si="136"/>
        <v>289081.74366291758</v>
      </c>
      <c r="K4405" s="36">
        <f t="shared" si="137"/>
        <v>289082.41262456996</v>
      </c>
    </row>
    <row r="4406" spans="1:11" x14ac:dyDescent="0.25">
      <c r="A4406" s="58">
        <v>7600377</v>
      </c>
      <c r="B4406" s="34">
        <v>76</v>
      </c>
      <c r="C4406" s="35" t="s">
        <v>153</v>
      </c>
      <c r="D4406" s="34">
        <v>795</v>
      </c>
      <c r="E4406" s="34">
        <v>2</v>
      </c>
      <c r="F4406" s="35" t="s">
        <v>154</v>
      </c>
      <c r="G4406" s="34">
        <v>45</v>
      </c>
      <c r="H4406" s="35" t="s">
        <v>156</v>
      </c>
      <c r="I4406" s="34">
        <v>2820</v>
      </c>
      <c r="J4406" s="46">
        <f t="shared" si="136"/>
        <v>204497.5160315595</v>
      </c>
      <c r="K4406" s="36">
        <f t="shared" si="137"/>
        <v>204497.98925755607</v>
      </c>
    </row>
    <row r="4407" spans="1:11" x14ac:dyDescent="0.25">
      <c r="A4407" s="58">
        <v>7600378</v>
      </c>
      <c r="B4407" s="34">
        <v>76</v>
      </c>
      <c r="C4407" s="35" t="s">
        <v>153</v>
      </c>
      <c r="D4407" s="34">
        <v>897</v>
      </c>
      <c r="E4407" s="34">
        <v>2</v>
      </c>
      <c r="F4407" s="35" t="s">
        <v>154</v>
      </c>
      <c r="G4407" s="34">
        <v>11</v>
      </c>
      <c r="H4407" s="35" t="s">
        <v>163</v>
      </c>
      <c r="I4407" s="34">
        <v>3833</v>
      </c>
      <c r="J4407" s="46">
        <f t="shared" si="136"/>
        <v>277982.78411952325</v>
      </c>
      <c r="K4407" s="36">
        <f t="shared" si="137"/>
        <v>277983.42739716591</v>
      </c>
    </row>
    <row r="4408" spans="1:11" x14ac:dyDescent="0.25">
      <c r="A4408" s="58">
        <v>7600379</v>
      </c>
      <c r="B4408" s="34">
        <v>76</v>
      </c>
      <c r="C4408" s="35" t="s">
        <v>153</v>
      </c>
      <c r="D4408" s="34">
        <v>816</v>
      </c>
      <c r="E4408" s="34">
        <v>2</v>
      </c>
      <c r="F4408" s="35" t="s">
        <v>154</v>
      </c>
      <c r="G4408" s="34">
        <v>45</v>
      </c>
      <c r="H4408" s="35" t="s">
        <v>156</v>
      </c>
      <c r="I4408" s="34">
        <v>4304</v>
      </c>
      <c r="J4408" s="46">
        <f t="shared" si="136"/>
        <v>312150.16938056069</v>
      </c>
      <c r="K4408" s="36">
        <f t="shared" si="137"/>
        <v>312150.89172466466</v>
      </c>
    </row>
    <row r="4409" spans="1:11" x14ac:dyDescent="0.25">
      <c r="A4409" s="58">
        <v>7600380</v>
      </c>
      <c r="B4409" s="34">
        <v>76</v>
      </c>
      <c r="C4409" s="35" t="s">
        <v>153</v>
      </c>
      <c r="D4409" s="34">
        <v>666</v>
      </c>
      <c r="E4409" s="34">
        <v>2</v>
      </c>
      <c r="F4409" s="35" t="s">
        <v>154</v>
      </c>
      <c r="G4409" s="34">
        <v>15</v>
      </c>
      <c r="H4409" s="35" t="s">
        <v>155</v>
      </c>
      <c r="I4409" s="34">
        <v>3494</v>
      </c>
      <c r="J4409" s="46">
        <f t="shared" si="136"/>
        <v>253390.97179788482</v>
      </c>
      <c r="K4409" s="36">
        <f t="shared" si="137"/>
        <v>253391.55816781966</v>
      </c>
    </row>
    <row r="4410" spans="1:11" x14ac:dyDescent="0.25">
      <c r="A4410" s="58">
        <v>7600381</v>
      </c>
      <c r="B4410" s="34">
        <v>76</v>
      </c>
      <c r="C4410" s="35" t="s">
        <v>153</v>
      </c>
      <c r="D4410" s="34">
        <v>765</v>
      </c>
      <c r="E4410" s="34">
        <v>2</v>
      </c>
      <c r="F4410" s="35" t="s">
        <v>154</v>
      </c>
      <c r="G4410" s="34">
        <v>55</v>
      </c>
      <c r="H4410" s="35" t="s">
        <v>158</v>
      </c>
      <c r="I4410" s="34">
        <v>4519</v>
      </c>
      <c r="J4410" s="46">
        <f t="shared" si="136"/>
        <v>327746.74651670305</v>
      </c>
      <c r="K4410" s="36">
        <f t="shared" si="137"/>
        <v>327747.50495271612</v>
      </c>
    </row>
    <row r="4411" spans="1:11" x14ac:dyDescent="0.25">
      <c r="A4411" s="58">
        <v>7600382</v>
      </c>
      <c r="B4411" s="34">
        <v>76</v>
      </c>
      <c r="C4411" s="35" t="s">
        <v>153</v>
      </c>
      <c r="D4411" s="34">
        <v>537</v>
      </c>
      <c r="E4411" s="34">
        <v>3</v>
      </c>
      <c r="F4411" s="35" t="s">
        <v>153</v>
      </c>
      <c r="G4411" s="34">
        <v>31</v>
      </c>
      <c r="H4411" s="35" t="s">
        <v>161</v>
      </c>
      <c r="I4411" s="34">
        <v>565</v>
      </c>
      <c r="J4411" s="46">
        <f t="shared" si="136"/>
        <v>40914.81165015947</v>
      </c>
      <c r="K4411" s="36">
        <f t="shared" si="137"/>
        <v>40914.906330783931</v>
      </c>
    </row>
    <row r="4412" spans="1:11" x14ac:dyDescent="0.25">
      <c r="A4412" s="58">
        <v>7600383</v>
      </c>
      <c r="B4412" s="34">
        <v>76</v>
      </c>
      <c r="C4412" s="35" t="s">
        <v>153</v>
      </c>
      <c r="D4412" s="34">
        <v>807</v>
      </c>
      <c r="E4412" s="34">
        <v>2</v>
      </c>
      <c r="F4412" s="35" t="s">
        <v>154</v>
      </c>
      <c r="G4412" s="34">
        <v>34</v>
      </c>
      <c r="H4412" s="35" t="s">
        <v>162</v>
      </c>
      <c r="I4412" s="34">
        <v>3495</v>
      </c>
      <c r="J4412" s="46">
        <f t="shared" si="136"/>
        <v>253463.51401712271</v>
      </c>
      <c r="K4412" s="36">
        <f t="shared" si="137"/>
        <v>253464.1005549269</v>
      </c>
    </row>
    <row r="4413" spans="1:11" x14ac:dyDescent="0.25">
      <c r="A4413" s="58">
        <v>7600384</v>
      </c>
      <c r="B4413" s="34">
        <v>76</v>
      </c>
      <c r="C4413" s="35" t="s">
        <v>153</v>
      </c>
      <c r="D4413" s="34">
        <v>798</v>
      </c>
      <c r="E4413" s="34">
        <v>2</v>
      </c>
      <c r="F4413" s="35" t="s">
        <v>154</v>
      </c>
      <c r="G4413" s="34">
        <v>34</v>
      </c>
      <c r="H4413" s="35" t="s">
        <v>162</v>
      </c>
      <c r="I4413" s="34">
        <v>3548</v>
      </c>
      <c r="J4413" s="46">
        <f t="shared" si="136"/>
        <v>257308.2516367299</v>
      </c>
      <c r="K4413" s="36">
        <f t="shared" si="137"/>
        <v>257308.84707160937</v>
      </c>
    </row>
    <row r="4414" spans="1:11" x14ac:dyDescent="0.25">
      <c r="A4414" s="58">
        <v>7600385</v>
      </c>
      <c r="B4414" s="34">
        <v>76</v>
      </c>
      <c r="C4414" s="35" t="s">
        <v>153</v>
      </c>
      <c r="D4414" s="34">
        <v>846</v>
      </c>
      <c r="E4414" s="34">
        <v>3</v>
      </c>
      <c r="F4414" s="35" t="s">
        <v>153</v>
      </c>
      <c r="G4414" s="34">
        <v>21</v>
      </c>
      <c r="H4414" s="35" t="s">
        <v>159</v>
      </c>
      <c r="I4414" s="34">
        <v>1439</v>
      </c>
      <c r="J4414" s="46">
        <f t="shared" si="136"/>
        <v>104316.71126405908</v>
      </c>
      <c r="K4414" s="36">
        <f t="shared" si="137"/>
        <v>104316.95266249073</v>
      </c>
    </row>
    <row r="4415" spans="1:11" x14ac:dyDescent="0.25">
      <c r="A4415" s="58">
        <v>7600386</v>
      </c>
      <c r="B4415" s="34">
        <v>76</v>
      </c>
      <c r="C4415" s="35" t="s">
        <v>153</v>
      </c>
      <c r="D4415" s="34">
        <v>678</v>
      </c>
      <c r="E4415" s="34">
        <v>2</v>
      </c>
      <c r="F4415" s="35" t="s">
        <v>154</v>
      </c>
      <c r="G4415" s="34">
        <v>34</v>
      </c>
      <c r="H4415" s="35" t="s">
        <v>162</v>
      </c>
      <c r="I4415" s="34">
        <v>3433</v>
      </c>
      <c r="J4415" s="46">
        <f t="shared" si="136"/>
        <v>248965.89642437466</v>
      </c>
      <c r="K4415" s="36">
        <f t="shared" si="137"/>
        <v>248966.47255427949</v>
      </c>
    </row>
    <row r="4416" spans="1:11" x14ac:dyDescent="0.25">
      <c r="A4416" s="58">
        <v>7600387</v>
      </c>
      <c r="B4416" s="34">
        <v>76</v>
      </c>
      <c r="C4416" s="35" t="s">
        <v>153</v>
      </c>
      <c r="D4416" s="34">
        <v>663</v>
      </c>
      <c r="E4416" s="34">
        <v>2</v>
      </c>
      <c r="F4416" s="35" t="s">
        <v>154</v>
      </c>
      <c r="G4416" s="34">
        <v>55</v>
      </c>
      <c r="H4416" s="35" t="s">
        <v>158</v>
      </c>
      <c r="I4416" s="34">
        <v>4324</v>
      </c>
      <c r="J4416" s="46">
        <f t="shared" si="136"/>
        <v>313601.01376531809</v>
      </c>
      <c r="K4416" s="36">
        <f t="shared" si="137"/>
        <v>313601.73946680897</v>
      </c>
    </row>
    <row r="4417" spans="1:11" x14ac:dyDescent="0.25">
      <c r="A4417" s="58">
        <v>7600388</v>
      </c>
      <c r="B4417" s="34">
        <v>76</v>
      </c>
      <c r="C4417" s="35" t="s">
        <v>153</v>
      </c>
      <c r="D4417" s="34">
        <v>900</v>
      </c>
      <c r="E4417" s="34">
        <v>2</v>
      </c>
      <c r="F4417" s="35" t="s">
        <v>154</v>
      </c>
      <c r="G4417" s="34">
        <v>45</v>
      </c>
      <c r="H4417" s="35" t="s">
        <v>156</v>
      </c>
      <c r="I4417" s="34">
        <v>4114</v>
      </c>
      <c r="J4417" s="46">
        <f t="shared" si="136"/>
        <v>298367.14772536512</v>
      </c>
      <c r="K4417" s="36">
        <f t="shared" si="137"/>
        <v>298367.83817429363</v>
      </c>
    </row>
    <row r="4418" spans="1:11" x14ac:dyDescent="0.25">
      <c r="A4418" s="58">
        <v>7600389</v>
      </c>
      <c r="B4418" s="34">
        <v>76</v>
      </c>
      <c r="C4418" s="35" t="s">
        <v>153</v>
      </c>
      <c r="D4418" s="34">
        <v>528</v>
      </c>
      <c r="E4418" s="34">
        <v>2</v>
      </c>
      <c r="F4418" s="35" t="s">
        <v>154</v>
      </c>
      <c r="G4418" s="34">
        <v>34</v>
      </c>
      <c r="H4418" s="35" t="s">
        <v>162</v>
      </c>
      <c r="I4418" s="34">
        <v>3464</v>
      </c>
      <c r="J4418" s="46">
        <f t="shared" si="136"/>
        <v>251214.70522074867</v>
      </c>
      <c r="K4418" s="36">
        <f t="shared" si="137"/>
        <v>251215.2865546032</v>
      </c>
    </row>
    <row r="4419" spans="1:11" x14ac:dyDescent="0.25">
      <c r="A4419" s="58">
        <v>7600390</v>
      </c>
      <c r="B4419" s="34">
        <v>76</v>
      </c>
      <c r="C4419" s="35" t="s">
        <v>153</v>
      </c>
      <c r="D4419" s="34">
        <v>618</v>
      </c>
      <c r="E4419" s="34">
        <v>2</v>
      </c>
      <c r="F4419" s="35" t="s">
        <v>154</v>
      </c>
      <c r="G4419" s="34">
        <v>11</v>
      </c>
      <c r="H4419" s="35" t="s">
        <v>163</v>
      </c>
      <c r="I4419" s="34">
        <v>3925</v>
      </c>
      <c r="J4419" s="46">
        <f t="shared" ref="J4419:J4482" si="138">(1+(I4419-1)*((432135-1)/(5958-1)))</f>
        <v>284656.66828940739</v>
      </c>
      <c r="K4419" s="36">
        <f t="shared" ref="K4419:K4482" si="139">J4419+(J4419/432135)</f>
        <v>284657.32701102976</v>
      </c>
    </row>
    <row r="4420" spans="1:11" x14ac:dyDescent="0.25">
      <c r="A4420" s="58">
        <v>7600391</v>
      </c>
      <c r="B4420" s="34">
        <v>76</v>
      </c>
      <c r="C4420" s="35" t="s">
        <v>153</v>
      </c>
      <c r="D4420" s="34">
        <v>813</v>
      </c>
      <c r="E4420" s="34">
        <v>3</v>
      </c>
      <c r="F4420" s="35" t="s">
        <v>153</v>
      </c>
      <c r="G4420" s="34">
        <v>31</v>
      </c>
      <c r="H4420" s="35" t="s">
        <v>161</v>
      </c>
      <c r="I4420" s="34">
        <v>230</v>
      </c>
      <c r="J4420" s="46">
        <f t="shared" si="138"/>
        <v>16613.168205472553</v>
      </c>
      <c r="K4420" s="36">
        <f t="shared" si="139"/>
        <v>16613.206649866563</v>
      </c>
    </row>
    <row r="4421" spans="1:11" x14ac:dyDescent="0.25">
      <c r="A4421" s="58">
        <v>7600392</v>
      </c>
      <c r="B4421" s="34">
        <v>76</v>
      </c>
      <c r="C4421" s="35" t="s">
        <v>153</v>
      </c>
      <c r="D4421" s="34">
        <v>726</v>
      </c>
      <c r="E4421" s="34">
        <v>3</v>
      </c>
      <c r="F4421" s="35" t="s">
        <v>153</v>
      </c>
      <c r="G4421" s="34">
        <v>31</v>
      </c>
      <c r="H4421" s="35" t="s">
        <v>161</v>
      </c>
      <c r="I4421" s="34">
        <v>267</v>
      </c>
      <c r="J4421" s="46">
        <f t="shared" si="138"/>
        <v>19297.230317273796</v>
      </c>
      <c r="K4421" s="36">
        <f t="shared" si="139"/>
        <v>19297.274972833555</v>
      </c>
    </row>
    <row r="4422" spans="1:11" x14ac:dyDescent="0.25">
      <c r="A4422" s="58">
        <v>7600393</v>
      </c>
      <c r="B4422" s="34">
        <v>76</v>
      </c>
      <c r="C4422" s="35" t="s">
        <v>153</v>
      </c>
      <c r="D4422" s="34">
        <v>774</v>
      </c>
      <c r="E4422" s="34">
        <v>2</v>
      </c>
      <c r="F4422" s="35" t="s">
        <v>154</v>
      </c>
      <c r="G4422" s="34">
        <v>11</v>
      </c>
      <c r="H4422" s="35" t="s">
        <v>163</v>
      </c>
      <c r="I4422" s="34">
        <v>3048</v>
      </c>
      <c r="J4422" s="46">
        <f t="shared" si="138"/>
        <v>221037.14201779419</v>
      </c>
      <c r="K4422" s="36">
        <f t="shared" si="139"/>
        <v>221037.65351800135</v>
      </c>
    </row>
    <row r="4423" spans="1:11" x14ac:dyDescent="0.25">
      <c r="A4423" s="58">
        <v>7600394</v>
      </c>
      <c r="B4423" s="34">
        <v>76</v>
      </c>
      <c r="C4423" s="35" t="s">
        <v>153</v>
      </c>
      <c r="D4423" s="34">
        <v>561</v>
      </c>
      <c r="E4423" s="34">
        <v>3</v>
      </c>
      <c r="F4423" s="35" t="s">
        <v>153</v>
      </c>
      <c r="G4423" s="34">
        <v>31</v>
      </c>
      <c r="H4423" s="35" t="s">
        <v>161</v>
      </c>
      <c r="I4423" s="34">
        <v>2927</v>
      </c>
      <c r="J4423" s="46">
        <f t="shared" si="138"/>
        <v>212259.53349001173</v>
      </c>
      <c r="K4423" s="36">
        <f t="shared" si="139"/>
        <v>212260.02467802819</v>
      </c>
    </row>
    <row r="4424" spans="1:11" x14ac:dyDescent="0.25">
      <c r="A4424" s="58">
        <v>7600395</v>
      </c>
      <c r="B4424" s="34">
        <v>76</v>
      </c>
      <c r="C4424" s="35" t="s">
        <v>153</v>
      </c>
      <c r="D4424" s="34">
        <v>909</v>
      </c>
      <c r="E4424" s="34">
        <v>2</v>
      </c>
      <c r="F4424" s="35" t="s">
        <v>154</v>
      </c>
      <c r="G4424" s="34">
        <v>15</v>
      </c>
      <c r="H4424" s="35" t="s">
        <v>155</v>
      </c>
      <c r="I4424" s="34">
        <v>3529</v>
      </c>
      <c r="J4424" s="46">
        <f t="shared" si="138"/>
        <v>255929.94947121033</v>
      </c>
      <c r="K4424" s="36">
        <f t="shared" si="139"/>
        <v>255930.54171657225</v>
      </c>
    </row>
    <row r="4425" spans="1:11" x14ac:dyDescent="0.25">
      <c r="A4425" s="58">
        <v>7600396</v>
      </c>
      <c r="B4425" s="34">
        <v>76</v>
      </c>
      <c r="C4425" s="35" t="s">
        <v>153</v>
      </c>
      <c r="D4425" s="34">
        <v>762</v>
      </c>
      <c r="E4425" s="34">
        <v>2</v>
      </c>
      <c r="F4425" s="35" t="s">
        <v>154</v>
      </c>
      <c r="G4425" s="34">
        <v>45</v>
      </c>
      <c r="H4425" s="35" t="s">
        <v>156</v>
      </c>
      <c r="I4425" s="34">
        <v>3305</v>
      </c>
      <c r="J4425" s="46">
        <f t="shared" si="138"/>
        <v>239680.49236192714</v>
      </c>
      <c r="K4425" s="36">
        <f t="shared" si="139"/>
        <v>239681.04700455588</v>
      </c>
    </row>
    <row r="4426" spans="1:11" x14ac:dyDescent="0.25">
      <c r="A4426" s="58">
        <v>7600397</v>
      </c>
      <c r="B4426" s="34">
        <v>76</v>
      </c>
      <c r="C4426" s="35" t="s">
        <v>153</v>
      </c>
      <c r="D4426" s="34">
        <v>984</v>
      </c>
      <c r="E4426" s="34">
        <v>4</v>
      </c>
      <c r="F4426" s="35" t="s">
        <v>40</v>
      </c>
      <c r="G4426" s="34">
        <v>16</v>
      </c>
      <c r="H4426" s="35" t="s">
        <v>160</v>
      </c>
      <c r="I4426" s="34">
        <v>5411</v>
      </c>
      <c r="J4426" s="46">
        <f t="shared" si="138"/>
        <v>392454.4060768843</v>
      </c>
      <c r="K4426" s="36">
        <f t="shared" si="139"/>
        <v>392455.31425235281</v>
      </c>
    </row>
    <row r="4427" spans="1:11" x14ac:dyDescent="0.25">
      <c r="A4427" s="58">
        <v>7600398</v>
      </c>
      <c r="B4427" s="34">
        <v>76</v>
      </c>
      <c r="C4427" s="35" t="s">
        <v>153</v>
      </c>
      <c r="D4427" s="34">
        <v>969</v>
      </c>
      <c r="E4427" s="34">
        <v>2</v>
      </c>
      <c r="F4427" s="35" t="s">
        <v>154</v>
      </c>
      <c r="G4427" s="34">
        <v>34</v>
      </c>
      <c r="H4427" s="35" t="s">
        <v>162</v>
      </c>
      <c r="I4427" s="34">
        <v>3845</v>
      </c>
      <c r="J4427" s="46">
        <f t="shared" si="138"/>
        <v>278853.2907503777</v>
      </c>
      <c r="K4427" s="36">
        <f t="shared" si="139"/>
        <v>278853.93604245252</v>
      </c>
    </row>
    <row r="4428" spans="1:11" x14ac:dyDescent="0.25">
      <c r="A4428" s="58">
        <v>7600399</v>
      </c>
      <c r="B4428" s="34">
        <v>76</v>
      </c>
      <c r="C4428" s="35" t="s">
        <v>153</v>
      </c>
      <c r="D4428" s="34">
        <v>762</v>
      </c>
      <c r="E4428" s="34">
        <v>2</v>
      </c>
      <c r="F4428" s="35" t="s">
        <v>154</v>
      </c>
      <c r="G4428" s="34">
        <v>11</v>
      </c>
      <c r="H4428" s="35" t="s">
        <v>163</v>
      </c>
      <c r="I4428" s="34">
        <v>3117</v>
      </c>
      <c r="J4428" s="46">
        <f t="shared" si="138"/>
        <v>226042.5551452073</v>
      </c>
      <c r="K4428" s="36">
        <f t="shared" si="139"/>
        <v>226043.07822839922</v>
      </c>
    </row>
    <row r="4429" spans="1:11" x14ac:dyDescent="0.25">
      <c r="A4429" s="58">
        <v>7600400</v>
      </c>
      <c r="B4429" s="34">
        <v>76</v>
      </c>
      <c r="C4429" s="35" t="s">
        <v>153</v>
      </c>
      <c r="D4429" s="34">
        <v>618</v>
      </c>
      <c r="E4429" s="34">
        <v>2</v>
      </c>
      <c r="F4429" s="35" t="s">
        <v>154</v>
      </c>
      <c r="G4429" s="34">
        <v>11</v>
      </c>
      <c r="H4429" s="35" t="s">
        <v>163</v>
      </c>
      <c r="I4429" s="34">
        <v>3183</v>
      </c>
      <c r="J4429" s="46">
        <f t="shared" si="138"/>
        <v>230830.34161490682</v>
      </c>
      <c r="K4429" s="36">
        <f t="shared" si="139"/>
        <v>230830.87577747551</v>
      </c>
    </row>
    <row r="4430" spans="1:11" x14ac:dyDescent="0.25">
      <c r="A4430" s="58">
        <v>7600401</v>
      </c>
      <c r="B4430" s="34">
        <v>76</v>
      </c>
      <c r="C4430" s="35" t="s">
        <v>153</v>
      </c>
      <c r="D4430" s="34">
        <v>996</v>
      </c>
      <c r="E4430" s="34">
        <v>3</v>
      </c>
      <c r="F4430" s="35" t="s">
        <v>153</v>
      </c>
      <c r="G4430" s="34">
        <v>31</v>
      </c>
      <c r="H4430" s="35" t="s">
        <v>161</v>
      </c>
      <c r="I4430" s="34">
        <v>1387</v>
      </c>
      <c r="J4430" s="46">
        <f t="shared" si="138"/>
        <v>100544.51586368977</v>
      </c>
      <c r="K4430" s="36">
        <f t="shared" si="139"/>
        <v>100544.7485329155</v>
      </c>
    </row>
    <row r="4431" spans="1:11" x14ac:dyDescent="0.25">
      <c r="A4431" s="58">
        <v>7600402</v>
      </c>
      <c r="B4431" s="34">
        <v>76</v>
      </c>
      <c r="C4431" s="35" t="s">
        <v>153</v>
      </c>
      <c r="D4431" s="34">
        <v>594</v>
      </c>
      <c r="E4431" s="34">
        <v>2</v>
      </c>
      <c r="F4431" s="35" t="s">
        <v>154</v>
      </c>
      <c r="G4431" s="34">
        <v>11</v>
      </c>
      <c r="H4431" s="35" t="s">
        <v>163</v>
      </c>
      <c r="I4431" s="34">
        <v>4096</v>
      </c>
      <c r="J4431" s="46">
        <f t="shared" si="138"/>
        <v>297061.38777908339</v>
      </c>
      <c r="K4431" s="36">
        <f t="shared" si="139"/>
        <v>297062.07520636369</v>
      </c>
    </row>
    <row r="4432" spans="1:11" x14ac:dyDescent="0.25">
      <c r="A4432" s="58">
        <v>7600403</v>
      </c>
      <c r="B4432" s="34">
        <v>76</v>
      </c>
      <c r="C4432" s="35" t="s">
        <v>153</v>
      </c>
      <c r="D4432" s="34">
        <v>549</v>
      </c>
      <c r="E4432" s="34">
        <v>3</v>
      </c>
      <c r="F4432" s="35" t="s">
        <v>153</v>
      </c>
      <c r="G4432" s="34">
        <v>21</v>
      </c>
      <c r="H4432" s="35" t="s">
        <v>159</v>
      </c>
      <c r="I4432" s="34">
        <v>575</v>
      </c>
      <c r="J4432" s="46">
        <f t="shared" si="138"/>
        <v>41640.233842538189</v>
      </c>
      <c r="K4432" s="36">
        <f t="shared" si="139"/>
        <v>41640.330201856093</v>
      </c>
    </row>
    <row r="4433" spans="1:11" x14ac:dyDescent="0.25">
      <c r="A4433" s="58">
        <v>7600404</v>
      </c>
      <c r="B4433" s="34">
        <v>76</v>
      </c>
      <c r="C4433" s="35" t="s">
        <v>153</v>
      </c>
      <c r="D4433" s="34">
        <v>912</v>
      </c>
      <c r="E4433" s="34">
        <v>2</v>
      </c>
      <c r="F4433" s="35" t="s">
        <v>154</v>
      </c>
      <c r="G4433" s="34">
        <v>34</v>
      </c>
      <c r="H4433" s="35" t="s">
        <v>162</v>
      </c>
      <c r="I4433" s="34">
        <v>3381</v>
      </c>
      <c r="J4433" s="46">
        <f t="shared" si="138"/>
        <v>245193.70102400536</v>
      </c>
      <c r="K4433" s="36">
        <f t="shared" si="139"/>
        <v>245194.26842470426</v>
      </c>
    </row>
    <row r="4434" spans="1:11" x14ac:dyDescent="0.25">
      <c r="A4434" s="58">
        <v>7600405</v>
      </c>
      <c r="B4434" s="34">
        <v>76</v>
      </c>
      <c r="C4434" s="35" t="s">
        <v>153</v>
      </c>
      <c r="D4434" s="34">
        <v>564</v>
      </c>
      <c r="E4434" s="34">
        <v>2</v>
      </c>
      <c r="F4434" s="35" t="s">
        <v>154</v>
      </c>
      <c r="G4434" s="34">
        <v>35</v>
      </c>
      <c r="H4434" s="35" t="s">
        <v>32</v>
      </c>
      <c r="I4434" s="34">
        <v>5544</v>
      </c>
      <c r="J4434" s="46">
        <f t="shared" si="138"/>
        <v>402102.52123552118</v>
      </c>
      <c r="K4434" s="36">
        <f t="shared" si="139"/>
        <v>402103.45173761249</v>
      </c>
    </row>
    <row r="4435" spans="1:11" x14ac:dyDescent="0.25">
      <c r="A4435" s="58">
        <v>7600406</v>
      </c>
      <c r="B4435" s="34">
        <v>76</v>
      </c>
      <c r="C4435" s="35" t="s">
        <v>153</v>
      </c>
      <c r="D4435" s="34">
        <v>987</v>
      </c>
      <c r="E4435" s="34">
        <v>3</v>
      </c>
      <c r="F4435" s="35" t="s">
        <v>153</v>
      </c>
      <c r="G4435" s="34">
        <v>31</v>
      </c>
      <c r="H4435" s="35" t="s">
        <v>161</v>
      </c>
      <c r="I4435" s="34">
        <v>1053</v>
      </c>
      <c r="J4435" s="46">
        <f t="shared" si="138"/>
        <v>76315.41463824072</v>
      </c>
      <c r="K4435" s="36">
        <f t="shared" si="139"/>
        <v>76315.591239105357</v>
      </c>
    </row>
    <row r="4436" spans="1:11" x14ac:dyDescent="0.25">
      <c r="A4436" s="58">
        <v>7600407</v>
      </c>
      <c r="B4436" s="34">
        <v>76</v>
      </c>
      <c r="C4436" s="35" t="s">
        <v>153</v>
      </c>
      <c r="D4436" s="34">
        <v>765</v>
      </c>
      <c r="E4436" s="34">
        <v>2</v>
      </c>
      <c r="F4436" s="35" t="s">
        <v>154</v>
      </c>
      <c r="G4436" s="34">
        <v>45</v>
      </c>
      <c r="H4436" s="35" t="s">
        <v>156</v>
      </c>
      <c r="I4436" s="34">
        <v>4763</v>
      </c>
      <c r="J4436" s="46">
        <f t="shared" si="138"/>
        <v>345447.04801074363</v>
      </c>
      <c r="K4436" s="36">
        <f t="shared" si="139"/>
        <v>345447.8474068768</v>
      </c>
    </row>
    <row r="4437" spans="1:11" x14ac:dyDescent="0.25">
      <c r="A4437" s="58">
        <v>7600408</v>
      </c>
      <c r="B4437" s="34">
        <v>76</v>
      </c>
      <c r="C4437" s="35" t="s">
        <v>153</v>
      </c>
      <c r="D4437" s="34">
        <v>939</v>
      </c>
      <c r="E4437" s="34">
        <v>2</v>
      </c>
      <c r="F4437" s="35" t="s">
        <v>154</v>
      </c>
      <c r="G4437" s="34">
        <v>45</v>
      </c>
      <c r="H4437" s="35" t="s">
        <v>156</v>
      </c>
      <c r="I4437" s="34">
        <v>2337</v>
      </c>
      <c r="J4437" s="46">
        <f t="shared" si="138"/>
        <v>169459.62413966761</v>
      </c>
      <c r="K4437" s="36">
        <f t="shared" si="139"/>
        <v>169460.01628477074</v>
      </c>
    </row>
    <row r="4438" spans="1:11" x14ac:dyDescent="0.25">
      <c r="A4438" s="58">
        <v>7600409</v>
      </c>
      <c r="B4438" s="34">
        <v>76</v>
      </c>
      <c r="C4438" s="35" t="s">
        <v>153</v>
      </c>
      <c r="D4438" s="34">
        <v>813</v>
      </c>
      <c r="E4438" s="34">
        <v>3</v>
      </c>
      <c r="F4438" s="35" t="s">
        <v>153</v>
      </c>
      <c r="G4438" s="34">
        <v>31</v>
      </c>
      <c r="H4438" s="35" t="s">
        <v>161</v>
      </c>
      <c r="I4438" s="34">
        <v>2233</v>
      </c>
      <c r="J4438" s="46">
        <f t="shared" si="138"/>
        <v>161915.23333892899</v>
      </c>
      <c r="K4438" s="36">
        <f t="shared" si="139"/>
        <v>161915.60802562028</v>
      </c>
    </row>
    <row r="4439" spans="1:11" x14ac:dyDescent="0.25">
      <c r="A4439" s="58">
        <v>7600410</v>
      </c>
      <c r="B4439" s="34">
        <v>76</v>
      </c>
      <c r="C4439" s="35" t="s">
        <v>153</v>
      </c>
      <c r="D4439" s="34">
        <v>576</v>
      </c>
      <c r="E4439" s="34">
        <v>2</v>
      </c>
      <c r="F4439" s="35" t="s">
        <v>154</v>
      </c>
      <c r="G4439" s="34">
        <v>45</v>
      </c>
      <c r="H4439" s="35" t="s">
        <v>156</v>
      </c>
      <c r="I4439" s="34">
        <v>4506</v>
      </c>
      <c r="J4439" s="46">
        <f t="shared" si="138"/>
        <v>326803.69766661071</v>
      </c>
      <c r="K4439" s="36">
        <f t="shared" si="139"/>
        <v>326804.4539203223</v>
      </c>
    </row>
    <row r="4440" spans="1:11" x14ac:dyDescent="0.25">
      <c r="A4440" s="58">
        <v>7600411</v>
      </c>
      <c r="B4440" s="34">
        <v>76</v>
      </c>
      <c r="C4440" s="35" t="s">
        <v>153</v>
      </c>
      <c r="D4440" s="34">
        <v>606</v>
      </c>
      <c r="E4440" s="34">
        <v>2</v>
      </c>
      <c r="F4440" s="35" t="s">
        <v>154</v>
      </c>
      <c r="G4440" s="34">
        <v>34</v>
      </c>
      <c r="H4440" s="35" t="s">
        <v>162</v>
      </c>
      <c r="I4440" s="34">
        <v>3778</v>
      </c>
      <c r="J4440" s="46">
        <f t="shared" si="138"/>
        <v>273992.96206144028</v>
      </c>
      <c r="K4440" s="36">
        <f t="shared" si="139"/>
        <v>273993.59610626899</v>
      </c>
    </row>
    <row r="4441" spans="1:11" x14ac:dyDescent="0.25">
      <c r="A4441" s="58">
        <v>7600412</v>
      </c>
      <c r="B4441" s="34">
        <v>76</v>
      </c>
      <c r="C4441" s="35" t="s">
        <v>153</v>
      </c>
      <c r="D4441" s="34">
        <v>957</v>
      </c>
      <c r="E4441" s="34">
        <v>2</v>
      </c>
      <c r="F4441" s="35" t="s">
        <v>154</v>
      </c>
      <c r="G4441" s="34">
        <v>45</v>
      </c>
      <c r="H4441" s="35" t="s">
        <v>156</v>
      </c>
      <c r="I4441" s="34">
        <v>1898</v>
      </c>
      <c r="J4441" s="46">
        <f t="shared" si="138"/>
        <v>137613.58989424206</v>
      </c>
      <c r="K4441" s="36">
        <f t="shared" si="139"/>
        <v>137613.90834470291</v>
      </c>
    </row>
    <row r="4442" spans="1:11" x14ac:dyDescent="0.25">
      <c r="A4442" s="58">
        <v>7600413</v>
      </c>
      <c r="B4442" s="34">
        <v>76</v>
      </c>
      <c r="C4442" s="35" t="s">
        <v>153</v>
      </c>
      <c r="D4442" s="34">
        <v>657</v>
      </c>
      <c r="E4442" s="34">
        <v>2</v>
      </c>
      <c r="F4442" s="35" t="s">
        <v>154</v>
      </c>
      <c r="G4442" s="34">
        <v>45</v>
      </c>
      <c r="H4442" s="35" t="s">
        <v>156</v>
      </c>
      <c r="I4442" s="34">
        <v>5357</v>
      </c>
      <c r="J4442" s="46">
        <f t="shared" si="138"/>
        <v>388537.12623803923</v>
      </c>
      <c r="K4442" s="36">
        <f t="shared" si="139"/>
        <v>388538.0253485631</v>
      </c>
    </row>
    <row r="4443" spans="1:11" x14ac:dyDescent="0.25">
      <c r="A4443" s="58">
        <v>7600414</v>
      </c>
      <c r="B4443" s="34">
        <v>76</v>
      </c>
      <c r="C4443" s="35" t="s">
        <v>153</v>
      </c>
      <c r="D4443" s="34">
        <v>687</v>
      </c>
      <c r="E4443" s="34">
        <v>2</v>
      </c>
      <c r="F4443" s="35" t="s">
        <v>154</v>
      </c>
      <c r="G4443" s="34">
        <v>34</v>
      </c>
      <c r="H4443" s="35" t="s">
        <v>162</v>
      </c>
      <c r="I4443" s="34">
        <v>3818</v>
      </c>
      <c r="J4443" s="46">
        <f t="shared" si="138"/>
        <v>276894.65083095519</v>
      </c>
      <c r="K4443" s="36">
        <f t="shared" si="139"/>
        <v>276895.29159055772</v>
      </c>
    </row>
    <row r="4444" spans="1:11" x14ac:dyDescent="0.25">
      <c r="A4444" s="58">
        <v>7600415</v>
      </c>
      <c r="B4444" s="34">
        <v>76</v>
      </c>
      <c r="C4444" s="35" t="s">
        <v>153</v>
      </c>
      <c r="D4444" s="34">
        <v>630</v>
      </c>
      <c r="E4444" s="34">
        <v>2</v>
      </c>
      <c r="F4444" s="35" t="s">
        <v>154</v>
      </c>
      <c r="G4444" s="34">
        <v>45</v>
      </c>
      <c r="H4444" s="35" t="s">
        <v>156</v>
      </c>
      <c r="I4444" s="34">
        <v>3353</v>
      </c>
      <c r="J4444" s="46">
        <f t="shared" si="138"/>
        <v>243162.51888534497</v>
      </c>
      <c r="K4444" s="36">
        <f t="shared" si="139"/>
        <v>243163.08158570222</v>
      </c>
    </row>
    <row r="4445" spans="1:11" x14ac:dyDescent="0.25">
      <c r="A4445" s="58">
        <v>7600416</v>
      </c>
      <c r="B4445" s="34">
        <v>76</v>
      </c>
      <c r="C4445" s="35" t="s">
        <v>153</v>
      </c>
      <c r="D4445" s="34">
        <v>894</v>
      </c>
      <c r="E4445" s="34">
        <v>2</v>
      </c>
      <c r="F4445" s="35" t="s">
        <v>154</v>
      </c>
      <c r="G4445" s="34">
        <v>34</v>
      </c>
      <c r="H4445" s="35" t="s">
        <v>162</v>
      </c>
      <c r="I4445" s="34">
        <v>3600</v>
      </c>
      <c r="J4445" s="46">
        <f t="shared" si="138"/>
        <v>261080.44703709919</v>
      </c>
      <c r="K4445" s="36">
        <f t="shared" si="139"/>
        <v>261081.05120118457</v>
      </c>
    </row>
    <row r="4446" spans="1:11" x14ac:dyDescent="0.25">
      <c r="A4446" s="58">
        <v>7600417</v>
      </c>
      <c r="B4446" s="34">
        <v>76</v>
      </c>
      <c r="C4446" s="35" t="s">
        <v>153</v>
      </c>
      <c r="D4446" s="34">
        <v>966</v>
      </c>
      <c r="E4446" s="34">
        <v>3</v>
      </c>
      <c r="F4446" s="35" t="s">
        <v>153</v>
      </c>
      <c r="G4446" s="34">
        <v>31</v>
      </c>
      <c r="H4446" s="35" t="s">
        <v>161</v>
      </c>
      <c r="I4446" s="34">
        <v>2339</v>
      </c>
      <c r="J4446" s="46">
        <f t="shared" si="138"/>
        <v>169604.70857814336</v>
      </c>
      <c r="K4446" s="36">
        <f t="shared" si="139"/>
        <v>169605.10105898516</v>
      </c>
    </row>
    <row r="4447" spans="1:11" x14ac:dyDescent="0.25">
      <c r="A4447" s="58">
        <v>7600418</v>
      </c>
      <c r="B4447" s="34">
        <v>76</v>
      </c>
      <c r="C4447" s="35" t="s">
        <v>153</v>
      </c>
      <c r="D4447" s="34">
        <v>516</v>
      </c>
      <c r="E4447" s="34">
        <v>2</v>
      </c>
      <c r="F4447" s="35" t="s">
        <v>154</v>
      </c>
      <c r="G4447" s="34">
        <v>34</v>
      </c>
      <c r="H4447" s="35" t="s">
        <v>162</v>
      </c>
      <c r="I4447" s="34">
        <v>3358</v>
      </c>
      <c r="J4447" s="46">
        <f t="shared" si="138"/>
        <v>243525.22998153433</v>
      </c>
      <c r="K4447" s="36">
        <f t="shared" si="139"/>
        <v>243525.79352123832</v>
      </c>
    </row>
    <row r="4448" spans="1:11" x14ac:dyDescent="0.25">
      <c r="A4448" s="58">
        <v>7600419</v>
      </c>
      <c r="B4448" s="34">
        <v>76</v>
      </c>
      <c r="C4448" s="35" t="s">
        <v>153</v>
      </c>
      <c r="D4448" s="34">
        <v>552</v>
      </c>
      <c r="E4448" s="34">
        <v>3</v>
      </c>
      <c r="F4448" s="35" t="s">
        <v>153</v>
      </c>
      <c r="G4448" s="34">
        <v>21</v>
      </c>
      <c r="H4448" s="35" t="s">
        <v>159</v>
      </c>
      <c r="I4448" s="34">
        <v>2383</v>
      </c>
      <c r="J4448" s="46">
        <f t="shared" si="138"/>
        <v>172796.56622460971</v>
      </c>
      <c r="K4448" s="36">
        <f t="shared" si="139"/>
        <v>172796.96609170269</v>
      </c>
    </row>
    <row r="4449" spans="1:11" x14ac:dyDescent="0.25">
      <c r="A4449" s="58">
        <v>7600420</v>
      </c>
      <c r="B4449" s="34">
        <v>76</v>
      </c>
      <c r="C4449" s="35" t="s">
        <v>153</v>
      </c>
      <c r="D4449" s="34">
        <v>684</v>
      </c>
      <c r="E4449" s="34">
        <v>3</v>
      </c>
      <c r="F4449" s="35" t="s">
        <v>153</v>
      </c>
      <c r="G4449" s="34">
        <v>31</v>
      </c>
      <c r="H4449" s="35" t="s">
        <v>161</v>
      </c>
      <c r="I4449" s="34">
        <v>114</v>
      </c>
      <c r="J4449" s="46">
        <f t="shared" si="138"/>
        <v>8198.2707738794688</v>
      </c>
      <c r="K4449" s="36">
        <f t="shared" si="139"/>
        <v>8198.2897454295035</v>
      </c>
    </row>
    <row r="4450" spans="1:11" x14ac:dyDescent="0.25">
      <c r="A4450" s="58">
        <v>7600421</v>
      </c>
      <c r="B4450" s="34">
        <v>76</v>
      </c>
      <c r="C4450" s="35" t="s">
        <v>153</v>
      </c>
      <c r="D4450" s="34">
        <v>753</v>
      </c>
      <c r="E4450" s="34">
        <v>2</v>
      </c>
      <c r="F4450" s="35" t="s">
        <v>154</v>
      </c>
      <c r="G4450" s="34">
        <v>45</v>
      </c>
      <c r="H4450" s="35" t="s">
        <v>156</v>
      </c>
      <c r="I4450" s="34">
        <v>3949</v>
      </c>
      <c r="J4450" s="46">
        <f t="shared" si="138"/>
        <v>286397.68155111634</v>
      </c>
      <c r="K4450" s="36">
        <f t="shared" si="139"/>
        <v>286398.34430160298</v>
      </c>
    </row>
    <row r="4451" spans="1:11" x14ac:dyDescent="0.25">
      <c r="A4451" s="58">
        <v>7600422</v>
      </c>
      <c r="B4451" s="34">
        <v>76</v>
      </c>
      <c r="C4451" s="35" t="s">
        <v>153</v>
      </c>
      <c r="D4451" s="34">
        <v>816</v>
      </c>
      <c r="E4451" s="34">
        <v>3</v>
      </c>
      <c r="F4451" s="35" t="s">
        <v>153</v>
      </c>
      <c r="G4451" s="34">
        <v>31</v>
      </c>
      <c r="H4451" s="35" t="s">
        <v>161</v>
      </c>
      <c r="I4451" s="34">
        <v>3326</v>
      </c>
      <c r="J4451" s="46">
        <f t="shared" si="138"/>
        <v>241203.87896592243</v>
      </c>
      <c r="K4451" s="36">
        <f t="shared" si="139"/>
        <v>241204.4371338074</v>
      </c>
    </row>
    <row r="4452" spans="1:11" x14ac:dyDescent="0.25">
      <c r="A4452" s="58">
        <v>7600423</v>
      </c>
      <c r="B4452" s="34">
        <v>76</v>
      </c>
      <c r="C4452" s="35" t="s">
        <v>153</v>
      </c>
      <c r="D4452" s="34">
        <v>840</v>
      </c>
      <c r="E4452" s="34">
        <v>3</v>
      </c>
      <c r="F4452" s="35" t="s">
        <v>153</v>
      </c>
      <c r="G4452" s="34">
        <v>31</v>
      </c>
      <c r="H4452" s="35" t="s">
        <v>161</v>
      </c>
      <c r="I4452" s="34">
        <v>1056</v>
      </c>
      <c r="J4452" s="46">
        <f t="shared" si="138"/>
        <v>76533.041295954332</v>
      </c>
      <c r="K4452" s="36">
        <f t="shared" si="139"/>
        <v>76533.218400426995</v>
      </c>
    </row>
    <row r="4453" spans="1:11" x14ac:dyDescent="0.25">
      <c r="A4453" s="58">
        <v>7600424</v>
      </c>
      <c r="B4453" s="34">
        <v>76</v>
      </c>
      <c r="C4453" s="35" t="s">
        <v>153</v>
      </c>
      <c r="D4453" s="34">
        <v>825</v>
      </c>
      <c r="E4453" s="34">
        <v>3</v>
      </c>
      <c r="F4453" s="35" t="s">
        <v>153</v>
      </c>
      <c r="G4453" s="34">
        <v>31</v>
      </c>
      <c r="H4453" s="35" t="s">
        <v>161</v>
      </c>
      <c r="I4453" s="34">
        <v>169</v>
      </c>
      <c r="J4453" s="46">
        <f t="shared" si="138"/>
        <v>12188.092831962396</v>
      </c>
      <c r="K4453" s="36">
        <f t="shared" si="139"/>
        <v>12188.121036326384</v>
      </c>
    </row>
    <row r="4454" spans="1:11" x14ac:dyDescent="0.25">
      <c r="A4454" s="58">
        <v>7600425</v>
      </c>
      <c r="B4454" s="34">
        <v>76</v>
      </c>
      <c r="C4454" s="35" t="s">
        <v>153</v>
      </c>
      <c r="D4454" s="34">
        <v>699</v>
      </c>
      <c r="E4454" s="34">
        <v>3</v>
      </c>
      <c r="F4454" s="35" t="s">
        <v>153</v>
      </c>
      <c r="G4454" s="34">
        <v>31</v>
      </c>
      <c r="H4454" s="35" t="s">
        <v>161</v>
      </c>
      <c r="I4454" s="34">
        <v>970</v>
      </c>
      <c r="J4454" s="46">
        <f t="shared" si="138"/>
        <v>70294.410441497399</v>
      </c>
      <c r="K4454" s="36">
        <f t="shared" si="139"/>
        <v>70294.573109206423</v>
      </c>
    </row>
    <row r="4455" spans="1:11" x14ac:dyDescent="0.25">
      <c r="A4455" s="58">
        <v>7600426</v>
      </c>
      <c r="B4455" s="34">
        <v>76</v>
      </c>
      <c r="C4455" s="35" t="s">
        <v>153</v>
      </c>
      <c r="D4455" s="34">
        <v>837</v>
      </c>
      <c r="E4455" s="34">
        <v>3</v>
      </c>
      <c r="F4455" s="35" t="s">
        <v>153</v>
      </c>
      <c r="G4455" s="34">
        <v>21</v>
      </c>
      <c r="H4455" s="35" t="s">
        <v>159</v>
      </c>
      <c r="I4455" s="34">
        <v>2128</v>
      </c>
      <c r="J4455" s="46">
        <f t="shared" si="138"/>
        <v>154298.30031895248</v>
      </c>
      <c r="K4455" s="36">
        <f t="shared" si="139"/>
        <v>154298.65737936259</v>
      </c>
    </row>
    <row r="4456" spans="1:11" x14ac:dyDescent="0.25">
      <c r="A4456" s="58">
        <v>7600427</v>
      </c>
      <c r="B4456" s="34">
        <v>76</v>
      </c>
      <c r="C4456" s="35" t="s">
        <v>153</v>
      </c>
      <c r="D4456" s="34">
        <v>789</v>
      </c>
      <c r="E4456" s="34">
        <v>2</v>
      </c>
      <c r="F4456" s="35" t="s">
        <v>154</v>
      </c>
      <c r="G4456" s="34">
        <v>45</v>
      </c>
      <c r="H4456" s="35" t="s">
        <v>156</v>
      </c>
      <c r="I4456" s="34">
        <v>4580</v>
      </c>
      <c r="J4456" s="46">
        <f t="shared" si="138"/>
        <v>332171.82189021318</v>
      </c>
      <c r="K4456" s="36">
        <f t="shared" si="139"/>
        <v>332172.59056625632</v>
      </c>
    </row>
    <row r="4457" spans="1:11" x14ac:dyDescent="0.25">
      <c r="A4457" s="58">
        <v>7600428</v>
      </c>
      <c r="B4457" s="34">
        <v>76</v>
      </c>
      <c r="C4457" s="35" t="s">
        <v>153</v>
      </c>
      <c r="D4457" s="34">
        <v>960</v>
      </c>
      <c r="E4457" s="34">
        <v>3</v>
      </c>
      <c r="F4457" s="35" t="s">
        <v>153</v>
      </c>
      <c r="G4457" s="34">
        <v>31</v>
      </c>
      <c r="H4457" s="35" t="s">
        <v>161</v>
      </c>
      <c r="I4457" s="34">
        <v>606</v>
      </c>
      <c r="J4457" s="46">
        <f t="shared" si="138"/>
        <v>43889.0426389122</v>
      </c>
      <c r="K4457" s="36">
        <f t="shared" si="139"/>
        <v>43889.144202179785</v>
      </c>
    </row>
    <row r="4458" spans="1:11" x14ac:dyDescent="0.25">
      <c r="A4458" s="58">
        <v>7600429</v>
      </c>
      <c r="B4458" s="34">
        <v>76</v>
      </c>
      <c r="C4458" s="35" t="s">
        <v>153</v>
      </c>
      <c r="D4458" s="34">
        <v>789</v>
      </c>
      <c r="E4458" s="34">
        <v>2</v>
      </c>
      <c r="F4458" s="35" t="s">
        <v>154</v>
      </c>
      <c r="G4458" s="34">
        <v>45</v>
      </c>
      <c r="H4458" s="35" t="s">
        <v>156</v>
      </c>
      <c r="I4458" s="34">
        <v>3736</v>
      </c>
      <c r="J4458" s="46">
        <f t="shared" si="138"/>
        <v>270946.18885344971</v>
      </c>
      <c r="K4458" s="36">
        <f t="shared" si="139"/>
        <v>270946.81584776595</v>
      </c>
    </row>
    <row r="4459" spans="1:11" x14ac:dyDescent="0.25">
      <c r="A4459" s="58">
        <v>7600430</v>
      </c>
      <c r="B4459" s="34">
        <v>76</v>
      </c>
      <c r="C4459" s="35" t="s">
        <v>153</v>
      </c>
      <c r="D4459" s="34">
        <v>990</v>
      </c>
      <c r="E4459" s="34">
        <v>3</v>
      </c>
      <c r="F4459" s="35" t="s">
        <v>153</v>
      </c>
      <c r="G4459" s="34">
        <v>31</v>
      </c>
      <c r="H4459" s="35" t="s">
        <v>161</v>
      </c>
      <c r="I4459" s="34">
        <v>671</v>
      </c>
      <c r="J4459" s="46">
        <f t="shared" si="138"/>
        <v>48604.286889373841</v>
      </c>
      <c r="K4459" s="36">
        <f t="shared" si="139"/>
        <v>48604.399364148827</v>
      </c>
    </row>
    <row r="4460" spans="1:11" x14ac:dyDescent="0.25">
      <c r="A4460" s="58">
        <v>7600431</v>
      </c>
      <c r="B4460" s="34">
        <v>76</v>
      </c>
      <c r="C4460" s="35" t="s">
        <v>153</v>
      </c>
      <c r="D4460" s="34">
        <v>777</v>
      </c>
      <c r="E4460" s="34">
        <v>2</v>
      </c>
      <c r="F4460" s="35" t="s">
        <v>154</v>
      </c>
      <c r="G4460" s="34">
        <v>34</v>
      </c>
      <c r="H4460" s="35" t="s">
        <v>162</v>
      </c>
      <c r="I4460" s="34">
        <v>3611</v>
      </c>
      <c r="J4460" s="46">
        <f t="shared" si="138"/>
        <v>261878.41144871578</v>
      </c>
      <c r="K4460" s="36">
        <f t="shared" si="139"/>
        <v>261879.01745936394</v>
      </c>
    </row>
    <row r="4461" spans="1:11" x14ac:dyDescent="0.25">
      <c r="A4461" s="58">
        <v>7600432</v>
      </c>
      <c r="B4461" s="34">
        <v>76</v>
      </c>
      <c r="C4461" s="35" t="s">
        <v>153</v>
      </c>
      <c r="D4461" s="34">
        <v>828</v>
      </c>
      <c r="E4461" s="34">
        <v>3</v>
      </c>
      <c r="F4461" s="35" t="s">
        <v>153</v>
      </c>
      <c r="G4461" s="34">
        <v>31</v>
      </c>
      <c r="H4461" s="35" t="s">
        <v>161</v>
      </c>
      <c r="I4461" s="34">
        <v>1585</v>
      </c>
      <c r="J4461" s="46">
        <f t="shared" si="138"/>
        <v>114907.87527278831</v>
      </c>
      <c r="K4461" s="36">
        <f t="shared" si="139"/>
        <v>114908.14118014429</v>
      </c>
    </row>
    <row r="4462" spans="1:11" x14ac:dyDescent="0.25">
      <c r="A4462" s="58">
        <v>7600433</v>
      </c>
      <c r="B4462" s="34">
        <v>76</v>
      </c>
      <c r="C4462" s="35" t="s">
        <v>153</v>
      </c>
      <c r="D4462" s="34">
        <v>558</v>
      </c>
      <c r="E4462" s="34">
        <v>2</v>
      </c>
      <c r="F4462" s="35" t="s">
        <v>154</v>
      </c>
      <c r="G4462" s="34">
        <v>45</v>
      </c>
      <c r="H4462" s="35" t="s">
        <v>156</v>
      </c>
      <c r="I4462" s="34">
        <v>4646</v>
      </c>
      <c r="J4462" s="46">
        <f t="shared" si="138"/>
        <v>336959.6083599127</v>
      </c>
      <c r="K4462" s="36">
        <f t="shared" si="139"/>
        <v>336960.38811533258</v>
      </c>
    </row>
    <row r="4463" spans="1:11" x14ac:dyDescent="0.25">
      <c r="A4463" s="58">
        <v>7600434</v>
      </c>
      <c r="B4463" s="34">
        <v>76</v>
      </c>
      <c r="C4463" s="35" t="s">
        <v>153</v>
      </c>
      <c r="D4463" s="34">
        <v>882</v>
      </c>
      <c r="E4463" s="34">
        <v>2</v>
      </c>
      <c r="F4463" s="35" t="s">
        <v>154</v>
      </c>
      <c r="G4463" s="34">
        <v>11</v>
      </c>
      <c r="H4463" s="35" t="s">
        <v>163</v>
      </c>
      <c r="I4463" s="34">
        <v>3045</v>
      </c>
      <c r="J4463" s="46">
        <f t="shared" si="138"/>
        <v>220819.51536008055</v>
      </c>
      <c r="K4463" s="36">
        <f t="shared" si="139"/>
        <v>220820.02635667968</v>
      </c>
    </row>
    <row r="4464" spans="1:11" x14ac:dyDescent="0.25">
      <c r="A4464" s="58">
        <v>7600435</v>
      </c>
      <c r="B4464" s="34">
        <v>76</v>
      </c>
      <c r="C4464" s="35" t="s">
        <v>153</v>
      </c>
      <c r="D4464" s="34">
        <v>651</v>
      </c>
      <c r="E4464" s="34">
        <v>2</v>
      </c>
      <c r="F4464" s="35" t="s">
        <v>154</v>
      </c>
      <c r="G4464" s="34">
        <v>55</v>
      </c>
      <c r="H4464" s="35" t="s">
        <v>158</v>
      </c>
      <c r="I4464" s="34">
        <v>3877</v>
      </c>
      <c r="J4464" s="46">
        <f t="shared" si="138"/>
        <v>281174.6417659896</v>
      </c>
      <c r="K4464" s="36">
        <f t="shared" si="139"/>
        <v>281175.29242988344</v>
      </c>
    </row>
    <row r="4465" spans="1:11" x14ac:dyDescent="0.25">
      <c r="A4465" s="58">
        <v>7600436</v>
      </c>
      <c r="B4465" s="34">
        <v>76</v>
      </c>
      <c r="C4465" s="35" t="s">
        <v>153</v>
      </c>
      <c r="D4465" s="34">
        <v>678</v>
      </c>
      <c r="E4465" s="34">
        <v>2</v>
      </c>
      <c r="F4465" s="35" t="s">
        <v>154</v>
      </c>
      <c r="G4465" s="34">
        <v>34</v>
      </c>
      <c r="H4465" s="35" t="s">
        <v>162</v>
      </c>
      <c r="I4465" s="34">
        <v>3036</v>
      </c>
      <c r="J4465" s="46">
        <f t="shared" si="138"/>
        <v>220166.63538693971</v>
      </c>
      <c r="K4465" s="36">
        <f t="shared" si="139"/>
        <v>220167.14487271474</v>
      </c>
    </row>
    <row r="4466" spans="1:11" x14ac:dyDescent="0.25">
      <c r="A4466" s="58">
        <v>7600437</v>
      </c>
      <c r="B4466" s="34">
        <v>76</v>
      </c>
      <c r="C4466" s="35" t="s">
        <v>153</v>
      </c>
      <c r="D4466" s="34">
        <v>759</v>
      </c>
      <c r="E4466" s="34">
        <v>3</v>
      </c>
      <c r="F4466" s="35" t="s">
        <v>153</v>
      </c>
      <c r="G4466" s="34">
        <v>21</v>
      </c>
      <c r="H4466" s="35" t="s">
        <v>159</v>
      </c>
      <c r="I4466" s="34">
        <v>1913</v>
      </c>
      <c r="J4466" s="46">
        <f t="shared" si="138"/>
        <v>138701.72318281012</v>
      </c>
      <c r="K4466" s="36">
        <f t="shared" si="139"/>
        <v>138702.04415131113</v>
      </c>
    </row>
    <row r="4467" spans="1:11" x14ac:dyDescent="0.25">
      <c r="A4467" s="58">
        <v>7600438</v>
      </c>
      <c r="B4467" s="34">
        <v>76</v>
      </c>
      <c r="C4467" s="35" t="s">
        <v>153</v>
      </c>
      <c r="D4467" s="34">
        <v>717</v>
      </c>
      <c r="E4467" s="34">
        <v>2</v>
      </c>
      <c r="F4467" s="35" t="s">
        <v>154</v>
      </c>
      <c r="G4467" s="34">
        <v>45</v>
      </c>
      <c r="H4467" s="35" t="s">
        <v>156</v>
      </c>
      <c r="I4467" s="34">
        <v>1639</v>
      </c>
      <c r="J4467" s="46">
        <f t="shared" si="138"/>
        <v>118825.15511163337</v>
      </c>
      <c r="K4467" s="36">
        <f t="shared" si="139"/>
        <v>118825.43008393396</v>
      </c>
    </row>
    <row r="4468" spans="1:11" x14ac:dyDescent="0.25">
      <c r="A4468" s="58">
        <v>7600439</v>
      </c>
      <c r="B4468" s="34">
        <v>76</v>
      </c>
      <c r="C4468" s="35" t="s">
        <v>153</v>
      </c>
      <c r="D4468" s="34">
        <v>546</v>
      </c>
      <c r="E4468" s="34">
        <v>3</v>
      </c>
      <c r="F4468" s="35" t="s">
        <v>153</v>
      </c>
      <c r="G4468" s="34">
        <v>21</v>
      </c>
      <c r="H4468" s="35" t="s">
        <v>159</v>
      </c>
      <c r="I4468" s="34">
        <v>2502</v>
      </c>
      <c r="J4468" s="46">
        <f t="shared" si="138"/>
        <v>181429.09031391639</v>
      </c>
      <c r="K4468" s="36">
        <f t="shared" si="139"/>
        <v>181429.51015746137</v>
      </c>
    </row>
    <row r="4469" spans="1:11" x14ac:dyDescent="0.25">
      <c r="A4469" s="58">
        <v>7600440</v>
      </c>
      <c r="B4469" s="34">
        <v>76</v>
      </c>
      <c r="C4469" s="35" t="s">
        <v>153</v>
      </c>
      <c r="D4469" s="34">
        <v>879</v>
      </c>
      <c r="E4469" s="34">
        <v>3</v>
      </c>
      <c r="F4469" s="35" t="s">
        <v>153</v>
      </c>
      <c r="G4469" s="34">
        <v>27</v>
      </c>
      <c r="H4469" s="35" t="s">
        <v>164</v>
      </c>
      <c r="I4469" s="34">
        <v>2112</v>
      </c>
      <c r="J4469" s="46">
        <f t="shared" si="138"/>
        <v>153137.62481114655</v>
      </c>
      <c r="K4469" s="36">
        <f t="shared" si="139"/>
        <v>153137.97918564713</v>
      </c>
    </row>
    <row r="4470" spans="1:11" x14ac:dyDescent="0.25">
      <c r="A4470" s="58">
        <v>7600441</v>
      </c>
      <c r="B4470" s="34">
        <v>76</v>
      </c>
      <c r="C4470" s="35" t="s">
        <v>153</v>
      </c>
      <c r="D4470" s="34">
        <v>639</v>
      </c>
      <c r="E4470" s="34">
        <v>3</v>
      </c>
      <c r="F4470" s="35" t="s">
        <v>153</v>
      </c>
      <c r="G4470" s="34">
        <v>21</v>
      </c>
      <c r="H4470" s="35" t="s">
        <v>159</v>
      </c>
      <c r="I4470" s="34">
        <v>1347</v>
      </c>
      <c r="J4470" s="46">
        <f t="shared" si="138"/>
        <v>97642.827094174907</v>
      </c>
      <c r="K4470" s="36">
        <f t="shared" si="139"/>
        <v>97643.053048626854</v>
      </c>
    </row>
    <row r="4471" spans="1:11" x14ac:dyDescent="0.25">
      <c r="A4471" s="58">
        <v>7600442</v>
      </c>
      <c r="B4471" s="34">
        <v>76</v>
      </c>
      <c r="C4471" s="35" t="s">
        <v>153</v>
      </c>
      <c r="D4471" s="34">
        <v>624</v>
      </c>
      <c r="E4471" s="34">
        <v>2</v>
      </c>
      <c r="F4471" s="35" t="s">
        <v>154</v>
      </c>
      <c r="G4471" s="34">
        <v>34</v>
      </c>
      <c r="H4471" s="35" t="s">
        <v>162</v>
      </c>
      <c r="I4471" s="34">
        <v>2941</v>
      </c>
      <c r="J4471" s="46">
        <f t="shared" si="138"/>
        <v>213275.12455934193</v>
      </c>
      <c r="K4471" s="36">
        <f t="shared" si="139"/>
        <v>213275.61809752919</v>
      </c>
    </row>
    <row r="4472" spans="1:11" x14ac:dyDescent="0.25">
      <c r="A4472" s="58">
        <v>7600443</v>
      </c>
      <c r="B4472" s="34">
        <v>76</v>
      </c>
      <c r="C4472" s="35" t="s">
        <v>153</v>
      </c>
      <c r="D4472" s="34">
        <v>531</v>
      </c>
      <c r="E4472" s="34">
        <v>2</v>
      </c>
      <c r="F4472" s="35" t="s">
        <v>154</v>
      </c>
      <c r="G4472" s="34">
        <v>11</v>
      </c>
      <c r="H4472" s="35" t="s">
        <v>163</v>
      </c>
      <c r="I4472" s="34">
        <v>2737</v>
      </c>
      <c r="J4472" s="46">
        <f t="shared" si="138"/>
        <v>198476.51183481616</v>
      </c>
      <c r="K4472" s="36">
        <f t="shared" si="139"/>
        <v>198476.97112765713</v>
      </c>
    </row>
    <row r="4473" spans="1:11" x14ac:dyDescent="0.25">
      <c r="A4473" s="58">
        <v>7600444</v>
      </c>
      <c r="B4473" s="34">
        <v>76</v>
      </c>
      <c r="C4473" s="35" t="s">
        <v>153</v>
      </c>
      <c r="D4473" s="34">
        <v>636</v>
      </c>
      <c r="E4473" s="34">
        <v>3</v>
      </c>
      <c r="F4473" s="35" t="s">
        <v>153</v>
      </c>
      <c r="G4473" s="34">
        <v>27</v>
      </c>
      <c r="H4473" s="35" t="s">
        <v>164</v>
      </c>
      <c r="I4473" s="34">
        <v>2151</v>
      </c>
      <c r="J4473" s="46">
        <f t="shared" si="138"/>
        <v>155966.77136142354</v>
      </c>
      <c r="K4473" s="36">
        <f t="shared" si="139"/>
        <v>155967.13228282856</v>
      </c>
    </row>
    <row r="4474" spans="1:11" x14ac:dyDescent="0.25">
      <c r="A4474" s="58">
        <v>7600445</v>
      </c>
      <c r="B4474" s="34">
        <v>76</v>
      </c>
      <c r="C4474" s="35" t="s">
        <v>153</v>
      </c>
      <c r="D4474" s="34">
        <v>783</v>
      </c>
      <c r="E4474" s="34">
        <v>2</v>
      </c>
      <c r="F4474" s="35" t="s">
        <v>154</v>
      </c>
      <c r="G4474" s="34">
        <v>15</v>
      </c>
      <c r="H4474" s="35" t="s">
        <v>155</v>
      </c>
      <c r="I4474" s="34">
        <v>4214</v>
      </c>
      <c r="J4474" s="46">
        <f t="shared" si="138"/>
        <v>305621.36964915221</v>
      </c>
      <c r="K4474" s="36">
        <f t="shared" si="139"/>
        <v>305622.07688501518</v>
      </c>
    </row>
    <row r="4475" spans="1:11" x14ac:dyDescent="0.25">
      <c r="A4475" s="58">
        <v>7600446</v>
      </c>
      <c r="B4475" s="34">
        <v>76</v>
      </c>
      <c r="C4475" s="35" t="s">
        <v>153</v>
      </c>
      <c r="D4475" s="34">
        <v>645</v>
      </c>
      <c r="E4475" s="34">
        <v>2</v>
      </c>
      <c r="F4475" s="35" t="s">
        <v>154</v>
      </c>
      <c r="G4475" s="34">
        <v>45</v>
      </c>
      <c r="H4475" s="35" t="s">
        <v>156</v>
      </c>
      <c r="I4475" s="34">
        <v>3039</v>
      </c>
      <c r="J4475" s="46">
        <f t="shared" si="138"/>
        <v>220384.26204465333</v>
      </c>
      <c r="K4475" s="36">
        <f t="shared" si="139"/>
        <v>220384.77203403637</v>
      </c>
    </row>
    <row r="4476" spans="1:11" x14ac:dyDescent="0.25">
      <c r="A4476" s="58">
        <v>7600447</v>
      </c>
      <c r="B4476" s="34">
        <v>76</v>
      </c>
      <c r="C4476" s="35" t="s">
        <v>153</v>
      </c>
      <c r="D4476" s="34">
        <v>828</v>
      </c>
      <c r="E4476" s="34">
        <v>3</v>
      </c>
      <c r="F4476" s="35" t="s">
        <v>153</v>
      </c>
      <c r="G4476" s="34">
        <v>31</v>
      </c>
      <c r="H4476" s="35" t="s">
        <v>161</v>
      </c>
      <c r="I4476" s="34">
        <v>390</v>
      </c>
      <c r="J4476" s="46">
        <f t="shared" si="138"/>
        <v>28219.923283531978</v>
      </c>
      <c r="K4476" s="36">
        <f t="shared" si="139"/>
        <v>28219.988587021126</v>
      </c>
    </row>
    <row r="4477" spans="1:11" x14ac:dyDescent="0.25">
      <c r="A4477" s="58">
        <v>7600448</v>
      </c>
      <c r="B4477" s="34">
        <v>76</v>
      </c>
      <c r="C4477" s="35" t="s">
        <v>153</v>
      </c>
      <c r="D4477" s="34">
        <v>510</v>
      </c>
      <c r="E4477" s="34">
        <v>2</v>
      </c>
      <c r="F4477" s="35" t="s">
        <v>154</v>
      </c>
      <c r="G4477" s="34">
        <v>45</v>
      </c>
      <c r="H4477" s="35" t="s">
        <v>156</v>
      </c>
      <c r="I4477" s="34">
        <v>1784</v>
      </c>
      <c r="J4477" s="46">
        <f t="shared" si="138"/>
        <v>129343.77690112471</v>
      </c>
      <c r="K4477" s="36">
        <f t="shared" si="139"/>
        <v>129344.07621448027</v>
      </c>
    </row>
    <row r="4478" spans="1:11" x14ac:dyDescent="0.25">
      <c r="A4478" s="58">
        <v>7600449</v>
      </c>
      <c r="B4478" s="34">
        <v>76</v>
      </c>
      <c r="C4478" s="35" t="s">
        <v>153</v>
      </c>
      <c r="D4478" s="34">
        <v>609</v>
      </c>
      <c r="E4478" s="34">
        <v>3</v>
      </c>
      <c r="F4478" s="35" t="s">
        <v>153</v>
      </c>
      <c r="G4478" s="34">
        <v>27</v>
      </c>
      <c r="H4478" s="35" t="s">
        <v>164</v>
      </c>
      <c r="I4478" s="34">
        <v>2678</v>
      </c>
      <c r="J4478" s="46">
        <f t="shared" si="138"/>
        <v>194196.52089978175</v>
      </c>
      <c r="K4478" s="36">
        <f t="shared" si="139"/>
        <v>194196.97028833139</v>
      </c>
    </row>
    <row r="4479" spans="1:11" x14ac:dyDescent="0.25">
      <c r="A4479" s="58">
        <v>7600450</v>
      </c>
      <c r="B4479" s="34">
        <v>76</v>
      </c>
      <c r="C4479" s="35" t="s">
        <v>153</v>
      </c>
      <c r="D4479" s="34">
        <v>576</v>
      </c>
      <c r="E4479" s="34">
        <v>3</v>
      </c>
      <c r="F4479" s="35" t="s">
        <v>153</v>
      </c>
      <c r="G4479" s="34">
        <v>31</v>
      </c>
      <c r="H4479" s="35" t="s">
        <v>161</v>
      </c>
      <c r="I4479" s="34">
        <v>253</v>
      </c>
      <c r="J4479" s="46">
        <f t="shared" si="138"/>
        <v>18281.639247943596</v>
      </c>
      <c r="K4479" s="36">
        <f t="shared" si="139"/>
        <v>18281.681553332532</v>
      </c>
    </row>
    <row r="4480" spans="1:11" x14ac:dyDescent="0.25">
      <c r="A4480" s="58">
        <v>7600451</v>
      </c>
      <c r="B4480" s="34">
        <v>76</v>
      </c>
      <c r="C4480" s="35" t="s">
        <v>153</v>
      </c>
      <c r="D4480" s="34">
        <v>843</v>
      </c>
      <c r="E4480" s="34">
        <v>3</v>
      </c>
      <c r="F4480" s="35" t="s">
        <v>153</v>
      </c>
      <c r="G4480" s="34">
        <v>31</v>
      </c>
      <c r="H4480" s="35" t="s">
        <v>161</v>
      </c>
      <c r="I4480" s="34">
        <v>853</v>
      </c>
      <c r="J4480" s="46">
        <f t="shared" si="138"/>
        <v>61806.970790666441</v>
      </c>
      <c r="K4480" s="36">
        <f t="shared" si="139"/>
        <v>61807.113817662146</v>
      </c>
    </row>
    <row r="4481" spans="1:11" x14ac:dyDescent="0.25">
      <c r="A4481" s="58">
        <v>7600452</v>
      </c>
      <c r="B4481" s="34">
        <v>76</v>
      </c>
      <c r="C4481" s="35" t="s">
        <v>153</v>
      </c>
      <c r="D4481" s="34">
        <v>618</v>
      </c>
      <c r="E4481" s="34">
        <v>3</v>
      </c>
      <c r="F4481" s="35" t="s">
        <v>153</v>
      </c>
      <c r="G4481" s="34">
        <v>31</v>
      </c>
      <c r="H4481" s="35" t="s">
        <v>161</v>
      </c>
      <c r="I4481" s="34">
        <v>1577</v>
      </c>
      <c r="J4481" s="46">
        <f t="shared" si="138"/>
        <v>114327.53751888534</v>
      </c>
      <c r="K4481" s="36">
        <f t="shared" si="139"/>
        <v>114327.80208328654</v>
      </c>
    </row>
    <row r="4482" spans="1:11" x14ac:dyDescent="0.25">
      <c r="A4482" s="58">
        <v>7600453</v>
      </c>
      <c r="B4482" s="34">
        <v>76</v>
      </c>
      <c r="C4482" s="35" t="s">
        <v>153</v>
      </c>
      <c r="D4482" s="34">
        <v>888</v>
      </c>
      <c r="E4482" s="34">
        <v>2</v>
      </c>
      <c r="F4482" s="35" t="s">
        <v>154</v>
      </c>
      <c r="G4482" s="34">
        <v>45</v>
      </c>
      <c r="H4482" s="35" t="s">
        <v>156</v>
      </c>
      <c r="I4482" s="34">
        <v>2475</v>
      </c>
      <c r="J4482" s="46">
        <f t="shared" si="138"/>
        <v>179470.45039449385</v>
      </c>
      <c r="K4482" s="36">
        <f t="shared" si="139"/>
        <v>179470.86570556654</v>
      </c>
    </row>
    <row r="4483" spans="1:11" x14ac:dyDescent="0.25">
      <c r="A4483" s="58">
        <v>7600454</v>
      </c>
      <c r="B4483" s="34">
        <v>76</v>
      </c>
      <c r="C4483" s="35" t="s">
        <v>153</v>
      </c>
      <c r="D4483" s="34">
        <v>756</v>
      </c>
      <c r="E4483" s="34">
        <v>2</v>
      </c>
      <c r="F4483" s="35" t="s">
        <v>154</v>
      </c>
      <c r="G4483" s="34">
        <v>34</v>
      </c>
      <c r="H4483" s="35" t="s">
        <v>162</v>
      </c>
      <c r="I4483" s="34">
        <v>3779</v>
      </c>
      <c r="J4483" s="46">
        <f t="shared" ref="J4483:J4546" si="140">(1+(I4483-1)*((432135-1)/(5958-1)))</f>
        <v>274065.50428067817</v>
      </c>
      <c r="K4483" s="36">
        <f t="shared" ref="K4483:K4546" si="141">J4483+(J4483/432135)</f>
        <v>274066.13849337626</v>
      </c>
    </row>
    <row r="4484" spans="1:11" x14ac:dyDescent="0.25">
      <c r="A4484" s="58">
        <v>7600455</v>
      </c>
      <c r="B4484" s="34">
        <v>76</v>
      </c>
      <c r="C4484" s="35" t="s">
        <v>153</v>
      </c>
      <c r="D4484" s="34">
        <v>939</v>
      </c>
      <c r="E4484" s="34">
        <v>2</v>
      </c>
      <c r="F4484" s="35" t="s">
        <v>154</v>
      </c>
      <c r="G4484" s="34">
        <v>34</v>
      </c>
      <c r="H4484" s="35" t="s">
        <v>162</v>
      </c>
      <c r="I4484" s="34">
        <v>3274</v>
      </c>
      <c r="J4484" s="46">
        <f t="shared" si="140"/>
        <v>237431.6835655531</v>
      </c>
      <c r="K4484" s="36">
        <f t="shared" si="141"/>
        <v>237432.23300423214</v>
      </c>
    </row>
    <row r="4485" spans="1:11" x14ac:dyDescent="0.25">
      <c r="A4485" s="58">
        <v>7600456</v>
      </c>
      <c r="B4485" s="34">
        <v>76</v>
      </c>
      <c r="C4485" s="35" t="s">
        <v>153</v>
      </c>
      <c r="D4485" s="34">
        <v>756</v>
      </c>
      <c r="E4485" s="34">
        <v>3</v>
      </c>
      <c r="F4485" s="35" t="s">
        <v>153</v>
      </c>
      <c r="G4485" s="34">
        <v>31</v>
      </c>
      <c r="H4485" s="35" t="s">
        <v>161</v>
      </c>
      <c r="I4485" s="34">
        <v>1584</v>
      </c>
      <c r="J4485" s="46">
        <f t="shared" si="140"/>
        <v>114835.33305355044</v>
      </c>
      <c r="K4485" s="36">
        <f t="shared" si="141"/>
        <v>114835.59879303706</v>
      </c>
    </row>
    <row r="4486" spans="1:11" x14ac:dyDescent="0.25">
      <c r="A4486" s="58">
        <v>7600457</v>
      </c>
      <c r="B4486" s="34">
        <v>76</v>
      </c>
      <c r="C4486" s="35" t="s">
        <v>153</v>
      </c>
      <c r="D4486" s="34">
        <v>570</v>
      </c>
      <c r="E4486" s="34">
        <v>3</v>
      </c>
      <c r="F4486" s="35" t="s">
        <v>153</v>
      </c>
      <c r="G4486" s="34">
        <v>31</v>
      </c>
      <c r="H4486" s="35" t="s">
        <v>161</v>
      </c>
      <c r="I4486" s="34">
        <v>1778</v>
      </c>
      <c r="J4486" s="46">
        <f t="shared" si="140"/>
        <v>128908.52358569749</v>
      </c>
      <c r="K4486" s="36">
        <f t="shared" si="141"/>
        <v>128908.82189183697</v>
      </c>
    </row>
    <row r="4487" spans="1:11" x14ac:dyDescent="0.25">
      <c r="A4487" s="58">
        <v>7600458</v>
      </c>
      <c r="B4487" s="34">
        <v>76</v>
      </c>
      <c r="C4487" s="35" t="s">
        <v>153</v>
      </c>
      <c r="D4487" s="34">
        <v>528</v>
      </c>
      <c r="E4487" s="34">
        <v>3</v>
      </c>
      <c r="F4487" s="35" t="s">
        <v>153</v>
      </c>
      <c r="G4487" s="34">
        <v>31</v>
      </c>
      <c r="H4487" s="35" t="s">
        <v>161</v>
      </c>
      <c r="I4487" s="34">
        <v>1233</v>
      </c>
      <c r="J4487" s="46">
        <f t="shared" si="140"/>
        <v>89373.014101057575</v>
      </c>
      <c r="K4487" s="36">
        <f t="shared" si="141"/>
        <v>89373.220918404244</v>
      </c>
    </row>
    <row r="4488" spans="1:11" x14ac:dyDescent="0.25">
      <c r="A4488" s="58">
        <v>7600459</v>
      </c>
      <c r="B4488" s="34">
        <v>76</v>
      </c>
      <c r="C4488" s="35" t="s">
        <v>153</v>
      </c>
      <c r="D4488" s="34">
        <v>591</v>
      </c>
      <c r="E4488" s="34">
        <v>2</v>
      </c>
      <c r="F4488" s="35" t="s">
        <v>154</v>
      </c>
      <c r="G4488" s="34">
        <v>45</v>
      </c>
      <c r="H4488" s="35" t="s">
        <v>156</v>
      </c>
      <c r="I4488" s="34">
        <v>2030</v>
      </c>
      <c r="J4488" s="46">
        <f t="shared" si="140"/>
        <v>147189.16283364108</v>
      </c>
      <c r="K4488" s="36">
        <f t="shared" si="141"/>
        <v>147189.50344285541</v>
      </c>
    </row>
    <row r="4489" spans="1:11" x14ac:dyDescent="0.25">
      <c r="A4489" s="58">
        <v>7600460</v>
      </c>
      <c r="B4489" s="34">
        <v>76</v>
      </c>
      <c r="C4489" s="35" t="s">
        <v>153</v>
      </c>
      <c r="D4489" s="34">
        <v>861</v>
      </c>
      <c r="E4489" s="34">
        <v>3</v>
      </c>
      <c r="F4489" s="35" t="s">
        <v>153</v>
      </c>
      <c r="G4489" s="34">
        <v>31</v>
      </c>
      <c r="H4489" s="35" t="s">
        <v>161</v>
      </c>
      <c r="I4489" s="34">
        <v>1574</v>
      </c>
      <c r="J4489" s="46">
        <f t="shared" si="140"/>
        <v>114109.91086117172</v>
      </c>
      <c r="K4489" s="36">
        <f t="shared" si="141"/>
        <v>114110.17492196491</v>
      </c>
    </row>
    <row r="4490" spans="1:11" x14ac:dyDescent="0.25">
      <c r="A4490" s="58">
        <v>7600461</v>
      </c>
      <c r="B4490" s="34">
        <v>76</v>
      </c>
      <c r="C4490" s="35" t="s">
        <v>153</v>
      </c>
      <c r="D4490" s="34">
        <v>522</v>
      </c>
      <c r="E4490" s="34">
        <v>2</v>
      </c>
      <c r="F4490" s="35" t="s">
        <v>154</v>
      </c>
      <c r="G4490" s="34">
        <v>34</v>
      </c>
      <c r="H4490" s="35" t="s">
        <v>162</v>
      </c>
      <c r="I4490" s="34">
        <v>2957</v>
      </c>
      <c r="J4490" s="46">
        <f t="shared" si="140"/>
        <v>214435.80006714788</v>
      </c>
      <c r="K4490" s="36">
        <f t="shared" si="141"/>
        <v>214436.29629124468</v>
      </c>
    </row>
    <row r="4491" spans="1:11" x14ac:dyDescent="0.25">
      <c r="A4491" s="58">
        <v>7600462</v>
      </c>
      <c r="B4491" s="34">
        <v>76</v>
      </c>
      <c r="C4491" s="35" t="s">
        <v>153</v>
      </c>
      <c r="D4491" s="34">
        <v>819</v>
      </c>
      <c r="E4491" s="34">
        <v>3</v>
      </c>
      <c r="F4491" s="35" t="s">
        <v>153</v>
      </c>
      <c r="G4491" s="34">
        <v>27</v>
      </c>
      <c r="H4491" s="35" t="s">
        <v>164</v>
      </c>
      <c r="I4491" s="34">
        <v>1327</v>
      </c>
      <c r="J4491" s="46">
        <f t="shared" si="140"/>
        <v>96191.982709417483</v>
      </c>
      <c r="K4491" s="36">
        <f t="shared" si="141"/>
        <v>96192.205306482545</v>
      </c>
    </row>
    <row r="4492" spans="1:11" x14ac:dyDescent="0.25">
      <c r="A4492" s="58">
        <v>7600463</v>
      </c>
      <c r="B4492" s="34">
        <v>76</v>
      </c>
      <c r="C4492" s="35" t="s">
        <v>153</v>
      </c>
      <c r="D4492" s="34">
        <v>768</v>
      </c>
      <c r="E4492" s="34">
        <v>2</v>
      </c>
      <c r="F4492" s="35" t="s">
        <v>154</v>
      </c>
      <c r="G4492" s="34">
        <v>55</v>
      </c>
      <c r="H4492" s="35" t="s">
        <v>158</v>
      </c>
      <c r="I4492" s="34">
        <v>3823</v>
      </c>
      <c r="J4492" s="46">
        <f t="shared" si="140"/>
        <v>277257.36192714452</v>
      </c>
      <c r="K4492" s="36">
        <f t="shared" si="141"/>
        <v>277258.00352609373</v>
      </c>
    </row>
    <row r="4493" spans="1:11" x14ac:dyDescent="0.25">
      <c r="A4493" s="58">
        <v>7600464</v>
      </c>
      <c r="B4493" s="34">
        <v>76</v>
      </c>
      <c r="C4493" s="35" t="s">
        <v>153</v>
      </c>
      <c r="D4493" s="34">
        <v>531</v>
      </c>
      <c r="E4493" s="34">
        <v>2</v>
      </c>
      <c r="F4493" s="35" t="s">
        <v>154</v>
      </c>
      <c r="G4493" s="34">
        <v>34</v>
      </c>
      <c r="H4493" s="35" t="s">
        <v>162</v>
      </c>
      <c r="I4493" s="34">
        <v>2250</v>
      </c>
      <c r="J4493" s="46">
        <f t="shared" si="140"/>
        <v>163148.4510659728</v>
      </c>
      <c r="K4493" s="36">
        <f t="shared" si="141"/>
        <v>163148.82860644296</v>
      </c>
    </row>
    <row r="4494" spans="1:11" x14ac:dyDescent="0.25">
      <c r="A4494" s="58">
        <v>7600465</v>
      </c>
      <c r="B4494" s="34">
        <v>76</v>
      </c>
      <c r="C4494" s="35" t="s">
        <v>153</v>
      </c>
      <c r="D4494" s="34">
        <v>933</v>
      </c>
      <c r="E4494" s="34">
        <v>3</v>
      </c>
      <c r="F4494" s="35" t="s">
        <v>153</v>
      </c>
      <c r="G4494" s="34">
        <v>31</v>
      </c>
      <c r="H4494" s="35" t="s">
        <v>161</v>
      </c>
      <c r="I4494" s="34">
        <v>1544</v>
      </c>
      <c r="J4494" s="46">
        <f t="shared" si="140"/>
        <v>111933.64428403559</v>
      </c>
      <c r="K4494" s="36">
        <f t="shared" si="141"/>
        <v>111933.90330874843</v>
      </c>
    </row>
    <row r="4495" spans="1:11" x14ac:dyDescent="0.25">
      <c r="A4495" s="58">
        <v>7600466</v>
      </c>
      <c r="B4495" s="34">
        <v>76</v>
      </c>
      <c r="C4495" s="35" t="s">
        <v>153</v>
      </c>
      <c r="D4495" s="34">
        <v>651</v>
      </c>
      <c r="E4495" s="34">
        <v>3</v>
      </c>
      <c r="F4495" s="35" t="s">
        <v>153</v>
      </c>
      <c r="G4495" s="34">
        <v>31</v>
      </c>
      <c r="H4495" s="35" t="s">
        <v>161</v>
      </c>
      <c r="I4495" s="34">
        <v>571</v>
      </c>
      <c r="J4495" s="46">
        <f t="shared" si="140"/>
        <v>41350.064965586702</v>
      </c>
      <c r="K4495" s="36">
        <f t="shared" si="141"/>
        <v>41350.160653427229</v>
      </c>
    </row>
    <row r="4496" spans="1:11" x14ac:dyDescent="0.25">
      <c r="A4496" s="58">
        <v>7600467</v>
      </c>
      <c r="B4496" s="34">
        <v>76</v>
      </c>
      <c r="C4496" s="35" t="s">
        <v>153</v>
      </c>
      <c r="D4496" s="34">
        <v>723</v>
      </c>
      <c r="E4496" s="34">
        <v>3</v>
      </c>
      <c r="F4496" s="35" t="s">
        <v>153</v>
      </c>
      <c r="G4496" s="34">
        <v>31</v>
      </c>
      <c r="H4496" s="35" t="s">
        <v>161</v>
      </c>
      <c r="I4496" s="34">
        <v>2470</v>
      </c>
      <c r="J4496" s="46">
        <f t="shared" si="140"/>
        <v>179107.73929830451</v>
      </c>
      <c r="K4496" s="36">
        <f t="shared" si="141"/>
        <v>179108.15377003048</v>
      </c>
    </row>
    <row r="4497" spans="1:11" x14ac:dyDescent="0.25">
      <c r="A4497" s="58">
        <v>7600468</v>
      </c>
      <c r="B4497" s="34">
        <v>76</v>
      </c>
      <c r="C4497" s="35" t="s">
        <v>153</v>
      </c>
      <c r="D4497" s="34">
        <v>693</v>
      </c>
      <c r="E4497" s="34">
        <v>2</v>
      </c>
      <c r="F4497" s="35" t="s">
        <v>154</v>
      </c>
      <c r="G4497" s="34">
        <v>11</v>
      </c>
      <c r="H4497" s="35" t="s">
        <v>163</v>
      </c>
      <c r="I4497" s="34">
        <v>1710</v>
      </c>
      <c r="J4497" s="46">
        <f t="shared" si="140"/>
        <v>123975.65267752223</v>
      </c>
      <c r="K4497" s="36">
        <f t="shared" si="141"/>
        <v>123975.93956854628</v>
      </c>
    </row>
    <row r="4498" spans="1:11" x14ac:dyDescent="0.25">
      <c r="A4498" s="58">
        <v>7600469</v>
      </c>
      <c r="B4498" s="34">
        <v>76</v>
      </c>
      <c r="C4498" s="35" t="s">
        <v>153</v>
      </c>
      <c r="D4498" s="34">
        <v>876</v>
      </c>
      <c r="E4498" s="34">
        <v>2</v>
      </c>
      <c r="F4498" s="35" t="s">
        <v>154</v>
      </c>
      <c r="G4498" s="34">
        <v>55</v>
      </c>
      <c r="H4498" s="35" t="s">
        <v>158</v>
      </c>
      <c r="I4498" s="34">
        <v>3761</v>
      </c>
      <c r="J4498" s="46">
        <f t="shared" si="140"/>
        <v>272759.7443343965</v>
      </c>
      <c r="K4498" s="36">
        <f t="shared" si="141"/>
        <v>272760.37552544638</v>
      </c>
    </row>
    <row r="4499" spans="1:11" x14ac:dyDescent="0.25">
      <c r="A4499" s="58">
        <v>7600470</v>
      </c>
      <c r="B4499" s="34">
        <v>76</v>
      </c>
      <c r="C4499" s="35" t="s">
        <v>153</v>
      </c>
      <c r="D4499" s="34">
        <v>696</v>
      </c>
      <c r="E4499" s="34">
        <v>2</v>
      </c>
      <c r="F4499" s="35" t="s">
        <v>154</v>
      </c>
      <c r="G4499" s="34">
        <v>11</v>
      </c>
      <c r="H4499" s="35" t="s">
        <v>163</v>
      </c>
      <c r="I4499" s="34">
        <v>2875</v>
      </c>
      <c r="J4499" s="46">
        <f t="shared" si="140"/>
        <v>208487.33808964244</v>
      </c>
      <c r="K4499" s="36">
        <f t="shared" si="141"/>
        <v>208487.82054845296</v>
      </c>
    </row>
    <row r="4500" spans="1:11" x14ac:dyDescent="0.25">
      <c r="A4500" s="58">
        <v>7600471</v>
      </c>
      <c r="B4500" s="34">
        <v>76</v>
      </c>
      <c r="C4500" s="35" t="s">
        <v>153</v>
      </c>
      <c r="D4500" s="34">
        <v>651</v>
      </c>
      <c r="E4500" s="34">
        <v>2</v>
      </c>
      <c r="F4500" s="35" t="s">
        <v>154</v>
      </c>
      <c r="G4500" s="34">
        <v>11</v>
      </c>
      <c r="H4500" s="35" t="s">
        <v>163</v>
      </c>
      <c r="I4500" s="34">
        <v>3605</v>
      </c>
      <c r="J4500" s="46">
        <f t="shared" si="140"/>
        <v>261443.15813328855</v>
      </c>
      <c r="K4500" s="36">
        <f t="shared" si="141"/>
        <v>261443.76313672066</v>
      </c>
    </row>
    <row r="4501" spans="1:11" x14ac:dyDescent="0.25">
      <c r="A4501" s="58">
        <v>7600472</v>
      </c>
      <c r="B4501" s="34">
        <v>76</v>
      </c>
      <c r="C4501" s="35" t="s">
        <v>153</v>
      </c>
      <c r="D4501" s="34">
        <v>567</v>
      </c>
      <c r="E4501" s="34">
        <v>3</v>
      </c>
      <c r="F4501" s="35" t="s">
        <v>153</v>
      </c>
      <c r="G4501" s="34">
        <v>27</v>
      </c>
      <c r="H4501" s="35" t="s">
        <v>164</v>
      </c>
      <c r="I4501" s="34">
        <v>1679</v>
      </c>
      <c r="J4501" s="46">
        <f t="shared" si="140"/>
        <v>121726.84388114822</v>
      </c>
      <c r="K4501" s="36">
        <f t="shared" si="141"/>
        <v>121727.12556822259</v>
      </c>
    </row>
    <row r="4502" spans="1:11" x14ac:dyDescent="0.25">
      <c r="A4502" s="58">
        <v>7600473</v>
      </c>
      <c r="B4502" s="34">
        <v>76</v>
      </c>
      <c r="C4502" s="35" t="s">
        <v>153</v>
      </c>
      <c r="D4502" s="34">
        <v>741</v>
      </c>
      <c r="E4502" s="34">
        <v>3</v>
      </c>
      <c r="F4502" s="35" t="s">
        <v>153</v>
      </c>
      <c r="G4502" s="34">
        <v>27</v>
      </c>
      <c r="H4502" s="35" t="s">
        <v>164</v>
      </c>
      <c r="I4502" s="34">
        <v>2869</v>
      </c>
      <c r="J4502" s="46">
        <f t="shared" si="140"/>
        <v>208052.08477421518</v>
      </c>
      <c r="K4502" s="36">
        <f t="shared" si="141"/>
        <v>208052.56622580966</v>
      </c>
    </row>
    <row r="4503" spans="1:11" x14ac:dyDescent="0.25">
      <c r="A4503" s="58">
        <v>7600474</v>
      </c>
      <c r="B4503" s="34">
        <v>76</v>
      </c>
      <c r="C4503" s="35" t="s">
        <v>153</v>
      </c>
      <c r="D4503" s="34">
        <v>768</v>
      </c>
      <c r="E4503" s="34">
        <v>2</v>
      </c>
      <c r="F4503" s="35" t="s">
        <v>154</v>
      </c>
      <c r="G4503" s="34">
        <v>34</v>
      </c>
      <c r="H4503" s="35" t="s">
        <v>162</v>
      </c>
      <c r="I4503" s="34">
        <v>3449</v>
      </c>
      <c r="J4503" s="46">
        <f t="shared" si="140"/>
        <v>250126.57193218061</v>
      </c>
      <c r="K4503" s="36">
        <f t="shared" si="141"/>
        <v>250127.15074799495</v>
      </c>
    </row>
    <row r="4504" spans="1:11" x14ac:dyDescent="0.25">
      <c r="A4504" s="58">
        <v>7600475</v>
      </c>
      <c r="B4504" s="34">
        <v>76</v>
      </c>
      <c r="C4504" s="35" t="s">
        <v>153</v>
      </c>
      <c r="D4504" s="34">
        <v>687</v>
      </c>
      <c r="E4504" s="34">
        <v>3</v>
      </c>
      <c r="F4504" s="35" t="s">
        <v>153</v>
      </c>
      <c r="G4504" s="34">
        <v>27</v>
      </c>
      <c r="H4504" s="35" t="s">
        <v>164</v>
      </c>
      <c r="I4504" s="34">
        <v>1180</v>
      </c>
      <c r="J4504" s="46">
        <f t="shared" si="140"/>
        <v>85528.27648145039</v>
      </c>
      <c r="K4504" s="36">
        <f t="shared" si="141"/>
        <v>85528.474401721789</v>
      </c>
    </row>
    <row r="4505" spans="1:11" x14ac:dyDescent="0.25">
      <c r="A4505" s="58">
        <v>7600476</v>
      </c>
      <c r="B4505" s="34">
        <v>76</v>
      </c>
      <c r="C4505" s="35" t="s">
        <v>153</v>
      </c>
      <c r="D4505" s="34">
        <v>624</v>
      </c>
      <c r="E4505" s="34">
        <v>2</v>
      </c>
      <c r="F4505" s="35" t="s">
        <v>154</v>
      </c>
      <c r="G4505" s="34">
        <v>55</v>
      </c>
      <c r="H4505" s="35" t="s">
        <v>158</v>
      </c>
      <c r="I4505" s="34">
        <v>3146</v>
      </c>
      <c r="J4505" s="46">
        <f t="shared" si="140"/>
        <v>228146.27950310559</v>
      </c>
      <c r="K4505" s="36">
        <f t="shared" si="141"/>
        <v>228146.80745450853</v>
      </c>
    </row>
    <row r="4506" spans="1:11" x14ac:dyDescent="0.25">
      <c r="A4506" s="58">
        <v>7600477</v>
      </c>
      <c r="B4506" s="34">
        <v>76</v>
      </c>
      <c r="C4506" s="35" t="s">
        <v>153</v>
      </c>
      <c r="D4506" s="34">
        <v>615</v>
      </c>
      <c r="E4506" s="34">
        <v>3</v>
      </c>
      <c r="F4506" s="35" t="s">
        <v>153</v>
      </c>
      <c r="G4506" s="34">
        <v>31</v>
      </c>
      <c r="H4506" s="35" t="s">
        <v>161</v>
      </c>
      <c r="I4506" s="34">
        <v>1297</v>
      </c>
      <c r="J4506" s="46">
        <f t="shared" si="140"/>
        <v>94015.716132281348</v>
      </c>
      <c r="K4506" s="36">
        <f t="shared" si="141"/>
        <v>94015.933693266066</v>
      </c>
    </row>
    <row r="4507" spans="1:11" x14ac:dyDescent="0.25">
      <c r="A4507" s="58">
        <v>7600478</v>
      </c>
      <c r="B4507" s="34">
        <v>76</v>
      </c>
      <c r="C4507" s="35" t="s">
        <v>153</v>
      </c>
      <c r="D4507" s="34">
        <v>684</v>
      </c>
      <c r="E4507" s="34">
        <v>3</v>
      </c>
      <c r="F4507" s="35" t="s">
        <v>153</v>
      </c>
      <c r="G4507" s="34">
        <v>31</v>
      </c>
      <c r="H4507" s="35" t="s">
        <v>161</v>
      </c>
      <c r="I4507" s="34">
        <v>2089</v>
      </c>
      <c r="J4507" s="46">
        <f t="shared" si="140"/>
        <v>151469.15376867549</v>
      </c>
      <c r="K4507" s="36">
        <f t="shared" si="141"/>
        <v>151469.50428218115</v>
      </c>
    </row>
    <row r="4508" spans="1:11" x14ac:dyDescent="0.25">
      <c r="A4508" s="58">
        <v>7600479</v>
      </c>
      <c r="B4508" s="34">
        <v>76</v>
      </c>
      <c r="C4508" s="35" t="s">
        <v>153</v>
      </c>
      <c r="D4508" s="34">
        <v>618</v>
      </c>
      <c r="E4508" s="34">
        <v>2</v>
      </c>
      <c r="F4508" s="35" t="s">
        <v>154</v>
      </c>
      <c r="G4508" s="34">
        <v>34</v>
      </c>
      <c r="H4508" s="35" t="s">
        <v>162</v>
      </c>
      <c r="I4508" s="34">
        <v>3084</v>
      </c>
      <c r="J4508" s="46">
        <f t="shared" si="140"/>
        <v>223648.66191035754</v>
      </c>
      <c r="K4508" s="36">
        <f t="shared" si="141"/>
        <v>223649.17945386108</v>
      </c>
    </row>
    <row r="4509" spans="1:11" x14ac:dyDescent="0.25">
      <c r="A4509" s="58">
        <v>7600480</v>
      </c>
      <c r="B4509" s="34">
        <v>76</v>
      </c>
      <c r="C4509" s="35" t="s">
        <v>153</v>
      </c>
      <c r="D4509" s="34">
        <v>783</v>
      </c>
      <c r="E4509" s="34">
        <v>3</v>
      </c>
      <c r="F4509" s="35" t="s">
        <v>153</v>
      </c>
      <c r="G4509" s="34">
        <v>27</v>
      </c>
      <c r="H4509" s="35" t="s">
        <v>164</v>
      </c>
      <c r="I4509" s="34">
        <v>1489</v>
      </c>
      <c r="J4509" s="46">
        <f t="shared" si="140"/>
        <v>107943.82222595265</v>
      </c>
      <c r="K4509" s="36">
        <f t="shared" si="141"/>
        <v>107944.07201785153</v>
      </c>
    </row>
    <row r="4510" spans="1:11" x14ac:dyDescent="0.25">
      <c r="A4510" s="58">
        <v>7600481</v>
      </c>
      <c r="B4510" s="34">
        <v>76</v>
      </c>
      <c r="C4510" s="35" t="s">
        <v>153</v>
      </c>
      <c r="D4510" s="34">
        <v>807</v>
      </c>
      <c r="E4510" s="34">
        <v>2</v>
      </c>
      <c r="F4510" s="35" t="s">
        <v>154</v>
      </c>
      <c r="G4510" s="34">
        <v>34</v>
      </c>
      <c r="H4510" s="35" t="s">
        <v>162</v>
      </c>
      <c r="I4510" s="34">
        <v>2946</v>
      </c>
      <c r="J4510" s="46">
        <f t="shared" si="140"/>
        <v>213637.83565553129</v>
      </c>
      <c r="K4510" s="36">
        <f t="shared" si="141"/>
        <v>213638.33003306529</v>
      </c>
    </row>
    <row r="4511" spans="1:11" x14ac:dyDescent="0.25">
      <c r="A4511" s="58">
        <v>7600482</v>
      </c>
      <c r="B4511" s="34">
        <v>76</v>
      </c>
      <c r="C4511" s="35" t="s">
        <v>153</v>
      </c>
      <c r="D4511" s="34">
        <v>696</v>
      </c>
      <c r="E4511" s="34">
        <v>3</v>
      </c>
      <c r="F4511" s="35" t="s">
        <v>153</v>
      </c>
      <c r="G4511" s="34">
        <v>27</v>
      </c>
      <c r="H4511" s="35" t="s">
        <v>164</v>
      </c>
      <c r="I4511" s="34">
        <v>2136</v>
      </c>
      <c r="J4511" s="46">
        <f t="shared" si="140"/>
        <v>154878.63807285545</v>
      </c>
      <c r="K4511" s="36">
        <f t="shared" si="141"/>
        <v>154878.99647622032</v>
      </c>
    </row>
    <row r="4512" spans="1:11" x14ac:dyDescent="0.25">
      <c r="A4512" s="58">
        <v>7600483</v>
      </c>
      <c r="B4512" s="34">
        <v>76</v>
      </c>
      <c r="C4512" s="35" t="s">
        <v>153</v>
      </c>
      <c r="D4512" s="34">
        <v>837</v>
      </c>
      <c r="E4512" s="34">
        <v>3</v>
      </c>
      <c r="F4512" s="35" t="s">
        <v>153</v>
      </c>
      <c r="G4512" s="34">
        <v>27</v>
      </c>
      <c r="H4512" s="35" t="s">
        <v>164</v>
      </c>
      <c r="I4512" s="34">
        <v>1582</v>
      </c>
      <c r="J4512" s="46">
        <f t="shared" si="140"/>
        <v>114690.2486150747</v>
      </c>
      <c r="K4512" s="36">
        <f t="shared" si="141"/>
        <v>114690.51401882264</v>
      </c>
    </row>
    <row r="4513" spans="1:11" x14ac:dyDescent="0.25">
      <c r="A4513" s="58">
        <v>7600484</v>
      </c>
      <c r="B4513" s="34">
        <v>76</v>
      </c>
      <c r="C4513" s="35" t="s">
        <v>153</v>
      </c>
      <c r="D4513" s="34">
        <v>885</v>
      </c>
      <c r="E4513" s="34">
        <v>2</v>
      </c>
      <c r="F4513" s="35" t="s">
        <v>154</v>
      </c>
      <c r="G4513" s="34">
        <v>45</v>
      </c>
      <c r="H4513" s="35" t="s">
        <v>156</v>
      </c>
      <c r="I4513" s="34">
        <v>2199</v>
      </c>
      <c r="J4513" s="46">
        <f t="shared" si="140"/>
        <v>159448.79788484136</v>
      </c>
      <c r="K4513" s="36">
        <f t="shared" si="141"/>
        <v>159449.16686397494</v>
      </c>
    </row>
    <row r="4514" spans="1:11" x14ac:dyDescent="0.25">
      <c r="A4514" s="58">
        <v>7600485</v>
      </c>
      <c r="B4514" s="34">
        <v>76</v>
      </c>
      <c r="C4514" s="35" t="s">
        <v>153</v>
      </c>
      <c r="D4514" s="34">
        <v>954</v>
      </c>
      <c r="E4514" s="34">
        <v>2</v>
      </c>
      <c r="F4514" s="35" t="s">
        <v>154</v>
      </c>
      <c r="G4514" s="34">
        <v>34</v>
      </c>
      <c r="H4514" s="35" t="s">
        <v>162</v>
      </c>
      <c r="I4514" s="34">
        <v>3632</v>
      </c>
      <c r="J4514" s="46">
        <f t="shared" si="140"/>
        <v>263401.79805271106</v>
      </c>
      <c r="K4514" s="36">
        <f t="shared" si="141"/>
        <v>263402.40758861549</v>
      </c>
    </row>
    <row r="4515" spans="1:11" x14ac:dyDescent="0.25">
      <c r="A4515" s="58">
        <v>7600486</v>
      </c>
      <c r="B4515" s="34">
        <v>76</v>
      </c>
      <c r="C4515" s="35" t="s">
        <v>153</v>
      </c>
      <c r="D4515" s="34">
        <v>795</v>
      </c>
      <c r="E4515" s="34">
        <v>3</v>
      </c>
      <c r="F4515" s="35" t="s">
        <v>153</v>
      </c>
      <c r="G4515" s="34">
        <v>27</v>
      </c>
      <c r="H4515" s="35" t="s">
        <v>164</v>
      </c>
      <c r="I4515" s="34">
        <v>766</v>
      </c>
      <c r="J4515" s="46">
        <f t="shared" si="140"/>
        <v>55495.797716971625</v>
      </c>
      <c r="K4515" s="36">
        <f t="shared" si="141"/>
        <v>55495.926139334355</v>
      </c>
    </row>
    <row r="4516" spans="1:11" x14ac:dyDescent="0.25">
      <c r="A4516" s="58">
        <v>7600487</v>
      </c>
      <c r="B4516" s="34">
        <v>76</v>
      </c>
      <c r="C4516" s="35" t="s">
        <v>153</v>
      </c>
      <c r="D4516" s="34">
        <v>702</v>
      </c>
      <c r="E4516" s="34">
        <v>3</v>
      </c>
      <c r="F4516" s="35" t="s">
        <v>153</v>
      </c>
      <c r="G4516" s="34">
        <v>31</v>
      </c>
      <c r="H4516" s="35" t="s">
        <v>161</v>
      </c>
      <c r="I4516" s="34">
        <v>2098</v>
      </c>
      <c r="J4516" s="46">
        <f t="shared" si="140"/>
        <v>152122.03374181635</v>
      </c>
      <c r="K4516" s="36">
        <f t="shared" si="141"/>
        <v>152122.38576614612</v>
      </c>
    </row>
    <row r="4517" spans="1:11" x14ac:dyDescent="0.25">
      <c r="A4517" s="58">
        <v>7600488</v>
      </c>
      <c r="B4517" s="34">
        <v>76</v>
      </c>
      <c r="C4517" s="35" t="s">
        <v>153</v>
      </c>
      <c r="D4517" s="34">
        <v>714</v>
      </c>
      <c r="E4517" s="34">
        <v>3</v>
      </c>
      <c r="F4517" s="35" t="s">
        <v>153</v>
      </c>
      <c r="G4517" s="34">
        <v>31</v>
      </c>
      <c r="H4517" s="35" t="s">
        <v>161</v>
      </c>
      <c r="I4517" s="34">
        <v>3005</v>
      </c>
      <c r="J4517" s="46">
        <f t="shared" si="140"/>
        <v>217917.8265905657</v>
      </c>
      <c r="K4517" s="36">
        <f t="shared" si="141"/>
        <v>217918.33087239103</v>
      </c>
    </row>
    <row r="4518" spans="1:11" x14ac:dyDescent="0.25">
      <c r="A4518" s="58">
        <v>7600489</v>
      </c>
      <c r="B4518" s="34">
        <v>76</v>
      </c>
      <c r="C4518" s="35" t="s">
        <v>153</v>
      </c>
      <c r="D4518" s="34">
        <v>987</v>
      </c>
      <c r="E4518" s="34">
        <v>2</v>
      </c>
      <c r="F4518" s="35" t="s">
        <v>154</v>
      </c>
      <c r="G4518" s="34">
        <v>45</v>
      </c>
      <c r="H4518" s="35" t="s">
        <v>156</v>
      </c>
      <c r="I4518" s="34">
        <v>2548</v>
      </c>
      <c r="J4518" s="46">
        <f t="shared" si="140"/>
        <v>184766.03239885849</v>
      </c>
      <c r="K4518" s="36">
        <f t="shared" si="141"/>
        <v>184766.45996439332</v>
      </c>
    </row>
    <row r="4519" spans="1:11" x14ac:dyDescent="0.25">
      <c r="A4519" s="58">
        <v>7600490</v>
      </c>
      <c r="B4519" s="34">
        <v>76</v>
      </c>
      <c r="C4519" s="35" t="s">
        <v>153</v>
      </c>
      <c r="D4519" s="34">
        <v>951</v>
      </c>
      <c r="E4519" s="34">
        <v>3</v>
      </c>
      <c r="F4519" s="35" t="s">
        <v>153</v>
      </c>
      <c r="G4519" s="34">
        <v>27</v>
      </c>
      <c r="H4519" s="35" t="s">
        <v>164</v>
      </c>
      <c r="I4519" s="34">
        <v>1159</v>
      </c>
      <c r="J4519" s="46">
        <f t="shared" si="140"/>
        <v>84004.889877455091</v>
      </c>
      <c r="K4519" s="36">
        <f t="shared" si="141"/>
        <v>84005.084272470252</v>
      </c>
    </row>
    <row r="4520" spans="1:11" x14ac:dyDescent="0.25">
      <c r="A4520" s="58">
        <v>7600491</v>
      </c>
      <c r="B4520" s="34">
        <v>76</v>
      </c>
      <c r="C4520" s="35" t="s">
        <v>153</v>
      </c>
      <c r="D4520" s="34">
        <v>774</v>
      </c>
      <c r="E4520" s="34">
        <v>2</v>
      </c>
      <c r="F4520" s="35" t="s">
        <v>154</v>
      </c>
      <c r="G4520" s="34">
        <v>34</v>
      </c>
      <c r="H4520" s="35" t="s">
        <v>162</v>
      </c>
      <c r="I4520" s="34">
        <v>2325</v>
      </c>
      <c r="J4520" s="46">
        <f t="shared" si="140"/>
        <v>168589.11750881316</v>
      </c>
      <c r="K4520" s="36">
        <f t="shared" si="141"/>
        <v>168589.50763948416</v>
      </c>
    </row>
    <row r="4521" spans="1:11" x14ac:dyDescent="0.25">
      <c r="A4521" s="58">
        <v>7600492</v>
      </c>
      <c r="B4521" s="34">
        <v>76</v>
      </c>
      <c r="C4521" s="35" t="s">
        <v>153</v>
      </c>
      <c r="D4521" s="34">
        <v>744</v>
      </c>
      <c r="E4521" s="34">
        <v>3</v>
      </c>
      <c r="F4521" s="35" t="s">
        <v>153</v>
      </c>
      <c r="G4521" s="34">
        <v>31</v>
      </c>
      <c r="H4521" s="35" t="s">
        <v>161</v>
      </c>
      <c r="I4521" s="34">
        <v>1512</v>
      </c>
      <c r="J4521" s="46">
        <f t="shared" si="140"/>
        <v>109612.2932684237</v>
      </c>
      <c r="K4521" s="36">
        <f t="shared" si="141"/>
        <v>109612.54692131751</v>
      </c>
    </row>
    <row r="4522" spans="1:11" x14ac:dyDescent="0.25">
      <c r="A4522" s="58">
        <v>7600493</v>
      </c>
      <c r="B4522" s="34">
        <v>76</v>
      </c>
      <c r="C4522" s="35" t="s">
        <v>153</v>
      </c>
      <c r="D4522" s="34">
        <v>579</v>
      </c>
      <c r="E4522" s="34">
        <v>2</v>
      </c>
      <c r="F4522" s="35" t="s">
        <v>154</v>
      </c>
      <c r="G4522" s="34">
        <v>34</v>
      </c>
      <c r="H4522" s="35" t="s">
        <v>162</v>
      </c>
      <c r="I4522" s="34">
        <v>3382</v>
      </c>
      <c r="J4522" s="46">
        <f t="shared" si="140"/>
        <v>245266.24324324323</v>
      </c>
      <c r="K4522" s="36">
        <f t="shared" si="141"/>
        <v>245266.81081181148</v>
      </c>
    </row>
    <row r="4523" spans="1:11" x14ac:dyDescent="0.25">
      <c r="A4523" s="58">
        <v>7600494</v>
      </c>
      <c r="B4523" s="34">
        <v>76</v>
      </c>
      <c r="C4523" s="35" t="s">
        <v>153</v>
      </c>
      <c r="D4523" s="34">
        <v>777</v>
      </c>
      <c r="E4523" s="34">
        <v>2</v>
      </c>
      <c r="F4523" s="35" t="s">
        <v>154</v>
      </c>
      <c r="G4523" s="34">
        <v>55</v>
      </c>
      <c r="H4523" s="35" t="s">
        <v>158</v>
      </c>
      <c r="I4523" s="34">
        <v>3205</v>
      </c>
      <c r="J4523" s="46">
        <f t="shared" si="140"/>
        <v>232426.27043814</v>
      </c>
      <c r="K4523" s="36">
        <f t="shared" si="141"/>
        <v>232426.80829383424</v>
      </c>
    </row>
    <row r="4524" spans="1:11" x14ac:dyDescent="0.25">
      <c r="A4524" s="58">
        <v>7600495</v>
      </c>
      <c r="B4524" s="34">
        <v>76</v>
      </c>
      <c r="C4524" s="35" t="s">
        <v>153</v>
      </c>
      <c r="D4524" s="34">
        <v>927</v>
      </c>
      <c r="E4524" s="34">
        <v>3</v>
      </c>
      <c r="F4524" s="35" t="s">
        <v>153</v>
      </c>
      <c r="G4524" s="34">
        <v>31</v>
      </c>
      <c r="H4524" s="35" t="s">
        <v>161</v>
      </c>
      <c r="I4524" s="34">
        <v>2866</v>
      </c>
      <c r="J4524" s="46">
        <f t="shared" si="140"/>
        <v>207834.45811650157</v>
      </c>
      <c r="K4524" s="36">
        <f t="shared" si="141"/>
        <v>207834.93906448799</v>
      </c>
    </row>
    <row r="4525" spans="1:11" x14ac:dyDescent="0.25">
      <c r="A4525" s="58">
        <v>7600496</v>
      </c>
      <c r="B4525" s="34">
        <v>76</v>
      </c>
      <c r="C4525" s="35" t="s">
        <v>153</v>
      </c>
      <c r="D4525" s="34">
        <v>822</v>
      </c>
      <c r="E4525" s="34">
        <v>2</v>
      </c>
      <c r="F4525" s="35" t="s">
        <v>154</v>
      </c>
      <c r="G4525" s="34">
        <v>55</v>
      </c>
      <c r="H4525" s="35" t="s">
        <v>158</v>
      </c>
      <c r="I4525" s="34">
        <v>3551</v>
      </c>
      <c r="J4525" s="46">
        <f t="shared" si="140"/>
        <v>257525.87829444351</v>
      </c>
      <c r="K4525" s="36">
        <f t="shared" si="141"/>
        <v>257526.47423293101</v>
      </c>
    </row>
    <row r="4526" spans="1:11" x14ac:dyDescent="0.25">
      <c r="A4526" s="58">
        <v>7600497</v>
      </c>
      <c r="B4526" s="34">
        <v>76</v>
      </c>
      <c r="C4526" s="35" t="s">
        <v>153</v>
      </c>
      <c r="D4526" s="34">
        <v>627</v>
      </c>
      <c r="E4526" s="34">
        <v>2</v>
      </c>
      <c r="F4526" s="35" t="s">
        <v>154</v>
      </c>
      <c r="G4526" s="34">
        <v>55</v>
      </c>
      <c r="H4526" s="35" t="s">
        <v>158</v>
      </c>
      <c r="I4526" s="34">
        <v>2908</v>
      </c>
      <c r="J4526" s="46">
        <f t="shared" si="140"/>
        <v>210881.23132449217</v>
      </c>
      <c r="K4526" s="36">
        <f t="shared" si="141"/>
        <v>210881.71932299106</v>
      </c>
    </row>
    <row r="4527" spans="1:11" x14ac:dyDescent="0.25">
      <c r="A4527" s="58">
        <v>7600498</v>
      </c>
      <c r="B4527" s="34">
        <v>76</v>
      </c>
      <c r="C4527" s="35" t="s">
        <v>153</v>
      </c>
      <c r="D4527" s="34">
        <v>501</v>
      </c>
      <c r="E4527" s="34">
        <v>2</v>
      </c>
      <c r="F4527" s="35" t="s">
        <v>154</v>
      </c>
      <c r="G4527" s="34">
        <v>45</v>
      </c>
      <c r="H4527" s="35" t="s">
        <v>156</v>
      </c>
      <c r="I4527" s="34">
        <v>3695</v>
      </c>
      <c r="J4527" s="46">
        <f t="shared" si="140"/>
        <v>267971.95786469697</v>
      </c>
      <c r="K4527" s="36">
        <f t="shared" si="141"/>
        <v>267972.57797637011</v>
      </c>
    </row>
    <row r="4528" spans="1:11" x14ac:dyDescent="0.25">
      <c r="A4528" s="58">
        <v>7600499</v>
      </c>
      <c r="B4528" s="34">
        <v>76</v>
      </c>
      <c r="C4528" s="35" t="s">
        <v>153</v>
      </c>
      <c r="D4528" s="34">
        <v>573</v>
      </c>
      <c r="E4528" s="34">
        <v>3</v>
      </c>
      <c r="F4528" s="35" t="s">
        <v>153</v>
      </c>
      <c r="G4528" s="34">
        <v>27</v>
      </c>
      <c r="H4528" s="35" t="s">
        <v>164</v>
      </c>
      <c r="I4528" s="34">
        <v>1240</v>
      </c>
      <c r="J4528" s="46">
        <f t="shared" si="140"/>
        <v>89880.809635722675</v>
      </c>
      <c r="K4528" s="36">
        <f t="shared" si="141"/>
        <v>89881.017628154746</v>
      </c>
    </row>
    <row r="4529" spans="1:11" x14ac:dyDescent="0.25">
      <c r="A4529" s="58">
        <v>7600500</v>
      </c>
      <c r="B4529" s="34">
        <v>76</v>
      </c>
      <c r="C4529" s="35" t="s">
        <v>153</v>
      </c>
      <c r="D4529" s="34">
        <v>558</v>
      </c>
      <c r="E4529" s="34">
        <v>2</v>
      </c>
      <c r="F4529" s="35" t="s">
        <v>154</v>
      </c>
      <c r="G4529" s="34">
        <v>34</v>
      </c>
      <c r="H4529" s="35" t="s">
        <v>162</v>
      </c>
      <c r="I4529" s="34">
        <v>2060</v>
      </c>
      <c r="J4529" s="46">
        <f t="shared" si="140"/>
        <v>149365.42941077723</v>
      </c>
      <c r="K4529" s="36">
        <f t="shared" si="141"/>
        <v>149365.7750560719</v>
      </c>
    </row>
    <row r="4530" spans="1:11" x14ac:dyDescent="0.25">
      <c r="A4530" s="58">
        <v>7600501</v>
      </c>
      <c r="B4530" s="34">
        <v>76</v>
      </c>
      <c r="C4530" s="35" t="s">
        <v>153</v>
      </c>
      <c r="D4530" s="34">
        <v>870</v>
      </c>
      <c r="E4530" s="34">
        <v>2</v>
      </c>
      <c r="F4530" s="35" t="s">
        <v>154</v>
      </c>
      <c r="G4530" s="34">
        <v>34</v>
      </c>
      <c r="H4530" s="35" t="s">
        <v>162</v>
      </c>
      <c r="I4530" s="34">
        <v>3258</v>
      </c>
      <c r="J4530" s="46">
        <f t="shared" si="140"/>
        <v>236271.00805774718</v>
      </c>
      <c r="K4530" s="36">
        <f t="shared" si="141"/>
        <v>236271.55481051671</v>
      </c>
    </row>
    <row r="4531" spans="1:11" x14ac:dyDescent="0.25">
      <c r="A4531" s="58">
        <v>7600502</v>
      </c>
      <c r="B4531" s="34">
        <v>76</v>
      </c>
      <c r="C4531" s="35" t="s">
        <v>153</v>
      </c>
      <c r="D4531" s="34">
        <v>774</v>
      </c>
      <c r="E4531" s="34">
        <v>3</v>
      </c>
      <c r="F4531" s="35" t="s">
        <v>153</v>
      </c>
      <c r="G4531" s="34">
        <v>27</v>
      </c>
      <c r="H4531" s="35" t="s">
        <v>164</v>
      </c>
      <c r="I4531" s="34">
        <v>1094</v>
      </c>
      <c r="J4531" s="46">
        <f t="shared" si="140"/>
        <v>79289.645626993442</v>
      </c>
      <c r="K4531" s="36">
        <f t="shared" si="141"/>
        <v>79289.829110501203</v>
      </c>
    </row>
    <row r="4532" spans="1:11" x14ac:dyDescent="0.25">
      <c r="A4532" s="58">
        <v>7600503</v>
      </c>
      <c r="B4532" s="34">
        <v>76</v>
      </c>
      <c r="C4532" s="35" t="s">
        <v>153</v>
      </c>
      <c r="D4532" s="34">
        <v>786</v>
      </c>
      <c r="E4532" s="34">
        <v>2</v>
      </c>
      <c r="F4532" s="35" t="s">
        <v>154</v>
      </c>
      <c r="G4532" s="34">
        <v>55</v>
      </c>
      <c r="H4532" s="35" t="s">
        <v>158</v>
      </c>
      <c r="I4532" s="34">
        <v>3216</v>
      </c>
      <c r="J4532" s="46">
        <f t="shared" si="140"/>
        <v>233224.23484975658</v>
      </c>
      <c r="K4532" s="36">
        <f t="shared" si="141"/>
        <v>233224.77455201364</v>
      </c>
    </row>
    <row r="4533" spans="1:11" x14ac:dyDescent="0.25">
      <c r="A4533" s="58">
        <v>7600504</v>
      </c>
      <c r="B4533" s="34">
        <v>76</v>
      </c>
      <c r="C4533" s="35" t="s">
        <v>153</v>
      </c>
      <c r="D4533" s="34">
        <v>684</v>
      </c>
      <c r="E4533" s="34">
        <v>2</v>
      </c>
      <c r="F4533" s="35" t="s">
        <v>154</v>
      </c>
      <c r="G4533" s="34">
        <v>34</v>
      </c>
      <c r="H4533" s="35" t="s">
        <v>162</v>
      </c>
      <c r="I4533" s="34">
        <v>3053</v>
      </c>
      <c r="J4533" s="46">
        <f t="shared" si="140"/>
        <v>221399.85311398352</v>
      </c>
      <c r="K4533" s="36">
        <f t="shared" si="141"/>
        <v>221400.36545353741</v>
      </c>
    </row>
    <row r="4534" spans="1:11" x14ac:dyDescent="0.25">
      <c r="A4534" s="58">
        <v>7600505</v>
      </c>
      <c r="B4534" s="34">
        <v>76</v>
      </c>
      <c r="C4534" s="35" t="s">
        <v>153</v>
      </c>
      <c r="D4534" s="34">
        <v>630</v>
      </c>
      <c r="E4534" s="34">
        <v>3</v>
      </c>
      <c r="F4534" s="35" t="s">
        <v>153</v>
      </c>
      <c r="G4534" s="34">
        <v>31</v>
      </c>
      <c r="H4534" s="35" t="s">
        <v>161</v>
      </c>
      <c r="I4534" s="34">
        <v>2787</v>
      </c>
      <c r="J4534" s="46">
        <f t="shared" si="140"/>
        <v>202103.62279670974</v>
      </c>
      <c r="K4534" s="36">
        <f t="shared" si="141"/>
        <v>202104.09048301794</v>
      </c>
    </row>
    <row r="4535" spans="1:11" x14ac:dyDescent="0.25">
      <c r="A4535" s="58">
        <v>7600506</v>
      </c>
      <c r="B4535" s="34">
        <v>76</v>
      </c>
      <c r="C4535" s="35" t="s">
        <v>153</v>
      </c>
      <c r="D4535" s="34">
        <v>594</v>
      </c>
      <c r="E4535" s="34">
        <v>3</v>
      </c>
      <c r="F4535" s="35" t="s">
        <v>153</v>
      </c>
      <c r="G4535" s="34">
        <v>31</v>
      </c>
      <c r="H4535" s="35" t="s">
        <v>161</v>
      </c>
      <c r="I4535" s="34">
        <v>2100</v>
      </c>
      <c r="J4535" s="46">
        <f t="shared" si="140"/>
        <v>152267.11818029208</v>
      </c>
      <c r="K4535" s="36">
        <f t="shared" si="141"/>
        <v>152267.47054036052</v>
      </c>
    </row>
    <row r="4536" spans="1:11" x14ac:dyDescent="0.25">
      <c r="A4536" s="58">
        <v>7600507</v>
      </c>
      <c r="B4536" s="34">
        <v>76</v>
      </c>
      <c r="C4536" s="35" t="s">
        <v>153</v>
      </c>
      <c r="D4536" s="34">
        <v>891</v>
      </c>
      <c r="E4536" s="34">
        <v>3</v>
      </c>
      <c r="F4536" s="35" t="s">
        <v>153</v>
      </c>
      <c r="G4536" s="34">
        <v>27</v>
      </c>
      <c r="H4536" s="35" t="s">
        <v>164</v>
      </c>
      <c r="I4536" s="34">
        <v>1113</v>
      </c>
      <c r="J4536" s="46">
        <f t="shared" si="140"/>
        <v>80667.947792513005</v>
      </c>
      <c r="K4536" s="36">
        <f t="shared" si="141"/>
        <v>80668.134465538315</v>
      </c>
    </row>
    <row r="4537" spans="1:11" x14ac:dyDescent="0.25">
      <c r="A4537" s="58">
        <v>7600508</v>
      </c>
      <c r="B4537" s="34">
        <v>76</v>
      </c>
      <c r="C4537" s="35" t="s">
        <v>153</v>
      </c>
      <c r="D4537" s="34">
        <v>819</v>
      </c>
      <c r="E4537" s="34">
        <v>3</v>
      </c>
      <c r="F4537" s="35" t="s">
        <v>153</v>
      </c>
      <c r="G4537" s="34">
        <v>27</v>
      </c>
      <c r="H4537" s="35" t="s">
        <v>164</v>
      </c>
      <c r="I4537" s="34">
        <v>855</v>
      </c>
      <c r="J4537" s="46">
        <f t="shared" si="140"/>
        <v>61952.055229142185</v>
      </c>
      <c r="K4537" s="36">
        <f t="shared" si="141"/>
        <v>61952.198591876586</v>
      </c>
    </row>
    <row r="4538" spans="1:11" x14ac:dyDescent="0.25">
      <c r="A4538" s="58">
        <v>7600509</v>
      </c>
      <c r="B4538" s="34">
        <v>76</v>
      </c>
      <c r="C4538" s="35" t="s">
        <v>153</v>
      </c>
      <c r="D4538" s="34">
        <v>576</v>
      </c>
      <c r="E4538" s="34">
        <v>3</v>
      </c>
      <c r="F4538" s="35" t="s">
        <v>153</v>
      </c>
      <c r="G4538" s="34">
        <v>31</v>
      </c>
      <c r="H4538" s="35" t="s">
        <v>161</v>
      </c>
      <c r="I4538" s="34">
        <v>2309</v>
      </c>
      <c r="J4538" s="46">
        <f t="shared" si="140"/>
        <v>167428.44200100721</v>
      </c>
      <c r="K4538" s="36">
        <f t="shared" si="141"/>
        <v>167428.82944576867</v>
      </c>
    </row>
    <row r="4539" spans="1:11" x14ac:dyDescent="0.25">
      <c r="A4539" s="58">
        <v>7600510</v>
      </c>
      <c r="B4539" s="34">
        <v>76</v>
      </c>
      <c r="C4539" s="35" t="s">
        <v>153</v>
      </c>
      <c r="D4539" s="34">
        <v>732</v>
      </c>
      <c r="E4539" s="34">
        <v>2</v>
      </c>
      <c r="F4539" s="35" t="s">
        <v>154</v>
      </c>
      <c r="G4539" s="34">
        <v>34</v>
      </c>
      <c r="H4539" s="35" t="s">
        <v>162</v>
      </c>
      <c r="I4539" s="34">
        <v>3209</v>
      </c>
      <c r="J4539" s="46">
        <f t="shared" si="140"/>
        <v>232716.43931509147</v>
      </c>
      <c r="K4539" s="36">
        <f t="shared" si="141"/>
        <v>232716.97784226309</v>
      </c>
    </row>
    <row r="4540" spans="1:11" x14ac:dyDescent="0.25">
      <c r="A4540" s="58">
        <v>7600511</v>
      </c>
      <c r="B4540" s="34">
        <v>76</v>
      </c>
      <c r="C4540" s="35" t="s">
        <v>153</v>
      </c>
      <c r="D4540" s="34">
        <v>957</v>
      </c>
      <c r="E4540" s="34">
        <v>2</v>
      </c>
      <c r="F4540" s="35" t="s">
        <v>154</v>
      </c>
      <c r="G4540" s="34">
        <v>34</v>
      </c>
      <c r="H4540" s="35" t="s">
        <v>162</v>
      </c>
      <c r="I4540" s="34">
        <v>1747</v>
      </c>
      <c r="J4540" s="46">
        <f t="shared" si="140"/>
        <v>126659.71478932348</v>
      </c>
      <c r="K4540" s="36">
        <f t="shared" si="141"/>
        <v>126660.00789151328</v>
      </c>
    </row>
    <row r="4541" spans="1:11" x14ac:dyDescent="0.25">
      <c r="A4541" s="58">
        <v>7600512</v>
      </c>
      <c r="B4541" s="34">
        <v>76</v>
      </c>
      <c r="C4541" s="35" t="s">
        <v>153</v>
      </c>
      <c r="D4541" s="34">
        <v>663</v>
      </c>
      <c r="E4541" s="34">
        <v>3</v>
      </c>
      <c r="F4541" s="35" t="s">
        <v>153</v>
      </c>
      <c r="G4541" s="34">
        <v>31</v>
      </c>
      <c r="H4541" s="35" t="s">
        <v>161</v>
      </c>
      <c r="I4541" s="34">
        <v>1996</v>
      </c>
      <c r="J4541" s="46">
        <f t="shared" si="140"/>
        <v>144722.72737955346</v>
      </c>
      <c r="K4541" s="36">
        <f t="shared" si="141"/>
        <v>144723.06228121006</v>
      </c>
    </row>
    <row r="4542" spans="1:11" x14ac:dyDescent="0.25">
      <c r="A4542" s="58">
        <v>7600513</v>
      </c>
      <c r="B4542" s="34">
        <v>76</v>
      </c>
      <c r="C4542" s="35" t="s">
        <v>153</v>
      </c>
      <c r="D4542" s="34">
        <v>804</v>
      </c>
      <c r="E4542" s="34">
        <v>2</v>
      </c>
      <c r="F4542" s="35" t="s">
        <v>154</v>
      </c>
      <c r="G4542" s="34">
        <v>55</v>
      </c>
      <c r="H4542" s="35" t="s">
        <v>158</v>
      </c>
      <c r="I4542" s="34">
        <v>2650</v>
      </c>
      <c r="J4542" s="46">
        <f t="shared" si="140"/>
        <v>192165.33876112135</v>
      </c>
      <c r="K4542" s="36">
        <f t="shared" si="141"/>
        <v>192165.78344932935</v>
      </c>
    </row>
    <row r="4543" spans="1:11" x14ac:dyDescent="0.25">
      <c r="A4543" s="58">
        <v>7600514</v>
      </c>
      <c r="B4543" s="34">
        <v>76</v>
      </c>
      <c r="C4543" s="35" t="s">
        <v>153</v>
      </c>
      <c r="D4543" s="34">
        <v>732</v>
      </c>
      <c r="E4543" s="34">
        <v>2</v>
      </c>
      <c r="F4543" s="35" t="s">
        <v>154</v>
      </c>
      <c r="G4543" s="34">
        <v>55</v>
      </c>
      <c r="H4543" s="35" t="s">
        <v>158</v>
      </c>
      <c r="I4543" s="34">
        <v>2839</v>
      </c>
      <c r="J4543" s="46">
        <f t="shared" si="140"/>
        <v>205875.81819707906</v>
      </c>
      <c r="K4543" s="36">
        <f t="shared" si="141"/>
        <v>205876.29461259319</v>
      </c>
    </row>
    <row r="4544" spans="1:11" x14ac:dyDescent="0.25">
      <c r="A4544" s="58">
        <v>7600515</v>
      </c>
      <c r="B4544" s="34">
        <v>76</v>
      </c>
      <c r="C4544" s="35" t="s">
        <v>153</v>
      </c>
      <c r="D4544" s="34">
        <v>591</v>
      </c>
      <c r="E4544" s="34">
        <v>3</v>
      </c>
      <c r="F4544" s="35" t="s">
        <v>153</v>
      </c>
      <c r="G4544" s="34">
        <v>27</v>
      </c>
      <c r="H4544" s="35" t="s">
        <v>164</v>
      </c>
      <c r="I4544" s="34">
        <v>891</v>
      </c>
      <c r="J4544" s="46">
        <f t="shared" si="140"/>
        <v>64563.575121705551</v>
      </c>
      <c r="K4544" s="36">
        <f t="shared" si="141"/>
        <v>64563.724527736355</v>
      </c>
    </row>
    <row r="4545" spans="1:11" x14ac:dyDescent="0.25">
      <c r="A4545" s="58">
        <v>7600516</v>
      </c>
      <c r="B4545" s="34">
        <v>76</v>
      </c>
      <c r="C4545" s="35" t="s">
        <v>153</v>
      </c>
      <c r="D4545" s="34">
        <v>603</v>
      </c>
      <c r="E4545" s="34">
        <v>3</v>
      </c>
      <c r="F4545" s="35" t="s">
        <v>153</v>
      </c>
      <c r="G4545" s="34">
        <v>28</v>
      </c>
      <c r="H4545" s="35" t="s">
        <v>165</v>
      </c>
      <c r="I4545" s="34">
        <v>3634</v>
      </c>
      <c r="J4545" s="46">
        <f t="shared" si="140"/>
        <v>263546.88249118684</v>
      </c>
      <c r="K4545" s="36">
        <f t="shared" si="141"/>
        <v>263547.49236282991</v>
      </c>
    </row>
    <row r="4546" spans="1:11" x14ac:dyDescent="0.25">
      <c r="A4546" s="58">
        <v>7600517</v>
      </c>
      <c r="B4546" s="34">
        <v>76</v>
      </c>
      <c r="C4546" s="35" t="s">
        <v>153</v>
      </c>
      <c r="D4546" s="34">
        <v>840</v>
      </c>
      <c r="E4546" s="34">
        <v>4</v>
      </c>
      <c r="F4546" s="35" t="s">
        <v>40</v>
      </c>
      <c r="G4546" s="34">
        <v>16</v>
      </c>
      <c r="H4546" s="35" t="s">
        <v>160</v>
      </c>
      <c r="I4546" s="34">
        <v>2883</v>
      </c>
      <c r="J4546" s="46">
        <f t="shared" si="140"/>
        <v>209067.67584354538</v>
      </c>
      <c r="K4546" s="36">
        <f t="shared" si="141"/>
        <v>209068.15964531066</v>
      </c>
    </row>
    <row r="4547" spans="1:11" x14ac:dyDescent="0.25">
      <c r="A4547" s="58">
        <v>7600518</v>
      </c>
      <c r="B4547" s="34">
        <v>76</v>
      </c>
      <c r="C4547" s="35" t="s">
        <v>153</v>
      </c>
      <c r="D4547" s="34">
        <v>597</v>
      </c>
      <c r="E4547" s="34">
        <v>3</v>
      </c>
      <c r="F4547" s="35" t="s">
        <v>153</v>
      </c>
      <c r="G4547" s="34">
        <v>31</v>
      </c>
      <c r="H4547" s="35" t="s">
        <v>161</v>
      </c>
      <c r="I4547" s="34">
        <v>2815</v>
      </c>
      <c r="J4547" s="46">
        <f t="shared" ref="J4547:J4610" si="142">(1+(I4547-1)*((432135-1)/(5958-1)))</f>
        <v>204134.80493537014</v>
      </c>
      <c r="K4547" s="36">
        <f t="shared" ref="K4547:K4610" si="143">J4547+(J4547/432135)</f>
        <v>204135.27732202</v>
      </c>
    </row>
    <row r="4548" spans="1:11" x14ac:dyDescent="0.25">
      <c r="A4548" s="58">
        <v>7600519</v>
      </c>
      <c r="B4548" s="34">
        <v>76</v>
      </c>
      <c r="C4548" s="35" t="s">
        <v>153</v>
      </c>
      <c r="D4548" s="34">
        <v>825</v>
      </c>
      <c r="E4548" s="34">
        <v>3</v>
      </c>
      <c r="F4548" s="35" t="s">
        <v>153</v>
      </c>
      <c r="G4548" s="34">
        <v>27</v>
      </c>
      <c r="H4548" s="35" t="s">
        <v>164</v>
      </c>
      <c r="I4548" s="34">
        <v>1698</v>
      </c>
      <c r="J4548" s="46">
        <f t="shared" si="142"/>
        <v>123105.14604666778</v>
      </c>
      <c r="K4548" s="36">
        <f t="shared" si="143"/>
        <v>123105.4309232597</v>
      </c>
    </row>
    <row r="4549" spans="1:11" x14ac:dyDescent="0.25">
      <c r="A4549" s="58">
        <v>7600520</v>
      </c>
      <c r="B4549" s="34">
        <v>76</v>
      </c>
      <c r="C4549" s="35" t="s">
        <v>153</v>
      </c>
      <c r="D4549" s="34">
        <v>810</v>
      </c>
      <c r="E4549" s="34">
        <v>3</v>
      </c>
      <c r="F4549" s="35" t="s">
        <v>153</v>
      </c>
      <c r="G4549" s="34">
        <v>27</v>
      </c>
      <c r="H4549" s="35" t="s">
        <v>164</v>
      </c>
      <c r="I4549" s="34">
        <v>1911</v>
      </c>
      <c r="J4549" s="46">
        <f t="shared" si="142"/>
        <v>138556.6387443344</v>
      </c>
      <c r="K4549" s="36">
        <f t="shared" si="143"/>
        <v>138556.9593770967</v>
      </c>
    </row>
    <row r="4550" spans="1:11" x14ac:dyDescent="0.25">
      <c r="A4550" s="58">
        <v>7600521</v>
      </c>
      <c r="B4550" s="34">
        <v>76</v>
      </c>
      <c r="C4550" s="35" t="s">
        <v>153</v>
      </c>
      <c r="D4550" s="34">
        <v>663</v>
      </c>
      <c r="E4550" s="34">
        <v>2</v>
      </c>
      <c r="F4550" s="35" t="s">
        <v>154</v>
      </c>
      <c r="G4550" s="34">
        <v>34</v>
      </c>
      <c r="H4550" s="35" t="s">
        <v>162</v>
      </c>
      <c r="I4550" s="34">
        <v>3569</v>
      </c>
      <c r="J4550" s="46">
        <f t="shared" si="142"/>
        <v>258831.63824072518</v>
      </c>
      <c r="K4550" s="36">
        <f t="shared" si="143"/>
        <v>258832.23720086089</v>
      </c>
    </row>
    <row r="4551" spans="1:11" x14ac:dyDescent="0.25">
      <c r="A4551" s="58">
        <v>7600522</v>
      </c>
      <c r="B4551" s="34">
        <v>76</v>
      </c>
      <c r="C4551" s="35" t="s">
        <v>153</v>
      </c>
      <c r="D4551" s="34">
        <v>897</v>
      </c>
      <c r="E4551" s="34">
        <v>3</v>
      </c>
      <c r="F4551" s="35" t="s">
        <v>153</v>
      </c>
      <c r="G4551" s="34">
        <v>27</v>
      </c>
      <c r="H4551" s="35" t="s">
        <v>164</v>
      </c>
      <c r="I4551" s="34">
        <v>1198</v>
      </c>
      <c r="J4551" s="46">
        <f t="shared" si="142"/>
        <v>86834.036427732077</v>
      </c>
      <c r="K4551" s="36">
        <f t="shared" si="143"/>
        <v>86834.237369651673</v>
      </c>
    </row>
    <row r="4552" spans="1:11" x14ac:dyDescent="0.25">
      <c r="A4552" s="58">
        <v>7600523</v>
      </c>
      <c r="B4552" s="34">
        <v>76</v>
      </c>
      <c r="C4552" s="35" t="s">
        <v>153</v>
      </c>
      <c r="D4552" s="34">
        <v>846</v>
      </c>
      <c r="E4552" s="34">
        <v>3</v>
      </c>
      <c r="F4552" s="35" t="s">
        <v>153</v>
      </c>
      <c r="G4552" s="34">
        <v>27</v>
      </c>
      <c r="H4552" s="35" t="s">
        <v>164</v>
      </c>
      <c r="I4552" s="34">
        <v>918</v>
      </c>
      <c r="J4552" s="46">
        <f t="shared" si="142"/>
        <v>66522.215041128075</v>
      </c>
      <c r="K4552" s="36">
        <f t="shared" si="143"/>
        <v>66522.368979631181</v>
      </c>
    </row>
    <row r="4553" spans="1:11" x14ac:dyDescent="0.25">
      <c r="A4553" s="58">
        <v>7600524</v>
      </c>
      <c r="B4553" s="34">
        <v>76</v>
      </c>
      <c r="C4553" s="35" t="s">
        <v>153</v>
      </c>
      <c r="D4553" s="34">
        <v>696</v>
      </c>
      <c r="E4553" s="34">
        <v>2</v>
      </c>
      <c r="F4553" s="35" t="s">
        <v>154</v>
      </c>
      <c r="G4553" s="34">
        <v>34</v>
      </c>
      <c r="H4553" s="35" t="s">
        <v>162</v>
      </c>
      <c r="I4553" s="34">
        <v>3060</v>
      </c>
      <c r="J4553" s="46">
        <f t="shared" si="142"/>
        <v>221907.64864864864</v>
      </c>
      <c r="K4553" s="36">
        <f t="shared" si="143"/>
        <v>221908.16216328793</v>
      </c>
    </row>
    <row r="4554" spans="1:11" x14ac:dyDescent="0.25">
      <c r="A4554" s="58">
        <v>7600525</v>
      </c>
      <c r="B4554" s="34">
        <v>76</v>
      </c>
      <c r="C4554" s="35" t="s">
        <v>153</v>
      </c>
      <c r="D4554" s="34">
        <v>651</v>
      </c>
      <c r="E4554" s="34">
        <v>2</v>
      </c>
      <c r="F4554" s="35" t="s">
        <v>154</v>
      </c>
      <c r="G4554" s="34">
        <v>11</v>
      </c>
      <c r="H4554" s="35" t="s">
        <v>163</v>
      </c>
      <c r="I4554" s="34">
        <v>1709</v>
      </c>
      <c r="J4554" s="46">
        <f t="shared" si="142"/>
        <v>123903.11045828437</v>
      </c>
      <c r="K4554" s="36">
        <f t="shared" si="143"/>
        <v>123903.39718143907</v>
      </c>
    </row>
    <row r="4555" spans="1:11" x14ac:dyDescent="0.25">
      <c r="A4555" s="58">
        <v>7600526</v>
      </c>
      <c r="B4555" s="34">
        <v>76</v>
      </c>
      <c r="C4555" s="35" t="s">
        <v>153</v>
      </c>
      <c r="D4555" s="34">
        <v>507</v>
      </c>
      <c r="E4555" s="34">
        <v>3</v>
      </c>
      <c r="F4555" s="35" t="s">
        <v>153</v>
      </c>
      <c r="G4555" s="34">
        <v>31</v>
      </c>
      <c r="H4555" s="35" t="s">
        <v>161</v>
      </c>
      <c r="I4555" s="34">
        <v>2253</v>
      </c>
      <c r="J4555" s="46">
        <f t="shared" si="142"/>
        <v>163366.07772368641</v>
      </c>
      <c r="K4555" s="36">
        <f t="shared" si="143"/>
        <v>163366.45576776459</v>
      </c>
    </row>
    <row r="4556" spans="1:11" x14ac:dyDescent="0.25">
      <c r="A4556" s="58">
        <v>7600527</v>
      </c>
      <c r="B4556" s="34">
        <v>76</v>
      </c>
      <c r="C4556" s="35" t="s">
        <v>153</v>
      </c>
      <c r="D4556" s="34">
        <v>663</v>
      </c>
      <c r="E4556" s="34">
        <v>2</v>
      </c>
      <c r="F4556" s="35" t="s">
        <v>154</v>
      </c>
      <c r="G4556" s="34">
        <v>11</v>
      </c>
      <c r="H4556" s="35" t="s">
        <v>163</v>
      </c>
      <c r="I4556" s="34">
        <v>2879</v>
      </c>
      <c r="J4556" s="46">
        <f t="shared" si="142"/>
        <v>208777.50696659391</v>
      </c>
      <c r="K4556" s="36">
        <f t="shared" si="143"/>
        <v>208777.99009688181</v>
      </c>
    </row>
    <row r="4557" spans="1:11" x14ac:dyDescent="0.25">
      <c r="A4557" s="58">
        <v>7600528</v>
      </c>
      <c r="B4557" s="34">
        <v>76</v>
      </c>
      <c r="C4557" s="35" t="s">
        <v>153</v>
      </c>
      <c r="D4557" s="34">
        <v>666</v>
      </c>
      <c r="E4557" s="34">
        <v>3</v>
      </c>
      <c r="F4557" s="35" t="s">
        <v>153</v>
      </c>
      <c r="G4557" s="34">
        <v>31</v>
      </c>
      <c r="H4557" s="35" t="s">
        <v>161</v>
      </c>
      <c r="I4557" s="34">
        <v>2514</v>
      </c>
      <c r="J4557" s="46">
        <f t="shared" si="142"/>
        <v>182299.59694477083</v>
      </c>
      <c r="K4557" s="36">
        <f t="shared" si="143"/>
        <v>182300.01880274795</v>
      </c>
    </row>
    <row r="4558" spans="1:11" x14ac:dyDescent="0.25">
      <c r="A4558" s="58">
        <v>7600529</v>
      </c>
      <c r="B4558" s="34">
        <v>76</v>
      </c>
      <c r="C4558" s="35" t="s">
        <v>153</v>
      </c>
      <c r="D4558" s="34">
        <v>918</v>
      </c>
      <c r="E4558" s="34">
        <v>3</v>
      </c>
      <c r="F4558" s="35" t="s">
        <v>153</v>
      </c>
      <c r="G4558" s="34">
        <v>27</v>
      </c>
      <c r="H4558" s="35" t="s">
        <v>164</v>
      </c>
      <c r="I4558" s="34">
        <v>1445</v>
      </c>
      <c r="J4558" s="46">
        <f t="shared" si="142"/>
        <v>104751.96457948632</v>
      </c>
      <c r="K4558" s="36">
        <f t="shared" si="143"/>
        <v>104752.20698513403</v>
      </c>
    </row>
    <row r="4559" spans="1:11" x14ac:dyDescent="0.25">
      <c r="A4559" s="58">
        <v>7600530</v>
      </c>
      <c r="B4559" s="34">
        <v>76</v>
      </c>
      <c r="C4559" s="35" t="s">
        <v>153</v>
      </c>
      <c r="D4559" s="34">
        <v>738</v>
      </c>
      <c r="E4559" s="34">
        <v>2</v>
      </c>
      <c r="F4559" s="35" t="s">
        <v>154</v>
      </c>
      <c r="G4559" s="34">
        <v>11</v>
      </c>
      <c r="H4559" s="35" t="s">
        <v>163</v>
      </c>
      <c r="I4559" s="34">
        <v>4049</v>
      </c>
      <c r="J4559" s="46">
        <f t="shared" si="142"/>
        <v>293651.90347490343</v>
      </c>
      <c r="K4559" s="36">
        <f t="shared" si="143"/>
        <v>293652.58301232453</v>
      </c>
    </row>
    <row r="4560" spans="1:11" x14ac:dyDescent="0.25">
      <c r="A4560" s="58">
        <v>7600531</v>
      </c>
      <c r="B4560" s="34">
        <v>76</v>
      </c>
      <c r="C4560" s="35" t="s">
        <v>153</v>
      </c>
      <c r="D4560" s="34">
        <v>792</v>
      </c>
      <c r="E4560" s="34">
        <v>3</v>
      </c>
      <c r="F4560" s="35" t="s">
        <v>153</v>
      </c>
      <c r="G4560" s="34">
        <v>27</v>
      </c>
      <c r="H4560" s="35" t="s">
        <v>164</v>
      </c>
      <c r="I4560" s="34">
        <v>2235</v>
      </c>
      <c r="J4560" s="46">
        <f t="shared" si="142"/>
        <v>162060.31777740474</v>
      </c>
      <c r="K4560" s="36">
        <f t="shared" si="143"/>
        <v>162060.69279983471</v>
      </c>
    </row>
    <row r="4561" spans="1:11" x14ac:dyDescent="0.25">
      <c r="A4561" s="58">
        <v>7600532</v>
      </c>
      <c r="B4561" s="34">
        <v>76</v>
      </c>
      <c r="C4561" s="35" t="s">
        <v>153</v>
      </c>
      <c r="D4561" s="34">
        <v>642</v>
      </c>
      <c r="E4561" s="34">
        <v>2</v>
      </c>
      <c r="F4561" s="35" t="s">
        <v>154</v>
      </c>
      <c r="G4561" s="34">
        <v>55</v>
      </c>
      <c r="H4561" s="35" t="s">
        <v>158</v>
      </c>
      <c r="I4561" s="34">
        <v>1870</v>
      </c>
      <c r="J4561" s="46">
        <f t="shared" si="142"/>
        <v>135582.40775558166</v>
      </c>
      <c r="K4561" s="36">
        <f t="shared" si="143"/>
        <v>135582.72150570084</v>
      </c>
    </row>
    <row r="4562" spans="1:11" x14ac:dyDescent="0.25">
      <c r="A4562" s="58">
        <v>7600533</v>
      </c>
      <c r="B4562" s="34">
        <v>76</v>
      </c>
      <c r="C4562" s="35" t="s">
        <v>153</v>
      </c>
      <c r="D4562" s="34">
        <v>606</v>
      </c>
      <c r="E4562" s="34">
        <v>2</v>
      </c>
      <c r="F4562" s="35" t="s">
        <v>154</v>
      </c>
      <c r="G4562" s="34">
        <v>34</v>
      </c>
      <c r="H4562" s="35" t="s">
        <v>162</v>
      </c>
      <c r="I4562" s="34">
        <v>2300</v>
      </c>
      <c r="J4562" s="46">
        <f t="shared" si="142"/>
        <v>166775.56202786637</v>
      </c>
      <c r="K4562" s="36">
        <f t="shared" si="143"/>
        <v>166775.94796180376</v>
      </c>
    </row>
    <row r="4563" spans="1:11" x14ac:dyDescent="0.25">
      <c r="A4563" s="58">
        <v>7600534</v>
      </c>
      <c r="B4563" s="34">
        <v>76</v>
      </c>
      <c r="C4563" s="35" t="s">
        <v>153</v>
      </c>
      <c r="D4563" s="34">
        <v>843</v>
      </c>
      <c r="E4563" s="34">
        <v>4</v>
      </c>
      <c r="F4563" s="35" t="s">
        <v>40</v>
      </c>
      <c r="G4563" s="34">
        <v>16</v>
      </c>
      <c r="H4563" s="35" t="s">
        <v>160</v>
      </c>
      <c r="I4563" s="34">
        <v>3976</v>
      </c>
      <c r="J4563" s="46">
        <f t="shared" si="142"/>
        <v>288356.32147053885</v>
      </c>
      <c r="K4563" s="36">
        <f t="shared" si="143"/>
        <v>288356.98875349783</v>
      </c>
    </row>
    <row r="4564" spans="1:11" x14ac:dyDescent="0.25">
      <c r="A4564" s="58">
        <v>7600535</v>
      </c>
      <c r="B4564" s="34">
        <v>76</v>
      </c>
      <c r="C4564" s="35" t="s">
        <v>153</v>
      </c>
      <c r="D4564" s="34">
        <v>501</v>
      </c>
      <c r="E4564" s="34">
        <v>2</v>
      </c>
      <c r="F4564" s="35" t="s">
        <v>154</v>
      </c>
      <c r="G4564" s="34">
        <v>34</v>
      </c>
      <c r="H4564" s="35" t="s">
        <v>162</v>
      </c>
      <c r="I4564" s="34">
        <v>3164</v>
      </c>
      <c r="J4564" s="46">
        <f t="shared" si="142"/>
        <v>229452.03944938726</v>
      </c>
      <c r="K4564" s="36">
        <f t="shared" si="143"/>
        <v>229452.57042243838</v>
      </c>
    </row>
    <row r="4565" spans="1:11" x14ac:dyDescent="0.25">
      <c r="A4565" s="58">
        <v>7600536</v>
      </c>
      <c r="B4565" s="34">
        <v>76</v>
      </c>
      <c r="C4565" s="35" t="s">
        <v>153</v>
      </c>
      <c r="D4565" s="34">
        <v>966</v>
      </c>
      <c r="E4565" s="34">
        <v>2</v>
      </c>
      <c r="F4565" s="35" t="s">
        <v>154</v>
      </c>
      <c r="G4565" s="34">
        <v>55</v>
      </c>
      <c r="H4565" s="35" t="s">
        <v>158</v>
      </c>
      <c r="I4565" s="34">
        <v>1611</v>
      </c>
      <c r="J4565" s="46">
        <f t="shared" si="142"/>
        <v>116793.97297297296</v>
      </c>
      <c r="K4565" s="36">
        <f t="shared" si="143"/>
        <v>116794.24324493189</v>
      </c>
    </row>
    <row r="4566" spans="1:11" x14ac:dyDescent="0.25">
      <c r="A4566" s="58">
        <v>7600537</v>
      </c>
      <c r="B4566" s="34">
        <v>76</v>
      </c>
      <c r="C4566" s="35" t="s">
        <v>153</v>
      </c>
      <c r="D4566" s="34">
        <v>516</v>
      </c>
      <c r="E4566" s="34">
        <v>3</v>
      </c>
      <c r="F4566" s="35" t="s">
        <v>153</v>
      </c>
      <c r="G4566" s="34">
        <v>27</v>
      </c>
      <c r="H4566" s="35" t="s">
        <v>164</v>
      </c>
      <c r="I4566" s="34">
        <v>1246</v>
      </c>
      <c r="J4566" s="46">
        <f t="shared" si="142"/>
        <v>90316.062951149899</v>
      </c>
      <c r="K4566" s="36">
        <f t="shared" si="143"/>
        <v>90316.271950798051</v>
      </c>
    </row>
    <row r="4567" spans="1:11" x14ac:dyDescent="0.25">
      <c r="A4567" s="58">
        <v>7600538</v>
      </c>
      <c r="B4567" s="34">
        <v>76</v>
      </c>
      <c r="C4567" s="35" t="s">
        <v>153</v>
      </c>
      <c r="D4567" s="34">
        <v>768</v>
      </c>
      <c r="E4567" s="34">
        <v>3</v>
      </c>
      <c r="F4567" s="35" t="s">
        <v>153</v>
      </c>
      <c r="G4567" s="34">
        <v>31</v>
      </c>
      <c r="H4567" s="35" t="s">
        <v>161</v>
      </c>
      <c r="I4567" s="34">
        <v>2072</v>
      </c>
      <c r="J4567" s="46">
        <f t="shared" si="142"/>
        <v>150235.93604163168</v>
      </c>
      <c r="K4567" s="36">
        <f t="shared" si="143"/>
        <v>150236.28370135848</v>
      </c>
    </row>
    <row r="4568" spans="1:11" x14ac:dyDescent="0.25">
      <c r="A4568" s="58">
        <v>7600539</v>
      </c>
      <c r="B4568" s="34">
        <v>76</v>
      </c>
      <c r="C4568" s="35" t="s">
        <v>153</v>
      </c>
      <c r="D4568" s="34">
        <v>903</v>
      </c>
      <c r="E4568" s="34">
        <v>2</v>
      </c>
      <c r="F4568" s="35" t="s">
        <v>154</v>
      </c>
      <c r="G4568" s="34">
        <v>45</v>
      </c>
      <c r="H4568" s="35" t="s">
        <v>156</v>
      </c>
      <c r="I4568" s="34">
        <v>4876</v>
      </c>
      <c r="J4568" s="46">
        <f t="shared" si="142"/>
        <v>353644.31878462312</v>
      </c>
      <c r="K4568" s="36">
        <f t="shared" si="143"/>
        <v>353645.13714999222</v>
      </c>
    </row>
    <row r="4569" spans="1:11" x14ac:dyDescent="0.25">
      <c r="A4569" s="58">
        <v>7600540</v>
      </c>
      <c r="B4569" s="34">
        <v>76</v>
      </c>
      <c r="C4569" s="35" t="s">
        <v>153</v>
      </c>
      <c r="D4569" s="34">
        <v>957</v>
      </c>
      <c r="E4569" s="34">
        <v>2</v>
      </c>
      <c r="F4569" s="35" t="s">
        <v>154</v>
      </c>
      <c r="G4569" s="34">
        <v>34</v>
      </c>
      <c r="H4569" s="35" t="s">
        <v>162</v>
      </c>
      <c r="I4569" s="34">
        <v>1218</v>
      </c>
      <c r="J4569" s="46">
        <f t="shared" si="142"/>
        <v>88284.8808124895</v>
      </c>
      <c r="K4569" s="36">
        <f t="shared" si="143"/>
        <v>88285.085111795997</v>
      </c>
    </row>
    <row r="4570" spans="1:11" x14ac:dyDescent="0.25">
      <c r="A4570" s="58">
        <v>7600541</v>
      </c>
      <c r="B4570" s="34">
        <v>76</v>
      </c>
      <c r="C4570" s="35" t="s">
        <v>153</v>
      </c>
      <c r="D4570" s="34">
        <v>867</v>
      </c>
      <c r="E4570" s="34">
        <v>2</v>
      </c>
      <c r="F4570" s="35" t="s">
        <v>154</v>
      </c>
      <c r="G4570" s="34">
        <v>45</v>
      </c>
      <c r="H4570" s="35" t="s">
        <v>156</v>
      </c>
      <c r="I4570" s="34">
        <v>3593</v>
      </c>
      <c r="J4570" s="46">
        <f t="shared" si="142"/>
        <v>260572.65150243411</v>
      </c>
      <c r="K4570" s="36">
        <f t="shared" si="143"/>
        <v>260573.25449143408</v>
      </c>
    </row>
    <row r="4571" spans="1:11" x14ac:dyDescent="0.25">
      <c r="A4571" s="58">
        <v>7600542</v>
      </c>
      <c r="B4571" s="34">
        <v>76</v>
      </c>
      <c r="C4571" s="35" t="s">
        <v>153</v>
      </c>
      <c r="D4571" s="34">
        <v>552</v>
      </c>
      <c r="E4571" s="34">
        <v>3</v>
      </c>
      <c r="F4571" s="35" t="s">
        <v>153</v>
      </c>
      <c r="G4571" s="34">
        <v>28</v>
      </c>
      <c r="H4571" s="35" t="s">
        <v>165</v>
      </c>
      <c r="I4571" s="34">
        <v>3865</v>
      </c>
      <c r="J4571" s="46">
        <f t="shared" si="142"/>
        <v>280304.13513513509</v>
      </c>
      <c r="K4571" s="36">
        <f t="shared" si="143"/>
        <v>280304.78378459677</v>
      </c>
    </row>
    <row r="4572" spans="1:11" x14ac:dyDescent="0.25">
      <c r="A4572" s="58">
        <v>7600543</v>
      </c>
      <c r="B4572" s="34">
        <v>76</v>
      </c>
      <c r="C4572" s="35" t="s">
        <v>153</v>
      </c>
      <c r="D4572" s="34">
        <v>915</v>
      </c>
      <c r="E4572" s="34">
        <v>2</v>
      </c>
      <c r="F4572" s="35" t="s">
        <v>154</v>
      </c>
      <c r="G4572" s="34">
        <v>34</v>
      </c>
      <c r="H4572" s="35" t="s">
        <v>162</v>
      </c>
      <c r="I4572" s="34">
        <v>1426</v>
      </c>
      <c r="J4572" s="46">
        <f t="shared" si="142"/>
        <v>103373.66241396675</v>
      </c>
      <c r="K4572" s="36">
        <f t="shared" si="143"/>
        <v>103373.90163009694</v>
      </c>
    </row>
    <row r="4573" spans="1:11" x14ac:dyDescent="0.25">
      <c r="A4573" s="58">
        <v>7600544</v>
      </c>
      <c r="B4573" s="34">
        <v>76</v>
      </c>
      <c r="C4573" s="35" t="s">
        <v>153</v>
      </c>
      <c r="D4573" s="34">
        <v>819</v>
      </c>
      <c r="E4573" s="34">
        <v>3</v>
      </c>
      <c r="F4573" s="35" t="s">
        <v>153</v>
      </c>
      <c r="G4573" s="34">
        <v>28</v>
      </c>
      <c r="H4573" s="35" t="s">
        <v>165</v>
      </c>
      <c r="I4573" s="34">
        <v>3482</v>
      </c>
      <c r="J4573" s="46">
        <f t="shared" si="142"/>
        <v>252520.46516703037</v>
      </c>
      <c r="K4573" s="36">
        <f t="shared" si="143"/>
        <v>252521.04952253308</v>
      </c>
    </row>
    <row r="4574" spans="1:11" x14ac:dyDescent="0.25">
      <c r="A4574" s="58">
        <v>7600545</v>
      </c>
      <c r="B4574" s="34">
        <v>76</v>
      </c>
      <c r="C4574" s="35" t="s">
        <v>153</v>
      </c>
      <c r="D4574" s="34">
        <v>591</v>
      </c>
      <c r="E4574" s="34">
        <v>2</v>
      </c>
      <c r="F4574" s="35" t="s">
        <v>154</v>
      </c>
      <c r="G4574" s="34">
        <v>11</v>
      </c>
      <c r="H4574" s="35" t="s">
        <v>163</v>
      </c>
      <c r="I4574" s="34">
        <v>4748</v>
      </c>
      <c r="J4574" s="46">
        <f t="shared" si="142"/>
        <v>344358.91472217557</v>
      </c>
      <c r="K4574" s="36">
        <f t="shared" si="143"/>
        <v>344359.71160026855</v>
      </c>
    </row>
    <row r="4575" spans="1:11" x14ac:dyDescent="0.25">
      <c r="A4575" s="58">
        <v>7600546</v>
      </c>
      <c r="B4575" s="34">
        <v>76</v>
      </c>
      <c r="C4575" s="35" t="s">
        <v>153</v>
      </c>
      <c r="D4575" s="34">
        <v>738</v>
      </c>
      <c r="E4575" s="34">
        <v>2</v>
      </c>
      <c r="F4575" s="35" t="s">
        <v>154</v>
      </c>
      <c r="G4575" s="34">
        <v>34</v>
      </c>
      <c r="H4575" s="35" t="s">
        <v>162</v>
      </c>
      <c r="I4575" s="34">
        <v>948</v>
      </c>
      <c r="J4575" s="46">
        <f t="shared" si="142"/>
        <v>68698.481618264224</v>
      </c>
      <c r="K4575" s="36">
        <f t="shared" si="143"/>
        <v>68698.640592847674</v>
      </c>
    </row>
    <row r="4576" spans="1:11" x14ac:dyDescent="0.25">
      <c r="A4576" s="58">
        <v>7600547</v>
      </c>
      <c r="B4576" s="34">
        <v>76</v>
      </c>
      <c r="C4576" s="35" t="s">
        <v>153</v>
      </c>
      <c r="D4576" s="34">
        <v>903</v>
      </c>
      <c r="E4576" s="34">
        <v>3</v>
      </c>
      <c r="F4576" s="35" t="s">
        <v>153</v>
      </c>
      <c r="G4576" s="34">
        <v>31</v>
      </c>
      <c r="H4576" s="35" t="s">
        <v>161</v>
      </c>
      <c r="I4576" s="34">
        <v>2425</v>
      </c>
      <c r="J4576" s="46">
        <f t="shared" si="142"/>
        <v>175843.3394326003</v>
      </c>
      <c r="K4576" s="36">
        <f t="shared" si="143"/>
        <v>175843.74635020577</v>
      </c>
    </row>
    <row r="4577" spans="1:11" x14ac:dyDescent="0.25">
      <c r="A4577" s="58">
        <v>7600548</v>
      </c>
      <c r="B4577" s="34">
        <v>76</v>
      </c>
      <c r="C4577" s="35" t="s">
        <v>153</v>
      </c>
      <c r="D4577" s="34">
        <v>636</v>
      </c>
      <c r="E4577" s="34">
        <v>4</v>
      </c>
      <c r="F4577" s="35" t="s">
        <v>40</v>
      </c>
      <c r="G4577" s="34">
        <v>16</v>
      </c>
      <c r="H4577" s="35" t="s">
        <v>160</v>
      </c>
      <c r="I4577" s="34">
        <v>977</v>
      </c>
      <c r="J4577" s="46">
        <f t="shared" si="142"/>
        <v>70802.205976162499</v>
      </c>
      <c r="K4577" s="36">
        <f t="shared" si="143"/>
        <v>70802.36981895694</v>
      </c>
    </row>
    <row r="4578" spans="1:11" x14ac:dyDescent="0.25">
      <c r="A4578" s="58">
        <v>7600549</v>
      </c>
      <c r="B4578" s="34">
        <v>76</v>
      </c>
      <c r="C4578" s="35" t="s">
        <v>153</v>
      </c>
      <c r="D4578" s="34">
        <v>600</v>
      </c>
      <c r="E4578" s="34">
        <v>3</v>
      </c>
      <c r="F4578" s="35" t="s">
        <v>153</v>
      </c>
      <c r="G4578" s="34">
        <v>31</v>
      </c>
      <c r="H4578" s="35" t="s">
        <v>161</v>
      </c>
      <c r="I4578" s="34">
        <v>1525</v>
      </c>
      <c r="J4578" s="46">
        <f t="shared" si="142"/>
        <v>110555.34211851603</v>
      </c>
      <c r="K4578" s="36">
        <f t="shared" si="143"/>
        <v>110555.59795371132</v>
      </c>
    </row>
    <row r="4579" spans="1:11" x14ac:dyDescent="0.25">
      <c r="A4579" s="58">
        <v>7600550</v>
      </c>
      <c r="B4579" s="34">
        <v>76</v>
      </c>
      <c r="C4579" s="35" t="s">
        <v>153</v>
      </c>
      <c r="D4579" s="34">
        <v>651</v>
      </c>
      <c r="E4579" s="34">
        <v>4</v>
      </c>
      <c r="F4579" s="35" t="s">
        <v>40</v>
      </c>
      <c r="G4579" s="34">
        <v>16</v>
      </c>
      <c r="H4579" s="35" t="s">
        <v>160</v>
      </c>
      <c r="I4579" s="34">
        <v>5308</v>
      </c>
      <c r="J4579" s="46">
        <f t="shared" si="142"/>
        <v>384982.55749538355</v>
      </c>
      <c r="K4579" s="36">
        <f t="shared" si="143"/>
        <v>384983.44838030956</v>
      </c>
    </row>
    <row r="4580" spans="1:11" x14ac:dyDescent="0.25">
      <c r="A4580" s="58">
        <v>7600551</v>
      </c>
      <c r="B4580" s="34">
        <v>76</v>
      </c>
      <c r="C4580" s="35" t="s">
        <v>153</v>
      </c>
      <c r="D4580" s="34">
        <v>774</v>
      </c>
      <c r="E4580" s="34">
        <v>4</v>
      </c>
      <c r="F4580" s="35" t="s">
        <v>40</v>
      </c>
      <c r="G4580" s="34">
        <v>16</v>
      </c>
      <c r="H4580" s="35" t="s">
        <v>160</v>
      </c>
      <c r="I4580" s="34">
        <v>2347</v>
      </c>
      <c r="J4580" s="46">
        <f t="shared" si="142"/>
        <v>170185.04633204633</v>
      </c>
      <c r="K4580" s="36">
        <f t="shared" si="143"/>
        <v>170185.44015584289</v>
      </c>
    </row>
    <row r="4581" spans="1:11" x14ac:dyDescent="0.25">
      <c r="A4581" s="58">
        <v>7600552</v>
      </c>
      <c r="B4581" s="34">
        <v>76</v>
      </c>
      <c r="C4581" s="35" t="s">
        <v>153</v>
      </c>
      <c r="D4581" s="34">
        <v>558</v>
      </c>
      <c r="E4581" s="34">
        <v>3</v>
      </c>
      <c r="F4581" s="35" t="s">
        <v>153</v>
      </c>
      <c r="G4581" s="34">
        <v>27</v>
      </c>
      <c r="H4581" s="35" t="s">
        <v>164</v>
      </c>
      <c r="I4581" s="34">
        <v>596</v>
      </c>
      <c r="J4581" s="46">
        <f t="shared" si="142"/>
        <v>43163.620446533489</v>
      </c>
      <c r="K4581" s="36">
        <f t="shared" si="143"/>
        <v>43163.72033110763</v>
      </c>
    </row>
    <row r="4582" spans="1:11" x14ac:dyDescent="0.25">
      <c r="A4582" s="58">
        <v>7600553</v>
      </c>
      <c r="B4582" s="34">
        <v>76</v>
      </c>
      <c r="C4582" s="35" t="s">
        <v>153</v>
      </c>
      <c r="D4582" s="34">
        <v>771</v>
      </c>
      <c r="E4582" s="34">
        <v>3</v>
      </c>
      <c r="F4582" s="35" t="s">
        <v>153</v>
      </c>
      <c r="G4582" s="34">
        <v>28</v>
      </c>
      <c r="H4582" s="35" t="s">
        <v>165</v>
      </c>
      <c r="I4582" s="34">
        <v>3015</v>
      </c>
      <c r="J4582" s="46">
        <f t="shared" si="142"/>
        <v>218643.24878294443</v>
      </c>
      <c r="K4582" s="36">
        <f t="shared" si="143"/>
        <v>218643.75474346321</v>
      </c>
    </row>
    <row r="4583" spans="1:11" x14ac:dyDescent="0.25">
      <c r="A4583" s="58">
        <v>7600554</v>
      </c>
      <c r="B4583" s="34">
        <v>76</v>
      </c>
      <c r="C4583" s="35" t="s">
        <v>153</v>
      </c>
      <c r="D4583" s="34">
        <v>540</v>
      </c>
      <c r="E4583" s="34">
        <v>3</v>
      </c>
      <c r="F4583" s="35" t="s">
        <v>153</v>
      </c>
      <c r="G4583" s="34">
        <v>27</v>
      </c>
      <c r="H4583" s="35" t="s">
        <v>164</v>
      </c>
      <c r="I4583" s="34">
        <v>1743</v>
      </c>
      <c r="J4583" s="46">
        <f t="shared" si="142"/>
        <v>126369.54591237199</v>
      </c>
      <c r="K4583" s="36">
        <f t="shared" si="143"/>
        <v>126369.83834308441</v>
      </c>
    </row>
    <row r="4584" spans="1:11" x14ac:dyDescent="0.25">
      <c r="A4584" s="58">
        <v>7600555</v>
      </c>
      <c r="B4584" s="34">
        <v>76</v>
      </c>
      <c r="C4584" s="35" t="s">
        <v>153</v>
      </c>
      <c r="D4584" s="34">
        <v>999</v>
      </c>
      <c r="E4584" s="34">
        <v>3</v>
      </c>
      <c r="F4584" s="35" t="s">
        <v>153</v>
      </c>
      <c r="G4584" s="34">
        <v>27</v>
      </c>
      <c r="H4584" s="35" t="s">
        <v>164</v>
      </c>
      <c r="I4584" s="34">
        <v>1093</v>
      </c>
      <c r="J4584" s="46">
        <f t="shared" si="142"/>
        <v>79217.103407755581</v>
      </c>
      <c r="K4584" s="36">
        <f t="shared" si="143"/>
        <v>79217.286723394005</v>
      </c>
    </row>
    <row r="4585" spans="1:11" x14ac:dyDescent="0.25">
      <c r="A4585" s="58">
        <v>7600556</v>
      </c>
      <c r="B4585" s="34">
        <v>76</v>
      </c>
      <c r="C4585" s="35" t="s">
        <v>153</v>
      </c>
      <c r="D4585" s="34">
        <v>738</v>
      </c>
      <c r="E4585" s="34">
        <v>3</v>
      </c>
      <c r="F4585" s="35" t="s">
        <v>153</v>
      </c>
      <c r="G4585" s="34">
        <v>27</v>
      </c>
      <c r="H4585" s="35" t="s">
        <v>164</v>
      </c>
      <c r="I4585" s="34">
        <v>804</v>
      </c>
      <c r="J4585" s="46">
        <f t="shared" si="142"/>
        <v>58252.402048010743</v>
      </c>
      <c r="K4585" s="36">
        <f t="shared" si="143"/>
        <v>58252.536849408563</v>
      </c>
    </row>
    <row r="4586" spans="1:11" x14ac:dyDescent="0.25">
      <c r="A4586" s="58">
        <v>7600557</v>
      </c>
      <c r="B4586" s="34">
        <v>76</v>
      </c>
      <c r="C4586" s="35" t="s">
        <v>153</v>
      </c>
      <c r="D4586" s="34">
        <v>606</v>
      </c>
      <c r="E4586" s="34">
        <v>2</v>
      </c>
      <c r="F4586" s="35" t="s">
        <v>154</v>
      </c>
      <c r="G4586" s="34">
        <v>11</v>
      </c>
      <c r="H4586" s="35" t="s">
        <v>163</v>
      </c>
      <c r="I4586" s="34">
        <v>2665</v>
      </c>
      <c r="J4586" s="46">
        <f t="shared" si="142"/>
        <v>193253.47204968942</v>
      </c>
      <c r="K4586" s="36">
        <f t="shared" si="143"/>
        <v>193253.91925593757</v>
      </c>
    </row>
    <row r="4587" spans="1:11" x14ac:dyDescent="0.25">
      <c r="A4587" s="58">
        <v>7600558</v>
      </c>
      <c r="B4587" s="34">
        <v>76</v>
      </c>
      <c r="C4587" s="35" t="s">
        <v>153</v>
      </c>
      <c r="D4587" s="34">
        <v>936</v>
      </c>
      <c r="E4587" s="34">
        <v>2</v>
      </c>
      <c r="F4587" s="35" t="s">
        <v>154</v>
      </c>
      <c r="G4587" s="34">
        <v>55</v>
      </c>
      <c r="H4587" s="35" t="s">
        <v>158</v>
      </c>
      <c r="I4587" s="34">
        <v>1435</v>
      </c>
      <c r="J4587" s="46">
        <f t="shared" si="142"/>
        <v>104026.54238710759</v>
      </c>
      <c r="K4587" s="36">
        <f t="shared" si="143"/>
        <v>104026.78311406187</v>
      </c>
    </row>
    <row r="4588" spans="1:11" x14ac:dyDescent="0.25">
      <c r="A4588" s="58">
        <v>7600559</v>
      </c>
      <c r="B4588" s="34">
        <v>76</v>
      </c>
      <c r="C4588" s="35" t="s">
        <v>153</v>
      </c>
      <c r="D4588" s="34">
        <v>741</v>
      </c>
      <c r="E4588" s="34">
        <v>2</v>
      </c>
      <c r="F4588" s="35" t="s">
        <v>154</v>
      </c>
      <c r="G4588" s="34">
        <v>34</v>
      </c>
      <c r="H4588" s="35" t="s">
        <v>162</v>
      </c>
      <c r="I4588" s="34">
        <v>2645</v>
      </c>
      <c r="J4588" s="46">
        <f t="shared" si="142"/>
        <v>191802.62766493199</v>
      </c>
      <c r="K4588" s="36">
        <f t="shared" si="143"/>
        <v>191803.07151379326</v>
      </c>
    </row>
    <row r="4589" spans="1:11" x14ac:dyDescent="0.25">
      <c r="A4589" s="58">
        <v>7600560</v>
      </c>
      <c r="B4589" s="34">
        <v>76</v>
      </c>
      <c r="C4589" s="35" t="s">
        <v>153</v>
      </c>
      <c r="D4589" s="34">
        <v>639</v>
      </c>
      <c r="E4589" s="34">
        <v>3</v>
      </c>
      <c r="F4589" s="35" t="s">
        <v>153</v>
      </c>
      <c r="G4589" s="34">
        <v>31</v>
      </c>
      <c r="H4589" s="35" t="s">
        <v>161</v>
      </c>
      <c r="I4589" s="34">
        <v>2181</v>
      </c>
      <c r="J4589" s="46">
        <f t="shared" si="142"/>
        <v>158143.03793855966</v>
      </c>
      <c r="K4589" s="36">
        <f t="shared" si="143"/>
        <v>158143.40389604503</v>
      </c>
    </row>
    <row r="4590" spans="1:11" x14ac:dyDescent="0.25">
      <c r="A4590" s="58">
        <v>7600561</v>
      </c>
      <c r="B4590" s="34">
        <v>76</v>
      </c>
      <c r="C4590" s="35" t="s">
        <v>153</v>
      </c>
      <c r="D4590" s="34">
        <v>705</v>
      </c>
      <c r="E4590" s="34">
        <v>3</v>
      </c>
      <c r="F4590" s="35" t="s">
        <v>153</v>
      </c>
      <c r="G4590" s="34">
        <v>31</v>
      </c>
      <c r="H4590" s="35" t="s">
        <v>161</v>
      </c>
      <c r="I4590" s="34">
        <v>1657</v>
      </c>
      <c r="J4590" s="46">
        <f t="shared" si="142"/>
        <v>120130.91505791504</v>
      </c>
      <c r="K4590" s="36">
        <f t="shared" si="143"/>
        <v>120131.19305186383</v>
      </c>
    </row>
    <row r="4591" spans="1:11" x14ac:dyDescent="0.25">
      <c r="A4591" s="58">
        <v>7600562</v>
      </c>
      <c r="B4591" s="34">
        <v>76</v>
      </c>
      <c r="C4591" s="35" t="s">
        <v>153</v>
      </c>
      <c r="D4591" s="34">
        <v>516</v>
      </c>
      <c r="E4591" s="34">
        <v>2</v>
      </c>
      <c r="F4591" s="35" t="s">
        <v>154</v>
      </c>
      <c r="G4591" s="34">
        <v>55</v>
      </c>
      <c r="H4591" s="35" t="s">
        <v>158</v>
      </c>
      <c r="I4591" s="34">
        <v>2317</v>
      </c>
      <c r="J4591" s="46">
        <f t="shared" si="142"/>
        <v>168008.77975491018</v>
      </c>
      <c r="K4591" s="36">
        <f t="shared" si="143"/>
        <v>168009.16854262643</v>
      </c>
    </row>
    <row r="4592" spans="1:11" x14ac:dyDescent="0.25">
      <c r="A4592" s="58">
        <v>7600563</v>
      </c>
      <c r="B4592" s="34">
        <v>76</v>
      </c>
      <c r="C4592" s="35" t="s">
        <v>153</v>
      </c>
      <c r="D4592" s="34">
        <v>1086</v>
      </c>
      <c r="E4592" s="34">
        <v>2</v>
      </c>
      <c r="F4592" s="35" t="s">
        <v>154</v>
      </c>
      <c r="G4592" s="34">
        <v>11</v>
      </c>
      <c r="H4592" s="35" t="s">
        <v>163</v>
      </c>
      <c r="I4592" s="34">
        <v>3929</v>
      </c>
      <c r="J4592" s="46">
        <f t="shared" si="142"/>
        <v>284946.83716635889</v>
      </c>
      <c r="K4592" s="36">
        <f t="shared" si="143"/>
        <v>284947.49655945867</v>
      </c>
    </row>
    <row r="4593" spans="1:11" x14ac:dyDescent="0.25">
      <c r="A4593" s="58">
        <v>7600564</v>
      </c>
      <c r="B4593" s="34">
        <v>76</v>
      </c>
      <c r="C4593" s="35" t="s">
        <v>153</v>
      </c>
      <c r="D4593" s="34">
        <v>621</v>
      </c>
      <c r="E4593" s="34">
        <v>3</v>
      </c>
      <c r="F4593" s="35" t="s">
        <v>153</v>
      </c>
      <c r="G4593" s="34">
        <v>27</v>
      </c>
      <c r="H4593" s="35" t="s">
        <v>164</v>
      </c>
      <c r="I4593" s="34">
        <v>1119</v>
      </c>
      <c r="J4593" s="46">
        <f t="shared" si="142"/>
        <v>81103.201107940229</v>
      </c>
      <c r="K4593" s="36">
        <f t="shared" si="143"/>
        <v>81103.388788181604</v>
      </c>
    </row>
    <row r="4594" spans="1:11" x14ac:dyDescent="0.25">
      <c r="A4594" s="58">
        <v>7600565</v>
      </c>
      <c r="B4594" s="34">
        <v>76</v>
      </c>
      <c r="C4594" s="35" t="s">
        <v>153</v>
      </c>
      <c r="D4594" s="34">
        <v>639</v>
      </c>
      <c r="E4594" s="34">
        <v>2</v>
      </c>
      <c r="F4594" s="35" t="s">
        <v>154</v>
      </c>
      <c r="G4594" s="34">
        <v>55</v>
      </c>
      <c r="H4594" s="35" t="s">
        <v>158</v>
      </c>
      <c r="I4594" s="34">
        <v>2024</v>
      </c>
      <c r="J4594" s="46">
        <f t="shared" si="142"/>
        <v>146753.90951821386</v>
      </c>
      <c r="K4594" s="36">
        <f t="shared" si="143"/>
        <v>146754.2491202121</v>
      </c>
    </row>
    <row r="4595" spans="1:11" x14ac:dyDescent="0.25">
      <c r="A4595" s="58">
        <v>7600566</v>
      </c>
      <c r="B4595" s="34">
        <v>76</v>
      </c>
      <c r="C4595" s="35" t="s">
        <v>153</v>
      </c>
      <c r="D4595" s="34">
        <v>915</v>
      </c>
      <c r="E4595" s="34">
        <v>2</v>
      </c>
      <c r="F4595" s="35" t="s">
        <v>154</v>
      </c>
      <c r="G4595" s="34">
        <v>34</v>
      </c>
      <c r="H4595" s="35" t="s">
        <v>162</v>
      </c>
      <c r="I4595" s="34">
        <v>2530</v>
      </c>
      <c r="J4595" s="46">
        <f t="shared" si="142"/>
        <v>183460.27245257678</v>
      </c>
      <c r="K4595" s="36">
        <f t="shared" si="143"/>
        <v>183460.69699646343</v>
      </c>
    </row>
    <row r="4596" spans="1:11" x14ac:dyDescent="0.25">
      <c r="A4596" s="58">
        <v>7600567</v>
      </c>
      <c r="B4596" s="34">
        <v>76</v>
      </c>
      <c r="C4596" s="35" t="s">
        <v>153</v>
      </c>
      <c r="D4596" s="34">
        <v>870</v>
      </c>
      <c r="E4596" s="34">
        <v>2</v>
      </c>
      <c r="F4596" s="35" t="s">
        <v>154</v>
      </c>
      <c r="G4596" s="34">
        <v>45</v>
      </c>
      <c r="H4596" s="35" t="s">
        <v>156</v>
      </c>
      <c r="I4596" s="34">
        <v>4991</v>
      </c>
      <c r="J4596" s="46">
        <f t="shared" si="142"/>
        <v>361986.67399697832</v>
      </c>
      <c r="K4596" s="36">
        <f t="shared" si="143"/>
        <v>361987.51166732208</v>
      </c>
    </row>
    <row r="4597" spans="1:11" x14ac:dyDescent="0.25">
      <c r="A4597" s="58">
        <v>7600568</v>
      </c>
      <c r="B4597" s="34">
        <v>76</v>
      </c>
      <c r="C4597" s="35" t="s">
        <v>153</v>
      </c>
      <c r="D4597" s="34">
        <v>771</v>
      </c>
      <c r="E4597" s="34">
        <v>2</v>
      </c>
      <c r="F4597" s="35" t="s">
        <v>154</v>
      </c>
      <c r="G4597" s="34">
        <v>55</v>
      </c>
      <c r="H4597" s="35" t="s">
        <v>158</v>
      </c>
      <c r="I4597" s="34">
        <v>1265</v>
      </c>
      <c r="J4597" s="46">
        <f t="shared" si="142"/>
        <v>91694.365116669462</v>
      </c>
      <c r="K4597" s="36">
        <f t="shared" si="143"/>
        <v>91694.577305835148</v>
      </c>
    </row>
    <row r="4598" spans="1:11" x14ac:dyDescent="0.25">
      <c r="A4598" s="58">
        <v>7600569</v>
      </c>
      <c r="B4598" s="34">
        <v>76</v>
      </c>
      <c r="C4598" s="35" t="s">
        <v>153</v>
      </c>
      <c r="D4598" s="34">
        <v>609</v>
      </c>
      <c r="E4598" s="34">
        <v>2</v>
      </c>
      <c r="F4598" s="35" t="s">
        <v>154</v>
      </c>
      <c r="G4598" s="34">
        <v>45</v>
      </c>
      <c r="H4598" s="35" t="s">
        <v>156</v>
      </c>
      <c r="I4598" s="34">
        <v>4354</v>
      </c>
      <c r="J4598" s="46">
        <f t="shared" si="142"/>
        <v>315777.28034245421</v>
      </c>
      <c r="K4598" s="36">
        <f t="shared" si="143"/>
        <v>315778.01108002546</v>
      </c>
    </row>
    <row r="4599" spans="1:11" x14ac:dyDescent="0.25">
      <c r="A4599" s="58">
        <v>7600570</v>
      </c>
      <c r="B4599" s="34">
        <v>76</v>
      </c>
      <c r="C4599" s="35" t="s">
        <v>153</v>
      </c>
      <c r="D4599" s="34">
        <v>741</v>
      </c>
      <c r="E4599" s="34">
        <v>2</v>
      </c>
      <c r="F4599" s="35" t="s">
        <v>154</v>
      </c>
      <c r="G4599" s="34">
        <v>55</v>
      </c>
      <c r="H4599" s="35" t="s">
        <v>158</v>
      </c>
      <c r="I4599" s="34">
        <v>1499</v>
      </c>
      <c r="J4599" s="46">
        <f t="shared" si="142"/>
        <v>108669.24441833136</v>
      </c>
      <c r="K4599" s="36">
        <f t="shared" si="143"/>
        <v>108669.4958889237</v>
      </c>
    </row>
    <row r="4600" spans="1:11" x14ac:dyDescent="0.25">
      <c r="A4600" s="58">
        <v>7600571</v>
      </c>
      <c r="B4600" s="34">
        <v>76</v>
      </c>
      <c r="C4600" s="35" t="s">
        <v>153</v>
      </c>
      <c r="D4600" s="34">
        <v>885</v>
      </c>
      <c r="E4600" s="34">
        <v>2</v>
      </c>
      <c r="F4600" s="35" t="s">
        <v>154</v>
      </c>
      <c r="G4600" s="34">
        <v>34</v>
      </c>
      <c r="H4600" s="35" t="s">
        <v>162</v>
      </c>
      <c r="I4600" s="34">
        <v>1178</v>
      </c>
      <c r="J4600" s="46">
        <f t="shared" si="142"/>
        <v>85383.192042974653</v>
      </c>
      <c r="K4600" s="36">
        <f t="shared" si="143"/>
        <v>85383.389627507364</v>
      </c>
    </row>
    <row r="4601" spans="1:11" x14ac:dyDescent="0.25">
      <c r="A4601" s="58">
        <v>7600572</v>
      </c>
      <c r="B4601" s="34">
        <v>76</v>
      </c>
      <c r="C4601" s="35" t="s">
        <v>153</v>
      </c>
      <c r="D4601" s="34">
        <v>717</v>
      </c>
      <c r="E4601" s="34">
        <v>3</v>
      </c>
      <c r="F4601" s="35" t="s">
        <v>153</v>
      </c>
      <c r="G4601" s="34">
        <v>31</v>
      </c>
      <c r="H4601" s="35" t="s">
        <v>161</v>
      </c>
      <c r="I4601" s="34">
        <v>2586</v>
      </c>
      <c r="J4601" s="46">
        <f t="shared" si="142"/>
        <v>187522.63672989758</v>
      </c>
      <c r="K4601" s="36">
        <f t="shared" si="143"/>
        <v>187523.07067446751</v>
      </c>
    </row>
    <row r="4602" spans="1:11" x14ac:dyDescent="0.25">
      <c r="A4602" s="58">
        <v>7600573</v>
      </c>
      <c r="B4602" s="34">
        <v>76</v>
      </c>
      <c r="C4602" s="35" t="s">
        <v>153</v>
      </c>
      <c r="D4602" s="34">
        <v>681</v>
      </c>
      <c r="E4602" s="34">
        <v>3</v>
      </c>
      <c r="F4602" s="35" t="s">
        <v>153</v>
      </c>
      <c r="G4602" s="34">
        <v>27</v>
      </c>
      <c r="H4602" s="35" t="s">
        <v>164</v>
      </c>
      <c r="I4602" s="34">
        <v>2817</v>
      </c>
      <c r="J4602" s="46">
        <f t="shared" si="142"/>
        <v>204279.88937384589</v>
      </c>
      <c r="K4602" s="36">
        <f t="shared" si="143"/>
        <v>204280.36209623443</v>
      </c>
    </row>
    <row r="4603" spans="1:11" x14ac:dyDescent="0.25">
      <c r="A4603" s="58">
        <v>7600574</v>
      </c>
      <c r="B4603" s="34">
        <v>76</v>
      </c>
      <c r="C4603" s="35" t="s">
        <v>153</v>
      </c>
      <c r="D4603" s="34">
        <v>630</v>
      </c>
      <c r="E4603" s="34">
        <v>3</v>
      </c>
      <c r="F4603" s="35" t="s">
        <v>153</v>
      </c>
      <c r="G4603" s="34">
        <v>27</v>
      </c>
      <c r="H4603" s="35" t="s">
        <v>164</v>
      </c>
      <c r="I4603" s="34">
        <v>1815</v>
      </c>
      <c r="J4603" s="46">
        <f t="shared" si="142"/>
        <v>131592.58569749873</v>
      </c>
      <c r="K4603" s="36">
        <f t="shared" si="143"/>
        <v>131592.89021480395</v>
      </c>
    </row>
    <row r="4604" spans="1:11" x14ac:dyDescent="0.25">
      <c r="A4604" s="58">
        <v>7600575</v>
      </c>
      <c r="B4604" s="34">
        <v>76</v>
      </c>
      <c r="C4604" s="35" t="s">
        <v>153</v>
      </c>
      <c r="D4604" s="34">
        <v>582</v>
      </c>
      <c r="E4604" s="34">
        <v>2</v>
      </c>
      <c r="F4604" s="35" t="s">
        <v>154</v>
      </c>
      <c r="G4604" s="34">
        <v>55</v>
      </c>
      <c r="H4604" s="35" t="s">
        <v>158</v>
      </c>
      <c r="I4604" s="34">
        <v>845</v>
      </c>
      <c r="J4604" s="46">
        <f t="shared" si="142"/>
        <v>61226.633036763465</v>
      </c>
      <c r="K4604" s="36">
        <f t="shared" si="143"/>
        <v>61226.774720804417</v>
      </c>
    </row>
    <row r="4605" spans="1:11" x14ac:dyDescent="0.25">
      <c r="A4605" s="58">
        <v>7600576</v>
      </c>
      <c r="B4605" s="34">
        <v>76</v>
      </c>
      <c r="C4605" s="35" t="s">
        <v>153</v>
      </c>
      <c r="D4605" s="34">
        <v>900</v>
      </c>
      <c r="E4605" s="34">
        <v>2</v>
      </c>
      <c r="F4605" s="35" t="s">
        <v>154</v>
      </c>
      <c r="G4605" s="34">
        <v>34</v>
      </c>
      <c r="H4605" s="35" t="s">
        <v>162</v>
      </c>
      <c r="I4605" s="34">
        <v>429</v>
      </c>
      <c r="J4605" s="46">
        <f t="shared" si="142"/>
        <v>31049.069833808961</v>
      </c>
      <c r="K4605" s="36">
        <f t="shared" si="143"/>
        <v>31049.14168420255</v>
      </c>
    </row>
    <row r="4606" spans="1:11" x14ac:dyDescent="0.25">
      <c r="A4606" s="58">
        <v>7600577</v>
      </c>
      <c r="B4606" s="34">
        <v>76</v>
      </c>
      <c r="C4606" s="35" t="s">
        <v>153</v>
      </c>
      <c r="D4606" s="34">
        <v>891</v>
      </c>
      <c r="E4606" s="34">
        <v>3</v>
      </c>
      <c r="F4606" s="35" t="s">
        <v>153</v>
      </c>
      <c r="G4606" s="34">
        <v>27</v>
      </c>
      <c r="H4606" s="35" t="s">
        <v>164</v>
      </c>
      <c r="I4606" s="34">
        <v>1697</v>
      </c>
      <c r="J4606" s="46">
        <f t="shared" si="142"/>
        <v>123032.60382742991</v>
      </c>
      <c r="K4606" s="36">
        <f t="shared" si="143"/>
        <v>123032.88853615247</v>
      </c>
    </row>
    <row r="4607" spans="1:11" x14ac:dyDescent="0.25">
      <c r="A4607" s="58">
        <v>7600578</v>
      </c>
      <c r="B4607" s="34">
        <v>76</v>
      </c>
      <c r="C4607" s="35" t="s">
        <v>153</v>
      </c>
      <c r="D4607" s="34">
        <v>609</v>
      </c>
      <c r="E4607" s="34">
        <v>2</v>
      </c>
      <c r="F4607" s="35" t="s">
        <v>154</v>
      </c>
      <c r="G4607" s="34">
        <v>34</v>
      </c>
      <c r="H4607" s="35" t="s">
        <v>162</v>
      </c>
      <c r="I4607" s="34">
        <v>2182</v>
      </c>
      <c r="J4607" s="46">
        <f t="shared" si="142"/>
        <v>158215.58015779755</v>
      </c>
      <c r="K4607" s="36">
        <f t="shared" si="143"/>
        <v>158215.94628315227</v>
      </c>
    </row>
    <row r="4608" spans="1:11" x14ac:dyDescent="0.25">
      <c r="A4608" s="58">
        <v>7600579</v>
      </c>
      <c r="B4608" s="34">
        <v>76</v>
      </c>
      <c r="C4608" s="35" t="s">
        <v>153</v>
      </c>
      <c r="D4608" s="34">
        <v>528</v>
      </c>
      <c r="E4608" s="34">
        <v>2</v>
      </c>
      <c r="F4608" s="35" t="s">
        <v>154</v>
      </c>
      <c r="G4608" s="34">
        <v>11</v>
      </c>
      <c r="H4608" s="35" t="s">
        <v>163</v>
      </c>
      <c r="I4608" s="34">
        <v>3085</v>
      </c>
      <c r="J4608" s="46">
        <f t="shared" si="142"/>
        <v>223721.20412959543</v>
      </c>
      <c r="K4608" s="36">
        <f t="shared" si="143"/>
        <v>223721.72184096833</v>
      </c>
    </row>
    <row r="4609" spans="1:11" x14ac:dyDescent="0.25">
      <c r="A4609" s="58">
        <v>7600580</v>
      </c>
      <c r="B4609" s="34">
        <v>76</v>
      </c>
      <c r="C4609" s="35" t="s">
        <v>153</v>
      </c>
      <c r="D4609" s="34">
        <v>603</v>
      </c>
      <c r="E4609" s="34">
        <v>3</v>
      </c>
      <c r="F4609" s="35" t="s">
        <v>153</v>
      </c>
      <c r="G4609" s="34">
        <v>27</v>
      </c>
      <c r="H4609" s="35" t="s">
        <v>164</v>
      </c>
      <c r="I4609" s="34">
        <v>518</v>
      </c>
      <c r="J4609" s="46">
        <f t="shared" si="142"/>
        <v>37505.327345979516</v>
      </c>
      <c r="K4609" s="36">
        <f t="shared" si="143"/>
        <v>37505.414136744774</v>
      </c>
    </row>
    <row r="4610" spans="1:11" x14ac:dyDescent="0.25">
      <c r="A4610" s="58">
        <v>7600581</v>
      </c>
      <c r="B4610" s="34">
        <v>76</v>
      </c>
      <c r="C4610" s="35" t="s">
        <v>153</v>
      </c>
      <c r="D4610" s="34">
        <v>681</v>
      </c>
      <c r="E4610" s="34">
        <v>2</v>
      </c>
      <c r="F4610" s="35" t="s">
        <v>154</v>
      </c>
      <c r="G4610" s="34">
        <v>11</v>
      </c>
      <c r="H4610" s="35" t="s">
        <v>163</v>
      </c>
      <c r="I4610" s="34">
        <v>3173</v>
      </c>
      <c r="J4610" s="46">
        <f t="shared" si="142"/>
        <v>230104.9194225281</v>
      </c>
      <c r="K4610" s="36">
        <f t="shared" si="143"/>
        <v>230105.45190640332</v>
      </c>
    </row>
    <row r="4611" spans="1:11" x14ac:dyDescent="0.25">
      <c r="A4611" s="58">
        <v>7600582</v>
      </c>
      <c r="B4611" s="34">
        <v>76</v>
      </c>
      <c r="C4611" s="35" t="s">
        <v>153</v>
      </c>
      <c r="D4611" s="34">
        <v>870</v>
      </c>
      <c r="E4611" s="34">
        <v>4</v>
      </c>
      <c r="F4611" s="35" t="s">
        <v>40</v>
      </c>
      <c r="G4611" s="34">
        <v>16</v>
      </c>
      <c r="H4611" s="35" t="s">
        <v>160</v>
      </c>
      <c r="I4611" s="34">
        <v>5478</v>
      </c>
      <c r="J4611" s="46">
        <f t="shared" ref="J4611:J4674" si="144">(1+(I4611-1)*((432135-1)/(5958-1)))</f>
        <v>397314.73476582172</v>
      </c>
      <c r="K4611" s="36">
        <f t="shared" ref="K4611:K4674" si="145">J4611+(J4611/432135)</f>
        <v>397315.65418853628</v>
      </c>
    </row>
    <row r="4612" spans="1:11" x14ac:dyDescent="0.25">
      <c r="A4612" s="58">
        <v>7600583</v>
      </c>
      <c r="B4612" s="34">
        <v>76</v>
      </c>
      <c r="C4612" s="35" t="s">
        <v>153</v>
      </c>
      <c r="D4612" s="34">
        <v>666</v>
      </c>
      <c r="E4612" s="34">
        <v>3</v>
      </c>
      <c r="F4612" s="35" t="s">
        <v>153</v>
      </c>
      <c r="G4612" s="34">
        <v>31</v>
      </c>
      <c r="H4612" s="35" t="s">
        <v>161</v>
      </c>
      <c r="I4612" s="34">
        <v>2116</v>
      </c>
      <c r="J4612" s="46">
        <f t="shared" si="144"/>
        <v>153427.79368809803</v>
      </c>
      <c r="K4612" s="36">
        <f t="shared" si="145"/>
        <v>153428.14873407601</v>
      </c>
    </row>
    <row r="4613" spans="1:11" x14ac:dyDescent="0.25">
      <c r="A4613" s="58">
        <v>7600584</v>
      </c>
      <c r="B4613" s="34">
        <v>76</v>
      </c>
      <c r="C4613" s="35" t="s">
        <v>153</v>
      </c>
      <c r="D4613" s="34">
        <v>882</v>
      </c>
      <c r="E4613" s="34">
        <v>3</v>
      </c>
      <c r="F4613" s="35" t="s">
        <v>153</v>
      </c>
      <c r="G4613" s="34">
        <v>28</v>
      </c>
      <c r="H4613" s="35" t="s">
        <v>165</v>
      </c>
      <c r="I4613" s="34">
        <v>3192</v>
      </c>
      <c r="J4613" s="46">
        <f t="shared" si="144"/>
        <v>231483.22158804766</v>
      </c>
      <c r="K4613" s="36">
        <f t="shared" si="145"/>
        <v>231483.75726144045</v>
      </c>
    </row>
    <row r="4614" spans="1:11" x14ac:dyDescent="0.25">
      <c r="A4614" s="58">
        <v>7600585</v>
      </c>
      <c r="B4614" s="34">
        <v>76</v>
      </c>
      <c r="C4614" s="35" t="s">
        <v>153</v>
      </c>
      <c r="D4614" s="34">
        <v>726</v>
      </c>
      <c r="E4614" s="34">
        <v>3</v>
      </c>
      <c r="F4614" s="35" t="s">
        <v>153</v>
      </c>
      <c r="G4614" s="34">
        <v>27</v>
      </c>
      <c r="H4614" s="35" t="s">
        <v>164</v>
      </c>
      <c r="I4614" s="34">
        <v>1222</v>
      </c>
      <c r="J4614" s="46">
        <f t="shared" si="144"/>
        <v>88575.049689440988</v>
      </c>
      <c r="K4614" s="36">
        <f t="shared" si="145"/>
        <v>88575.254660224862</v>
      </c>
    </row>
    <row r="4615" spans="1:11" x14ac:dyDescent="0.25">
      <c r="A4615" s="58">
        <v>7600586</v>
      </c>
      <c r="B4615" s="34">
        <v>76</v>
      </c>
      <c r="C4615" s="35" t="s">
        <v>153</v>
      </c>
      <c r="D4615" s="34">
        <v>828</v>
      </c>
      <c r="E4615" s="34">
        <v>2</v>
      </c>
      <c r="F4615" s="35" t="s">
        <v>154</v>
      </c>
      <c r="G4615" s="34">
        <v>34</v>
      </c>
      <c r="H4615" s="35" t="s">
        <v>162</v>
      </c>
      <c r="I4615" s="34">
        <v>1220</v>
      </c>
      <c r="J4615" s="46">
        <f t="shared" si="144"/>
        <v>88429.965250965251</v>
      </c>
      <c r="K4615" s="36">
        <f t="shared" si="145"/>
        <v>88430.169886010437</v>
      </c>
    </row>
    <row r="4616" spans="1:11" x14ac:dyDescent="0.25">
      <c r="A4616" s="58">
        <v>7600587</v>
      </c>
      <c r="B4616" s="34">
        <v>76</v>
      </c>
      <c r="C4616" s="35" t="s">
        <v>153</v>
      </c>
      <c r="D4616" s="34">
        <v>639</v>
      </c>
      <c r="E4616" s="34">
        <v>3</v>
      </c>
      <c r="F4616" s="35" t="s">
        <v>153</v>
      </c>
      <c r="G4616" s="34">
        <v>28</v>
      </c>
      <c r="H4616" s="35" t="s">
        <v>165</v>
      </c>
      <c r="I4616" s="34">
        <v>1020</v>
      </c>
      <c r="J4616" s="46">
        <f t="shared" si="144"/>
        <v>73921.521403390958</v>
      </c>
      <c r="K4616" s="36">
        <f t="shared" si="145"/>
        <v>73921.692464567212</v>
      </c>
    </row>
    <row r="4617" spans="1:11" x14ac:dyDescent="0.25">
      <c r="A4617" s="58">
        <v>7600588</v>
      </c>
      <c r="B4617" s="34">
        <v>76</v>
      </c>
      <c r="C4617" s="35" t="s">
        <v>153</v>
      </c>
      <c r="D4617" s="34">
        <v>705</v>
      </c>
      <c r="E4617" s="34">
        <v>3</v>
      </c>
      <c r="F4617" s="35" t="s">
        <v>153</v>
      </c>
      <c r="G4617" s="34">
        <v>27</v>
      </c>
      <c r="H4617" s="35" t="s">
        <v>164</v>
      </c>
      <c r="I4617" s="34">
        <v>906</v>
      </c>
      <c r="J4617" s="46">
        <f t="shared" si="144"/>
        <v>65651.708410273626</v>
      </c>
      <c r="K4617" s="36">
        <f t="shared" si="145"/>
        <v>65651.860334344601</v>
      </c>
    </row>
    <row r="4618" spans="1:11" x14ac:dyDescent="0.25">
      <c r="A4618" s="58">
        <v>7600589</v>
      </c>
      <c r="B4618" s="34">
        <v>76</v>
      </c>
      <c r="C4618" s="35" t="s">
        <v>153</v>
      </c>
      <c r="D4618" s="34">
        <v>978</v>
      </c>
      <c r="E4618" s="34">
        <v>3</v>
      </c>
      <c r="F4618" s="35" t="s">
        <v>153</v>
      </c>
      <c r="G4618" s="34">
        <v>28</v>
      </c>
      <c r="H4618" s="35" t="s">
        <v>165</v>
      </c>
      <c r="I4618" s="34">
        <v>876</v>
      </c>
      <c r="J4618" s="46">
        <f t="shared" si="144"/>
        <v>63475.441833137484</v>
      </c>
      <c r="K4618" s="36">
        <f t="shared" si="145"/>
        <v>63475.588721128122</v>
      </c>
    </row>
    <row r="4619" spans="1:11" x14ac:dyDescent="0.25">
      <c r="A4619" s="58">
        <v>7600590</v>
      </c>
      <c r="B4619" s="34">
        <v>76</v>
      </c>
      <c r="C4619" s="35" t="s">
        <v>153</v>
      </c>
      <c r="D4619" s="34">
        <v>633</v>
      </c>
      <c r="E4619" s="34">
        <v>2</v>
      </c>
      <c r="F4619" s="35" t="s">
        <v>154</v>
      </c>
      <c r="G4619" s="34">
        <v>45</v>
      </c>
      <c r="H4619" s="35" t="s">
        <v>156</v>
      </c>
      <c r="I4619" s="34">
        <v>4140</v>
      </c>
      <c r="J4619" s="46">
        <f t="shared" si="144"/>
        <v>300253.24542554974</v>
      </c>
      <c r="K4619" s="36">
        <f t="shared" si="145"/>
        <v>300253.94023908122</v>
      </c>
    </row>
    <row r="4620" spans="1:11" x14ac:dyDescent="0.25">
      <c r="A4620" s="58">
        <v>7600591</v>
      </c>
      <c r="B4620" s="34">
        <v>76</v>
      </c>
      <c r="C4620" s="35" t="s">
        <v>153</v>
      </c>
      <c r="D4620" s="34">
        <v>636</v>
      </c>
      <c r="E4620" s="34">
        <v>3</v>
      </c>
      <c r="F4620" s="35" t="s">
        <v>153</v>
      </c>
      <c r="G4620" s="34">
        <v>31</v>
      </c>
      <c r="H4620" s="35" t="s">
        <v>161</v>
      </c>
      <c r="I4620" s="34">
        <v>2108</v>
      </c>
      <c r="J4620" s="46">
        <f t="shared" si="144"/>
        <v>152847.45593419505</v>
      </c>
      <c r="K4620" s="36">
        <f t="shared" si="145"/>
        <v>152847.80963721825</v>
      </c>
    </row>
    <row r="4621" spans="1:11" x14ac:dyDescent="0.25">
      <c r="A4621" s="58">
        <v>7600592</v>
      </c>
      <c r="B4621" s="34">
        <v>76</v>
      </c>
      <c r="C4621" s="35" t="s">
        <v>153</v>
      </c>
      <c r="D4621" s="34">
        <v>624</v>
      </c>
      <c r="E4621" s="34">
        <v>3</v>
      </c>
      <c r="F4621" s="35" t="s">
        <v>153</v>
      </c>
      <c r="G4621" s="34">
        <v>28</v>
      </c>
      <c r="H4621" s="35" t="s">
        <v>165</v>
      </c>
      <c r="I4621" s="34">
        <v>1769</v>
      </c>
      <c r="J4621" s="46">
        <f t="shared" si="144"/>
        <v>128255.64361255665</v>
      </c>
      <c r="K4621" s="36">
        <f t="shared" si="145"/>
        <v>128255.94040787204</v>
      </c>
    </row>
    <row r="4622" spans="1:11" x14ac:dyDescent="0.25">
      <c r="A4622" s="58">
        <v>7600593</v>
      </c>
      <c r="B4622" s="34">
        <v>76</v>
      </c>
      <c r="C4622" s="35" t="s">
        <v>153</v>
      </c>
      <c r="D4622" s="34">
        <v>609</v>
      </c>
      <c r="E4622" s="34">
        <v>2</v>
      </c>
      <c r="F4622" s="35" t="s">
        <v>154</v>
      </c>
      <c r="G4622" s="34">
        <v>11</v>
      </c>
      <c r="H4622" s="35" t="s">
        <v>163</v>
      </c>
      <c r="I4622" s="34">
        <v>2746</v>
      </c>
      <c r="J4622" s="46">
        <f t="shared" si="144"/>
        <v>199129.391807957</v>
      </c>
      <c r="K4622" s="36">
        <f t="shared" si="145"/>
        <v>199129.85261162207</v>
      </c>
    </row>
    <row r="4623" spans="1:11" x14ac:dyDescent="0.25">
      <c r="A4623" s="58">
        <v>7600594</v>
      </c>
      <c r="B4623" s="34">
        <v>76</v>
      </c>
      <c r="C4623" s="35" t="s">
        <v>153</v>
      </c>
      <c r="D4623" s="34">
        <v>576</v>
      </c>
      <c r="E4623" s="34">
        <v>3</v>
      </c>
      <c r="F4623" s="35" t="s">
        <v>153</v>
      </c>
      <c r="G4623" s="34">
        <v>28</v>
      </c>
      <c r="H4623" s="35" t="s">
        <v>165</v>
      </c>
      <c r="I4623" s="34">
        <v>2164</v>
      </c>
      <c r="J4623" s="46">
        <f t="shared" si="144"/>
        <v>156909.82021151585</v>
      </c>
      <c r="K4623" s="36">
        <f t="shared" si="145"/>
        <v>156910.18331522236</v>
      </c>
    </row>
    <row r="4624" spans="1:11" x14ac:dyDescent="0.25">
      <c r="A4624" s="58">
        <v>7600595</v>
      </c>
      <c r="B4624" s="34">
        <v>76</v>
      </c>
      <c r="C4624" s="35" t="s">
        <v>153</v>
      </c>
      <c r="D4624" s="34">
        <v>798</v>
      </c>
      <c r="E4624" s="34">
        <v>4</v>
      </c>
      <c r="F4624" s="35" t="s">
        <v>40</v>
      </c>
      <c r="G4624" s="34">
        <v>16</v>
      </c>
      <c r="H4624" s="35" t="s">
        <v>160</v>
      </c>
      <c r="I4624" s="34">
        <v>3058</v>
      </c>
      <c r="J4624" s="46">
        <f t="shared" si="144"/>
        <v>221762.56421017289</v>
      </c>
      <c r="K4624" s="36">
        <f t="shared" si="145"/>
        <v>221763.0773890735</v>
      </c>
    </row>
    <row r="4625" spans="1:11" x14ac:dyDescent="0.25">
      <c r="A4625" s="58">
        <v>7600596</v>
      </c>
      <c r="B4625" s="34">
        <v>76</v>
      </c>
      <c r="C4625" s="35" t="s">
        <v>153</v>
      </c>
      <c r="D4625" s="34">
        <v>891</v>
      </c>
      <c r="E4625" s="34">
        <v>4</v>
      </c>
      <c r="F4625" s="35" t="s">
        <v>40</v>
      </c>
      <c r="G4625" s="34">
        <v>16</v>
      </c>
      <c r="H4625" s="35" t="s">
        <v>160</v>
      </c>
      <c r="I4625" s="34">
        <v>3454</v>
      </c>
      <c r="J4625" s="46">
        <f t="shared" si="144"/>
        <v>250489.28302836997</v>
      </c>
      <c r="K4625" s="36">
        <f t="shared" si="145"/>
        <v>250489.86268353104</v>
      </c>
    </row>
    <row r="4626" spans="1:11" x14ac:dyDescent="0.25">
      <c r="A4626" s="58">
        <v>7600597</v>
      </c>
      <c r="B4626" s="34">
        <v>76</v>
      </c>
      <c r="C4626" s="35" t="s">
        <v>153</v>
      </c>
      <c r="D4626" s="34">
        <v>807</v>
      </c>
      <c r="E4626" s="34">
        <v>2</v>
      </c>
      <c r="F4626" s="35" t="s">
        <v>154</v>
      </c>
      <c r="G4626" s="34">
        <v>11</v>
      </c>
      <c r="H4626" s="35" t="s">
        <v>163</v>
      </c>
      <c r="I4626" s="34">
        <v>1991</v>
      </c>
      <c r="J4626" s="46">
        <f t="shared" si="144"/>
        <v>144360.01628336409</v>
      </c>
      <c r="K4626" s="36">
        <f t="shared" si="145"/>
        <v>144360.35034567397</v>
      </c>
    </row>
    <row r="4627" spans="1:11" x14ac:dyDescent="0.25">
      <c r="A4627" s="58">
        <v>7600598</v>
      </c>
      <c r="B4627" s="34">
        <v>76</v>
      </c>
      <c r="C4627" s="35" t="s">
        <v>153</v>
      </c>
      <c r="D4627" s="34">
        <v>783</v>
      </c>
      <c r="E4627" s="34">
        <v>2</v>
      </c>
      <c r="F4627" s="35" t="s">
        <v>154</v>
      </c>
      <c r="G4627" s="34">
        <v>55</v>
      </c>
      <c r="H4627" s="35" t="s">
        <v>158</v>
      </c>
      <c r="I4627" s="34">
        <v>2534</v>
      </c>
      <c r="J4627" s="46">
        <f t="shared" si="144"/>
        <v>183750.44132952829</v>
      </c>
      <c r="K4627" s="36">
        <f t="shared" si="145"/>
        <v>183750.86654489231</v>
      </c>
    </row>
    <row r="4628" spans="1:11" x14ac:dyDescent="0.25">
      <c r="A4628" s="58">
        <v>7600599</v>
      </c>
      <c r="B4628" s="34">
        <v>76</v>
      </c>
      <c r="C4628" s="35" t="s">
        <v>153</v>
      </c>
      <c r="D4628" s="34">
        <v>558</v>
      </c>
      <c r="E4628" s="34">
        <v>2</v>
      </c>
      <c r="F4628" s="35" t="s">
        <v>154</v>
      </c>
      <c r="G4628" s="34">
        <v>11</v>
      </c>
      <c r="H4628" s="35" t="s">
        <v>163</v>
      </c>
      <c r="I4628" s="34">
        <v>1821</v>
      </c>
      <c r="J4628" s="46">
        <f t="shared" si="144"/>
        <v>132027.83901292595</v>
      </c>
      <c r="K4628" s="36">
        <f t="shared" si="145"/>
        <v>132028.14453744725</v>
      </c>
    </row>
    <row r="4629" spans="1:11" x14ac:dyDescent="0.25">
      <c r="A4629" s="58">
        <v>7600600</v>
      </c>
      <c r="B4629" s="34">
        <v>76</v>
      </c>
      <c r="C4629" s="35" t="s">
        <v>153</v>
      </c>
      <c r="D4629" s="34">
        <v>663</v>
      </c>
      <c r="E4629" s="34">
        <v>4</v>
      </c>
      <c r="F4629" s="35" t="s">
        <v>40</v>
      </c>
      <c r="G4629" s="34">
        <v>16</v>
      </c>
      <c r="H4629" s="35" t="s">
        <v>160</v>
      </c>
      <c r="I4629" s="34">
        <v>2165</v>
      </c>
      <c r="J4629" s="46">
        <f t="shared" si="144"/>
        <v>156982.36243075374</v>
      </c>
      <c r="K4629" s="36">
        <f t="shared" si="145"/>
        <v>156982.7257023296</v>
      </c>
    </row>
    <row r="4630" spans="1:11" x14ac:dyDescent="0.25">
      <c r="A4630" s="58">
        <v>7600601</v>
      </c>
      <c r="B4630" s="34">
        <v>76</v>
      </c>
      <c r="C4630" s="35" t="s">
        <v>153</v>
      </c>
      <c r="D4630" s="34">
        <v>876</v>
      </c>
      <c r="E4630" s="34">
        <v>2</v>
      </c>
      <c r="F4630" s="35" t="s">
        <v>154</v>
      </c>
      <c r="G4630" s="34">
        <v>11</v>
      </c>
      <c r="H4630" s="35" t="s">
        <v>163</v>
      </c>
      <c r="I4630" s="34">
        <v>2963</v>
      </c>
      <c r="J4630" s="46">
        <f t="shared" si="144"/>
        <v>214871.0533825751</v>
      </c>
      <c r="K4630" s="36">
        <f t="shared" si="145"/>
        <v>214871.55061388796</v>
      </c>
    </row>
    <row r="4631" spans="1:11" x14ac:dyDescent="0.25">
      <c r="A4631" s="58">
        <v>7600602</v>
      </c>
      <c r="B4631" s="34">
        <v>76</v>
      </c>
      <c r="C4631" s="35" t="s">
        <v>153</v>
      </c>
      <c r="D4631" s="34">
        <v>747</v>
      </c>
      <c r="E4631" s="34">
        <v>2</v>
      </c>
      <c r="F4631" s="35" t="s">
        <v>154</v>
      </c>
      <c r="G4631" s="34">
        <v>34</v>
      </c>
      <c r="H4631" s="35" t="s">
        <v>162</v>
      </c>
      <c r="I4631" s="34">
        <v>1388</v>
      </c>
      <c r="J4631" s="46">
        <f t="shared" si="144"/>
        <v>100617.05808292764</v>
      </c>
      <c r="K4631" s="36">
        <f t="shared" si="145"/>
        <v>100617.29092002273</v>
      </c>
    </row>
    <row r="4632" spans="1:11" x14ac:dyDescent="0.25">
      <c r="A4632" s="58">
        <v>7600603</v>
      </c>
      <c r="B4632" s="34">
        <v>76</v>
      </c>
      <c r="C4632" s="35" t="s">
        <v>153</v>
      </c>
      <c r="D4632" s="34">
        <v>552</v>
      </c>
      <c r="E4632" s="34">
        <v>2</v>
      </c>
      <c r="F4632" s="35" t="s">
        <v>154</v>
      </c>
      <c r="G4632" s="34">
        <v>11</v>
      </c>
      <c r="H4632" s="35" t="s">
        <v>163</v>
      </c>
      <c r="I4632" s="34">
        <v>3617</v>
      </c>
      <c r="J4632" s="46">
        <f t="shared" si="144"/>
        <v>262313.664764143</v>
      </c>
      <c r="K4632" s="36">
        <f t="shared" si="145"/>
        <v>262314.27178200724</v>
      </c>
    </row>
    <row r="4633" spans="1:11" x14ac:dyDescent="0.25">
      <c r="A4633" s="58">
        <v>7600604</v>
      </c>
      <c r="B4633" s="34">
        <v>76</v>
      </c>
      <c r="C4633" s="35" t="s">
        <v>153</v>
      </c>
      <c r="D4633" s="34">
        <v>690</v>
      </c>
      <c r="E4633" s="34">
        <v>3</v>
      </c>
      <c r="F4633" s="35" t="s">
        <v>153</v>
      </c>
      <c r="G4633" s="34">
        <v>27</v>
      </c>
      <c r="H4633" s="35" t="s">
        <v>164</v>
      </c>
      <c r="I4633" s="34">
        <v>919</v>
      </c>
      <c r="J4633" s="46">
        <f t="shared" si="144"/>
        <v>66594.75726036595</v>
      </c>
      <c r="K4633" s="36">
        <f t="shared" si="145"/>
        <v>66594.911366738408</v>
      </c>
    </row>
    <row r="4634" spans="1:11" x14ac:dyDescent="0.25">
      <c r="A4634" s="58">
        <v>7600605</v>
      </c>
      <c r="B4634" s="34">
        <v>76</v>
      </c>
      <c r="C4634" s="35" t="s">
        <v>153</v>
      </c>
      <c r="D4634" s="34">
        <v>738</v>
      </c>
      <c r="E4634" s="34">
        <v>2</v>
      </c>
      <c r="F4634" s="35" t="s">
        <v>154</v>
      </c>
      <c r="G4634" s="34">
        <v>45</v>
      </c>
      <c r="H4634" s="35" t="s">
        <v>156</v>
      </c>
      <c r="I4634" s="34">
        <v>4467</v>
      </c>
      <c r="J4634" s="46">
        <f t="shared" si="144"/>
        <v>323974.55111633369</v>
      </c>
      <c r="K4634" s="36">
        <f t="shared" si="145"/>
        <v>323975.30082314089</v>
      </c>
    </row>
    <row r="4635" spans="1:11" x14ac:dyDescent="0.25">
      <c r="A4635" s="58">
        <v>7600606</v>
      </c>
      <c r="B4635" s="34">
        <v>76</v>
      </c>
      <c r="C4635" s="35" t="s">
        <v>153</v>
      </c>
      <c r="D4635" s="34">
        <v>696</v>
      </c>
      <c r="E4635" s="34">
        <v>2</v>
      </c>
      <c r="F4635" s="35" t="s">
        <v>154</v>
      </c>
      <c r="G4635" s="34">
        <v>55</v>
      </c>
      <c r="H4635" s="35" t="s">
        <v>158</v>
      </c>
      <c r="I4635" s="34">
        <v>1961</v>
      </c>
      <c r="J4635" s="46">
        <f t="shared" si="144"/>
        <v>142183.74970622797</v>
      </c>
      <c r="K4635" s="36">
        <f t="shared" si="145"/>
        <v>142184.07873245754</v>
      </c>
    </row>
    <row r="4636" spans="1:11" x14ac:dyDescent="0.25">
      <c r="A4636" s="58">
        <v>7600607</v>
      </c>
      <c r="B4636" s="34">
        <v>76</v>
      </c>
      <c r="C4636" s="35" t="s">
        <v>153</v>
      </c>
      <c r="D4636" s="34">
        <v>897</v>
      </c>
      <c r="E4636" s="34">
        <v>2</v>
      </c>
      <c r="F4636" s="35" t="s">
        <v>154</v>
      </c>
      <c r="G4636" s="34">
        <v>55</v>
      </c>
      <c r="H4636" s="35" t="s">
        <v>158</v>
      </c>
      <c r="I4636" s="34">
        <v>1227</v>
      </c>
      <c r="J4636" s="46">
        <f t="shared" si="144"/>
        <v>88937.760785630351</v>
      </c>
      <c r="K4636" s="36">
        <f t="shared" si="145"/>
        <v>88937.966595760954</v>
      </c>
    </row>
    <row r="4637" spans="1:11" x14ac:dyDescent="0.25">
      <c r="A4637" s="58">
        <v>7600608</v>
      </c>
      <c r="B4637" s="34">
        <v>76</v>
      </c>
      <c r="C4637" s="35" t="s">
        <v>153</v>
      </c>
      <c r="D4637" s="34">
        <v>633</v>
      </c>
      <c r="E4637" s="34">
        <v>2</v>
      </c>
      <c r="F4637" s="35" t="s">
        <v>154</v>
      </c>
      <c r="G4637" s="34">
        <v>55</v>
      </c>
      <c r="H4637" s="35" t="s">
        <v>158</v>
      </c>
      <c r="I4637" s="34">
        <v>621</v>
      </c>
      <c r="J4637" s="46">
        <f t="shared" si="144"/>
        <v>44977.175927480275</v>
      </c>
      <c r="K4637" s="36">
        <f t="shared" si="145"/>
        <v>44977.280008788031</v>
      </c>
    </row>
    <row r="4638" spans="1:11" x14ac:dyDescent="0.25">
      <c r="A4638" s="58">
        <v>7600609</v>
      </c>
      <c r="B4638" s="34">
        <v>76</v>
      </c>
      <c r="C4638" s="35" t="s">
        <v>153</v>
      </c>
      <c r="D4638" s="34">
        <v>663</v>
      </c>
      <c r="E4638" s="34">
        <v>2</v>
      </c>
      <c r="F4638" s="35" t="s">
        <v>154</v>
      </c>
      <c r="G4638" s="34">
        <v>11</v>
      </c>
      <c r="H4638" s="35" t="s">
        <v>163</v>
      </c>
      <c r="I4638" s="34">
        <v>3203</v>
      </c>
      <c r="J4638" s="46">
        <f t="shared" si="144"/>
        <v>232281.18599966425</v>
      </c>
      <c r="K4638" s="36">
        <f t="shared" si="145"/>
        <v>232281.72351961982</v>
      </c>
    </row>
    <row r="4639" spans="1:11" x14ac:dyDescent="0.25">
      <c r="A4639" s="58">
        <v>7600610</v>
      </c>
      <c r="B4639" s="34">
        <v>76</v>
      </c>
      <c r="C4639" s="35" t="s">
        <v>153</v>
      </c>
      <c r="D4639" s="34">
        <v>651</v>
      </c>
      <c r="E4639" s="34">
        <v>3</v>
      </c>
      <c r="F4639" s="35" t="s">
        <v>153</v>
      </c>
      <c r="G4639" s="34">
        <v>27</v>
      </c>
      <c r="H4639" s="35" t="s">
        <v>164</v>
      </c>
      <c r="I4639" s="34">
        <v>298</v>
      </c>
      <c r="J4639" s="46">
        <f t="shared" si="144"/>
        <v>21546.039113647807</v>
      </c>
      <c r="K4639" s="36">
        <f t="shared" si="145"/>
        <v>21546.08897315725</v>
      </c>
    </row>
    <row r="4640" spans="1:11" x14ac:dyDescent="0.25">
      <c r="A4640" s="58">
        <v>7600611</v>
      </c>
      <c r="B4640" s="34">
        <v>76</v>
      </c>
      <c r="C4640" s="35" t="s">
        <v>153</v>
      </c>
      <c r="D4640" s="34">
        <v>807</v>
      </c>
      <c r="E4640" s="34">
        <v>2</v>
      </c>
      <c r="F4640" s="35" t="s">
        <v>154</v>
      </c>
      <c r="G4640" s="34">
        <v>34</v>
      </c>
      <c r="H4640" s="35" t="s">
        <v>162</v>
      </c>
      <c r="I4640" s="34">
        <v>314</v>
      </c>
      <c r="J4640" s="46">
        <f t="shared" si="144"/>
        <v>22706.71462145375</v>
      </c>
      <c r="K4640" s="36">
        <f t="shared" si="145"/>
        <v>22706.767166872709</v>
      </c>
    </row>
    <row r="4641" spans="1:11" x14ac:dyDescent="0.25">
      <c r="A4641" s="58">
        <v>7600612</v>
      </c>
      <c r="B4641" s="34">
        <v>76</v>
      </c>
      <c r="C4641" s="35" t="s">
        <v>153</v>
      </c>
      <c r="D4641" s="34">
        <v>969</v>
      </c>
      <c r="E4641" s="34">
        <v>2</v>
      </c>
      <c r="F4641" s="35" t="s">
        <v>154</v>
      </c>
      <c r="G4641" s="34">
        <v>34</v>
      </c>
      <c r="H4641" s="35" t="s">
        <v>162</v>
      </c>
      <c r="I4641" s="34">
        <v>1946</v>
      </c>
      <c r="J4641" s="46">
        <f t="shared" si="144"/>
        <v>141095.61641765988</v>
      </c>
      <c r="K4641" s="36">
        <f t="shared" si="145"/>
        <v>141095.94292584926</v>
      </c>
    </row>
    <row r="4642" spans="1:11" x14ac:dyDescent="0.25">
      <c r="A4642" s="58">
        <v>7600613</v>
      </c>
      <c r="B4642" s="34">
        <v>76</v>
      </c>
      <c r="C4642" s="35" t="s">
        <v>153</v>
      </c>
      <c r="D4642" s="34">
        <v>684</v>
      </c>
      <c r="E4642" s="34">
        <v>3</v>
      </c>
      <c r="F4642" s="35" t="s">
        <v>153</v>
      </c>
      <c r="G4642" s="34">
        <v>31</v>
      </c>
      <c r="H4642" s="35" t="s">
        <v>161</v>
      </c>
      <c r="I4642" s="34">
        <v>1693</v>
      </c>
      <c r="J4642" s="46">
        <f t="shared" si="144"/>
        <v>122742.43495047842</v>
      </c>
      <c r="K4642" s="36">
        <f t="shared" si="145"/>
        <v>122742.71898772361</v>
      </c>
    </row>
    <row r="4643" spans="1:11" x14ac:dyDescent="0.25">
      <c r="A4643" s="58">
        <v>7600614</v>
      </c>
      <c r="B4643" s="34">
        <v>76</v>
      </c>
      <c r="C4643" s="35" t="s">
        <v>153</v>
      </c>
      <c r="D4643" s="34">
        <v>549</v>
      </c>
      <c r="E4643" s="34">
        <v>2</v>
      </c>
      <c r="F4643" s="35" t="s">
        <v>154</v>
      </c>
      <c r="G4643" s="34">
        <v>11</v>
      </c>
      <c r="H4643" s="35" t="s">
        <v>163</v>
      </c>
      <c r="I4643" s="34">
        <v>3985</v>
      </c>
      <c r="J4643" s="46">
        <f t="shared" si="144"/>
        <v>289009.20144367969</v>
      </c>
      <c r="K4643" s="36">
        <f t="shared" si="145"/>
        <v>289009.87023746275</v>
      </c>
    </row>
    <row r="4644" spans="1:11" x14ac:dyDescent="0.25">
      <c r="A4644" s="58">
        <v>7600615</v>
      </c>
      <c r="B4644" s="34">
        <v>76</v>
      </c>
      <c r="C4644" s="35" t="s">
        <v>153</v>
      </c>
      <c r="D4644" s="34">
        <v>660</v>
      </c>
      <c r="E4644" s="34">
        <v>2</v>
      </c>
      <c r="F4644" s="35" t="s">
        <v>154</v>
      </c>
      <c r="G4644" s="34">
        <v>55</v>
      </c>
      <c r="H4644" s="35" t="s">
        <v>158</v>
      </c>
      <c r="I4644" s="34">
        <v>2505</v>
      </c>
      <c r="J4644" s="46">
        <f t="shared" si="144"/>
        <v>181646.71697163</v>
      </c>
      <c r="K4644" s="36">
        <f t="shared" si="145"/>
        <v>181647.13731878303</v>
      </c>
    </row>
    <row r="4645" spans="1:11" x14ac:dyDescent="0.25">
      <c r="A4645" s="58">
        <v>7600616</v>
      </c>
      <c r="B4645" s="34">
        <v>76</v>
      </c>
      <c r="C4645" s="35" t="s">
        <v>153</v>
      </c>
      <c r="D4645" s="34">
        <v>564</v>
      </c>
      <c r="E4645" s="34">
        <v>2</v>
      </c>
      <c r="F4645" s="35" t="s">
        <v>154</v>
      </c>
      <c r="G4645" s="34">
        <v>34</v>
      </c>
      <c r="H4645" s="35" t="s">
        <v>162</v>
      </c>
      <c r="I4645" s="34">
        <v>1659</v>
      </c>
      <c r="J4645" s="46">
        <f t="shared" si="144"/>
        <v>120275.9994963908</v>
      </c>
      <c r="K4645" s="36">
        <f t="shared" si="145"/>
        <v>120276.27782607827</v>
      </c>
    </row>
    <row r="4646" spans="1:11" x14ac:dyDescent="0.25">
      <c r="A4646" s="58">
        <v>7600617</v>
      </c>
      <c r="B4646" s="34">
        <v>76</v>
      </c>
      <c r="C4646" s="35" t="s">
        <v>153</v>
      </c>
      <c r="D4646" s="34">
        <v>744</v>
      </c>
      <c r="E4646" s="34">
        <v>3</v>
      </c>
      <c r="F4646" s="35" t="s">
        <v>153</v>
      </c>
      <c r="G4646" s="34">
        <v>28</v>
      </c>
      <c r="H4646" s="35" t="s">
        <v>165</v>
      </c>
      <c r="I4646" s="34">
        <v>3279</v>
      </c>
      <c r="J4646" s="46">
        <f t="shared" si="144"/>
        <v>237794.39466174247</v>
      </c>
      <c r="K4646" s="36">
        <f t="shared" si="145"/>
        <v>237794.94493976823</v>
      </c>
    </row>
    <row r="4647" spans="1:11" x14ac:dyDescent="0.25">
      <c r="A4647" s="58">
        <v>7600618</v>
      </c>
      <c r="B4647" s="34">
        <v>76</v>
      </c>
      <c r="C4647" s="35" t="s">
        <v>153</v>
      </c>
      <c r="D4647" s="34">
        <v>762</v>
      </c>
      <c r="E4647" s="34">
        <v>3</v>
      </c>
      <c r="F4647" s="35" t="s">
        <v>153</v>
      </c>
      <c r="G4647" s="34">
        <v>28</v>
      </c>
      <c r="H4647" s="35" t="s">
        <v>165</v>
      </c>
      <c r="I4647" s="34">
        <v>1312</v>
      </c>
      <c r="J4647" s="46">
        <f t="shared" si="144"/>
        <v>95103.849420849408</v>
      </c>
      <c r="K4647" s="36">
        <f t="shared" si="145"/>
        <v>95104.069499874298</v>
      </c>
    </row>
    <row r="4648" spans="1:11" x14ac:dyDescent="0.25">
      <c r="A4648" s="58">
        <v>7600619</v>
      </c>
      <c r="B4648" s="34">
        <v>76</v>
      </c>
      <c r="C4648" s="35" t="s">
        <v>153</v>
      </c>
      <c r="D4648" s="34">
        <v>948</v>
      </c>
      <c r="E4648" s="34">
        <v>3</v>
      </c>
      <c r="F4648" s="35" t="s">
        <v>153</v>
      </c>
      <c r="G4648" s="34">
        <v>27</v>
      </c>
      <c r="H4648" s="35" t="s">
        <v>164</v>
      </c>
      <c r="I4648" s="34">
        <v>589</v>
      </c>
      <c r="J4648" s="46">
        <f t="shared" si="144"/>
        <v>42655.824911868389</v>
      </c>
      <c r="K4648" s="36">
        <f t="shared" si="145"/>
        <v>42655.92362135712</v>
      </c>
    </row>
    <row r="4649" spans="1:11" x14ac:dyDescent="0.25">
      <c r="A4649" s="58">
        <v>7600620</v>
      </c>
      <c r="B4649" s="34">
        <v>76</v>
      </c>
      <c r="C4649" s="35" t="s">
        <v>153</v>
      </c>
      <c r="D4649" s="34">
        <v>867</v>
      </c>
      <c r="E4649" s="34">
        <v>2</v>
      </c>
      <c r="F4649" s="35" t="s">
        <v>154</v>
      </c>
      <c r="G4649" s="34">
        <v>55</v>
      </c>
      <c r="H4649" s="35" t="s">
        <v>158</v>
      </c>
      <c r="I4649" s="34">
        <v>2366</v>
      </c>
      <c r="J4649" s="46">
        <f t="shared" si="144"/>
        <v>171563.34849756586</v>
      </c>
      <c r="K4649" s="36">
        <f t="shared" si="145"/>
        <v>171563.74551087999</v>
      </c>
    </row>
    <row r="4650" spans="1:11" x14ac:dyDescent="0.25">
      <c r="A4650" s="58">
        <v>7600621</v>
      </c>
      <c r="B4650" s="34">
        <v>76</v>
      </c>
      <c r="C4650" s="35" t="s">
        <v>153</v>
      </c>
      <c r="D4650" s="34">
        <v>711</v>
      </c>
      <c r="E4650" s="34">
        <v>3</v>
      </c>
      <c r="F4650" s="35" t="s">
        <v>153</v>
      </c>
      <c r="G4650" s="34">
        <v>28</v>
      </c>
      <c r="H4650" s="35" t="s">
        <v>165</v>
      </c>
      <c r="I4650" s="34">
        <v>616</v>
      </c>
      <c r="J4650" s="46">
        <f t="shared" si="144"/>
        <v>44614.464831290912</v>
      </c>
      <c r="K4650" s="36">
        <f t="shared" si="145"/>
        <v>44614.568073251947</v>
      </c>
    </row>
    <row r="4651" spans="1:11" x14ac:dyDescent="0.25">
      <c r="A4651" s="58">
        <v>7600622</v>
      </c>
      <c r="B4651" s="34">
        <v>76</v>
      </c>
      <c r="C4651" s="35" t="s">
        <v>153</v>
      </c>
      <c r="D4651" s="34">
        <v>627</v>
      </c>
      <c r="E4651" s="34">
        <v>2</v>
      </c>
      <c r="F4651" s="35" t="s">
        <v>154</v>
      </c>
      <c r="G4651" s="34">
        <v>34</v>
      </c>
      <c r="H4651" s="35" t="s">
        <v>162</v>
      </c>
      <c r="I4651" s="34">
        <v>2986</v>
      </c>
      <c r="J4651" s="46">
        <f t="shared" si="144"/>
        <v>216539.52442504614</v>
      </c>
      <c r="K4651" s="36">
        <f t="shared" si="145"/>
        <v>216540.02551735393</v>
      </c>
    </row>
    <row r="4652" spans="1:11" x14ac:dyDescent="0.25">
      <c r="A4652" s="58">
        <v>7600623</v>
      </c>
      <c r="B4652" s="34">
        <v>76</v>
      </c>
      <c r="C4652" s="35" t="s">
        <v>153</v>
      </c>
      <c r="D4652" s="34">
        <v>645</v>
      </c>
      <c r="E4652" s="34">
        <v>3</v>
      </c>
      <c r="F4652" s="35" t="s">
        <v>153</v>
      </c>
      <c r="G4652" s="34">
        <v>27</v>
      </c>
      <c r="H4652" s="35" t="s">
        <v>164</v>
      </c>
      <c r="I4652" s="34">
        <v>1074</v>
      </c>
      <c r="J4652" s="46">
        <f t="shared" si="144"/>
        <v>77838.801242236019</v>
      </c>
      <c r="K4652" s="36">
        <f t="shared" si="145"/>
        <v>77838.981368356894</v>
      </c>
    </row>
    <row r="4653" spans="1:11" x14ac:dyDescent="0.25">
      <c r="A4653" s="58">
        <v>7600624</v>
      </c>
      <c r="B4653" s="34">
        <v>76</v>
      </c>
      <c r="C4653" s="35" t="s">
        <v>153</v>
      </c>
      <c r="D4653" s="34">
        <v>897</v>
      </c>
      <c r="E4653" s="34">
        <v>3</v>
      </c>
      <c r="F4653" s="35" t="s">
        <v>153</v>
      </c>
      <c r="G4653" s="34">
        <v>1</v>
      </c>
      <c r="H4653" s="35" t="s">
        <v>166</v>
      </c>
      <c r="I4653" s="34">
        <v>1882</v>
      </c>
      <c r="J4653" s="46">
        <f t="shared" si="144"/>
        <v>136452.91438643611</v>
      </c>
      <c r="K4653" s="36">
        <f t="shared" si="145"/>
        <v>136453.23015098742</v>
      </c>
    </row>
    <row r="4654" spans="1:11" x14ac:dyDescent="0.25">
      <c r="A4654" s="58">
        <v>7600625</v>
      </c>
      <c r="B4654" s="34">
        <v>76</v>
      </c>
      <c r="C4654" s="35" t="s">
        <v>153</v>
      </c>
      <c r="D4654" s="34">
        <v>999</v>
      </c>
      <c r="E4654" s="34">
        <v>2</v>
      </c>
      <c r="F4654" s="35" t="s">
        <v>154</v>
      </c>
      <c r="G4654" s="34">
        <v>55</v>
      </c>
      <c r="H4654" s="35" t="s">
        <v>158</v>
      </c>
      <c r="I4654" s="34">
        <v>567</v>
      </c>
      <c r="J4654" s="46">
        <f t="shared" si="144"/>
        <v>41059.896088635214</v>
      </c>
      <c r="K4654" s="36">
        <f t="shared" si="145"/>
        <v>41059.991104998364</v>
      </c>
    </row>
    <row r="4655" spans="1:11" x14ac:dyDescent="0.25">
      <c r="A4655" s="58">
        <v>7600626</v>
      </c>
      <c r="B4655" s="34">
        <v>76</v>
      </c>
      <c r="C4655" s="35" t="s">
        <v>153</v>
      </c>
      <c r="D4655" s="34">
        <v>648</v>
      </c>
      <c r="E4655" s="34">
        <v>2</v>
      </c>
      <c r="F4655" s="35" t="s">
        <v>154</v>
      </c>
      <c r="G4655" s="34">
        <v>34</v>
      </c>
      <c r="H4655" s="35" t="s">
        <v>162</v>
      </c>
      <c r="I4655" s="34">
        <v>2087</v>
      </c>
      <c r="J4655" s="46">
        <f t="shared" si="144"/>
        <v>151324.06933019977</v>
      </c>
      <c r="K4655" s="36">
        <f t="shared" si="145"/>
        <v>151324.41950796673</v>
      </c>
    </row>
    <row r="4656" spans="1:11" x14ac:dyDescent="0.25">
      <c r="A4656" s="58">
        <v>7600627</v>
      </c>
      <c r="B4656" s="34">
        <v>76</v>
      </c>
      <c r="C4656" s="35" t="s">
        <v>153</v>
      </c>
      <c r="D4656" s="34">
        <v>504</v>
      </c>
      <c r="E4656" s="34">
        <v>3</v>
      </c>
      <c r="F4656" s="35" t="s">
        <v>153</v>
      </c>
      <c r="G4656" s="34">
        <v>27</v>
      </c>
      <c r="H4656" s="35" t="s">
        <v>164</v>
      </c>
      <c r="I4656" s="34">
        <v>760</v>
      </c>
      <c r="J4656" s="46">
        <f t="shared" si="144"/>
        <v>55060.544401544401</v>
      </c>
      <c r="K4656" s="36">
        <f t="shared" si="145"/>
        <v>55060.671816691058</v>
      </c>
    </row>
    <row r="4657" spans="1:11" x14ac:dyDescent="0.25">
      <c r="A4657" s="58">
        <v>7600628</v>
      </c>
      <c r="B4657" s="34">
        <v>76</v>
      </c>
      <c r="C4657" s="35" t="s">
        <v>153</v>
      </c>
      <c r="D4657" s="34">
        <v>585</v>
      </c>
      <c r="E4657" s="34">
        <v>2</v>
      </c>
      <c r="F4657" s="35" t="s">
        <v>154</v>
      </c>
      <c r="G4657" s="34">
        <v>45</v>
      </c>
      <c r="H4657" s="35" t="s">
        <v>156</v>
      </c>
      <c r="I4657" s="34">
        <v>4305</v>
      </c>
      <c r="J4657" s="46">
        <f t="shared" si="144"/>
        <v>312222.71159979852</v>
      </c>
      <c r="K4657" s="36">
        <f t="shared" si="145"/>
        <v>312223.43411177187</v>
      </c>
    </row>
    <row r="4658" spans="1:11" x14ac:dyDescent="0.25">
      <c r="A4658" s="58">
        <v>7600629</v>
      </c>
      <c r="B4658" s="34">
        <v>76</v>
      </c>
      <c r="C4658" s="35" t="s">
        <v>153</v>
      </c>
      <c r="D4658" s="34">
        <v>651</v>
      </c>
      <c r="E4658" s="34">
        <v>3</v>
      </c>
      <c r="F4658" s="35" t="s">
        <v>153</v>
      </c>
      <c r="G4658" s="34">
        <v>27</v>
      </c>
      <c r="H4658" s="35" t="s">
        <v>164</v>
      </c>
      <c r="I4658" s="34">
        <v>277</v>
      </c>
      <c r="J4658" s="46">
        <f t="shared" si="144"/>
        <v>20022.652509652507</v>
      </c>
      <c r="K4658" s="36">
        <f t="shared" si="145"/>
        <v>20022.698843905713</v>
      </c>
    </row>
    <row r="4659" spans="1:11" x14ac:dyDescent="0.25">
      <c r="A4659" s="58">
        <v>7600630</v>
      </c>
      <c r="B4659" s="34">
        <v>76</v>
      </c>
      <c r="C4659" s="35" t="s">
        <v>153</v>
      </c>
      <c r="D4659" s="34">
        <v>684</v>
      </c>
      <c r="E4659" s="34">
        <v>2</v>
      </c>
      <c r="F4659" s="35" t="s">
        <v>154</v>
      </c>
      <c r="G4659" s="34">
        <v>45</v>
      </c>
      <c r="H4659" s="35" t="s">
        <v>156</v>
      </c>
      <c r="I4659" s="34">
        <v>4380</v>
      </c>
      <c r="J4659" s="46">
        <f t="shared" si="144"/>
        <v>317663.37804263888</v>
      </c>
      <c r="K4659" s="36">
        <f t="shared" si="145"/>
        <v>317664.11314481305</v>
      </c>
    </row>
    <row r="4660" spans="1:11" x14ac:dyDescent="0.25">
      <c r="A4660" s="58">
        <v>7600631</v>
      </c>
      <c r="B4660" s="34">
        <v>76</v>
      </c>
      <c r="C4660" s="35" t="s">
        <v>153</v>
      </c>
      <c r="D4660" s="34">
        <v>543</v>
      </c>
      <c r="E4660" s="34">
        <v>2</v>
      </c>
      <c r="F4660" s="35" t="s">
        <v>154</v>
      </c>
      <c r="G4660" s="34">
        <v>11</v>
      </c>
      <c r="H4660" s="35" t="s">
        <v>163</v>
      </c>
      <c r="I4660" s="34">
        <v>3835</v>
      </c>
      <c r="J4660" s="46">
        <f t="shared" si="144"/>
        <v>278127.86855799897</v>
      </c>
      <c r="K4660" s="36">
        <f t="shared" si="145"/>
        <v>278128.51217138034</v>
      </c>
    </row>
    <row r="4661" spans="1:11" x14ac:dyDescent="0.25">
      <c r="A4661" s="58">
        <v>7600632</v>
      </c>
      <c r="B4661" s="34">
        <v>76</v>
      </c>
      <c r="C4661" s="35" t="s">
        <v>153</v>
      </c>
      <c r="D4661" s="34">
        <v>531</v>
      </c>
      <c r="E4661" s="34">
        <v>2</v>
      </c>
      <c r="F4661" s="35" t="s">
        <v>154</v>
      </c>
      <c r="G4661" s="34">
        <v>34</v>
      </c>
      <c r="H4661" s="35" t="s">
        <v>162</v>
      </c>
      <c r="I4661" s="34">
        <v>2599</v>
      </c>
      <c r="J4661" s="46">
        <f t="shared" si="144"/>
        <v>188465.68557998992</v>
      </c>
      <c r="K4661" s="36">
        <f t="shared" si="145"/>
        <v>188466.12170686133</v>
      </c>
    </row>
    <row r="4662" spans="1:11" x14ac:dyDescent="0.25">
      <c r="A4662" s="58">
        <v>7600633</v>
      </c>
      <c r="B4662" s="34">
        <v>76</v>
      </c>
      <c r="C4662" s="35" t="s">
        <v>153</v>
      </c>
      <c r="D4662" s="34">
        <v>969</v>
      </c>
      <c r="E4662" s="34">
        <v>3</v>
      </c>
      <c r="F4662" s="35" t="s">
        <v>153</v>
      </c>
      <c r="G4662" s="34">
        <v>28</v>
      </c>
      <c r="H4662" s="35" t="s">
        <v>165</v>
      </c>
      <c r="I4662" s="34">
        <v>1002</v>
      </c>
      <c r="J4662" s="46">
        <f t="shared" si="144"/>
        <v>72615.761457109285</v>
      </c>
      <c r="K4662" s="36">
        <f t="shared" si="145"/>
        <v>72615.929496637342</v>
      </c>
    </row>
    <row r="4663" spans="1:11" x14ac:dyDescent="0.25">
      <c r="A4663" s="58">
        <v>7600634</v>
      </c>
      <c r="B4663" s="34">
        <v>76</v>
      </c>
      <c r="C4663" s="35" t="s">
        <v>153</v>
      </c>
      <c r="D4663" s="34">
        <v>687</v>
      </c>
      <c r="E4663" s="34">
        <v>2</v>
      </c>
      <c r="F4663" s="35" t="s">
        <v>154</v>
      </c>
      <c r="G4663" s="34">
        <v>34</v>
      </c>
      <c r="H4663" s="35" t="s">
        <v>162</v>
      </c>
      <c r="I4663" s="34">
        <v>319</v>
      </c>
      <c r="J4663" s="46">
        <f t="shared" si="144"/>
        <v>23069.425717643109</v>
      </c>
      <c r="K4663" s="36">
        <f t="shared" si="145"/>
        <v>23069.47910240879</v>
      </c>
    </row>
    <row r="4664" spans="1:11" x14ac:dyDescent="0.25">
      <c r="A4664" s="58">
        <v>7600635</v>
      </c>
      <c r="B4664" s="34">
        <v>76</v>
      </c>
      <c r="C4664" s="35" t="s">
        <v>153</v>
      </c>
      <c r="D4664" s="34">
        <v>801</v>
      </c>
      <c r="E4664" s="34">
        <v>3</v>
      </c>
      <c r="F4664" s="35" t="s">
        <v>153</v>
      </c>
      <c r="G4664" s="34">
        <v>27</v>
      </c>
      <c r="H4664" s="35" t="s">
        <v>164</v>
      </c>
      <c r="I4664" s="34">
        <v>1522</v>
      </c>
      <c r="J4664" s="46">
        <f t="shared" si="144"/>
        <v>110337.71546080241</v>
      </c>
      <c r="K4664" s="36">
        <f t="shared" si="145"/>
        <v>110337.97079238968</v>
      </c>
    </row>
    <row r="4665" spans="1:11" x14ac:dyDescent="0.25">
      <c r="A4665" s="58">
        <v>7600636</v>
      </c>
      <c r="B4665" s="34">
        <v>76</v>
      </c>
      <c r="C4665" s="35" t="s">
        <v>153</v>
      </c>
      <c r="D4665" s="34">
        <v>756</v>
      </c>
      <c r="E4665" s="34">
        <v>3</v>
      </c>
      <c r="F4665" s="35" t="s">
        <v>153</v>
      </c>
      <c r="G4665" s="34">
        <v>27</v>
      </c>
      <c r="H4665" s="35" t="s">
        <v>164</v>
      </c>
      <c r="I4665" s="34">
        <v>689</v>
      </c>
      <c r="J4665" s="46">
        <f t="shared" si="144"/>
        <v>49910.046835655528</v>
      </c>
      <c r="K4665" s="36">
        <f t="shared" si="145"/>
        <v>49910.162332078718</v>
      </c>
    </row>
    <row r="4666" spans="1:11" x14ac:dyDescent="0.25">
      <c r="A4666" s="58">
        <v>7600637</v>
      </c>
      <c r="B4666" s="34">
        <v>76</v>
      </c>
      <c r="C4666" s="35" t="s">
        <v>153</v>
      </c>
      <c r="D4666" s="34">
        <v>609</v>
      </c>
      <c r="E4666" s="34">
        <v>2</v>
      </c>
      <c r="F4666" s="35" t="s">
        <v>154</v>
      </c>
      <c r="G4666" s="34">
        <v>11</v>
      </c>
      <c r="H4666" s="35" t="s">
        <v>163</v>
      </c>
      <c r="I4666" s="34">
        <v>2034</v>
      </c>
      <c r="J4666" s="46">
        <f t="shared" si="144"/>
        <v>147479.33171059258</v>
      </c>
      <c r="K4666" s="36">
        <f t="shared" si="145"/>
        <v>147479.67299128429</v>
      </c>
    </row>
    <row r="4667" spans="1:11" x14ac:dyDescent="0.25">
      <c r="A4667" s="58">
        <v>7600638</v>
      </c>
      <c r="B4667" s="34">
        <v>76</v>
      </c>
      <c r="C4667" s="35" t="s">
        <v>153</v>
      </c>
      <c r="D4667" s="34">
        <v>780</v>
      </c>
      <c r="E4667" s="34">
        <v>3</v>
      </c>
      <c r="F4667" s="35" t="s">
        <v>153</v>
      </c>
      <c r="G4667" s="34">
        <v>28</v>
      </c>
      <c r="H4667" s="35" t="s">
        <v>165</v>
      </c>
      <c r="I4667" s="34">
        <v>1900</v>
      </c>
      <c r="J4667" s="46">
        <f t="shared" si="144"/>
        <v>137758.67433271781</v>
      </c>
      <c r="K4667" s="36">
        <f t="shared" si="145"/>
        <v>137758.99311891734</v>
      </c>
    </row>
    <row r="4668" spans="1:11" x14ac:dyDescent="0.25">
      <c r="A4668" s="58">
        <v>7600639</v>
      </c>
      <c r="B4668" s="34">
        <v>76</v>
      </c>
      <c r="C4668" s="35" t="s">
        <v>153</v>
      </c>
      <c r="D4668" s="34">
        <v>723</v>
      </c>
      <c r="E4668" s="34">
        <v>3</v>
      </c>
      <c r="F4668" s="35" t="s">
        <v>153</v>
      </c>
      <c r="G4668" s="34">
        <v>28</v>
      </c>
      <c r="H4668" s="35" t="s">
        <v>165</v>
      </c>
      <c r="I4668" s="34">
        <v>3393</v>
      </c>
      <c r="J4668" s="46">
        <f t="shared" si="144"/>
        <v>246064.20765485981</v>
      </c>
      <c r="K4668" s="36">
        <f t="shared" si="145"/>
        <v>246064.77706999087</v>
      </c>
    </row>
    <row r="4669" spans="1:11" x14ac:dyDescent="0.25">
      <c r="A4669" s="58">
        <v>7600640</v>
      </c>
      <c r="B4669" s="34">
        <v>76</v>
      </c>
      <c r="C4669" s="35" t="s">
        <v>153</v>
      </c>
      <c r="D4669" s="34">
        <v>792</v>
      </c>
      <c r="E4669" s="34">
        <v>2</v>
      </c>
      <c r="F4669" s="35" t="s">
        <v>154</v>
      </c>
      <c r="G4669" s="34">
        <v>11</v>
      </c>
      <c r="H4669" s="35" t="s">
        <v>163</v>
      </c>
      <c r="I4669" s="34">
        <v>2928</v>
      </c>
      <c r="J4669" s="46">
        <f t="shared" si="144"/>
        <v>212332.07570924962</v>
      </c>
      <c r="K4669" s="36">
        <f t="shared" si="145"/>
        <v>212332.56706513543</v>
      </c>
    </row>
    <row r="4670" spans="1:11" x14ac:dyDescent="0.25">
      <c r="A4670" s="58">
        <v>7600641</v>
      </c>
      <c r="B4670" s="34">
        <v>76</v>
      </c>
      <c r="C4670" s="35" t="s">
        <v>153</v>
      </c>
      <c r="D4670" s="34">
        <v>630</v>
      </c>
      <c r="E4670" s="34">
        <v>3</v>
      </c>
      <c r="F4670" s="35" t="s">
        <v>153</v>
      </c>
      <c r="G4670" s="34">
        <v>27</v>
      </c>
      <c r="H4670" s="35" t="s">
        <v>164</v>
      </c>
      <c r="I4670" s="34">
        <v>838</v>
      </c>
      <c r="J4670" s="46">
        <f t="shared" si="144"/>
        <v>60718.837502098366</v>
      </c>
      <c r="K4670" s="36">
        <f t="shared" si="145"/>
        <v>60718.978011053907</v>
      </c>
    </row>
    <row r="4671" spans="1:11" x14ac:dyDescent="0.25">
      <c r="A4671" s="58">
        <v>7600642</v>
      </c>
      <c r="B4671" s="34">
        <v>76</v>
      </c>
      <c r="C4671" s="35" t="s">
        <v>153</v>
      </c>
      <c r="D4671" s="34">
        <v>717</v>
      </c>
      <c r="E4671" s="34">
        <v>3</v>
      </c>
      <c r="F4671" s="35" t="s">
        <v>153</v>
      </c>
      <c r="G4671" s="34">
        <v>27</v>
      </c>
      <c r="H4671" s="35" t="s">
        <v>164</v>
      </c>
      <c r="I4671" s="34">
        <v>420</v>
      </c>
      <c r="J4671" s="46">
        <f t="shared" si="144"/>
        <v>30396.189860668121</v>
      </c>
      <c r="K4671" s="36">
        <f t="shared" si="145"/>
        <v>30396.260200237608</v>
      </c>
    </row>
    <row r="4672" spans="1:11" x14ac:dyDescent="0.25">
      <c r="A4672" s="58">
        <v>7600643</v>
      </c>
      <c r="B4672" s="34">
        <v>76</v>
      </c>
      <c r="C4672" s="35" t="s">
        <v>153</v>
      </c>
      <c r="D4672" s="34">
        <v>771</v>
      </c>
      <c r="E4672" s="34">
        <v>2</v>
      </c>
      <c r="F4672" s="35" t="s">
        <v>154</v>
      </c>
      <c r="G4672" s="34">
        <v>34</v>
      </c>
      <c r="H4672" s="35" t="s">
        <v>162</v>
      </c>
      <c r="I4672" s="34">
        <v>1751</v>
      </c>
      <c r="J4672" s="46">
        <f t="shared" si="144"/>
        <v>126949.88366627497</v>
      </c>
      <c r="K4672" s="36">
        <f t="shared" si="145"/>
        <v>126950.17743994214</v>
      </c>
    </row>
    <row r="4673" spans="1:11" x14ac:dyDescent="0.25">
      <c r="A4673" s="58">
        <v>7600644</v>
      </c>
      <c r="B4673" s="34">
        <v>76</v>
      </c>
      <c r="C4673" s="35" t="s">
        <v>153</v>
      </c>
      <c r="D4673" s="34">
        <v>717</v>
      </c>
      <c r="E4673" s="34">
        <v>2</v>
      </c>
      <c r="F4673" s="35" t="s">
        <v>154</v>
      </c>
      <c r="G4673" s="34">
        <v>34</v>
      </c>
      <c r="H4673" s="35" t="s">
        <v>162</v>
      </c>
      <c r="I4673" s="34">
        <v>1149</v>
      </c>
      <c r="J4673" s="46">
        <f t="shared" si="144"/>
        <v>83279.467685076379</v>
      </c>
      <c r="K4673" s="36">
        <f t="shared" si="145"/>
        <v>83279.660401398098</v>
      </c>
    </row>
    <row r="4674" spans="1:11" x14ac:dyDescent="0.25">
      <c r="A4674" s="58">
        <v>7600645</v>
      </c>
      <c r="B4674" s="34">
        <v>76</v>
      </c>
      <c r="C4674" s="35" t="s">
        <v>153</v>
      </c>
      <c r="D4674" s="34">
        <v>783</v>
      </c>
      <c r="E4674" s="34">
        <v>3</v>
      </c>
      <c r="F4674" s="35" t="s">
        <v>153</v>
      </c>
      <c r="G4674" s="34">
        <v>27</v>
      </c>
      <c r="H4674" s="35" t="s">
        <v>164</v>
      </c>
      <c r="I4674" s="34">
        <v>782</v>
      </c>
      <c r="J4674" s="46">
        <f t="shared" si="144"/>
        <v>56656.473224777568</v>
      </c>
      <c r="K4674" s="36">
        <f t="shared" si="145"/>
        <v>56656.604333049807</v>
      </c>
    </row>
    <row r="4675" spans="1:11" x14ac:dyDescent="0.25">
      <c r="A4675" s="58">
        <v>7600646</v>
      </c>
      <c r="B4675" s="34">
        <v>76</v>
      </c>
      <c r="C4675" s="35" t="s">
        <v>153</v>
      </c>
      <c r="D4675" s="34">
        <v>711</v>
      </c>
      <c r="E4675" s="34">
        <v>3</v>
      </c>
      <c r="F4675" s="35" t="s">
        <v>153</v>
      </c>
      <c r="G4675" s="34">
        <v>27</v>
      </c>
      <c r="H4675" s="35" t="s">
        <v>164</v>
      </c>
      <c r="I4675" s="34">
        <v>299</v>
      </c>
      <c r="J4675" s="46">
        <f t="shared" ref="J4675:J4738" si="146">(1+(I4675-1)*((432135-1)/(5958-1)))</f>
        <v>21618.581332885678</v>
      </c>
      <c r="K4675" s="36">
        <f t="shared" ref="K4675:K4738" si="147">J4675+(J4675/432135)</f>
        <v>21618.631360264466</v>
      </c>
    </row>
    <row r="4676" spans="1:11" x14ac:dyDescent="0.25">
      <c r="A4676" s="58">
        <v>7600647</v>
      </c>
      <c r="B4676" s="34">
        <v>76</v>
      </c>
      <c r="C4676" s="35" t="s">
        <v>153</v>
      </c>
      <c r="D4676" s="34">
        <v>621</v>
      </c>
      <c r="E4676" s="34">
        <v>2</v>
      </c>
      <c r="F4676" s="35" t="s">
        <v>154</v>
      </c>
      <c r="G4676" s="34">
        <v>34</v>
      </c>
      <c r="H4676" s="35" t="s">
        <v>162</v>
      </c>
      <c r="I4676" s="34">
        <v>1128</v>
      </c>
      <c r="J4676" s="46">
        <f t="shared" si="146"/>
        <v>81756.08108108108</v>
      </c>
      <c r="K4676" s="36">
        <f t="shared" si="147"/>
        <v>81756.270272146561</v>
      </c>
    </row>
    <row r="4677" spans="1:11" x14ac:dyDescent="0.25">
      <c r="A4677" s="58">
        <v>7600648</v>
      </c>
      <c r="B4677" s="34">
        <v>76</v>
      </c>
      <c r="C4677" s="35" t="s">
        <v>153</v>
      </c>
      <c r="D4677" s="34">
        <v>549</v>
      </c>
      <c r="E4677" s="34">
        <v>2</v>
      </c>
      <c r="F4677" s="35" t="s">
        <v>154</v>
      </c>
      <c r="G4677" s="34">
        <v>34</v>
      </c>
      <c r="H4677" s="35" t="s">
        <v>162</v>
      </c>
      <c r="I4677" s="34">
        <v>1819</v>
      </c>
      <c r="J4677" s="46">
        <f t="shared" si="146"/>
        <v>131882.75457445023</v>
      </c>
      <c r="K4677" s="36">
        <f t="shared" si="147"/>
        <v>131883.05976323283</v>
      </c>
    </row>
    <row r="4678" spans="1:11" x14ac:dyDescent="0.25">
      <c r="A4678" s="58">
        <v>7600649</v>
      </c>
      <c r="B4678" s="34">
        <v>76</v>
      </c>
      <c r="C4678" s="35" t="s">
        <v>153</v>
      </c>
      <c r="D4678" s="34">
        <v>618</v>
      </c>
      <c r="E4678" s="34">
        <v>3</v>
      </c>
      <c r="F4678" s="35" t="s">
        <v>153</v>
      </c>
      <c r="G4678" s="34">
        <v>27</v>
      </c>
      <c r="H4678" s="35" t="s">
        <v>164</v>
      </c>
      <c r="I4678" s="34">
        <v>719</v>
      </c>
      <c r="J4678" s="46">
        <f t="shared" si="146"/>
        <v>52086.313412791671</v>
      </c>
      <c r="K4678" s="36">
        <f t="shared" si="147"/>
        <v>52086.433945295197</v>
      </c>
    </row>
    <row r="4679" spans="1:11" x14ac:dyDescent="0.25">
      <c r="A4679" s="58">
        <v>7600650</v>
      </c>
      <c r="B4679" s="34">
        <v>76</v>
      </c>
      <c r="C4679" s="35" t="s">
        <v>153</v>
      </c>
      <c r="D4679" s="34">
        <v>606</v>
      </c>
      <c r="E4679" s="34">
        <v>2</v>
      </c>
      <c r="F4679" s="35" t="s">
        <v>154</v>
      </c>
      <c r="G4679" s="34">
        <v>11</v>
      </c>
      <c r="H4679" s="35" t="s">
        <v>163</v>
      </c>
      <c r="I4679" s="34">
        <v>1516</v>
      </c>
      <c r="J4679" s="46">
        <f t="shared" si="146"/>
        <v>109902.46214537518</v>
      </c>
      <c r="K4679" s="36">
        <f t="shared" si="147"/>
        <v>109902.71646974637</v>
      </c>
    </row>
    <row r="4680" spans="1:11" x14ac:dyDescent="0.25">
      <c r="A4680" s="58">
        <v>7600651</v>
      </c>
      <c r="B4680" s="34">
        <v>76</v>
      </c>
      <c r="C4680" s="35" t="s">
        <v>153</v>
      </c>
      <c r="D4680" s="34">
        <v>504</v>
      </c>
      <c r="E4680" s="34">
        <v>2</v>
      </c>
      <c r="F4680" s="35" t="s">
        <v>154</v>
      </c>
      <c r="G4680" s="34">
        <v>11</v>
      </c>
      <c r="H4680" s="35" t="s">
        <v>163</v>
      </c>
      <c r="I4680" s="34">
        <v>4230</v>
      </c>
      <c r="J4680" s="46">
        <f t="shared" si="146"/>
        <v>306782.04515695816</v>
      </c>
      <c r="K4680" s="36">
        <f t="shared" si="147"/>
        <v>306782.75507873064</v>
      </c>
    </row>
    <row r="4681" spans="1:11" x14ac:dyDescent="0.25">
      <c r="A4681" s="58">
        <v>7600652</v>
      </c>
      <c r="B4681" s="34">
        <v>76</v>
      </c>
      <c r="C4681" s="35" t="s">
        <v>153</v>
      </c>
      <c r="D4681" s="34">
        <v>915</v>
      </c>
      <c r="E4681" s="34">
        <v>2</v>
      </c>
      <c r="F4681" s="35" t="s">
        <v>154</v>
      </c>
      <c r="G4681" s="34">
        <v>11</v>
      </c>
      <c r="H4681" s="35" t="s">
        <v>163</v>
      </c>
      <c r="I4681" s="34">
        <v>3419</v>
      </c>
      <c r="J4681" s="46">
        <f t="shared" si="146"/>
        <v>247950.30535504446</v>
      </c>
      <c r="K4681" s="36">
        <f t="shared" si="147"/>
        <v>247950.87913477846</v>
      </c>
    </row>
    <row r="4682" spans="1:11" x14ac:dyDescent="0.25">
      <c r="A4682" s="58">
        <v>7600653</v>
      </c>
      <c r="B4682" s="34">
        <v>76</v>
      </c>
      <c r="C4682" s="35" t="s">
        <v>153</v>
      </c>
      <c r="D4682" s="34">
        <v>645</v>
      </c>
      <c r="E4682" s="34">
        <v>3</v>
      </c>
      <c r="F4682" s="35" t="s">
        <v>153</v>
      </c>
      <c r="G4682" s="34">
        <v>28</v>
      </c>
      <c r="H4682" s="35" t="s">
        <v>165</v>
      </c>
      <c r="I4682" s="34">
        <v>2187</v>
      </c>
      <c r="J4682" s="46">
        <f t="shared" si="146"/>
        <v>158578.29125398688</v>
      </c>
      <c r="K4682" s="36">
        <f t="shared" si="147"/>
        <v>158578.65821868833</v>
      </c>
    </row>
    <row r="4683" spans="1:11" x14ac:dyDescent="0.25">
      <c r="A4683" s="58">
        <v>7600654</v>
      </c>
      <c r="B4683" s="34">
        <v>76</v>
      </c>
      <c r="C4683" s="35" t="s">
        <v>153</v>
      </c>
      <c r="D4683" s="34">
        <v>957</v>
      </c>
      <c r="E4683" s="34">
        <v>2</v>
      </c>
      <c r="F4683" s="35" t="s">
        <v>154</v>
      </c>
      <c r="G4683" s="34">
        <v>55</v>
      </c>
      <c r="H4683" s="35" t="s">
        <v>158</v>
      </c>
      <c r="I4683" s="34">
        <v>1133</v>
      </c>
      <c r="J4683" s="46">
        <f t="shared" si="146"/>
        <v>82118.792177270429</v>
      </c>
      <c r="K4683" s="36">
        <f t="shared" si="147"/>
        <v>82118.982207682639</v>
      </c>
    </row>
    <row r="4684" spans="1:11" x14ac:dyDescent="0.25">
      <c r="A4684" s="58">
        <v>7600655</v>
      </c>
      <c r="B4684" s="34">
        <v>76</v>
      </c>
      <c r="C4684" s="35" t="s">
        <v>153</v>
      </c>
      <c r="D4684" s="34">
        <v>627</v>
      </c>
      <c r="E4684" s="34">
        <v>2</v>
      </c>
      <c r="F4684" s="35" t="s">
        <v>154</v>
      </c>
      <c r="G4684" s="34">
        <v>55</v>
      </c>
      <c r="H4684" s="35" t="s">
        <v>158</v>
      </c>
      <c r="I4684" s="34">
        <v>2129</v>
      </c>
      <c r="J4684" s="46">
        <f t="shared" si="146"/>
        <v>154370.84253819037</v>
      </c>
      <c r="K4684" s="36">
        <f t="shared" si="147"/>
        <v>154371.1997664698</v>
      </c>
    </row>
    <row r="4685" spans="1:11" x14ac:dyDescent="0.25">
      <c r="A4685" s="58">
        <v>7600656</v>
      </c>
      <c r="B4685" s="34">
        <v>76</v>
      </c>
      <c r="C4685" s="35" t="s">
        <v>153</v>
      </c>
      <c r="D4685" s="34">
        <v>804</v>
      </c>
      <c r="E4685" s="34">
        <v>2</v>
      </c>
      <c r="F4685" s="35" t="s">
        <v>154</v>
      </c>
      <c r="G4685" s="34">
        <v>55</v>
      </c>
      <c r="H4685" s="35" t="s">
        <v>158</v>
      </c>
      <c r="I4685" s="34">
        <v>520</v>
      </c>
      <c r="J4685" s="46">
        <f t="shared" si="146"/>
        <v>37650.41178445526</v>
      </c>
      <c r="K4685" s="36">
        <f t="shared" si="147"/>
        <v>37650.498910959213</v>
      </c>
    </row>
    <row r="4686" spans="1:11" x14ac:dyDescent="0.25">
      <c r="A4686" s="58">
        <v>7600657</v>
      </c>
      <c r="B4686" s="34">
        <v>76</v>
      </c>
      <c r="C4686" s="35" t="s">
        <v>153</v>
      </c>
      <c r="D4686" s="34">
        <v>621</v>
      </c>
      <c r="E4686" s="34">
        <v>4</v>
      </c>
      <c r="F4686" s="35" t="s">
        <v>40</v>
      </c>
      <c r="G4686" s="34">
        <v>16</v>
      </c>
      <c r="H4686" s="35" t="s">
        <v>160</v>
      </c>
      <c r="I4686" s="34">
        <v>1036</v>
      </c>
      <c r="J4686" s="46">
        <f t="shared" si="146"/>
        <v>75082.196911196908</v>
      </c>
      <c r="K4686" s="36">
        <f t="shared" si="147"/>
        <v>75082.370658282685</v>
      </c>
    </row>
    <row r="4687" spans="1:11" x14ac:dyDescent="0.25">
      <c r="A4687" s="58">
        <v>7600658</v>
      </c>
      <c r="B4687" s="34">
        <v>76</v>
      </c>
      <c r="C4687" s="35" t="s">
        <v>153</v>
      </c>
      <c r="D4687" s="34">
        <v>738</v>
      </c>
      <c r="E4687" s="34">
        <v>3</v>
      </c>
      <c r="F4687" s="35" t="s">
        <v>153</v>
      </c>
      <c r="G4687" s="34">
        <v>1</v>
      </c>
      <c r="H4687" s="35" t="s">
        <v>166</v>
      </c>
      <c r="I4687" s="34">
        <v>1464</v>
      </c>
      <c r="J4687" s="46">
        <f t="shared" si="146"/>
        <v>106130.26674500587</v>
      </c>
      <c r="K4687" s="36">
        <f t="shared" si="147"/>
        <v>106130.51234017113</v>
      </c>
    </row>
    <row r="4688" spans="1:11" x14ac:dyDescent="0.25">
      <c r="A4688" s="58">
        <v>7600659</v>
      </c>
      <c r="B4688" s="34">
        <v>76</v>
      </c>
      <c r="C4688" s="35" t="s">
        <v>153</v>
      </c>
      <c r="D4688" s="34">
        <v>615</v>
      </c>
      <c r="E4688" s="34">
        <v>2</v>
      </c>
      <c r="F4688" s="35" t="s">
        <v>154</v>
      </c>
      <c r="G4688" s="34">
        <v>34</v>
      </c>
      <c r="H4688" s="35" t="s">
        <v>162</v>
      </c>
      <c r="I4688" s="34">
        <v>2697</v>
      </c>
      <c r="J4688" s="46">
        <f t="shared" si="146"/>
        <v>195574.82306530132</v>
      </c>
      <c r="K4688" s="36">
        <f t="shared" si="147"/>
        <v>195575.27564336851</v>
      </c>
    </row>
    <row r="4689" spans="1:11" x14ac:dyDescent="0.25">
      <c r="A4689" s="58">
        <v>7600660</v>
      </c>
      <c r="B4689" s="34">
        <v>76</v>
      </c>
      <c r="C4689" s="35" t="s">
        <v>153</v>
      </c>
      <c r="D4689" s="34">
        <v>798</v>
      </c>
      <c r="E4689" s="34">
        <v>3</v>
      </c>
      <c r="F4689" s="35" t="s">
        <v>153</v>
      </c>
      <c r="G4689" s="34">
        <v>27</v>
      </c>
      <c r="H4689" s="35" t="s">
        <v>164</v>
      </c>
      <c r="I4689" s="34">
        <v>492</v>
      </c>
      <c r="J4689" s="46">
        <f t="shared" si="146"/>
        <v>35619.229645794861</v>
      </c>
      <c r="K4689" s="36">
        <f t="shared" si="147"/>
        <v>35619.31207195716</v>
      </c>
    </row>
    <row r="4690" spans="1:11" x14ac:dyDescent="0.25">
      <c r="A4690" s="58">
        <v>7600661</v>
      </c>
      <c r="B4690" s="34">
        <v>76</v>
      </c>
      <c r="C4690" s="35" t="s">
        <v>153</v>
      </c>
      <c r="D4690" s="34">
        <v>732</v>
      </c>
      <c r="E4690" s="34">
        <v>3</v>
      </c>
      <c r="F4690" s="35" t="s">
        <v>153</v>
      </c>
      <c r="G4690" s="34">
        <v>27</v>
      </c>
      <c r="H4690" s="35" t="s">
        <v>164</v>
      </c>
      <c r="I4690" s="34">
        <v>402</v>
      </c>
      <c r="J4690" s="46">
        <f t="shared" si="146"/>
        <v>29090.429914386434</v>
      </c>
      <c r="K4690" s="36">
        <f t="shared" si="147"/>
        <v>29090.49723230772</v>
      </c>
    </row>
    <row r="4691" spans="1:11" x14ac:dyDescent="0.25">
      <c r="A4691" s="58">
        <v>7600662</v>
      </c>
      <c r="B4691" s="34">
        <v>76</v>
      </c>
      <c r="C4691" s="35" t="s">
        <v>153</v>
      </c>
      <c r="D4691" s="34">
        <v>954</v>
      </c>
      <c r="E4691" s="34">
        <v>3</v>
      </c>
      <c r="F4691" s="35" t="s">
        <v>153</v>
      </c>
      <c r="G4691" s="34">
        <v>28</v>
      </c>
      <c r="H4691" s="35" t="s">
        <v>165</v>
      </c>
      <c r="I4691" s="34">
        <v>1828</v>
      </c>
      <c r="J4691" s="46">
        <f t="shared" si="146"/>
        <v>132535.63454759106</v>
      </c>
      <c r="K4691" s="36">
        <f t="shared" si="147"/>
        <v>132535.94124719777</v>
      </c>
    </row>
    <row r="4692" spans="1:11" x14ac:dyDescent="0.25">
      <c r="A4692" s="58">
        <v>7600663</v>
      </c>
      <c r="B4692" s="34">
        <v>76</v>
      </c>
      <c r="C4692" s="35" t="s">
        <v>153</v>
      </c>
      <c r="D4692" s="34">
        <v>870</v>
      </c>
      <c r="E4692" s="34">
        <v>2</v>
      </c>
      <c r="F4692" s="35" t="s">
        <v>154</v>
      </c>
      <c r="G4692" s="34">
        <v>34</v>
      </c>
      <c r="H4692" s="35" t="s">
        <v>162</v>
      </c>
      <c r="I4692" s="34">
        <v>514</v>
      </c>
      <c r="J4692" s="46">
        <f t="shared" si="146"/>
        <v>37215.158469028029</v>
      </c>
      <c r="K4692" s="36">
        <f t="shared" si="147"/>
        <v>37215.244588315909</v>
      </c>
    </row>
    <row r="4693" spans="1:11" x14ac:dyDescent="0.25">
      <c r="A4693" s="58">
        <v>7600664</v>
      </c>
      <c r="B4693" s="34">
        <v>76</v>
      </c>
      <c r="C4693" s="35" t="s">
        <v>153</v>
      </c>
      <c r="D4693" s="34">
        <v>984</v>
      </c>
      <c r="E4693" s="34">
        <v>2</v>
      </c>
      <c r="F4693" s="35" t="s">
        <v>154</v>
      </c>
      <c r="G4693" s="34">
        <v>45</v>
      </c>
      <c r="H4693" s="35" t="s">
        <v>156</v>
      </c>
      <c r="I4693" s="34">
        <v>4807</v>
      </c>
      <c r="J4693" s="46">
        <f t="shared" si="146"/>
        <v>348638.90565720998</v>
      </c>
      <c r="K4693" s="36">
        <f t="shared" si="147"/>
        <v>348639.71243959432</v>
      </c>
    </row>
    <row r="4694" spans="1:11" x14ac:dyDescent="0.25">
      <c r="A4694" s="58">
        <v>7600665</v>
      </c>
      <c r="B4694" s="34">
        <v>76</v>
      </c>
      <c r="C4694" s="35" t="s">
        <v>153</v>
      </c>
      <c r="D4694" s="34">
        <v>903</v>
      </c>
      <c r="E4694" s="34">
        <v>2</v>
      </c>
      <c r="F4694" s="35" t="s">
        <v>154</v>
      </c>
      <c r="G4694" s="34">
        <v>55</v>
      </c>
      <c r="H4694" s="35" t="s">
        <v>158</v>
      </c>
      <c r="I4694" s="34">
        <v>2454</v>
      </c>
      <c r="J4694" s="46">
        <f t="shared" si="146"/>
        <v>177947.06379049856</v>
      </c>
      <c r="K4694" s="36">
        <f t="shared" si="147"/>
        <v>177947.47557631502</v>
      </c>
    </row>
    <row r="4695" spans="1:11" x14ac:dyDescent="0.25">
      <c r="A4695" s="58">
        <v>7600666</v>
      </c>
      <c r="B4695" s="34">
        <v>76</v>
      </c>
      <c r="C4695" s="35" t="s">
        <v>153</v>
      </c>
      <c r="D4695" s="34">
        <v>741</v>
      </c>
      <c r="E4695" s="34">
        <v>2</v>
      </c>
      <c r="F4695" s="35" t="s">
        <v>154</v>
      </c>
      <c r="G4695" s="34">
        <v>45</v>
      </c>
      <c r="H4695" s="35" t="s">
        <v>156</v>
      </c>
      <c r="I4695" s="34">
        <v>4286</v>
      </c>
      <c r="J4695" s="46">
        <f t="shared" si="146"/>
        <v>310844.40943427896</v>
      </c>
      <c r="K4695" s="36">
        <f t="shared" si="147"/>
        <v>310845.12875673478</v>
      </c>
    </row>
    <row r="4696" spans="1:11" x14ac:dyDescent="0.25">
      <c r="A4696" s="58">
        <v>7600667</v>
      </c>
      <c r="B4696" s="34">
        <v>76</v>
      </c>
      <c r="C4696" s="35" t="s">
        <v>153</v>
      </c>
      <c r="D4696" s="34">
        <v>501</v>
      </c>
      <c r="E4696" s="34">
        <v>3</v>
      </c>
      <c r="F4696" s="35" t="s">
        <v>153</v>
      </c>
      <c r="G4696" s="34">
        <v>28</v>
      </c>
      <c r="H4696" s="35" t="s">
        <v>165</v>
      </c>
      <c r="I4696" s="34">
        <v>3143</v>
      </c>
      <c r="J4696" s="46">
        <f t="shared" si="146"/>
        <v>227928.65284539197</v>
      </c>
      <c r="K4696" s="36">
        <f t="shared" si="147"/>
        <v>227929.18029318686</v>
      </c>
    </row>
    <row r="4697" spans="1:11" x14ac:dyDescent="0.25">
      <c r="A4697" s="58">
        <v>7600668</v>
      </c>
      <c r="B4697" s="34">
        <v>76</v>
      </c>
      <c r="C4697" s="35" t="s">
        <v>153</v>
      </c>
      <c r="D4697" s="34">
        <v>792</v>
      </c>
      <c r="E4697" s="34">
        <v>2</v>
      </c>
      <c r="F4697" s="35" t="s">
        <v>154</v>
      </c>
      <c r="G4697" s="34">
        <v>11</v>
      </c>
      <c r="H4697" s="35" t="s">
        <v>163</v>
      </c>
      <c r="I4697" s="34">
        <v>3717</v>
      </c>
      <c r="J4697" s="46">
        <f t="shared" si="146"/>
        <v>269567.88668793015</v>
      </c>
      <c r="K4697" s="36">
        <f t="shared" si="147"/>
        <v>269568.51049272885</v>
      </c>
    </row>
    <row r="4698" spans="1:11" x14ac:dyDescent="0.25">
      <c r="A4698" s="58">
        <v>7600669</v>
      </c>
      <c r="B4698" s="34">
        <v>76</v>
      </c>
      <c r="C4698" s="35" t="s">
        <v>153</v>
      </c>
      <c r="D4698" s="34">
        <v>708</v>
      </c>
      <c r="E4698" s="34">
        <v>3</v>
      </c>
      <c r="F4698" s="35" t="s">
        <v>153</v>
      </c>
      <c r="G4698" s="34">
        <v>28</v>
      </c>
      <c r="H4698" s="35" t="s">
        <v>165</v>
      </c>
      <c r="I4698" s="34">
        <v>462</v>
      </c>
      <c r="J4698" s="46">
        <f t="shared" si="146"/>
        <v>33442.963068658719</v>
      </c>
      <c r="K4698" s="36">
        <f t="shared" si="147"/>
        <v>33443.040458740681</v>
      </c>
    </row>
    <row r="4699" spans="1:11" x14ac:dyDescent="0.25">
      <c r="A4699" s="58">
        <v>7600670</v>
      </c>
      <c r="B4699" s="34">
        <v>76</v>
      </c>
      <c r="C4699" s="35" t="s">
        <v>153</v>
      </c>
      <c r="D4699" s="34">
        <v>585</v>
      </c>
      <c r="E4699" s="34">
        <v>3</v>
      </c>
      <c r="F4699" s="35" t="s">
        <v>153</v>
      </c>
      <c r="G4699" s="34">
        <v>27</v>
      </c>
      <c r="H4699" s="35" t="s">
        <v>164</v>
      </c>
      <c r="I4699" s="34">
        <v>1286</v>
      </c>
      <c r="J4699" s="46">
        <f t="shared" si="146"/>
        <v>93217.751720664761</v>
      </c>
      <c r="K4699" s="36">
        <f t="shared" si="147"/>
        <v>93217.967435086684</v>
      </c>
    </row>
    <row r="4700" spans="1:11" x14ac:dyDescent="0.25">
      <c r="A4700" s="58">
        <v>7600671</v>
      </c>
      <c r="B4700" s="34">
        <v>76</v>
      </c>
      <c r="C4700" s="35" t="s">
        <v>153</v>
      </c>
      <c r="D4700" s="34">
        <v>618</v>
      </c>
      <c r="E4700" s="34">
        <v>2</v>
      </c>
      <c r="F4700" s="35" t="s">
        <v>154</v>
      </c>
      <c r="G4700" s="34">
        <v>34</v>
      </c>
      <c r="H4700" s="35" t="s">
        <v>162</v>
      </c>
      <c r="I4700" s="34">
        <v>2213</v>
      </c>
      <c r="J4700" s="46">
        <f t="shared" si="146"/>
        <v>160464.38895417156</v>
      </c>
      <c r="K4700" s="36">
        <f t="shared" si="147"/>
        <v>160464.76028347595</v>
      </c>
    </row>
    <row r="4701" spans="1:11" x14ac:dyDescent="0.25">
      <c r="A4701" s="58">
        <v>7600672</v>
      </c>
      <c r="B4701" s="34">
        <v>76</v>
      </c>
      <c r="C4701" s="35" t="s">
        <v>153</v>
      </c>
      <c r="D4701" s="34">
        <v>687</v>
      </c>
      <c r="E4701" s="34">
        <v>4</v>
      </c>
      <c r="F4701" s="35" t="s">
        <v>40</v>
      </c>
      <c r="G4701" s="34">
        <v>16</v>
      </c>
      <c r="H4701" s="35" t="s">
        <v>160</v>
      </c>
      <c r="I4701" s="34">
        <v>3280</v>
      </c>
      <c r="J4701" s="46">
        <f t="shared" si="146"/>
        <v>237866.93688098036</v>
      </c>
      <c r="K4701" s="36">
        <f t="shared" si="147"/>
        <v>237867.48732687547</v>
      </c>
    </row>
    <row r="4702" spans="1:11" x14ac:dyDescent="0.25">
      <c r="A4702" s="58">
        <v>7600673</v>
      </c>
      <c r="B4702" s="34">
        <v>76</v>
      </c>
      <c r="C4702" s="35" t="s">
        <v>153</v>
      </c>
      <c r="D4702" s="34">
        <v>936</v>
      </c>
      <c r="E4702" s="34">
        <v>2</v>
      </c>
      <c r="F4702" s="35" t="s">
        <v>154</v>
      </c>
      <c r="G4702" s="34">
        <v>11</v>
      </c>
      <c r="H4702" s="35" t="s">
        <v>163</v>
      </c>
      <c r="I4702" s="34">
        <v>4121</v>
      </c>
      <c r="J4702" s="46">
        <f t="shared" si="146"/>
        <v>298874.94326003018</v>
      </c>
      <c r="K4702" s="36">
        <f t="shared" si="147"/>
        <v>298875.63488404412</v>
      </c>
    </row>
    <row r="4703" spans="1:11" x14ac:dyDescent="0.25">
      <c r="A4703" s="58">
        <v>7600674</v>
      </c>
      <c r="B4703" s="34">
        <v>76</v>
      </c>
      <c r="C4703" s="35" t="s">
        <v>153</v>
      </c>
      <c r="D4703" s="34">
        <v>588</v>
      </c>
      <c r="E4703" s="34">
        <v>2</v>
      </c>
      <c r="F4703" s="35" t="s">
        <v>154</v>
      </c>
      <c r="G4703" s="34">
        <v>34</v>
      </c>
      <c r="H4703" s="35" t="s">
        <v>162</v>
      </c>
      <c r="I4703" s="34">
        <v>1078</v>
      </c>
      <c r="J4703" s="46">
        <f t="shared" si="146"/>
        <v>78128.970119187506</v>
      </c>
      <c r="K4703" s="36">
        <f t="shared" si="147"/>
        <v>78129.150916785758</v>
      </c>
    </row>
    <row r="4704" spans="1:11" x14ac:dyDescent="0.25">
      <c r="A4704" s="58">
        <v>7600675</v>
      </c>
      <c r="B4704" s="34">
        <v>76</v>
      </c>
      <c r="C4704" s="35" t="s">
        <v>153</v>
      </c>
      <c r="D4704" s="34">
        <v>888</v>
      </c>
      <c r="E4704" s="34">
        <v>2</v>
      </c>
      <c r="F4704" s="35" t="s">
        <v>154</v>
      </c>
      <c r="G4704" s="34">
        <v>55</v>
      </c>
      <c r="H4704" s="35" t="s">
        <v>158</v>
      </c>
      <c r="I4704" s="34">
        <v>556</v>
      </c>
      <c r="J4704" s="46">
        <f t="shared" si="146"/>
        <v>40261.931677018634</v>
      </c>
      <c r="K4704" s="36">
        <f t="shared" si="147"/>
        <v>40262.024846818989</v>
      </c>
    </row>
    <row r="4705" spans="1:11" x14ac:dyDescent="0.25">
      <c r="A4705" s="58">
        <v>7600676</v>
      </c>
      <c r="B4705" s="34">
        <v>76</v>
      </c>
      <c r="C4705" s="35" t="s">
        <v>153</v>
      </c>
      <c r="D4705" s="34">
        <v>807</v>
      </c>
      <c r="E4705" s="34">
        <v>2</v>
      </c>
      <c r="F4705" s="35" t="s">
        <v>154</v>
      </c>
      <c r="G4705" s="34">
        <v>11</v>
      </c>
      <c r="H4705" s="35" t="s">
        <v>163</v>
      </c>
      <c r="I4705" s="34">
        <v>2909</v>
      </c>
      <c r="J4705" s="46">
        <f t="shared" si="146"/>
        <v>210953.77354373006</v>
      </c>
      <c r="K4705" s="36">
        <f t="shared" si="147"/>
        <v>210954.2617100983</v>
      </c>
    </row>
    <row r="4706" spans="1:11" x14ac:dyDescent="0.25">
      <c r="A4706" s="58">
        <v>7600677</v>
      </c>
      <c r="B4706" s="34">
        <v>76</v>
      </c>
      <c r="C4706" s="35" t="s">
        <v>153</v>
      </c>
      <c r="D4706" s="34">
        <v>696</v>
      </c>
      <c r="E4706" s="34">
        <v>2</v>
      </c>
      <c r="F4706" s="35" t="s">
        <v>154</v>
      </c>
      <c r="G4706" s="34">
        <v>11</v>
      </c>
      <c r="H4706" s="35" t="s">
        <v>163</v>
      </c>
      <c r="I4706" s="34">
        <v>3907</v>
      </c>
      <c r="J4706" s="46">
        <f t="shared" si="146"/>
        <v>283350.90834312572</v>
      </c>
      <c r="K4706" s="36">
        <f t="shared" si="147"/>
        <v>283351.56404309988</v>
      </c>
    </row>
    <row r="4707" spans="1:11" x14ac:dyDescent="0.25">
      <c r="A4707" s="58">
        <v>7600678</v>
      </c>
      <c r="B4707" s="34">
        <v>76</v>
      </c>
      <c r="C4707" s="35" t="s">
        <v>153</v>
      </c>
      <c r="D4707" s="34">
        <v>903</v>
      </c>
      <c r="E4707" s="34">
        <v>3</v>
      </c>
      <c r="F4707" s="35" t="s">
        <v>153</v>
      </c>
      <c r="G4707" s="34">
        <v>28</v>
      </c>
      <c r="H4707" s="35" t="s">
        <v>165</v>
      </c>
      <c r="I4707" s="34">
        <v>1517</v>
      </c>
      <c r="J4707" s="46">
        <f t="shared" si="146"/>
        <v>109975.00436461305</v>
      </c>
      <c r="K4707" s="36">
        <f t="shared" si="147"/>
        <v>109975.25885685359</v>
      </c>
    </row>
    <row r="4708" spans="1:11" x14ac:dyDescent="0.25">
      <c r="A4708" s="58">
        <v>7600679</v>
      </c>
      <c r="B4708" s="34">
        <v>76</v>
      </c>
      <c r="C4708" s="35" t="s">
        <v>153</v>
      </c>
      <c r="D4708" s="34">
        <v>933</v>
      </c>
      <c r="E4708" s="34">
        <v>3</v>
      </c>
      <c r="F4708" s="35" t="s">
        <v>153</v>
      </c>
      <c r="G4708" s="34">
        <v>1</v>
      </c>
      <c r="H4708" s="35" t="s">
        <v>166</v>
      </c>
      <c r="I4708" s="34">
        <v>914</v>
      </c>
      <c r="J4708" s="46">
        <f t="shared" si="146"/>
        <v>66232.046164176601</v>
      </c>
      <c r="K4708" s="36">
        <f t="shared" si="147"/>
        <v>66232.199431202331</v>
      </c>
    </row>
    <row r="4709" spans="1:11" x14ac:dyDescent="0.25">
      <c r="A4709" s="58">
        <v>7600680</v>
      </c>
      <c r="B4709" s="34">
        <v>76</v>
      </c>
      <c r="C4709" s="35" t="s">
        <v>153</v>
      </c>
      <c r="D4709" s="34">
        <v>525</v>
      </c>
      <c r="E4709" s="34">
        <v>2</v>
      </c>
      <c r="F4709" s="35" t="s">
        <v>154</v>
      </c>
      <c r="G4709" s="34">
        <v>11</v>
      </c>
      <c r="H4709" s="35" t="s">
        <v>163</v>
      </c>
      <c r="I4709" s="34">
        <v>2628</v>
      </c>
      <c r="J4709" s="46">
        <f t="shared" si="146"/>
        <v>190569.40993788818</v>
      </c>
      <c r="K4709" s="36">
        <f t="shared" si="147"/>
        <v>190569.85093297058</v>
      </c>
    </row>
    <row r="4710" spans="1:11" x14ac:dyDescent="0.25">
      <c r="A4710" s="58">
        <v>7600681</v>
      </c>
      <c r="B4710" s="34">
        <v>76</v>
      </c>
      <c r="C4710" s="35" t="s">
        <v>153</v>
      </c>
      <c r="D4710" s="34">
        <v>861</v>
      </c>
      <c r="E4710" s="34">
        <v>3</v>
      </c>
      <c r="F4710" s="35" t="s">
        <v>153</v>
      </c>
      <c r="G4710" s="34">
        <v>27</v>
      </c>
      <c r="H4710" s="35" t="s">
        <v>164</v>
      </c>
      <c r="I4710" s="34">
        <v>1160</v>
      </c>
      <c r="J4710" s="46">
        <f t="shared" si="146"/>
        <v>84077.432096692966</v>
      </c>
      <c r="K4710" s="36">
        <f t="shared" si="147"/>
        <v>84077.62665957748</v>
      </c>
    </row>
    <row r="4711" spans="1:11" x14ac:dyDescent="0.25">
      <c r="A4711" s="58">
        <v>7600682</v>
      </c>
      <c r="B4711" s="34">
        <v>76</v>
      </c>
      <c r="C4711" s="35" t="s">
        <v>153</v>
      </c>
      <c r="D4711" s="34">
        <v>906</v>
      </c>
      <c r="E4711" s="34">
        <v>2</v>
      </c>
      <c r="F4711" s="35" t="s">
        <v>154</v>
      </c>
      <c r="G4711" s="34">
        <v>55</v>
      </c>
      <c r="H4711" s="35" t="s">
        <v>158</v>
      </c>
      <c r="I4711" s="34">
        <v>1277</v>
      </c>
      <c r="J4711" s="46">
        <f t="shared" si="146"/>
        <v>92564.87174752391</v>
      </c>
      <c r="K4711" s="36">
        <f t="shared" si="147"/>
        <v>92565.085951121742</v>
      </c>
    </row>
    <row r="4712" spans="1:11" x14ac:dyDescent="0.25">
      <c r="A4712" s="58">
        <v>7600683</v>
      </c>
      <c r="B4712" s="34">
        <v>76</v>
      </c>
      <c r="C4712" s="35" t="s">
        <v>153</v>
      </c>
      <c r="D4712" s="34">
        <v>618</v>
      </c>
      <c r="E4712" s="34">
        <v>2</v>
      </c>
      <c r="F4712" s="35" t="s">
        <v>154</v>
      </c>
      <c r="G4712" s="34">
        <v>11</v>
      </c>
      <c r="H4712" s="35" t="s">
        <v>163</v>
      </c>
      <c r="I4712" s="34">
        <v>2600</v>
      </c>
      <c r="J4712" s="46">
        <f t="shared" si="146"/>
        <v>188538.22779922778</v>
      </c>
      <c r="K4712" s="36">
        <f t="shared" si="147"/>
        <v>188538.66409396855</v>
      </c>
    </row>
    <row r="4713" spans="1:11" x14ac:dyDescent="0.25">
      <c r="A4713" s="58">
        <v>7600684</v>
      </c>
      <c r="B4713" s="34">
        <v>76</v>
      </c>
      <c r="C4713" s="35" t="s">
        <v>153</v>
      </c>
      <c r="D4713" s="34">
        <v>759</v>
      </c>
      <c r="E4713" s="34">
        <v>3</v>
      </c>
      <c r="F4713" s="35" t="s">
        <v>153</v>
      </c>
      <c r="G4713" s="34">
        <v>28</v>
      </c>
      <c r="H4713" s="35" t="s">
        <v>165</v>
      </c>
      <c r="I4713" s="34">
        <v>953</v>
      </c>
      <c r="J4713" s="46">
        <f t="shared" si="146"/>
        <v>69061.192714453573</v>
      </c>
      <c r="K4713" s="36">
        <f t="shared" si="147"/>
        <v>69061.352528383737</v>
      </c>
    </row>
    <row r="4714" spans="1:11" x14ac:dyDescent="0.25">
      <c r="A4714" s="58">
        <v>7600685</v>
      </c>
      <c r="B4714" s="34">
        <v>76</v>
      </c>
      <c r="C4714" s="35" t="s">
        <v>153</v>
      </c>
      <c r="D4714" s="34">
        <v>900</v>
      </c>
      <c r="E4714" s="34">
        <v>3</v>
      </c>
      <c r="F4714" s="35" t="s">
        <v>153</v>
      </c>
      <c r="G4714" s="34">
        <v>28</v>
      </c>
      <c r="H4714" s="35" t="s">
        <v>165</v>
      </c>
      <c r="I4714" s="34">
        <v>921</v>
      </c>
      <c r="J4714" s="46">
        <f t="shared" si="146"/>
        <v>66739.841698841701</v>
      </c>
      <c r="K4714" s="36">
        <f t="shared" si="147"/>
        <v>66739.996140952848</v>
      </c>
    </row>
    <row r="4715" spans="1:11" x14ac:dyDescent="0.25">
      <c r="A4715" s="58">
        <v>7600686</v>
      </c>
      <c r="B4715" s="34">
        <v>76</v>
      </c>
      <c r="C4715" s="35" t="s">
        <v>153</v>
      </c>
      <c r="D4715" s="34">
        <v>585</v>
      </c>
      <c r="E4715" s="34">
        <v>3</v>
      </c>
      <c r="F4715" s="35" t="s">
        <v>153</v>
      </c>
      <c r="G4715" s="34">
        <v>27</v>
      </c>
      <c r="H4715" s="35" t="s">
        <v>164</v>
      </c>
      <c r="I4715" s="34">
        <v>541</v>
      </c>
      <c r="J4715" s="46">
        <f t="shared" si="146"/>
        <v>39173.798388450559</v>
      </c>
      <c r="K4715" s="36">
        <f t="shared" si="147"/>
        <v>39173.88904021075</v>
      </c>
    </row>
    <row r="4716" spans="1:11" x14ac:dyDescent="0.25">
      <c r="A4716" s="58">
        <v>7600687</v>
      </c>
      <c r="B4716" s="34">
        <v>76</v>
      </c>
      <c r="C4716" s="35" t="s">
        <v>153</v>
      </c>
      <c r="D4716" s="34">
        <v>876</v>
      </c>
      <c r="E4716" s="34">
        <v>3</v>
      </c>
      <c r="F4716" s="35" t="s">
        <v>153</v>
      </c>
      <c r="G4716" s="34">
        <v>27</v>
      </c>
      <c r="H4716" s="35" t="s">
        <v>164</v>
      </c>
      <c r="I4716" s="34">
        <v>301</v>
      </c>
      <c r="J4716" s="46">
        <f t="shared" si="146"/>
        <v>21763.665771361422</v>
      </c>
      <c r="K4716" s="36">
        <f t="shared" si="147"/>
        <v>21763.716134478902</v>
      </c>
    </row>
    <row r="4717" spans="1:11" x14ac:dyDescent="0.25">
      <c r="A4717" s="58">
        <v>7600688</v>
      </c>
      <c r="B4717" s="34">
        <v>76</v>
      </c>
      <c r="C4717" s="35" t="s">
        <v>153</v>
      </c>
      <c r="D4717" s="34">
        <v>921</v>
      </c>
      <c r="E4717" s="34">
        <v>3</v>
      </c>
      <c r="F4717" s="35" t="s">
        <v>153</v>
      </c>
      <c r="G4717" s="34">
        <v>27</v>
      </c>
      <c r="H4717" s="35" t="s">
        <v>164</v>
      </c>
      <c r="I4717" s="34">
        <v>521</v>
      </c>
      <c r="J4717" s="46">
        <f t="shared" si="146"/>
        <v>37722.954003693128</v>
      </c>
      <c r="K4717" s="36">
        <f t="shared" si="147"/>
        <v>37723.041298066426</v>
      </c>
    </row>
    <row r="4718" spans="1:11" x14ac:dyDescent="0.25">
      <c r="A4718" s="58">
        <v>7600689</v>
      </c>
      <c r="B4718" s="34">
        <v>76</v>
      </c>
      <c r="C4718" s="35" t="s">
        <v>153</v>
      </c>
      <c r="D4718" s="34">
        <v>729</v>
      </c>
      <c r="E4718" s="34">
        <v>4</v>
      </c>
      <c r="F4718" s="35" t="s">
        <v>40</v>
      </c>
      <c r="G4718" s="34">
        <v>16</v>
      </c>
      <c r="H4718" s="35" t="s">
        <v>160</v>
      </c>
      <c r="I4718" s="34">
        <v>2311</v>
      </c>
      <c r="J4718" s="46">
        <f t="shared" si="146"/>
        <v>167573.52643948296</v>
      </c>
      <c r="K4718" s="36">
        <f t="shared" si="147"/>
        <v>167573.91421998313</v>
      </c>
    </row>
    <row r="4719" spans="1:11" x14ac:dyDescent="0.25">
      <c r="A4719" s="58">
        <v>7600690</v>
      </c>
      <c r="B4719" s="34">
        <v>76</v>
      </c>
      <c r="C4719" s="35" t="s">
        <v>153</v>
      </c>
      <c r="D4719" s="34">
        <v>858</v>
      </c>
      <c r="E4719" s="34">
        <v>2</v>
      </c>
      <c r="F4719" s="35" t="s">
        <v>154</v>
      </c>
      <c r="G4719" s="34">
        <v>11</v>
      </c>
      <c r="H4719" s="35" t="s">
        <v>163</v>
      </c>
      <c r="I4719" s="34">
        <v>1776</v>
      </c>
      <c r="J4719" s="46">
        <f t="shared" si="146"/>
        <v>128763.43914722175</v>
      </c>
      <c r="K4719" s="36">
        <f t="shared" si="147"/>
        <v>128763.73711762254</v>
      </c>
    </row>
    <row r="4720" spans="1:11" x14ac:dyDescent="0.25">
      <c r="A4720" s="58">
        <v>7600691</v>
      </c>
      <c r="B4720" s="34">
        <v>76</v>
      </c>
      <c r="C4720" s="35" t="s">
        <v>153</v>
      </c>
      <c r="D4720" s="34">
        <v>861</v>
      </c>
      <c r="E4720" s="34">
        <v>2</v>
      </c>
      <c r="F4720" s="35" t="s">
        <v>154</v>
      </c>
      <c r="G4720" s="34">
        <v>11</v>
      </c>
      <c r="H4720" s="35" t="s">
        <v>163</v>
      </c>
      <c r="I4720" s="34">
        <v>3365</v>
      </c>
      <c r="J4720" s="46">
        <f t="shared" si="146"/>
        <v>244033.02551619941</v>
      </c>
      <c r="K4720" s="36">
        <f t="shared" si="147"/>
        <v>244033.5902309888</v>
      </c>
    </row>
    <row r="4721" spans="1:11" x14ac:dyDescent="0.25">
      <c r="A4721" s="58">
        <v>7600692</v>
      </c>
      <c r="B4721" s="34">
        <v>76</v>
      </c>
      <c r="C4721" s="35" t="s">
        <v>153</v>
      </c>
      <c r="D4721" s="34">
        <v>678</v>
      </c>
      <c r="E4721" s="34">
        <v>3</v>
      </c>
      <c r="F4721" s="35" t="s">
        <v>153</v>
      </c>
      <c r="G4721" s="34">
        <v>27</v>
      </c>
      <c r="H4721" s="35" t="s">
        <v>164</v>
      </c>
      <c r="I4721" s="34">
        <v>659</v>
      </c>
      <c r="J4721" s="46">
        <f t="shared" si="146"/>
        <v>47733.780258519386</v>
      </c>
      <c r="K4721" s="36">
        <f t="shared" si="147"/>
        <v>47733.89071886224</v>
      </c>
    </row>
    <row r="4722" spans="1:11" x14ac:dyDescent="0.25">
      <c r="A4722" s="58">
        <v>7600693</v>
      </c>
      <c r="B4722" s="34">
        <v>76</v>
      </c>
      <c r="C4722" s="35" t="s">
        <v>153</v>
      </c>
      <c r="D4722" s="34">
        <v>525</v>
      </c>
      <c r="E4722" s="34">
        <v>2</v>
      </c>
      <c r="F4722" s="35" t="s">
        <v>154</v>
      </c>
      <c r="G4722" s="34">
        <v>34</v>
      </c>
      <c r="H4722" s="35" t="s">
        <v>162</v>
      </c>
      <c r="I4722" s="34">
        <v>2298</v>
      </c>
      <c r="J4722" s="46">
        <f t="shared" si="146"/>
        <v>166630.47758939062</v>
      </c>
      <c r="K4722" s="36">
        <f t="shared" si="147"/>
        <v>166630.8631875893</v>
      </c>
    </row>
    <row r="4723" spans="1:11" x14ac:dyDescent="0.25">
      <c r="A4723" s="58">
        <v>7600694</v>
      </c>
      <c r="B4723" s="34">
        <v>76</v>
      </c>
      <c r="C4723" s="35" t="s">
        <v>153</v>
      </c>
      <c r="D4723" s="34">
        <v>651</v>
      </c>
      <c r="E4723" s="34">
        <v>3</v>
      </c>
      <c r="F4723" s="35" t="s">
        <v>153</v>
      </c>
      <c r="G4723" s="34">
        <v>28</v>
      </c>
      <c r="H4723" s="35" t="s">
        <v>165</v>
      </c>
      <c r="I4723" s="34">
        <v>868</v>
      </c>
      <c r="J4723" s="46">
        <f t="shared" si="146"/>
        <v>62895.104079234508</v>
      </c>
      <c r="K4723" s="36">
        <f t="shared" si="147"/>
        <v>62895.249624270386</v>
      </c>
    </row>
    <row r="4724" spans="1:11" x14ac:dyDescent="0.25">
      <c r="A4724" s="58">
        <v>7600695</v>
      </c>
      <c r="B4724" s="34">
        <v>76</v>
      </c>
      <c r="C4724" s="35" t="s">
        <v>153</v>
      </c>
      <c r="D4724" s="34">
        <v>588</v>
      </c>
      <c r="E4724" s="34">
        <v>2</v>
      </c>
      <c r="F4724" s="35" t="s">
        <v>154</v>
      </c>
      <c r="G4724" s="34">
        <v>34</v>
      </c>
      <c r="H4724" s="35" t="s">
        <v>162</v>
      </c>
      <c r="I4724" s="34">
        <v>2274</v>
      </c>
      <c r="J4724" s="46">
        <f t="shared" si="146"/>
        <v>164889.46432768172</v>
      </c>
      <c r="K4724" s="36">
        <f t="shared" si="147"/>
        <v>164889.84589701614</v>
      </c>
    </row>
    <row r="4725" spans="1:11" x14ac:dyDescent="0.25">
      <c r="A4725" s="58">
        <v>7600696</v>
      </c>
      <c r="B4725" s="34">
        <v>76</v>
      </c>
      <c r="C4725" s="35" t="s">
        <v>153</v>
      </c>
      <c r="D4725" s="34">
        <v>600</v>
      </c>
      <c r="E4725" s="34">
        <v>2</v>
      </c>
      <c r="F4725" s="35" t="s">
        <v>154</v>
      </c>
      <c r="G4725" s="34">
        <v>34</v>
      </c>
      <c r="H4725" s="35" t="s">
        <v>162</v>
      </c>
      <c r="I4725" s="34">
        <v>2040</v>
      </c>
      <c r="J4725" s="46">
        <f t="shared" si="146"/>
        <v>147914.58502601981</v>
      </c>
      <c r="K4725" s="36">
        <f t="shared" si="147"/>
        <v>147914.92731392759</v>
      </c>
    </row>
    <row r="4726" spans="1:11" x14ac:dyDescent="0.25">
      <c r="A4726" s="58">
        <v>7600697</v>
      </c>
      <c r="B4726" s="34">
        <v>76</v>
      </c>
      <c r="C4726" s="35" t="s">
        <v>153</v>
      </c>
      <c r="D4726" s="34">
        <v>993</v>
      </c>
      <c r="E4726" s="34">
        <v>2</v>
      </c>
      <c r="F4726" s="35" t="s">
        <v>154</v>
      </c>
      <c r="G4726" s="34">
        <v>11</v>
      </c>
      <c r="H4726" s="35" t="s">
        <v>163</v>
      </c>
      <c r="I4726" s="34">
        <v>3753</v>
      </c>
      <c r="J4726" s="46">
        <f t="shared" si="146"/>
        <v>272179.40658049349</v>
      </c>
      <c r="K4726" s="36">
        <f t="shared" si="147"/>
        <v>272180.03642858862</v>
      </c>
    </row>
    <row r="4727" spans="1:11" x14ac:dyDescent="0.25">
      <c r="A4727" s="58">
        <v>7600698</v>
      </c>
      <c r="B4727" s="34">
        <v>76</v>
      </c>
      <c r="C4727" s="35" t="s">
        <v>153</v>
      </c>
      <c r="D4727" s="34">
        <v>615</v>
      </c>
      <c r="E4727" s="34">
        <v>2</v>
      </c>
      <c r="F4727" s="35" t="s">
        <v>154</v>
      </c>
      <c r="G4727" s="34">
        <v>45</v>
      </c>
      <c r="H4727" s="35" t="s">
        <v>156</v>
      </c>
      <c r="I4727" s="34">
        <v>4476</v>
      </c>
      <c r="J4727" s="46">
        <f t="shared" si="146"/>
        <v>324627.43108947453</v>
      </c>
      <c r="K4727" s="36">
        <f t="shared" si="147"/>
        <v>324628.1823071058</v>
      </c>
    </row>
    <row r="4728" spans="1:11" x14ac:dyDescent="0.25">
      <c r="A4728" s="58">
        <v>7600699</v>
      </c>
      <c r="B4728" s="34">
        <v>76</v>
      </c>
      <c r="C4728" s="35" t="s">
        <v>153</v>
      </c>
      <c r="D4728" s="34">
        <v>957</v>
      </c>
      <c r="E4728" s="34">
        <v>3</v>
      </c>
      <c r="F4728" s="35" t="s">
        <v>153</v>
      </c>
      <c r="G4728" s="34">
        <v>27</v>
      </c>
      <c r="H4728" s="35" t="s">
        <v>164</v>
      </c>
      <c r="I4728" s="34">
        <v>309</v>
      </c>
      <c r="J4728" s="46">
        <f t="shared" si="146"/>
        <v>22344.003525264394</v>
      </c>
      <c r="K4728" s="36">
        <f t="shared" si="147"/>
        <v>22344.055231336628</v>
      </c>
    </row>
    <row r="4729" spans="1:11" x14ac:dyDescent="0.25">
      <c r="A4729" s="58">
        <v>7600700</v>
      </c>
      <c r="B4729" s="34">
        <v>76</v>
      </c>
      <c r="C4729" s="35" t="s">
        <v>153</v>
      </c>
      <c r="D4729" s="34">
        <v>903</v>
      </c>
      <c r="E4729" s="34">
        <v>2</v>
      </c>
      <c r="F4729" s="35" t="s">
        <v>154</v>
      </c>
      <c r="G4729" s="34">
        <v>34</v>
      </c>
      <c r="H4729" s="35" t="s">
        <v>162</v>
      </c>
      <c r="I4729" s="34">
        <v>1391</v>
      </c>
      <c r="J4729" s="46">
        <f t="shared" si="146"/>
        <v>100834.68474064126</v>
      </c>
      <c r="K4729" s="36">
        <f t="shared" si="147"/>
        <v>100834.91808134437</v>
      </c>
    </row>
    <row r="4730" spans="1:11" x14ac:dyDescent="0.25">
      <c r="A4730" s="58">
        <v>7600701</v>
      </c>
      <c r="B4730" s="34">
        <v>76</v>
      </c>
      <c r="C4730" s="35" t="s">
        <v>153</v>
      </c>
      <c r="D4730" s="34">
        <v>561</v>
      </c>
      <c r="E4730" s="34">
        <v>2</v>
      </c>
      <c r="F4730" s="35" t="s">
        <v>154</v>
      </c>
      <c r="G4730" s="34">
        <v>11</v>
      </c>
      <c r="H4730" s="35" t="s">
        <v>163</v>
      </c>
      <c r="I4730" s="34">
        <v>3915</v>
      </c>
      <c r="J4730" s="46">
        <f t="shared" si="146"/>
        <v>283931.24609702866</v>
      </c>
      <c r="K4730" s="36">
        <f t="shared" si="147"/>
        <v>283931.90313995758</v>
      </c>
    </row>
    <row r="4731" spans="1:11" x14ac:dyDescent="0.25">
      <c r="A4731" s="58">
        <v>7600702</v>
      </c>
      <c r="B4731" s="34">
        <v>76</v>
      </c>
      <c r="C4731" s="35" t="s">
        <v>153</v>
      </c>
      <c r="D4731" s="34">
        <v>591</v>
      </c>
      <c r="E4731" s="34">
        <v>3</v>
      </c>
      <c r="F4731" s="35" t="s">
        <v>153</v>
      </c>
      <c r="G4731" s="34">
        <v>27</v>
      </c>
      <c r="H4731" s="35" t="s">
        <v>164</v>
      </c>
      <c r="I4731" s="34">
        <v>1174</v>
      </c>
      <c r="J4731" s="46">
        <f t="shared" si="146"/>
        <v>85093.023166023166</v>
      </c>
      <c r="K4731" s="36">
        <f t="shared" si="147"/>
        <v>85093.220079078499</v>
      </c>
    </row>
    <row r="4732" spans="1:11" x14ac:dyDescent="0.25">
      <c r="A4732" s="58">
        <v>7600703</v>
      </c>
      <c r="B4732" s="34">
        <v>76</v>
      </c>
      <c r="C4732" s="35" t="s">
        <v>153</v>
      </c>
      <c r="D4732" s="34">
        <v>696</v>
      </c>
      <c r="E4732" s="34">
        <v>2</v>
      </c>
      <c r="F4732" s="35" t="s">
        <v>154</v>
      </c>
      <c r="G4732" s="34">
        <v>11</v>
      </c>
      <c r="H4732" s="35" t="s">
        <v>163</v>
      </c>
      <c r="I4732" s="34">
        <v>2539</v>
      </c>
      <c r="J4732" s="46">
        <f t="shared" si="146"/>
        <v>184113.15242571762</v>
      </c>
      <c r="K4732" s="36">
        <f t="shared" si="147"/>
        <v>184113.57848042835</v>
      </c>
    </row>
    <row r="4733" spans="1:11" x14ac:dyDescent="0.25">
      <c r="A4733" s="58">
        <v>7600704</v>
      </c>
      <c r="B4733" s="34">
        <v>76</v>
      </c>
      <c r="C4733" s="35" t="s">
        <v>153</v>
      </c>
      <c r="D4733" s="34">
        <v>777</v>
      </c>
      <c r="E4733" s="34">
        <v>2</v>
      </c>
      <c r="F4733" s="35" t="s">
        <v>154</v>
      </c>
      <c r="G4733" s="34">
        <v>45</v>
      </c>
      <c r="H4733" s="35" t="s">
        <v>156</v>
      </c>
      <c r="I4733" s="34">
        <v>4902</v>
      </c>
      <c r="J4733" s="46">
        <f t="shared" si="146"/>
        <v>355530.41648480779</v>
      </c>
      <c r="K4733" s="36">
        <f t="shared" si="147"/>
        <v>355531.23921477987</v>
      </c>
    </row>
    <row r="4734" spans="1:11" x14ac:dyDescent="0.25">
      <c r="A4734" s="58">
        <v>7600705</v>
      </c>
      <c r="B4734" s="34">
        <v>76</v>
      </c>
      <c r="C4734" s="35" t="s">
        <v>153</v>
      </c>
      <c r="D4734" s="34">
        <v>693</v>
      </c>
      <c r="E4734" s="34">
        <v>3</v>
      </c>
      <c r="F4734" s="35" t="s">
        <v>153</v>
      </c>
      <c r="G4734" s="34">
        <v>27</v>
      </c>
      <c r="H4734" s="35" t="s">
        <v>164</v>
      </c>
      <c r="I4734" s="34">
        <v>284</v>
      </c>
      <c r="J4734" s="46">
        <f t="shared" si="146"/>
        <v>20530.448044317607</v>
      </c>
      <c r="K4734" s="36">
        <f t="shared" si="147"/>
        <v>20530.495553656227</v>
      </c>
    </row>
    <row r="4735" spans="1:11" x14ac:dyDescent="0.25">
      <c r="A4735" s="58">
        <v>7600706</v>
      </c>
      <c r="B4735" s="34">
        <v>76</v>
      </c>
      <c r="C4735" s="35" t="s">
        <v>153</v>
      </c>
      <c r="D4735" s="34">
        <v>600</v>
      </c>
      <c r="E4735" s="34">
        <v>2</v>
      </c>
      <c r="F4735" s="35" t="s">
        <v>154</v>
      </c>
      <c r="G4735" s="34">
        <v>34</v>
      </c>
      <c r="H4735" s="35" t="s">
        <v>162</v>
      </c>
      <c r="I4735" s="34">
        <v>1761</v>
      </c>
      <c r="J4735" s="46">
        <f t="shared" si="146"/>
        <v>127675.30585865368</v>
      </c>
      <c r="K4735" s="36">
        <f t="shared" si="147"/>
        <v>127675.60131101431</v>
      </c>
    </row>
    <row r="4736" spans="1:11" x14ac:dyDescent="0.25">
      <c r="A4736" s="58">
        <v>7600707</v>
      </c>
      <c r="B4736" s="34">
        <v>76</v>
      </c>
      <c r="C4736" s="35" t="s">
        <v>153</v>
      </c>
      <c r="D4736" s="34">
        <v>750</v>
      </c>
      <c r="E4736" s="34">
        <v>3</v>
      </c>
      <c r="F4736" s="35" t="s">
        <v>153</v>
      </c>
      <c r="G4736" s="34">
        <v>1</v>
      </c>
      <c r="H4736" s="35" t="s">
        <v>166</v>
      </c>
      <c r="I4736" s="34">
        <v>982</v>
      </c>
      <c r="J4736" s="46">
        <f t="shared" si="146"/>
        <v>71164.917072351847</v>
      </c>
      <c r="K4736" s="36">
        <f t="shared" si="147"/>
        <v>71165.081754493018</v>
      </c>
    </row>
    <row r="4737" spans="1:11" x14ac:dyDescent="0.25">
      <c r="A4737" s="58">
        <v>7600708</v>
      </c>
      <c r="B4737" s="34">
        <v>76</v>
      </c>
      <c r="C4737" s="35" t="s">
        <v>153</v>
      </c>
      <c r="D4737" s="34">
        <v>900</v>
      </c>
      <c r="E4737" s="34">
        <v>3</v>
      </c>
      <c r="F4737" s="35" t="s">
        <v>153</v>
      </c>
      <c r="G4737" s="34">
        <v>28</v>
      </c>
      <c r="H4737" s="35" t="s">
        <v>165</v>
      </c>
      <c r="I4737" s="34">
        <v>2159</v>
      </c>
      <c r="J4737" s="46">
        <f t="shared" si="146"/>
        <v>156547.10911532649</v>
      </c>
      <c r="K4737" s="36">
        <f t="shared" si="147"/>
        <v>156547.47137968626</v>
      </c>
    </row>
    <row r="4738" spans="1:11" x14ac:dyDescent="0.25">
      <c r="A4738" s="58">
        <v>7600709</v>
      </c>
      <c r="B4738" s="34">
        <v>76</v>
      </c>
      <c r="C4738" s="35" t="s">
        <v>153</v>
      </c>
      <c r="D4738" s="34">
        <v>750</v>
      </c>
      <c r="E4738" s="34">
        <v>2</v>
      </c>
      <c r="F4738" s="35" t="s">
        <v>154</v>
      </c>
      <c r="G4738" s="34">
        <v>33</v>
      </c>
      <c r="H4738" s="35" t="s">
        <v>167</v>
      </c>
      <c r="I4738" s="34">
        <v>2041</v>
      </c>
      <c r="J4738" s="46">
        <f t="shared" si="146"/>
        <v>147987.12724525767</v>
      </c>
      <c r="K4738" s="36">
        <f t="shared" si="147"/>
        <v>147987.46970103477</v>
      </c>
    </row>
    <row r="4739" spans="1:11" x14ac:dyDescent="0.25">
      <c r="A4739" s="58">
        <v>7600710</v>
      </c>
      <c r="B4739" s="34">
        <v>76</v>
      </c>
      <c r="C4739" s="35" t="s">
        <v>153</v>
      </c>
      <c r="D4739" s="34">
        <v>549</v>
      </c>
      <c r="E4739" s="34">
        <v>2</v>
      </c>
      <c r="F4739" s="35" t="s">
        <v>154</v>
      </c>
      <c r="G4739" s="34">
        <v>45</v>
      </c>
      <c r="H4739" s="35" t="s">
        <v>156</v>
      </c>
      <c r="I4739" s="34">
        <v>4524</v>
      </c>
      <c r="J4739" s="46">
        <f t="shared" ref="J4739:J4802" si="148">(1+(I4739-1)*((432135-1)/(5958-1)))</f>
        <v>328109.45761289238</v>
      </c>
      <c r="K4739" s="36">
        <f t="shared" ref="K4739:K4802" si="149">J4739+(J4739/432135)</f>
        <v>328110.21688825218</v>
      </c>
    </row>
    <row r="4740" spans="1:11" x14ac:dyDescent="0.25">
      <c r="A4740" s="58">
        <v>7600711</v>
      </c>
      <c r="B4740" s="34">
        <v>76</v>
      </c>
      <c r="C4740" s="35" t="s">
        <v>153</v>
      </c>
      <c r="D4740" s="34">
        <v>993</v>
      </c>
      <c r="E4740" s="34">
        <v>2</v>
      </c>
      <c r="F4740" s="35" t="s">
        <v>154</v>
      </c>
      <c r="G4740" s="34">
        <v>34</v>
      </c>
      <c r="H4740" s="35" t="s">
        <v>162</v>
      </c>
      <c r="I4740" s="34">
        <v>2499</v>
      </c>
      <c r="J4740" s="46">
        <f t="shared" si="148"/>
        <v>181211.46365620277</v>
      </c>
      <c r="K4740" s="36">
        <f t="shared" si="149"/>
        <v>181211.88299613973</v>
      </c>
    </row>
    <row r="4741" spans="1:11" x14ac:dyDescent="0.25">
      <c r="A4741" s="58">
        <v>7600712</v>
      </c>
      <c r="B4741" s="34">
        <v>76</v>
      </c>
      <c r="C4741" s="35" t="s">
        <v>153</v>
      </c>
      <c r="D4741" s="34">
        <v>876</v>
      </c>
      <c r="E4741" s="34">
        <v>3</v>
      </c>
      <c r="F4741" s="35" t="s">
        <v>153</v>
      </c>
      <c r="G4741" s="34">
        <v>28</v>
      </c>
      <c r="H4741" s="35" t="s">
        <v>165</v>
      </c>
      <c r="I4741" s="34">
        <v>558</v>
      </c>
      <c r="J4741" s="46">
        <f t="shared" si="148"/>
        <v>40407.016115494371</v>
      </c>
      <c r="K4741" s="36">
        <f t="shared" si="149"/>
        <v>40407.109621033414</v>
      </c>
    </row>
    <row r="4742" spans="1:11" x14ac:dyDescent="0.25">
      <c r="A4742" s="58">
        <v>7600713</v>
      </c>
      <c r="B4742" s="34">
        <v>76</v>
      </c>
      <c r="C4742" s="35" t="s">
        <v>153</v>
      </c>
      <c r="D4742" s="34">
        <v>579</v>
      </c>
      <c r="E4742" s="34">
        <v>2</v>
      </c>
      <c r="F4742" s="35" t="s">
        <v>154</v>
      </c>
      <c r="G4742" s="34">
        <v>45</v>
      </c>
      <c r="H4742" s="35" t="s">
        <v>156</v>
      </c>
      <c r="I4742" s="34">
        <v>4288</v>
      </c>
      <c r="J4742" s="46">
        <f t="shared" si="148"/>
        <v>310989.49387275474</v>
      </c>
      <c r="K4742" s="36">
        <f t="shared" si="149"/>
        <v>310990.2135309492</v>
      </c>
    </row>
    <row r="4743" spans="1:11" x14ac:dyDescent="0.25">
      <c r="A4743" s="58">
        <v>7600714</v>
      </c>
      <c r="B4743" s="34">
        <v>76</v>
      </c>
      <c r="C4743" s="35" t="s">
        <v>153</v>
      </c>
      <c r="D4743" s="34">
        <v>627</v>
      </c>
      <c r="E4743" s="34">
        <v>3</v>
      </c>
      <c r="F4743" s="35" t="s">
        <v>153</v>
      </c>
      <c r="G4743" s="34">
        <v>27</v>
      </c>
      <c r="H4743" s="35" t="s">
        <v>164</v>
      </c>
      <c r="I4743" s="34">
        <v>762</v>
      </c>
      <c r="J4743" s="46">
        <f t="shared" si="148"/>
        <v>55205.628840020137</v>
      </c>
      <c r="K4743" s="36">
        <f t="shared" si="149"/>
        <v>55205.756590905483</v>
      </c>
    </row>
    <row r="4744" spans="1:11" x14ac:dyDescent="0.25">
      <c r="A4744" s="58">
        <v>7600715</v>
      </c>
      <c r="B4744" s="34">
        <v>76</v>
      </c>
      <c r="C4744" s="35" t="s">
        <v>153</v>
      </c>
      <c r="D4744" s="34">
        <v>966</v>
      </c>
      <c r="E4744" s="34">
        <v>3</v>
      </c>
      <c r="F4744" s="35" t="s">
        <v>153</v>
      </c>
      <c r="G4744" s="34">
        <v>1</v>
      </c>
      <c r="H4744" s="35" t="s">
        <v>166</v>
      </c>
      <c r="I4744" s="34">
        <v>724</v>
      </c>
      <c r="J4744" s="46">
        <f t="shared" si="148"/>
        <v>52449.024508981027</v>
      </c>
      <c r="K4744" s="36">
        <f t="shared" si="149"/>
        <v>52449.145880831282</v>
      </c>
    </row>
    <row r="4745" spans="1:11" x14ac:dyDescent="0.25">
      <c r="A4745" s="58">
        <v>7600716</v>
      </c>
      <c r="B4745" s="34">
        <v>76</v>
      </c>
      <c r="C4745" s="35" t="s">
        <v>153</v>
      </c>
      <c r="D4745" s="34">
        <v>555</v>
      </c>
      <c r="E4745" s="34">
        <v>3</v>
      </c>
      <c r="F4745" s="35" t="s">
        <v>153</v>
      </c>
      <c r="G4745" s="34">
        <v>27</v>
      </c>
      <c r="H4745" s="35" t="s">
        <v>164</v>
      </c>
      <c r="I4745" s="34">
        <v>380</v>
      </c>
      <c r="J4745" s="46">
        <f t="shared" si="148"/>
        <v>27494.501091153263</v>
      </c>
      <c r="K4745" s="36">
        <f t="shared" si="149"/>
        <v>27494.564715948967</v>
      </c>
    </row>
    <row r="4746" spans="1:11" x14ac:dyDescent="0.25">
      <c r="A4746" s="58">
        <v>7600717</v>
      </c>
      <c r="B4746" s="34">
        <v>76</v>
      </c>
      <c r="C4746" s="35" t="s">
        <v>153</v>
      </c>
      <c r="D4746" s="34">
        <v>594</v>
      </c>
      <c r="E4746" s="34">
        <v>3</v>
      </c>
      <c r="F4746" s="35" t="s">
        <v>153</v>
      </c>
      <c r="G4746" s="34">
        <v>28</v>
      </c>
      <c r="H4746" s="35" t="s">
        <v>165</v>
      </c>
      <c r="I4746" s="34">
        <v>2965</v>
      </c>
      <c r="J4746" s="46">
        <f t="shared" si="148"/>
        <v>215016.13782105086</v>
      </c>
      <c r="K4746" s="36">
        <f t="shared" si="149"/>
        <v>215016.63538810241</v>
      </c>
    </row>
    <row r="4747" spans="1:11" x14ac:dyDescent="0.25">
      <c r="A4747" s="58">
        <v>7600718</v>
      </c>
      <c r="B4747" s="34">
        <v>76</v>
      </c>
      <c r="C4747" s="35" t="s">
        <v>153</v>
      </c>
      <c r="D4747" s="34">
        <v>693</v>
      </c>
      <c r="E4747" s="34">
        <v>3</v>
      </c>
      <c r="F4747" s="35" t="s">
        <v>153</v>
      </c>
      <c r="G4747" s="34">
        <v>28</v>
      </c>
      <c r="H4747" s="35" t="s">
        <v>165</v>
      </c>
      <c r="I4747" s="34">
        <v>1088</v>
      </c>
      <c r="J4747" s="46">
        <f t="shared" si="148"/>
        <v>78854.392311566218</v>
      </c>
      <c r="K4747" s="36">
        <f t="shared" si="149"/>
        <v>78854.574787857913</v>
      </c>
    </row>
    <row r="4748" spans="1:11" x14ac:dyDescent="0.25">
      <c r="A4748" s="58">
        <v>7600719</v>
      </c>
      <c r="B4748" s="34">
        <v>76</v>
      </c>
      <c r="C4748" s="35" t="s">
        <v>153</v>
      </c>
      <c r="D4748" s="34">
        <v>708</v>
      </c>
      <c r="E4748" s="34">
        <v>4</v>
      </c>
      <c r="F4748" s="35" t="s">
        <v>40</v>
      </c>
      <c r="G4748" s="34">
        <v>16</v>
      </c>
      <c r="H4748" s="35" t="s">
        <v>160</v>
      </c>
      <c r="I4748" s="34">
        <v>4234</v>
      </c>
      <c r="J4748" s="46">
        <f t="shared" si="148"/>
        <v>307072.21403390967</v>
      </c>
      <c r="K4748" s="36">
        <f t="shared" si="149"/>
        <v>307072.92462715955</v>
      </c>
    </row>
    <row r="4749" spans="1:11" x14ac:dyDescent="0.25">
      <c r="A4749" s="58">
        <v>7600720</v>
      </c>
      <c r="B4749" s="34">
        <v>76</v>
      </c>
      <c r="C4749" s="35" t="s">
        <v>153</v>
      </c>
      <c r="D4749" s="34">
        <v>810</v>
      </c>
      <c r="E4749" s="34">
        <v>3</v>
      </c>
      <c r="F4749" s="35" t="s">
        <v>153</v>
      </c>
      <c r="G4749" s="34">
        <v>27</v>
      </c>
      <c r="H4749" s="35" t="s">
        <v>164</v>
      </c>
      <c r="I4749" s="34">
        <v>426</v>
      </c>
      <c r="J4749" s="46">
        <f t="shared" si="148"/>
        <v>30831.443176095348</v>
      </c>
      <c r="K4749" s="36">
        <f t="shared" si="149"/>
        <v>30831.514522880905</v>
      </c>
    </row>
    <row r="4750" spans="1:11" x14ac:dyDescent="0.25">
      <c r="A4750" s="58">
        <v>7600721</v>
      </c>
      <c r="B4750" s="34">
        <v>76</v>
      </c>
      <c r="C4750" s="35" t="s">
        <v>153</v>
      </c>
      <c r="D4750" s="34">
        <v>585</v>
      </c>
      <c r="E4750" s="34">
        <v>2</v>
      </c>
      <c r="F4750" s="35" t="s">
        <v>154</v>
      </c>
      <c r="G4750" s="34">
        <v>11</v>
      </c>
      <c r="H4750" s="35" t="s">
        <v>163</v>
      </c>
      <c r="I4750" s="34">
        <v>3425</v>
      </c>
      <c r="J4750" s="46">
        <f t="shared" si="148"/>
        <v>248385.55867047168</v>
      </c>
      <c r="K4750" s="36">
        <f t="shared" si="149"/>
        <v>248386.13345742176</v>
      </c>
    </row>
    <row r="4751" spans="1:11" x14ac:dyDescent="0.25">
      <c r="A4751" s="58">
        <v>7600722</v>
      </c>
      <c r="B4751" s="34">
        <v>76</v>
      </c>
      <c r="C4751" s="35" t="s">
        <v>153</v>
      </c>
      <c r="D4751" s="34">
        <v>576</v>
      </c>
      <c r="E4751" s="34">
        <v>3</v>
      </c>
      <c r="F4751" s="35" t="s">
        <v>153</v>
      </c>
      <c r="G4751" s="34">
        <v>28</v>
      </c>
      <c r="H4751" s="35" t="s">
        <v>165</v>
      </c>
      <c r="I4751" s="34">
        <v>516</v>
      </c>
      <c r="J4751" s="46">
        <f t="shared" si="148"/>
        <v>37360.242907503773</v>
      </c>
      <c r="K4751" s="36">
        <f t="shared" si="149"/>
        <v>37360.329362530341</v>
      </c>
    </row>
    <row r="4752" spans="1:11" x14ac:dyDescent="0.25">
      <c r="A4752" s="58">
        <v>7600723</v>
      </c>
      <c r="B4752" s="34">
        <v>76</v>
      </c>
      <c r="C4752" s="35" t="s">
        <v>153</v>
      </c>
      <c r="D4752" s="34">
        <v>666</v>
      </c>
      <c r="E4752" s="34">
        <v>2</v>
      </c>
      <c r="F4752" s="35" t="s">
        <v>154</v>
      </c>
      <c r="G4752" s="34">
        <v>34</v>
      </c>
      <c r="H4752" s="35" t="s">
        <v>162</v>
      </c>
      <c r="I4752" s="34">
        <v>1576</v>
      </c>
      <c r="J4752" s="46">
        <f t="shared" si="148"/>
        <v>114254.99529964746</v>
      </c>
      <c r="K4752" s="36">
        <f t="shared" si="149"/>
        <v>114255.25969617933</v>
      </c>
    </row>
    <row r="4753" spans="1:11" x14ac:dyDescent="0.25">
      <c r="A4753" s="58">
        <v>7600724</v>
      </c>
      <c r="B4753" s="34">
        <v>76</v>
      </c>
      <c r="C4753" s="35" t="s">
        <v>153</v>
      </c>
      <c r="D4753" s="34">
        <v>651</v>
      </c>
      <c r="E4753" s="34">
        <v>3</v>
      </c>
      <c r="F4753" s="35" t="s">
        <v>153</v>
      </c>
      <c r="G4753" s="34">
        <v>28</v>
      </c>
      <c r="H4753" s="35" t="s">
        <v>165</v>
      </c>
      <c r="I4753" s="34">
        <v>796</v>
      </c>
      <c r="J4753" s="46">
        <f t="shared" si="148"/>
        <v>57672.064294107768</v>
      </c>
      <c r="K4753" s="36">
        <f t="shared" si="149"/>
        <v>57672.197752550834</v>
      </c>
    </row>
    <row r="4754" spans="1:11" x14ac:dyDescent="0.25">
      <c r="A4754" s="58">
        <v>7600725</v>
      </c>
      <c r="B4754" s="34">
        <v>76</v>
      </c>
      <c r="C4754" s="35" t="s">
        <v>153</v>
      </c>
      <c r="D4754" s="34">
        <v>621</v>
      </c>
      <c r="E4754" s="34">
        <v>2</v>
      </c>
      <c r="F4754" s="35" t="s">
        <v>154</v>
      </c>
      <c r="G4754" s="34">
        <v>45</v>
      </c>
      <c r="H4754" s="35" t="s">
        <v>156</v>
      </c>
      <c r="I4754" s="34">
        <v>4795</v>
      </c>
      <c r="J4754" s="46">
        <f t="shared" si="148"/>
        <v>347768.39902635553</v>
      </c>
      <c r="K4754" s="36">
        <f t="shared" si="149"/>
        <v>347769.20379430772</v>
      </c>
    </row>
    <row r="4755" spans="1:11" x14ac:dyDescent="0.25">
      <c r="A4755" s="58">
        <v>7600726</v>
      </c>
      <c r="B4755" s="34">
        <v>76</v>
      </c>
      <c r="C4755" s="35" t="s">
        <v>153</v>
      </c>
      <c r="D4755" s="34">
        <v>816</v>
      </c>
      <c r="E4755" s="34">
        <v>2</v>
      </c>
      <c r="F4755" s="35" t="s">
        <v>154</v>
      </c>
      <c r="G4755" s="34">
        <v>55</v>
      </c>
      <c r="H4755" s="35" t="s">
        <v>158</v>
      </c>
      <c r="I4755" s="34">
        <v>1447</v>
      </c>
      <c r="J4755" s="46">
        <f t="shared" si="148"/>
        <v>104897.04901796205</v>
      </c>
      <c r="K4755" s="36">
        <f t="shared" si="149"/>
        <v>104897.29175934847</v>
      </c>
    </row>
    <row r="4756" spans="1:11" x14ac:dyDescent="0.25">
      <c r="A4756" s="58">
        <v>7600727</v>
      </c>
      <c r="B4756" s="34">
        <v>76</v>
      </c>
      <c r="C4756" s="35" t="s">
        <v>153</v>
      </c>
      <c r="D4756" s="34">
        <v>861</v>
      </c>
      <c r="E4756" s="34">
        <v>2</v>
      </c>
      <c r="F4756" s="35" t="s">
        <v>154</v>
      </c>
      <c r="G4756" s="34">
        <v>34</v>
      </c>
      <c r="H4756" s="35" t="s">
        <v>162</v>
      </c>
      <c r="I4756" s="34">
        <v>1560</v>
      </c>
      <c r="J4756" s="46">
        <f t="shared" si="148"/>
        <v>113094.31979184152</v>
      </c>
      <c r="K4756" s="36">
        <f t="shared" si="149"/>
        <v>113094.58150246389</v>
      </c>
    </row>
    <row r="4757" spans="1:11" x14ac:dyDescent="0.25">
      <c r="A4757" s="58">
        <v>7600728</v>
      </c>
      <c r="B4757" s="34">
        <v>76</v>
      </c>
      <c r="C4757" s="35" t="s">
        <v>153</v>
      </c>
      <c r="D4757" s="34">
        <v>606</v>
      </c>
      <c r="E4757" s="34">
        <v>2</v>
      </c>
      <c r="F4757" s="35" t="s">
        <v>154</v>
      </c>
      <c r="G4757" s="34">
        <v>45</v>
      </c>
      <c r="H4757" s="35" t="s">
        <v>156</v>
      </c>
      <c r="I4757" s="34">
        <v>5044</v>
      </c>
      <c r="J4757" s="46">
        <f t="shared" si="148"/>
        <v>365831.41161658551</v>
      </c>
      <c r="K4757" s="36">
        <f t="shared" si="149"/>
        <v>365832.25818400452</v>
      </c>
    </row>
    <row r="4758" spans="1:11" x14ac:dyDescent="0.25">
      <c r="A4758" s="58">
        <v>7600729</v>
      </c>
      <c r="B4758" s="34">
        <v>76</v>
      </c>
      <c r="C4758" s="35" t="s">
        <v>153</v>
      </c>
      <c r="D4758" s="34">
        <v>693</v>
      </c>
      <c r="E4758" s="34">
        <v>2</v>
      </c>
      <c r="F4758" s="35" t="s">
        <v>154</v>
      </c>
      <c r="G4758" s="34">
        <v>45</v>
      </c>
      <c r="H4758" s="35" t="s">
        <v>156</v>
      </c>
      <c r="I4758" s="34">
        <v>4604</v>
      </c>
      <c r="J4758" s="46">
        <f t="shared" si="148"/>
        <v>333912.83515192207</v>
      </c>
      <c r="K4758" s="36">
        <f t="shared" si="149"/>
        <v>333913.60785682948</v>
      </c>
    </row>
    <row r="4759" spans="1:11" x14ac:dyDescent="0.25">
      <c r="A4759" s="58">
        <v>7600730</v>
      </c>
      <c r="B4759" s="34">
        <v>76</v>
      </c>
      <c r="C4759" s="35" t="s">
        <v>153</v>
      </c>
      <c r="D4759" s="34">
        <v>927</v>
      </c>
      <c r="E4759" s="34">
        <v>3</v>
      </c>
      <c r="F4759" s="35" t="s">
        <v>153</v>
      </c>
      <c r="G4759" s="34">
        <v>1</v>
      </c>
      <c r="H4759" s="35" t="s">
        <v>166</v>
      </c>
      <c r="I4759" s="34">
        <v>394</v>
      </c>
      <c r="J4759" s="46">
        <f t="shared" si="148"/>
        <v>28510.092160483462</v>
      </c>
      <c r="K4759" s="36">
        <f t="shared" si="149"/>
        <v>28510.15813544999</v>
      </c>
    </row>
    <row r="4760" spans="1:11" x14ac:dyDescent="0.25">
      <c r="A4760" s="58">
        <v>7600731</v>
      </c>
      <c r="B4760" s="34">
        <v>76</v>
      </c>
      <c r="C4760" s="35" t="s">
        <v>153</v>
      </c>
      <c r="D4760" s="34">
        <v>690</v>
      </c>
      <c r="E4760" s="34">
        <v>2</v>
      </c>
      <c r="F4760" s="35" t="s">
        <v>154</v>
      </c>
      <c r="G4760" s="34">
        <v>11</v>
      </c>
      <c r="H4760" s="35" t="s">
        <v>163</v>
      </c>
      <c r="I4760" s="34">
        <v>3354</v>
      </c>
      <c r="J4760" s="46">
        <f t="shared" si="148"/>
        <v>243235.06110458283</v>
      </c>
      <c r="K4760" s="36">
        <f t="shared" si="149"/>
        <v>243235.62397280944</v>
      </c>
    </row>
    <row r="4761" spans="1:11" x14ac:dyDescent="0.25">
      <c r="A4761" s="58">
        <v>7600732</v>
      </c>
      <c r="B4761" s="34">
        <v>76</v>
      </c>
      <c r="C4761" s="35" t="s">
        <v>153</v>
      </c>
      <c r="D4761" s="34">
        <v>936</v>
      </c>
      <c r="E4761" s="34">
        <v>2</v>
      </c>
      <c r="F4761" s="35" t="s">
        <v>154</v>
      </c>
      <c r="G4761" s="34">
        <v>33</v>
      </c>
      <c r="H4761" s="35" t="s">
        <v>167</v>
      </c>
      <c r="I4761" s="34">
        <v>2413</v>
      </c>
      <c r="J4761" s="46">
        <f t="shared" si="148"/>
        <v>174972.83280174583</v>
      </c>
      <c r="K4761" s="36">
        <f t="shared" si="149"/>
        <v>174973.23770491916</v>
      </c>
    </row>
    <row r="4762" spans="1:11" x14ac:dyDescent="0.25">
      <c r="A4762" s="58">
        <v>7600733</v>
      </c>
      <c r="B4762" s="34">
        <v>76</v>
      </c>
      <c r="C4762" s="35" t="s">
        <v>153</v>
      </c>
      <c r="D4762" s="34">
        <v>750</v>
      </c>
      <c r="E4762" s="34">
        <v>3</v>
      </c>
      <c r="F4762" s="35" t="s">
        <v>153</v>
      </c>
      <c r="G4762" s="34">
        <v>27</v>
      </c>
      <c r="H4762" s="35" t="s">
        <v>164</v>
      </c>
      <c r="I4762" s="34">
        <v>510</v>
      </c>
      <c r="J4762" s="46">
        <f t="shared" si="148"/>
        <v>36924.989592076548</v>
      </c>
      <c r="K4762" s="36">
        <f t="shared" si="149"/>
        <v>36925.075039887051</v>
      </c>
    </row>
    <row r="4763" spans="1:11" x14ac:dyDescent="0.25">
      <c r="A4763" s="58">
        <v>7600734</v>
      </c>
      <c r="B4763" s="34">
        <v>76</v>
      </c>
      <c r="C4763" s="35" t="s">
        <v>153</v>
      </c>
      <c r="D4763" s="34">
        <v>651</v>
      </c>
      <c r="E4763" s="34">
        <v>3</v>
      </c>
      <c r="F4763" s="35" t="s">
        <v>153</v>
      </c>
      <c r="G4763" s="34">
        <v>27</v>
      </c>
      <c r="H4763" s="35" t="s">
        <v>164</v>
      </c>
      <c r="I4763" s="34">
        <v>499</v>
      </c>
      <c r="J4763" s="46">
        <f t="shared" si="148"/>
        <v>36127.025180459961</v>
      </c>
      <c r="K4763" s="36">
        <f t="shared" si="149"/>
        <v>36127.108781707677</v>
      </c>
    </row>
    <row r="4764" spans="1:11" x14ac:dyDescent="0.25">
      <c r="A4764" s="58">
        <v>7600735</v>
      </c>
      <c r="B4764" s="34">
        <v>76</v>
      </c>
      <c r="C4764" s="35" t="s">
        <v>153</v>
      </c>
      <c r="D4764" s="34">
        <v>762</v>
      </c>
      <c r="E4764" s="34">
        <v>2</v>
      </c>
      <c r="F4764" s="35" t="s">
        <v>154</v>
      </c>
      <c r="G4764" s="34">
        <v>11</v>
      </c>
      <c r="H4764" s="35" t="s">
        <v>163</v>
      </c>
      <c r="I4764" s="34">
        <v>3339</v>
      </c>
      <c r="J4764" s="46">
        <f t="shared" si="148"/>
        <v>242146.92781601477</v>
      </c>
      <c r="K4764" s="36">
        <f t="shared" si="149"/>
        <v>242147.48816620119</v>
      </c>
    </row>
    <row r="4765" spans="1:11" x14ac:dyDescent="0.25">
      <c r="A4765" s="58">
        <v>7600736</v>
      </c>
      <c r="B4765" s="34">
        <v>76</v>
      </c>
      <c r="C4765" s="35" t="s">
        <v>153</v>
      </c>
      <c r="D4765" s="34">
        <v>774</v>
      </c>
      <c r="E4765" s="34">
        <v>2</v>
      </c>
      <c r="F4765" s="35" t="s">
        <v>154</v>
      </c>
      <c r="G4765" s="34">
        <v>11</v>
      </c>
      <c r="H4765" s="35" t="s">
        <v>163</v>
      </c>
      <c r="I4765" s="34">
        <v>4338</v>
      </c>
      <c r="J4765" s="46">
        <f t="shared" si="148"/>
        <v>314616.60483464831</v>
      </c>
      <c r="K4765" s="36">
        <f t="shared" si="149"/>
        <v>314617.33288631</v>
      </c>
    </row>
    <row r="4766" spans="1:11" x14ac:dyDescent="0.25">
      <c r="A4766" s="58">
        <v>7600737</v>
      </c>
      <c r="B4766" s="34">
        <v>76</v>
      </c>
      <c r="C4766" s="35" t="s">
        <v>153</v>
      </c>
      <c r="D4766" s="34">
        <v>927</v>
      </c>
      <c r="E4766" s="34">
        <v>3</v>
      </c>
      <c r="F4766" s="35" t="s">
        <v>153</v>
      </c>
      <c r="G4766" s="34">
        <v>27</v>
      </c>
      <c r="H4766" s="35" t="s">
        <v>164</v>
      </c>
      <c r="I4766" s="34">
        <v>274</v>
      </c>
      <c r="J4766" s="46">
        <f t="shared" si="148"/>
        <v>19805.025851938895</v>
      </c>
      <c r="K4766" s="36">
        <f t="shared" si="149"/>
        <v>19805.071682584068</v>
      </c>
    </row>
    <row r="4767" spans="1:11" x14ac:dyDescent="0.25">
      <c r="A4767" s="58">
        <v>7600738</v>
      </c>
      <c r="B4767" s="34">
        <v>76</v>
      </c>
      <c r="C4767" s="35" t="s">
        <v>153</v>
      </c>
      <c r="D4767" s="34">
        <v>519</v>
      </c>
      <c r="E4767" s="34">
        <v>3</v>
      </c>
      <c r="F4767" s="35" t="s">
        <v>153</v>
      </c>
      <c r="G4767" s="34">
        <v>28</v>
      </c>
      <c r="H4767" s="35" t="s">
        <v>165</v>
      </c>
      <c r="I4767" s="34">
        <v>296</v>
      </c>
      <c r="J4767" s="46">
        <f t="shared" si="148"/>
        <v>21400.954675172066</v>
      </c>
      <c r="K4767" s="36">
        <f t="shared" si="149"/>
        <v>21401.004198942821</v>
      </c>
    </row>
    <row r="4768" spans="1:11" x14ac:dyDescent="0.25">
      <c r="A4768" s="58">
        <v>7600739</v>
      </c>
      <c r="B4768" s="34">
        <v>76</v>
      </c>
      <c r="C4768" s="35" t="s">
        <v>153</v>
      </c>
      <c r="D4768" s="34">
        <v>912</v>
      </c>
      <c r="E4768" s="34">
        <v>3</v>
      </c>
      <c r="F4768" s="35" t="s">
        <v>153</v>
      </c>
      <c r="G4768" s="34">
        <v>27</v>
      </c>
      <c r="H4768" s="35" t="s">
        <v>164</v>
      </c>
      <c r="I4768" s="34">
        <v>758</v>
      </c>
      <c r="J4768" s="46">
        <f t="shared" si="148"/>
        <v>54915.459963068657</v>
      </c>
      <c r="K4768" s="36">
        <f t="shared" si="149"/>
        <v>54915.587042476625</v>
      </c>
    </row>
    <row r="4769" spans="1:11" x14ac:dyDescent="0.25">
      <c r="A4769" s="58">
        <v>7600740</v>
      </c>
      <c r="B4769" s="34">
        <v>76</v>
      </c>
      <c r="C4769" s="35" t="s">
        <v>153</v>
      </c>
      <c r="D4769" s="34">
        <v>552</v>
      </c>
      <c r="E4769" s="34">
        <v>3</v>
      </c>
      <c r="F4769" s="35" t="s">
        <v>153</v>
      </c>
      <c r="G4769" s="34">
        <v>28</v>
      </c>
      <c r="H4769" s="35" t="s">
        <v>165</v>
      </c>
      <c r="I4769" s="34">
        <v>2353</v>
      </c>
      <c r="J4769" s="46">
        <f t="shared" si="148"/>
        <v>170620.29964747356</v>
      </c>
      <c r="K4769" s="36">
        <f t="shared" si="149"/>
        <v>170620.6944784862</v>
      </c>
    </row>
    <row r="4770" spans="1:11" x14ac:dyDescent="0.25">
      <c r="A4770" s="58">
        <v>7600741</v>
      </c>
      <c r="B4770" s="34">
        <v>76</v>
      </c>
      <c r="C4770" s="35" t="s">
        <v>153</v>
      </c>
      <c r="D4770" s="34">
        <v>690</v>
      </c>
      <c r="E4770" s="34">
        <v>2</v>
      </c>
      <c r="F4770" s="35" t="s">
        <v>154</v>
      </c>
      <c r="G4770" s="34">
        <v>11</v>
      </c>
      <c r="H4770" s="35" t="s">
        <v>163</v>
      </c>
      <c r="I4770" s="34">
        <v>2417</v>
      </c>
      <c r="J4770" s="46">
        <f t="shared" si="148"/>
        <v>175263.00167869733</v>
      </c>
      <c r="K4770" s="36">
        <f t="shared" si="149"/>
        <v>175263.40725334804</v>
      </c>
    </row>
    <row r="4771" spans="1:11" x14ac:dyDescent="0.25">
      <c r="A4771" s="58">
        <v>7600742</v>
      </c>
      <c r="B4771" s="34">
        <v>76</v>
      </c>
      <c r="C4771" s="35" t="s">
        <v>153</v>
      </c>
      <c r="D4771" s="34">
        <v>645</v>
      </c>
      <c r="E4771" s="34">
        <v>3</v>
      </c>
      <c r="F4771" s="35" t="s">
        <v>153</v>
      </c>
      <c r="G4771" s="34">
        <v>27</v>
      </c>
      <c r="H4771" s="35" t="s">
        <v>164</v>
      </c>
      <c r="I4771" s="34">
        <v>933</v>
      </c>
      <c r="J4771" s="46">
        <f t="shared" si="148"/>
        <v>67610.348329696149</v>
      </c>
      <c r="K4771" s="36">
        <f t="shared" si="149"/>
        <v>67610.504786239428</v>
      </c>
    </row>
    <row r="4772" spans="1:11" x14ac:dyDescent="0.25">
      <c r="A4772" s="58">
        <v>7600743</v>
      </c>
      <c r="B4772" s="34">
        <v>76</v>
      </c>
      <c r="C4772" s="35" t="s">
        <v>153</v>
      </c>
      <c r="D4772" s="34">
        <v>753</v>
      </c>
      <c r="E4772" s="34">
        <v>2</v>
      </c>
      <c r="F4772" s="35" t="s">
        <v>154</v>
      </c>
      <c r="G4772" s="34">
        <v>34</v>
      </c>
      <c r="H4772" s="35" t="s">
        <v>162</v>
      </c>
      <c r="I4772" s="34">
        <v>1281</v>
      </c>
      <c r="J4772" s="46">
        <f t="shared" si="148"/>
        <v>92855.040624475398</v>
      </c>
      <c r="K4772" s="36">
        <f t="shared" si="149"/>
        <v>92855.255499550607</v>
      </c>
    </row>
    <row r="4773" spans="1:11" x14ac:dyDescent="0.25">
      <c r="A4773" s="58">
        <v>7600744</v>
      </c>
      <c r="B4773" s="34">
        <v>76</v>
      </c>
      <c r="C4773" s="35" t="s">
        <v>153</v>
      </c>
      <c r="D4773" s="34">
        <v>780</v>
      </c>
      <c r="E4773" s="34">
        <v>2</v>
      </c>
      <c r="F4773" s="35" t="s">
        <v>154</v>
      </c>
      <c r="G4773" s="34">
        <v>11</v>
      </c>
      <c r="H4773" s="35" t="s">
        <v>163</v>
      </c>
      <c r="I4773" s="34">
        <v>3004</v>
      </c>
      <c r="J4773" s="46">
        <f t="shared" si="148"/>
        <v>217845.28437132784</v>
      </c>
      <c r="K4773" s="36">
        <f t="shared" si="149"/>
        <v>217845.78848528382</v>
      </c>
    </row>
    <row r="4774" spans="1:11" x14ac:dyDescent="0.25">
      <c r="A4774" s="58">
        <v>7600745</v>
      </c>
      <c r="B4774" s="34">
        <v>76</v>
      </c>
      <c r="C4774" s="35" t="s">
        <v>153</v>
      </c>
      <c r="D4774" s="34">
        <v>990</v>
      </c>
      <c r="E4774" s="34">
        <v>3</v>
      </c>
      <c r="F4774" s="35" t="s">
        <v>153</v>
      </c>
      <c r="G4774" s="34">
        <v>27</v>
      </c>
      <c r="H4774" s="35" t="s">
        <v>164</v>
      </c>
      <c r="I4774" s="34">
        <v>432</v>
      </c>
      <c r="J4774" s="46">
        <f t="shared" si="148"/>
        <v>31266.696491522576</v>
      </c>
      <c r="K4774" s="36">
        <f t="shared" si="149"/>
        <v>31266.768845524199</v>
      </c>
    </row>
    <row r="4775" spans="1:11" x14ac:dyDescent="0.25">
      <c r="A4775" s="58">
        <v>7600746</v>
      </c>
      <c r="B4775" s="34">
        <v>76</v>
      </c>
      <c r="C4775" s="35" t="s">
        <v>153</v>
      </c>
      <c r="D4775" s="34">
        <v>780</v>
      </c>
      <c r="E4775" s="34">
        <v>2</v>
      </c>
      <c r="F4775" s="35" t="s">
        <v>154</v>
      </c>
      <c r="G4775" s="34">
        <v>34</v>
      </c>
      <c r="H4775" s="35" t="s">
        <v>162</v>
      </c>
      <c r="I4775" s="34">
        <v>962</v>
      </c>
      <c r="J4775" s="46">
        <f t="shared" si="148"/>
        <v>69714.072687594424</v>
      </c>
      <c r="K4775" s="36">
        <f t="shared" si="149"/>
        <v>69714.234012348694</v>
      </c>
    </row>
    <row r="4776" spans="1:11" x14ac:dyDescent="0.25">
      <c r="A4776" s="58">
        <v>7600747</v>
      </c>
      <c r="B4776" s="34">
        <v>76</v>
      </c>
      <c r="C4776" s="35" t="s">
        <v>153</v>
      </c>
      <c r="D4776" s="34">
        <v>858</v>
      </c>
      <c r="E4776" s="34">
        <v>2</v>
      </c>
      <c r="F4776" s="35" t="s">
        <v>154</v>
      </c>
      <c r="G4776" s="34">
        <v>11</v>
      </c>
      <c r="H4776" s="35" t="s">
        <v>163</v>
      </c>
      <c r="I4776" s="34">
        <v>3620</v>
      </c>
      <c r="J4776" s="46">
        <f t="shared" si="148"/>
        <v>262531.29142185661</v>
      </c>
      <c r="K4776" s="36">
        <f t="shared" si="149"/>
        <v>262531.89894332888</v>
      </c>
    </row>
    <row r="4777" spans="1:11" x14ac:dyDescent="0.25">
      <c r="A4777" s="58">
        <v>7600748</v>
      </c>
      <c r="B4777" s="34">
        <v>76</v>
      </c>
      <c r="C4777" s="35" t="s">
        <v>153</v>
      </c>
      <c r="D4777" s="34">
        <v>708</v>
      </c>
      <c r="E4777" s="34">
        <v>3</v>
      </c>
      <c r="F4777" s="35" t="s">
        <v>153</v>
      </c>
      <c r="G4777" s="34">
        <v>28</v>
      </c>
      <c r="H4777" s="35" t="s">
        <v>165</v>
      </c>
      <c r="I4777" s="34">
        <v>598</v>
      </c>
      <c r="J4777" s="46">
        <f t="shared" si="148"/>
        <v>43308.704885009232</v>
      </c>
      <c r="K4777" s="36">
        <f t="shared" si="149"/>
        <v>43308.805105322062</v>
      </c>
    </row>
    <row r="4778" spans="1:11" x14ac:dyDescent="0.25">
      <c r="A4778" s="58">
        <v>7600749</v>
      </c>
      <c r="B4778" s="34">
        <v>76</v>
      </c>
      <c r="C4778" s="35" t="s">
        <v>153</v>
      </c>
      <c r="D4778" s="34">
        <v>528</v>
      </c>
      <c r="E4778" s="34">
        <v>2</v>
      </c>
      <c r="F4778" s="35" t="s">
        <v>154</v>
      </c>
      <c r="G4778" s="34">
        <v>34</v>
      </c>
      <c r="H4778" s="35" t="s">
        <v>162</v>
      </c>
      <c r="I4778" s="34">
        <v>1293</v>
      </c>
      <c r="J4778" s="46">
        <f t="shared" si="148"/>
        <v>93725.54725532986</v>
      </c>
      <c r="K4778" s="36">
        <f t="shared" si="149"/>
        <v>93725.764144837201</v>
      </c>
    </row>
    <row r="4779" spans="1:11" x14ac:dyDescent="0.25">
      <c r="A4779" s="58">
        <v>7600750</v>
      </c>
      <c r="B4779" s="34">
        <v>76</v>
      </c>
      <c r="C4779" s="35" t="s">
        <v>153</v>
      </c>
      <c r="D4779" s="34">
        <v>750</v>
      </c>
      <c r="E4779" s="34">
        <v>2</v>
      </c>
      <c r="F4779" s="35" t="s">
        <v>154</v>
      </c>
      <c r="G4779" s="34">
        <v>33</v>
      </c>
      <c r="H4779" s="35" t="s">
        <v>167</v>
      </c>
      <c r="I4779" s="34">
        <v>1532</v>
      </c>
      <c r="J4779" s="46">
        <f t="shared" si="148"/>
        <v>111063.13765318113</v>
      </c>
      <c r="K4779" s="36">
        <f t="shared" si="149"/>
        <v>111063.39466346183</v>
      </c>
    </row>
    <row r="4780" spans="1:11" x14ac:dyDescent="0.25">
      <c r="A4780" s="58">
        <v>7600751</v>
      </c>
      <c r="B4780" s="34">
        <v>76</v>
      </c>
      <c r="C4780" s="35" t="s">
        <v>153</v>
      </c>
      <c r="D4780" s="34">
        <v>519</v>
      </c>
      <c r="E4780" s="34">
        <v>2</v>
      </c>
      <c r="F4780" s="35" t="s">
        <v>154</v>
      </c>
      <c r="G4780" s="34">
        <v>11</v>
      </c>
      <c r="H4780" s="35" t="s">
        <v>163</v>
      </c>
      <c r="I4780" s="34">
        <v>458</v>
      </c>
      <c r="J4780" s="46">
        <f t="shared" si="148"/>
        <v>33152.794191707231</v>
      </c>
      <c r="K4780" s="36">
        <f t="shared" si="149"/>
        <v>33152.870910311816</v>
      </c>
    </row>
    <row r="4781" spans="1:11" x14ac:dyDescent="0.25">
      <c r="A4781" s="58">
        <v>7600752</v>
      </c>
      <c r="B4781" s="34">
        <v>76</v>
      </c>
      <c r="C4781" s="35" t="s">
        <v>153</v>
      </c>
      <c r="D4781" s="34">
        <v>615</v>
      </c>
      <c r="E4781" s="34">
        <v>2</v>
      </c>
      <c r="F4781" s="35" t="s">
        <v>154</v>
      </c>
      <c r="G4781" s="34">
        <v>11</v>
      </c>
      <c r="H4781" s="35" t="s">
        <v>163</v>
      </c>
      <c r="I4781" s="34">
        <v>3716</v>
      </c>
      <c r="J4781" s="46">
        <f t="shared" si="148"/>
        <v>269495.34446869226</v>
      </c>
      <c r="K4781" s="36">
        <f t="shared" si="149"/>
        <v>269495.96810562164</v>
      </c>
    </row>
    <row r="4782" spans="1:11" x14ac:dyDescent="0.25">
      <c r="A4782" s="58">
        <v>7600753</v>
      </c>
      <c r="B4782" s="34">
        <v>76</v>
      </c>
      <c r="C4782" s="35" t="s">
        <v>153</v>
      </c>
      <c r="D4782" s="34">
        <v>687</v>
      </c>
      <c r="E4782" s="34">
        <v>3</v>
      </c>
      <c r="F4782" s="35" t="s">
        <v>153</v>
      </c>
      <c r="G4782" s="34">
        <v>27</v>
      </c>
      <c r="H4782" s="35" t="s">
        <v>164</v>
      </c>
      <c r="I4782" s="34">
        <v>1048</v>
      </c>
      <c r="J4782" s="46">
        <f t="shared" si="148"/>
        <v>75952.703542051357</v>
      </c>
      <c r="K4782" s="36">
        <f t="shared" si="149"/>
        <v>75952.879303569265</v>
      </c>
    </row>
    <row r="4783" spans="1:11" x14ac:dyDescent="0.25">
      <c r="A4783" s="58">
        <v>7600754</v>
      </c>
      <c r="B4783" s="34">
        <v>76</v>
      </c>
      <c r="C4783" s="35" t="s">
        <v>153</v>
      </c>
      <c r="D4783" s="34">
        <v>870</v>
      </c>
      <c r="E4783" s="34">
        <v>3</v>
      </c>
      <c r="F4783" s="35" t="s">
        <v>153</v>
      </c>
      <c r="G4783" s="34">
        <v>27</v>
      </c>
      <c r="H4783" s="35" t="s">
        <v>164</v>
      </c>
      <c r="I4783" s="34">
        <v>476</v>
      </c>
      <c r="J4783" s="46">
        <f t="shared" si="148"/>
        <v>34458.554137988918</v>
      </c>
      <c r="K4783" s="36">
        <f t="shared" si="149"/>
        <v>34458.633878241708</v>
      </c>
    </row>
    <row r="4784" spans="1:11" x14ac:dyDescent="0.25">
      <c r="A4784" s="58">
        <v>7600755</v>
      </c>
      <c r="B4784" s="34">
        <v>76</v>
      </c>
      <c r="C4784" s="35" t="s">
        <v>153</v>
      </c>
      <c r="D4784" s="34">
        <v>522</v>
      </c>
      <c r="E4784" s="34">
        <v>2</v>
      </c>
      <c r="F4784" s="35" t="s">
        <v>154</v>
      </c>
      <c r="G4784" s="34">
        <v>11</v>
      </c>
      <c r="H4784" s="35" t="s">
        <v>163</v>
      </c>
      <c r="I4784" s="34">
        <v>3957</v>
      </c>
      <c r="J4784" s="46">
        <f t="shared" si="148"/>
        <v>286978.01930501929</v>
      </c>
      <c r="K4784" s="36">
        <f t="shared" si="149"/>
        <v>286978.68339846068</v>
      </c>
    </row>
    <row r="4785" spans="1:11" x14ac:dyDescent="0.25">
      <c r="A4785" s="58">
        <v>7600756</v>
      </c>
      <c r="B4785" s="34">
        <v>76</v>
      </c>
      <c r="C4785" s="35" t="s">
        <v>153</v>
      </c>
      <c r="D4785" s="34">
        <v>822</v>
      </c>
      <c r="E4785" s="34">
        <v>3</v>
      </c>
      <c r="F4785" s="35" t="s">
        <v>153</v>
      </c>
      <c r="G4785" s="34">
        <v>28</v>
      </c>
      <c r="H4785" s="35" t="s">
        <v>165</v>
      </c>
      <c r="I4785" s="34">
        <v>660</v>
      </c>
      <c r="J4785" s="46">
        <f t="shared" si="148"/>
        <v>47806.322477757254</v>
      </c>
      <c r="K4785" s="36">
        <f t="shared" si="149"/>
        <v>47806.433105969452</v>
      </c>
    </row>
    <row r="4786" spans="1:11" x14ac:dyDescent="0.25">
      <c r="A4786" s="58">
        <v>7600757</v>
      </c>
      <c r="B4786" s="34">
        <v>76</v>
      </c>
      <c r="C4786" s="35" t="s">
        <v>153</v>
      </c>
      <c r="D4786" s="34">
        <v>813</v>
      </c>
      <c r="E4786" s="34">
        <v>3</v>
      </c>
      <c r="F4786" s="35" t="s">
        <v>153</v>
      </c>
      <c r="G4786" s="34">
        <v>1</v>
      </c>
      <c r="H4786" s="35" t="s">
        <v>166</v>
      </c>
      <c r="I4786" s="34">
        <v>135</v>
      </c>
      <c r="J4786" s="46">
        <f t="shared" si="148"/>
        <v>9721.6573778747679</v>
      </c>
      <c r="K4786" s="36">
        <f t="shared" si="149"/>
        <v>9721.6798746810382</v>
      </c>
    </row>
    <row r="4787" spans="1:11" x14ac:dyDescent="0.25">
      <c r="A4787" s="58">
        <v>7600758</v>
      </c>
      <c r="B4787" s="34">
        <v>76</v>
      </c>
      <c r="C4787" s="35" t="s">
        <v>153</v>
      </c>
      <c r="D4787" s="34">
        <v>996</v>
      </c>
      <c r="E4787" s="34">
        <v>3</v>
      </c>
      <c r="F4787" s="35" t="s">
        <v>153</v>
      </c>
      <c r="G4787" s="34">
        <v>28</v>
      </c>
      <c r="H4787" s="35" t="s">
        <v>165</v>
      </c>
      <c r="I4787" s="34">
        <v>626</v>
      </c>
      <c r="J4787" s="46">
        <f t="shared" si="148"/>
        <v>45339.887023669631</v>
      </c>
      <c r="K4787" s="36">
        <f t="shared" si="149"/>
        <v>45339.991944324109</v>
      </c>
    </row>
    <row r="4788" spans="1:11" x14ac:dyDescent="0.25">
      <c r="A4788" s="58">
        <v>7600759</v>
      </c>
      <c r="B4788" s="34">
        <v>76</v>
      </c>
      <c r="C4788" s="35" t="s">
        <v>153</v>
      </c>
      <c r="D4788" s="34">
        <v>975</v>
      </c>
      <c r="E4788" s="34">
        <v>2</v>
      </c>
      <c r="F4788" s="35" t="s">
        <v>154</v>
      </c>
      <c r="G4788" s="34">
        <v>34</v>
      </c>
      <c r="H4788" s="35" t="s">
        <v>162</v>
      </c>
      <c r="I4788" s="34">
        <v>882</v>
      </c>
      <c r="J4788" s="46">
        <f t="shared" si="148"/>
        <v>63910.695148564708</v>
      </c>
      <c r="K4788" s="36">
        <f t="shared" si="149"/>
        <v>63910.843043771412</v>
      </c>
    </row>
    <row r="4789" spans="1:11" x14ac:dyDescent="0.25">
      <c r="A4789" s="58">
        <v>7600760</v>
      </c>
      <c r="B4789" s="34">
        <v>76</v>
      </c>
      <c r="C4789" s="35" t="s">
        <v>153</v>
      </c>
      <c r="D4789" s="34">
        <v>816</v>
      </c>
      <c r="E4789" s="34">
        <v>3</v>
      </c>
      <c r="F4789" s="35" t="s">
        <v>153</v>
      </c>
      <c r="G4789" s="34">
        <v>1</v>
      </c>
      <c r="H4789" s="35" t="s">
        <v>166</v>
      </c>
      <c r="I4789" s="34">
        <v>156</v>
      </c>
      <c r="J4789" s="46">
        <f t="shared" si="148"/>
        <v>11245.043981870069</v>
      </c>
      <c r="K4789" s="36">
        <f t="shared" si="149"/>
        <v>11245.070003932577</v>
      </c>
    </row>
    <row r="4790" spans="1:11" x14ac:dyDescent="0.25">
      <c r="A4790" s="58">
        <v>7600761</v>
      </c>
      <c r="B4790" s="34">
        <v>76</v>
      </c>
      <c r="C4790" s="35" t="s">
        <v>153</v>
      </c>
      <c r="D4790" s="34">
        <v>873</v>
      </c>
      <c r="E4790" s="34">
        <v>2</v>
      </c>
      <c r="F4790" s="35" t="s">
        <v>154</v>
      </c>
      <c r="G4790" s="34">
        <v>34</v>
      </c>
      <c r="H4790" s="35" t="s">
        <v>162</v>
      </c>
      <c r="I4790" s="34">
        <v>1247</v>
      </c>
      <c r="J4790" s="46">
        <f t="shared" si="148"/>
        <v>90388.605170387775</v>
      </c>
      <c r="K4790" s="36">
        <f t="shared" si="149"/>
        <v>90388.814337905264</v>
      </c>
    </row>
    <row r="4791" spans="1:11" x14ac:dyDescent="0.25">
      <c r="A4791" s="58">
        <v>7600762</v>
      </c>
      <c r="B4791" s="34">
        <v>76</v>
      </c>
      <c r="C4791" s="35" t="s">
        <v>153</v>
      </c>
      <c r="D4791" s="34">
        <v>576</v>
      </c>
      <c r="E4791" s="34">
        <v>2</v>
      </c>
      <c r="F4791" s="35" t="s">
        <v>154</v>
      </c>
      <c r="G4791" s="34">
        <v>11</v>
      </c>
      <c r="H4791" s="35" t="s">
        <v>163</v>
      </c>
      <c r="I4791" s="34">
        <v>1238</v>
      </c>
      <c r="J4791" s="46">
        <f t="shared" si="148"/>
        <v>89735.725197246924</v>
      </c>
      <c r="K4791" s="36">
        <f t="shared" si="149"/>
        <v>89735.932853940307</v>
      </c>
    </row>
    <row r="4792" spans="1:11" x14ac:dyDescent="0.25">
      <c r="A4792" s="58">
        <v>7600763</v>
      </c>
      <c r="B4792" s="34">
        <v>76</v>
      </c>
      <c r="C4792" s="35" t="s">
        <v>153</v>
      </c>
      <c r="D4792" s="34">
        <v>849</v>
      </c>
      <c r="E4792" s="34">
        <v>3</v>
      </c>
      <c r="F4792" s="35" t="s">
        <v>153</v>
      </c>
      <c r="G4792" s="34">
        <v>27</v>
      </c>
      <c r="H4792" s="35" t="s">
        <v>164</v>
      </c>
      <c r="I4792" s="34">
        <v>374</v>
      </c>
      <c r="J4792" s="46">
        <f t="shared" si="148"/>
        <v>27059.247775726035</v>
      </c>
      <c r="K4792" s="36">
        <f t="shared" si="149"/>
        <v>27059.31039330567</v>
      </c>
    </row>
    <row r="4793" spans="1:11" x14ac:dyDescent="0.25">
      <c r="A4793" s="58">
        <v>7600764</v>
      </c>
      <c r="B4793" s="34">
        <v>76</v>
      </c>
      <c r="C4793" s="35" t="s">
        <v>153</v>
      </c>
      <c r="D4793" s="34">
        <v>615</v>
      </c>
      <c r="E4793" s="34">
        <v>2</v>
      </c>
      <c r="F4793" s="35" t="s">
        <v>154</v>
      </c>
      <c r="G4793" s="34">
        <v>11</v>
      </c>
      <c r="H4793" s="35" t="s">
        <v>163</v>
      </c>
      <c r="I4793" s="34">
        <v>4770</v>
      </c>
      <c r="J4793" s="46">
        <f t="shared" si="148"/>
        <v>345954.84354540874</v>
      </c>
      <c r="K4793" s="36">
        <f t="shared" si="149"/>
        <v>345955.64411662734</v>
      </c>
    </row>
    <row r="4794" spans="1:11" x14ac:dyDescent="0.25">
      <c r="A4794" s="58">
        <v>7600765</v>
      </c>
      <c r="B4794" s="34">
        <v>76</v>
      </c>
      <c r="C4794" s="35" t="s">
        <v>153</v>
      </c>
      <c r="D4794" s="34">
        <v>549</v>
      </c>
      <c r="E4794" s="34">
        <v>2</v>
      </c>
      <c r="F4794" s="35" t="s">
        <v>154</v>
      </c>
      <c r="G4794" s="34">
        <v>34</v>
      </c>
      <c r="H4794" s="35" t="s">
        <v>162</v>
      </c>
      <c r="I4794" s="34">
        <v>1376</v>
      </c>
      <c r="J4794" s="46">
        <f t="shared" si="148"/>
        <v>99746.551452073181</v>
      </c>
      <c r="K4794" s="36">
        <f t="shared" si="149"/>
        <v>99746.782274736121</v>
      </c>
    </row>
    <row r="4795" spans="1:11" x14ac:dyDescent="0.25">
      <c r="A4795" s="58">
        <v>7600766</v>
      </c>
      <c r="B4795" s="34">
        <v>76</v>
      </c>
      <c r="C4795" s="35" t="s">
        <v>153</v>
      </c>
      <c r="D4795" s="34">
        <v>621</v>
      </c>
      <c r="E4795" s="34">
        <v>3</v>
      </c>
      <c r="F4795" s="35" t="s">
        <v>153</v>
      </c>
      <c r="G4795" s="34">
        <v>28</v>
      </c>
      <c r="H4795" s="35" t="s">
        <v>165</v>
      </c>
      <c r="I4795" s="34">
        <v>2998</v>
      </c>
      <c r="J4795" s="46">
        <f t="shared" si="148"/>
        <v>217410.03105590062</v>
      </c>
      <c r="K4795" s="36">
        <f t="shared" si="149"/>
        <v>217410.53416264054</v>
      </c>
    </row>
    <row r="4796" spans="1:11" x14ac:dyDescent="0.25">
      <c r="A4796" s="58">
        <v>7600767</v>
      </c>
      <c r="B4796" s="34">
        <v>76</v>
      </c>
      <c r="C4796" s="35" t="s">
        <v>153</v>
      </c>
      <c r="D4796" s="34">
        <v>681</v>
      </c>
      <c r="E4796" s="34">
        <v>2</v>
      </c>
      <c r="F4796" s="35" t="s">
        <v>154</v>
      </c>
      <c r="G4796" s="34">
        <v>34</v>
      </c>
      <c r="H4796" s="35" t="s">
        <v>162</v>
      </c>
      <c r="I4796" s="34">
        <v>670</v>
      </c>
      <c r="J4796" s="46">
        <f t="shared" si="148"/>
        <v>48531.744670135973</v>
      </c>
      <c r="K4796" s="36">
        <f t="shared" si="149"/>
        <v>48531.856977041614</v>
      </c>
    </row>
    <row r="4797" spans="1:11" x14ac:dyDescent="0.25">
      <c r="A4797" s="58">
        <v>7600768</v>
      </c>
      <c r="B4797" s="34">
        <v>76</v>
      </c>
      <c r="C4797" s="35" t="s">
        <v>153</v>
      </c>
      <c r="D4797" s="34">
        <v>636</v>
      </c>
      <c r="E4797" s="34">
        <v>2</v>
      </c>
      <c r="F4797" s="35" t="s">
        <v>154</v>
      </c>
      <c r="G4797" s="34">
        <v>45</v>
      </c>
      <c r="H4797" s="35" t="s">
        <v>156</v>
      </c>
      <c r="I4797" s="34">
        <v>4223</v>
      </c>
      <c r="J4797" s="46">
        <f t="shared" si="148"/>
        <v>306274.24962229311</v>
      </c>
      <c r="K4797" s="36">
        <f t="shared" si="149"/>
        <v>306274.95836898021</v>
      </c>
    </row>
    <row r="4798" spans="1:11" x14ac:dyDescent="0.25">
      <c r="A4798" s="58">
        <v>7600769</v>
      </c>
      <c r="B4798" s="34">
        <v>76</v>
      </c>
      <c r="C4798" s="35" t="s">
        <v>153</v>
      </c>
      <c r="D4798" s="34">
        <v>813</v>
      </c>
      <c r="E4798" s="34">
        <v>3</v>
      </c>
      <c r="F4798" s="35" t="s">
        <v>153</v>
      </c>
      <c r="G4798" s="34">
        <v>28</v>
      </c>
      <c r="H4798" s="35" t="s">
        <v>165</v>
      </c>
      <c r="I4798" s="34">
        <v>2713</v>
      </c>
      <c r="J4798" s="46">
        <f t="shared" si="148"/>
        <v>196735.49857310727</v>
      </c>
      <c r="K4798" s="36">
        <f t="shared" si="149"/>
        <v>196735.95383708397</v>
      </c>
    </row>
    <row r="4799" spans="1:11" x14ac:dyDescent="0.25">
      <c r="A4799" s="58">
        <v>7600770</v>
      </c>
      <c r="B4799" s="34">
        <v>76</v>
      </c>
      <c r="C4799" s="35" t="s">
        <v>153</v>
      </c>
      <c r="D4799" s="34">
        <v>864</v>
      </c>
      <c r="E4799" s="34">
        <v>3</v>
      </c>
      <c r="F4799" s="35" t="s">
        <v>153</v>
      </c>
      <c r="G4799" s="34">
        <v>1</v>
      </c>
      <c r="H4799" s="35" t="s">
        <v>166</v>
      </c>
      <c r="I4799" s="34">
        <v>197</v>
      </c>
      <c r="J4799" s="46">
        <f t="shared" si="148"/>
        <v>14219.274970622795</v>
      </c>
      <c r="K4799" s="36">
        <f t="shared" si="149"/>
        <v>14219.307875328432</v>
      </c>
    </row>
    <row r="4800" spans="1:11" x14ac:dyDescent="0.25">
      <c r="A4800" s="58">
        <v>7600771</v>
      </c>
      <c r="B4800" s="34">
        <v>76</v>
      </c>
      <c r="C4800" s="35" t="s">
        <v>153</v>
      </c>
      <c r="D4800" s="34">
        <v>795</v>
      </c>
      <c r="E4800" s="34">
        <v>2</v>
      </c>
      <c r="F4800" s="35" t="s">
        <v>154</v>
      </c>
      <c r="G4800" s="34">
        <v>34</v>
      </c>
      <c r="H4800" s="35" t="s">
        <v>162</v>
      </c>
      <c r="I4800" s="34">
        <v>1370</v>
      </c>
      <c r="J4800" s="46">
        <f t="shared" si="148"/>
        <v>99311.298136645957</v>
      </c>
      <c r="K4800" s="36">
        <f t="shared" si="149"/>
        <v>99311.527952092831</v>
      </c>
    </row>
    <row r="4801" spans="1:11" x14ac:dyDescent="0.25">
      <c r="A4801" s="58">
        <v>7600772</v>
      </c>
      <c r="B4801" s="34">
        <v>76</v>
      </c>
      <c r="C4801" s="35" t="s">
        <v>153</v>
      </c>
      <c r="D4801" s="34">
        <v>651</v>
      </c>
      <c r="E4801" s="34">
        <v>2</v>
      </c>
      <c r="F4801" s="35" t="s">
        <v>154</v>
      </c>
      <c r="G4801" s="34">
        <v>11</v>
      </c>
      <c r="H4801" s="35" t="s">
        <v>163</v>
      </c>
      <c r="I4801" s="34">
        <v>2867</v>
      </c>
      <c r="J4801" s="46">
        <f t="shared" si="148"/>
        <v>207907.00033573946</v>
      </c>
      <c r="K4801" s="36">
        <f t="shared" si="149"/>
        <v>207907.48145159523</v>
      </c>
    </row>
    <row r="4802" spans="1:11" x14ac:dyDescent="0.25">
      <c r="A4802" s="58">
        <v>7600773</v>
      </c>
      <c r="B4802" s="34">
        <v>76</v>
      </c>
      <c r="C4802" s="35" t="s">
        <v>153</v>
      </c>
      <c r="D4802" s="34">
        <v>546</v>
      </c>
      <c r="E4802" s="34">
        <v>3</v>
      </c>
      <c r="F4802" s="35" t="s">
        <v>153</v>
      </c>
      <c r="G4802" s="34">
        <v>27</v>
      </c>
      <c r="H4802" s="35" t="s">
        <v>164</v>
      </c>
      <c r="I4802" s="34">
        <v>406</v>
      </c>
      <c r="J4802" s="46">
        <f t="shared" si="148"/>
        <v>29380.598791337921</v>
      </c>
      <c r="K4802" s="36">
        <f t="shared" si="149"/>
        <v>29380.666780736585</v>
      </c>
    </row>
    <row r="4803" spans="1:11" x14ac:dyDescent="0.25">
      <c r="A4803" s="58">
        <v>7600774</v>
      </c>
      <c r="B4803" s="34">
        <v>76</v>
      </c>
      <c r="C4803" s="35" t="s">
        <v>153</v>
      </c>
      <c r="D4803" s="34">
        <v>966</v>
      </c>
      <c r="E4803" s="34">
        <v>3</v>
      </c>
      <c r="F4803" s="35" t="s">
        <v>153</v>
      </c>
      <c r="G4803" s="34">
        <v>27</v>
      </c>
      <c r="H4803" s="35" t="s">
        <v>164</v>
      </c>
      <c r="I4803" s="34">
        <v>694</v>
      </c>
      <c r="J4803" s="46">
        <f t="shared" ref="J4803:J4866" si="150">(1+(I4803-1)*((432135-1)/(5958-1)))</f>
        <v>50272.757931844884</v>
      </c>
      <c r="K4803" s="36">
        <f t="shared" ref="K4803:K4866" si="151">J4803+(J4803/432135)</f>
        <v>50272.874267614796</v>
      </c>
    </row>
    <row r="4804" spans="1:11" x14ac:dyDescent="0.25">
      <c r="A4804" s="58">
        <v>7600775</v>
      </c>
      <c r="B4804" s="34">
        <v>76</v>
      </c>
      <c r="C4804" s="35" t="s">
        <v>153</v>
      </c>
      <c r="D4804" s="34">
        <v>951</v>
      </c>
      <c r="E4804" s="34">
        <v>3</v>
      </c>
      <c r="F4804" s="35" t="s">
        <v>153</v>
      </c>
      <c r="G4804" s="34">
        <v>27</v>
      </c>
      <c r="H4804" s="35" t="s">
        <v>164</v>
      </c>
      <c r="I4804" s="34">
        <v>441</v>
      </c>
      <c r="J4804" s="46">
        <f t="shared" si="150"/>
        <v>31919.57646466342</v>
      </c>
      <c r="K4804" s="36">
        <f t="shared" si="151"/>
        <v>31919.650329489144</v>
      </c>
    </row>
    <row r="4805" spans="1:11" x14ac:dyDescent="0.25">
      <c r="A4805" s="58">
        <v>7600776</v>
      </c>
      <c r="B4805" s="34">
        <v>76</v>
      </c>
      <c r="C4805" s="35" t="s">
        <v>153</v>
      </c>
      <c r="D4805" s="34">
        <v>663</v>
      </c>
      <c r="E4805" s="34">
        <v>2</v>
      </c>
      <c r="F4805" s="35" t="s">
        <v>154</v>
      </c>
      <c r="G4805" s="34">
        <v>11</v>
      </c>
      <c r="H4805" s="35" t="s">
        <v>163</v>
      </c>
      <c r="I4805" s="34">
        <v>3540</v>
      </c>
      <c r="J4805" s="46">
        <f t="shared" si="150"/>
        <v>256727.91388282692</v>
      </c>
      <c r="K4805" s="36">
        <f t="shared" si="151"/>
        <v>256728.50797475161</v>
      </c>
    </row>
    <row r="4806" spans="1:11" x14ac:dyDescent="0.25">
      <c r="A4806" s="58">
        <v>7600777</v>
      </c>
      <c r="B4806" s="34">
        <v>76</v>
      </c>
      <c r="C4806" s="35" t="s">
        <v>153</v>
      </c>
      <c r="D4806" s="34">
        <v>831</v>
      </c>
      <c r="E4806" s="34">
        <v>3</v>
      </c>
      <c r="F4806" s="35" t="s">
        <v>153</v>
      </c>
      <c r="G4806" s="34">
        <v>1</v>
      </c>
      <c r="H4806" s="35" t="s">
        <v>166</v>
      </c>
      <c r="I4806" s="34">
        <v>244</v>
      </c>
      <c r="J4806" s="46">
        <f t="shared" si="150"/>
        <v>17628.759274802753</v>
      </c>
      <c r="K4806" s="36">
        <f t="shared" si="151"/>
        <v>17628.800069367586</v>
      </c>
    </row>
    <row r="4807" spans="1:11" x14ac:dyDescent="0.25">
      <c r="A4807" s="58">
        <v>7600778</v>
      </c>
      <c r="B4807" s="34">
        <v>76</v>
      </c>
      <c r="C4807" s="35" t="s">
        <v>153</v>
      </c>
      <c r="D4807" s="34">
        <v>723</v>
      </c>
      <c r="E4807" s="34">
        <v>2</v>
      </c>
      <c r="F4807" s="35" t="s">
        <v>154</v>
      </c>
      <c r="G4807" s="34">
        <v>33</v>
      </c>
      <c r="H4807" s="35" t="s">
        <v>167</v>
      </c>
      <c r="I4807" s="34">
        <v>836</v>
      </c>
      <c r="J4807" s="46">
        <f t="shared" si="150"/>
        <v>60573.753063622622</v>
      </c>
      <c r="K4807" s="36">
        <f t="shared" si="151"/>
        <v>60573.893236839474</v>
      </c>
    </row>
    <row r="4808" spans="1:11" x14ac:dyDescent="0.25">
      <c r="A4808" s="58">
        <v>7600779</v>
      </c>
      <c r="B4808" s="34">
        <v>76</v>
      </c>
      <c r="C4808" s="35" t="s">
        <v>153</v>
      </c>
      <c r="D4808" s="34">
        <v>651</v>
      </c>
      <c r="E4808" s="34">
        <v>2</v>
      </c>
      <c r="F4808" s="35" t="s">
        <v>154</v>
      </c>
      <c r="G4808" s="34">
        <v>11</v>
      </c>
      <c r="H4808" s="35" t="s">
        <v>163</v>
      </c>
      <c r="I4808" s="34">
        <v>3556</v>
      </c>
      <c r="J4808" s="46">
        <f t="shared" si="150"/>
        <v>257888.58939063284</v>
      </c>
      <c r="K4808" s="36">
        <f t="shared" si="151"/>
        <v>257889.18616846707</v>
      </c>
    </row>
    <row r="4809" spans="1:11" x14ac:dyDescent="0.25">
      <c r="A4809" s="58">
        <v>7600780</v>
      </c>
      <c r="B4809" s="34">
        <v>76</v>
      </c>
      <c r="C4809" s="35" t="s">
        <v>153</v>
      </c>
      <c r="D4809" s="34">
        <v>798</v>
      </c>
      <c r="E4809" s="34">
        <v>3</v>
      </c>
      <c r="F4809" s="35" t="s">
        <v>153</v>
      </c>
      <c r="G4809" s="34">
        <v>1</v>
      </c>
      <c r="H4809" s="35" t="s">
        <v>166</v>
      </c>
      <c r="I4809" s="34">
        <v>505</v>
      </c>
      <c r="J4809" s="46">
        <f t="shared" si="150"/>
        <v>36562.278495887193</v>
      </c>
      <c r="K4809" s="36">
        <f t="shared" si="151"/>
        <v>36562.363104350974</v>
      </c>
    </row>
    <row r="4810" spans="1:11" x14ac:dyDescent="0.25">
      <c r="A4810" s="58">
        <v>7600781</v>
      </c>
      <c r="B4810" s="34">
        <v>76</v>
      </c>
      <c r="C4810" s="35" t="s">
        <v>153</v>
      </c>
      <c r="D4810" s="34">
        <v>879</v>
      </c>
      <c r="E4810" s="34">
        <v>3</v>
      </c>
      <c r="F4810" s="35" t="s">
        <v>153</v>
      </c>
      <c r="G4810" s="34">
        <v>1</v>
      </c>
      <c r="H4810" s="35" t="s">
        <v>166</v>
      </c>
      <c r="I4810" s="34">
        <v>273</v>
      </c>
      <c r="J4810" s="46">
        <f t="shared" si="150"/>
        <v>19732.483632701023</v>
      </c>
      <c r="K4810" s="36">
        <f t="shared" si="151"/>
        <v>19732.529295476852</v>
      </c>
    </row>
    <row r="4811" spans="1:11" x14ac:dyDescent="0.25">
      <c r="A4811" s="58">
        <v>7600782</v>
      </c>
      <c r="B4811" s="34">
        <v>76</v>
      </c>
      <c r="C4811" s="35" t="s">
        <v>153</v>
      </c>
      <c r="D4811" s="34">
        <v>915</v>
      </c>
      <c r="E4811" s="34">
        <v>3</v>
      </c>
      <c r="F4811" s="35" t="s">
        <v>153</v>
      </c>
      <c r="G4811" s="34">
        <v>27</v>
      </c>
      <c r="H4811" s="35" t="s">
        <v>164</v>
      </c>
      <c r="I4811" s="34">
        <v>334</v>
      </c>
      <c r="J4811" s="46">
        <f t="shared" si="150"/>
        <v>24157.559006211177</v>
      </c>
      <c r="K4811" s="36">
        <f t="shared" si="151"/>
        <v>24157.614909017026</v>
      </c>
    </row>
    <row r="4812" spans="1:11" x14ac:dyDescent="0.25">
      <c r="A4812" s="58">
        <v>7600783</v>
      </c>
      <c r="B4812" s="34">
        <v>76</v>
      </c>
      <c r="C4812" s="35" t="s">
        <v>153</v>
      </c>
      <c r="D4812" s="34">
        <v>762</v>
      </c>
      <c r="E4812" s="34">
        <v>2</v>
      </c>
      <c r="F4812" s="35" t="s">
        <v>154</v>
      </c>
      <c r="G4812" s="34">
        <v>33</v>
      </c>
      <c r="H4812" s="35" t="s">
        <v>167</v>
      </c>
      <c r="I4812" s="34">
        <v>2012</v>
      </c>
      <c r="J4812" s="46">
        <f t="shared" si="150"/>
        <v>145883.40288735941</v>
      </c>
      <c r="K4812" s="36">
        <f t="shared" si="151"/>
        <v>145883.74047492552</v>
      </c>
    </row>
    <row r="4813" spans="1:11" x14ac:dyDescent="0.25">
      <c r="A4813" s="58">
        <v>7600784</v>
      </c>
      <c r="B4813" s="34">
        <v>76</v>
      </c>
      <c r="C4813" s="35" t="s">
        <v>153</v>
      </c>
      <c r="D4813" s="34">
        <v>654</v>
      </c>
      <c r="E4813" s="34">
        <v>2</v>
      </c>
      <c r="F4813" s="35" t="s">
        <v>154</v>
      </c>
      <c r="G4813" s="34">
        <v>45</v>
      </c>
      <c r="H4813" s="35" t="s">
        <v>156</v>
      </c>
      <c r="I4813" s="34">
        <v>5083</v>
      </c>
      <c r="J4813" s="46">
        <f t="shared" si="150"/>
        <v>368660.55816686247</v>
      </c>
      <c r="K4813" s="36">
        <f t="shared" si="151"/>
        <v>368661.41128118592</v>
      </c>
    </row>
    <row r="4814" spans="1:11" x14ac:dyDescent="0.25">
      <c r="A4814" s="58">
        <v>7600785</v>
      </c>
      <c r="B4814" s="34">
        <v>76</v>
      </c>
      <c r="C4814" s="35" t="s">
        <v>153</v>
      </c>
      <c r="D4814" s="34">
        <v>564</v>
      </c>
      <c r="E4814" s="34">
        <v>3</v>
      </c>
      <c r="F4814" s="35" t="s">
        <v>153</v>
      </c>
      <c r="G4814" s="34">
        <v>27</v>
      </c>
      <c r="H4814" s="35" t="s">
        <v>164</v>
      </c>
      <c r="I4814" s="34">
        <v>365</v>
      </c>
      <c r="J4814" s="46">
        <f t="shared" si="150"/>
        <v>26406.367802585191</v>
      </c>
      <c r="K4814" s="36">
        <f t="shared" si="151"/>
        <v>26406.428909340724</v>
      </c>
    </row>
    <row r="4815" spans="1:11" x14ac:dyDescent="0.25">
      <c r="A4815" s="58">
        <v>7600786</v>
      </c>
      <c r="B4815" s="34">
        <v>76</v>
      </c>
      <c r="C4815" s="35" t="s">
        <v>153</v>
      </c>
      <c r="D4815" s="34">
        <v>783</v>
      </c>
      <c r="E4815" s="34">
        <v>2</v>
      </c>
      <c r="F4815" s="35" t="s">
        <v>154</v>
      </c>
      <c r="G4815" s="34">
        <v>45</v>
      </c>
      <c r="H4815" s="35" t="s">
        <v>156</v>
      </c>
      <c r="I4815" s="34">
        <v>4116</v>
      </c>
      <c r="J4815" s="46">
        <f t="shared" si="150"/>
        <v>298512.23216384085</v>
      </c>
      <c r="K4815" s="36">
        <f t="shared" si="151"/>
        <v>298512.92294850806</v>
      </c>
    </row>
    <row r="4816" spans="1:11" x14ac:dyDescent="0.25">
      <c r="A4816" s="58">
        <v>7600787</v>
      </c>
      <c r="B4816" s="34">
        <v>76</v>
      </c>
      <c r="C4816" s="35" t="s">
        <v>153</v>
      </c>
      <c r="D4816" s="34">
        <v>882</v>
      </c>
      <c r="E4816" s="34">
        <v>2</v>
      </c>
      <c r="F4816" s="35" t="s">
        <v>154</v>
      </c>
      <c r="G4816" s="34">
        <v>34</v>
      </c>
      <c r="H4816" s="35" t="s">
        <v>162</v>
      </c>
      <c r="I4816" s="34">
        <v>1730</v>
      </c>
      <c r="J4816" s="46">
        <f t="shared" si="150"/>
        <v>125426.49706227967</v>
      </c>
      <c r="K4816" s="36">
        <f t="shared" si="151"/>
        <v>125426.7873106906</v>
      </c>
    </row>
    <row r="4817" spans="1:11" x14ac:dyDescent="0.25">
      <c r="A4817" s="58">
        <v>7600788</v>
      </c>
      <c r="B4817" s="34">
        <v>76</v>
      </c>
      <c r="C4817" s="35" t="s">
        <v>153</v>
      </c>
      <c r="D4817" s="34">
        <v>534</v>
      </c>
      <c r="E4817" s="34">
        <v>2</v>
      </c>
      <c r="F4817" s="35" t="s">
        <v>154</v>
      </c>
      <c r="G4817" s="34">
        <v>34</v>
      </c>
      <c r="H4817" s="35" t="s">
        <v>162</v>
      </c>
      <c r="I4817" s="34">
        <v>276</v>
      </c>
      <c r="J4817" s="46">
        <f t="shared" si="150"/>
        <v>19950.110290414636</v>
      </c>
      <c r="K4817" s="36">
        <f t="shared" si="151"/>
        <v>19950.156456798497</v>
      </c>
    </row>
    <row r="4818" spans="1:11" x14ac:dyDescent="0.25">
      <c r="A4818" s="58">
        <v>7600789</v>
      </c>
      <c r="B4818" s="34">
        <v>76</v>
      </c>
      <c r="C4818" s="35" t="s">
        <v>153</v>
      </c>
      <c r="D4818" s="34">
        <v>669</v>
      </c>
      <c r="E4818" s="34">
        <v>3</v>
      </c>
      <c r="F4818" s="35" t="s">
        <v>153</v>
      </c>
      <c r="G4818" s="34">
        <v>28</v>
      </c>
      <c r="H4818" s="35" t="s">
        <v>165</v>
      </c>
      <c r="I4818" s="34">
        <v>725</v>
      </c>
      <c r="J4818" s="46">
        <f t="shared" si="150"/>
        <v>52521.566728218902</v>
      </c>
      <c r="K4818" s="36">
        <f t="shared" si="151"/>
        <v>52521.688267938502</v>
      </c>
    </row>
    <row r="4819" spans="1:11" x14ac:dyDescent="0.25">
      <c r="A4819" s="58">
        <v>7600790</v>
      </c>
      <c r="B4819" s="34">
        <v>76</v>
      </c>
      <c r="C4819" s="35" t="s">
        <v>153</v>
      </c>
      <c r="D4819" s="34">
        <v>747</v>
      </c>
      <c r="E4819" s="34">
        <v>3</v>
      </c>
      <c r="F4819" s="35" t="s">
        <v>153</v>
      </c>
      <c r="G4819" s="34">
        <v>27</v>
      </c>
      <c r="H4819" s="35" t="s">
        <v>164</v>
      </c>
      <c r="I4819" s="34">
        <v>451</v>
      </c>
      <c r="J4819" s="46">
        <f t="shared" si="150"/>
        <v>32644.998657042132</v>
      </c>
      <c r="K4819" s="36">
        <f t="shared" si="151"/>
        <v>32645.074200561303</v>
      </c>
    </row>
    <row r="4820" spans="1:11" x14ac:dyDescent="0.25">
      <c r="A4820" s="58">
        <v>7600791</v>
      </c>
      <c r="B4820" s="34">
        <v>76</v>
      </c>
      <c r="C4820" s="35" t="s">
        <v>153</v>
      </c>
      <c r="D4820" s="34">
        <v>594</v>
      </c>
      <c r="E4820" s="34">
        <v>2</v>
      </c>
      <c r="F4820" s="35" t="s">
        <v>154</v>
      </c>
      <c r="G4820" s="34">
        <v>11</v>
      </c>
      <c r="H4820" s="35" t="s">
        <v>163</v>
      </c>
      <c r="I4820" s="34">
        <v>4204</v>
      </c>
      <c r="J4820" s="46">
        <f t="shared" si="150"/>
        <v>304895.94745677355</v>
      </c>
      <c r="K4820" s="36">
        <f t="shared" si="151"/>
        <v>304896.65301394305</v>
      </c>
    </row>
    <row r="4821" spans="1:11" x14ac:dyDescent="0.25">
      <c r="A4821" s="58">
        <v>7600792</v>
      </c>
      <c r="B4821" s="34">
        <v>76</v>
      </c>
      <c r="C4821" s="35" t="s">
        <v>153</v>
      </c>
      <c r="D4821" s="34">
        <v>753</v>
      </c>
      <c r="E4821" s="34">
        <v>2</v>
      </c>
      <c r="F4821" s="35" t="s">
        <v>154</v>
      </c>
      <c r="G4821" s="34">
        <v>11</v>
      </c>
      <c r="H4821" s="35" t="s">
        <v>163</v>
      </c>
      <c r="I4821" s="34">
        <v>3885</v>
      </c>
      <c r="J4821" s="46">
        <f t="shared" si="150"/>
        <v>281754.97951989254</v>
      </c>
      <c r="K4821" s="36">
        <f t="shared" si="151"/>
        <v>281755.63152674114</v>
      </c>
    </row>
    <row r="4822" spans="1:11" x14ac:dyDescent="0.25">
      <c r="A4822" s="58">
        <v>7600793</v>
      </c>
      <c r="B4822" s="34">
        <v>76</v>
      </c>
      <c r="C4822" s="35" t="s">
        <v>153</v>
      </c>
      <c r="D4822" s="34">
        <v>642</v>
      </c>
      <c r="E4822" s="34">
        <v>2</v>
      </c>
      <c r="F4822" s="35" t="s">
        <v>154</v>
      </c>
      <c r="G4822" s="34">
        <v>11</v>
      </c>
      <c r="H4822" s="35" t="s">
        <v>163</v>
      </c>
      <c r="I4822" s="34">
        <v>2109</v>
      </c>
      <c r="J4822" s="46">
        <f t="shared" si="150"/>
        <v>152919.99815343291</v>
      </c>
      <c r="K4822" s="36">
        <f t="shared" si="151"/>
        <v>152920.35202432546</v>
      </c>
    </row>
    <row r="4823" spans="1:11" x14ac:dyDescent="0.25">
      <c r="A4823" s="58">
        <v>7600794</v>
      </c>
      <c r="B4823" s="34">
        <v>76</v>
      </c>
      <c r="C4823" s="35" t="s">
        <v>153</v>
      </c>
      <c r="D4823" s="34">
        <v>573</v>
      </c>
      <c r="E4823" s="34">
        <v>2</v>
      </c>
      <c r="F4823" s="35" t="s">
        <v>154</v>
      </c>
      <c r="G4823" s="34">
        <v>33</v>
      </c>
      <c r="H4823" s="35" t="s">
        <v>167</v>
      </c>
      <c r="I4823" s="34">
        <v>1442</v>
      </c>
      <c r="J4823" s="46">
        <f t="shared" si="150"/>
        <v>104534.33792177269</v>
      </c>
      <c r="K4823" s="36">
        <f t="shared" si="151"/>
        <v>104534.57982381238</v>
      </c>
    </row>
    <row r="4824" spans="1:11" x14ac:dyDescent="0.25">
      <c r="A4824" s="58">
        <v>7600795</v>
      </c>
      <c r="B4824" s="34">
        <v>76</v>
      </c>
      <c r="C4824" s="35" t="s">
        <v>153</v>
      </c>
      <c r="D4824" s="34">
        <v>552</v>
      </c>
      <c r="E4824" s="34">
        <v>2</v>
      </c>
      <c r="F4824" s="35" t="s">
        <v>154</v>
      </c>
      <c r="G4824" s="34">
        <v>34</v>
      </c>
      <c r="H4824" s="35" t="s">
        <v>162</v>
      </c>
      <c r="I4824" s="34">
        <v>330</v>
      </c>
      <c r="J4824" s="46">
        <f t="shared" si="150"/>
        <v>23867.390129259693</v>
      </c>
      <c r="K4824" s="36">
        <f t="shared" si="151"/>
        <v>23867.445360588164</v>
      </c>
    </row>
    <row r="4825" spans="1:11" x14ac:dyDescent="0.25">
      <c r="A4825" s="58">
        <v>7600796</v>
      </c>
      <c r="B4825" s="34">
        <v>76</v>
      </c>
      <c r="C4825" s="35" t="s">
        <v>153</v>
      </c>
      <c r="D4825" s="34">
        <v>873</v>
      </c>
      <c r="E4825" s="34">
        <v>3</v>
      </c>
      <c r="F4825" s="35" t="s">
        <v>153</v>
      </c>
      <c r="G4825" s="34">
        <v>28</v>
      </c>
      <c r="H4825" s="35" t="s">
        <v>165</v>
      </c>
      <c r="I4825" s="34">
        <v>2461</v>
      </c>
      <c r="J4825" s="46">
        <f t="shared" si="150"/>
        <v>178454.85932516365</v>
      </c>
      <c r="K4825" s="36">
        <f t="shared" si="151"/>
        <v>178455.2722860655</v>
      </c>
    </row>
    <row r="4826" spans="1:11" x14ac:dyDescent="0.25">
      <c r="A4826" s="58">
        <v>7600797</v>
      </c>
      <c r="B4826" s="34">
        <v>76</v>
      </c>
      <c r="C4826" s="35" t="s">
        <v>153</v>
      </c>
      <c r="D4826" s="34">
        <v>606</v>
      </c>
      <c r="E4826" s="34">
        <v>2</v>
      </c>
      <c r="F4826" s="35" t="s">
        <v>154</v>
      </c>
      <c r="G4826" s="34">
        <v>45</v>
      </c>
      <c r="H4826" s="35" t="s">
        <v>156</v>
      </c>
      <c r="I4826" s="34">
        <v>4577</v>
      </c>
      <c r="J4826" s="46">
        <f t="shared" si="150"/>
        <v>331954.19523249957</v>
      </c>
      <c r="K4826" s="36">
        <f t="shared" si="151"/>
        <v>331954.96340493462</v>
      </c>
    </row>
    <row r="4827" spans="1:11" x14ac:dyDescent="0.25">
      <c r="A4827" s="58">
        <v>7600798</v>
      </c>
      <c r="B4827" s="34">
        <v>76</v>
      </c>
      <c r="C4827" s="35" t="s">
        <v>153</v>
      </c>
      <c r="D4827" s="34">
        <v>747</v>
      </c>
      <c r="E4827" s="34">
        <v>2</v>
      </c>
      <c r="F4827" s="35" t="s">
        <v>154</v>
      </c>
      <c r="G4827" s="34">
        <v>33</v>
      </c>
      <c r="H4827" s="35" t="s">
        <v>167</v>
      </c>
      <c r="I4827" s="34">
        <v>1583</v>
      </c>
      <c r="J4827" s="46">
        <f t="shared" si="150"/>
        <v>114762.79083431256</v>
      </c>
      <c r="K4827" s="36">
        <f t="shared" si="151"/>
        <v>114763.05640592985</v>
      </c>
    </row>
    <row r="4828" spans="1:11" x14ac:dyDescent="0.25">
      <c r="A4828" s="58">
        <v>7600799</v>
      </c>
      <c r="B4828" s="34">
        <v>76</v>
      </c>
      <c r="C4828" s="35" t="s">
        <v>153</v>
      </c>
      <c r="D4828" s="34">
        <v>828</v>
      </c>
      <c r="E4828" s="34">
        <v>2</v>
      </c>
      <c r="F4828" s="35" t="s">
        <v>154</v>
      </c>
      <c r="G4828" s="34">
        <v>11</v>
      </c>
      <c r="H4828" s="35" t="s">
        <v>163</v>
      </c>
      <c r="I4828" s="34">
        <v>4203</v>
      </c>
      <c r="J4828" s="46">
        <f t="shared" si="150"/>
        <v>304823.40523753566</v>
      </c>
      <c r="K4828" s="36">
        <f t="shared" si="151"/>
        <v>304824.11062683584</v>
      </c>
    </row>
    <row r="4829" spans="1:11" x14ac:dyDescent="0.25">
      <c r="A4829" s="58">
        <v>7600800</v>
      </c>
      <c r="B4829" s="34">
        <v>76</v>
      </c>
      <c r="C4829" s="35" t="s">
        <v>153</v>
      </c>
      <c r="D4829" s="34">
        <v>732</v>
      </c>
      <c r="E4829" s="34">
        <v>3</v>
      </c>
      <c r="F4829" s="35" t="s">
        <v>153</v>
      </c>
      <c r="G4829" s="34">
        <v>27</v>
      </c>
      <c r="H4829" s="35" t="s">
        <v>164</v>
      </c>
      <c r="I4829" s="34">
        <v>305</v>
      </c>
      <c r="J4829" s="46">
        <f t="shared" si="150"/>
        <v>22053.834648312906</v>
      </c>
      <c r="K4829" s="36">
        <f t="shared" si="151"/>
        <v>22053.885682907763</v>
      </c>
    </row>
    <row r="4830" spans="1:11" x14ac:dyDescent="0.25">
      <c r="A4830" s="58">
        <v>7600801</v>
      </c>
      <c r="B4830" s="34">
        <v>76</v>
      </c>
      <c r="C4830" s="35" t="s">
        <v>153</v>
      </c>
      <c r="D4830" s="34">
        <v>777</v>
      </c>
      <c r="E4830" s="34">
        <v>2</v>
      </c>
      <c r="F4830" s="35" t="s">
        <v>154</v>
      </c>
      <c r="G4830" s="34">
        <v>33</v>
      </c>
      <c r="H4830" s="35" t="s">
        <v>167</v>
      </c>
      <c r="I4830" s="34">
        <v>2306</v>
      </c>
      <c r="J4830" s="46">
        <f t="shared" si="150"/>
        <v>167210.81534329359</v>
      </c>
      <c r="K4830" s="36">
        <f t="shared" si="151"/>
        <v>167211.20228444703</v>
      </c>
    </row>
    <row r="4831" spans="1:11" x14ac:dyDescent="0.25">
      <c r="A4831" s="58">
        <v>7600802</v>
      </c>
      <c r="B4831" s="34">
        <v>76</v>
      </c>
      <c r="C4831" s="35" t="s">
        <v>153</v>
      </c>
      <c r="D4831" s="34">
        <v>900</v>
      </c>
      <c r="E4831" s="34">
        <v>2</v>
      </c>
      <c r="F4831" s="35" t="s">
        <v>154</v>
      </c>
      <c r="G4831" s="34">
        <v>33</v>
      </c>
      <c r="H4831" s="35" t="s">
        <v>167</v>
      </c>
      <c r="I4831" s="34">
        <v>989</v>
      </c>
      <c r="J4831" s="46">
        <f t="shared" si="150"/>
        <v>71672.712607016947</v>
      </c>
      <c r="K4831" s="36">
        <f t="shared" si="151"/>
        <v>71672.87846424352</v>
      </c>
    </row>
    <row r="4832" spans="1:11" x14ac:dyDescent="0.25">
      <c r="A4832" s="58">
        <v>7600803</v>
      </c>
      <c r="B4832" s="34">
        <v>76</v>
      </c>
      <c r="C4832" s="35" t="s">
        <v>153</v>
      </c>
      <c r="D4832" s="34">
        <v>567</v>
      </c>
      <c r="E4832" s="34">
        <v>3</v>
      </c>
      <c r="F4832" s="35" t="s">
        <v>153</v>
      </c>
      <c r="G4832" s="34">
        <v>27</v>
      </c>
      <c r="H4832" s="35" t="s">
        <v>164</v>
      </c>
      <c r="I4832" s="34">
        <v>285</v>
      </c>
      <c r="J4832" s="46">
        <f t="shared" si="150"/>
        <v>20602.990263555479</v>
      </c>
      <c r="K4832" s="36">
        <f t="shared" si="151"/>
        <v>20603.037940763443</v>
      </c>
    </row>
    <row r="4833" spans="1:11" x14ac:dyDescent="0.25">
      <c r="A4833" s="58">
        <v>7600804</v>
      </c>
      <c r="B4833" s="34">
        <v>76</v>
      </c>
      <c r="C4833" s="35" t="s">
        <v>153</v>
      </c>
      <c r="D4833" s="34">
        <v>975</v>
      </c>
      <c r="E4833" s="34">
        <v>2</v>
      </c>
      <c r="F4833" s="35" t="s">
        <v>154</v>
      </c>
      <c r="G4833" s="34">
        <v>11</v>
      </c>
      <c r="H4833" s="35" t="s">
        <v>163</v>
      </c>
      <c r="I4833" s="34">
        <v>2833</v>
      </c>
      <c r="J4833" s="46">
        <f t="shared" si="150"/>
        <v>205440.56488165184</v>
      </c>
      <c r="K4833" s="36">
        <f t="shared" si="151"/>
        <v>205441.04028994989</v>
      </c>
    </row>
    <row r="4834" spans="1:11" x14ac:dyDescent="0.25">
      <c r="A4834" s="58">
        <v>7600805</v>
      </c>
      <c r="B4834" s="34">
        <v>76</v>
      </c>
      <c r="C4834" s="35" t="s">
        <v>153</v>
      </c>
      <c r="D4834" s="34">
        <v>507</v>
      </c>
      <c r="E4834" s="34">
        <v>2</v>
      </c>
      <c r="F4834" s="35" t="s">
        <v>154</v>
      </c>
      <c r="G4834" s="34">
        <v>34</v>
      </c>
      <c r="H4834" s="35" t="s">
        <v>162</v>
      </c>
      <c r="I4834" s="34">
        <v>594</v>
      </c>
      <c r="J4834" s="46">
        <f t="shared" si="150"/>
        <v>43018.536008057745</v>
      </c>
      <c r="K4834" s="36">
        <f t="shared" si="151"/>
        <v>43018.635556893198</v>
      </c>
    </row>
    <row r="4835" spans="1:11" x14ac:dyDescent="0.25">
      <c r="A4835" s="58">
        <v>7600806</v>
      </c>
      <c r="B4835" s="34">
        <v>76</v>
      </c>
      <c r="C4835" s="35" t="s">
        <v>153</v>
      </c>
      <c r="D4835" s="34">
        <v>603</v>
      </c>
      <c r="E4835" s="34">
        <v>3</v>
      </c>
      <c r="F4835" s="35" t="s">
        <v>153</v>
      </c>
      <c r="G4835" s="34">
        <v>28</v>
      </c>
      <c r="H4835" s="35" t="s">
        <v>165</v>
      </c>
      <c r="I4835" s="34">
        <v>654</v>
      </c>
      <c r="J4835" s="46">
        <f t="shared" si="150"/>
        <v>47371.06916233003</v>
      </c>
      <c r="K4835" s="36">
        <f t="shared" si="151"/>
        <v>47371.178783326162</v>
      </c>
    </row>
    <row r="4836" spans="1:11" x14ac:dyDescent="0.25">
      <c r="A4836" s="58">
        <v>7600807</v>
      </c>
      <c r="B4836" s="34">
        <v>76</v>
      </c>
      <c r="C4836" s="35" t="s">
        <v>153</v>
      </c>
      <c r="D4836" s="34">
        <v>831</v>
      </c>
      <c r="E4836" s="34">
        <v>3</v>
      </c>
      <c r="F4836" s="35" t="s">
        <v>153</v>
      </c>
      <c r="G4836" s="34">
        <v>28</v>
      </c>
      <c r="H4836" s="35" t="s">
        <v>165</v>
      </c>
      <c r="I4836" s="34">
        <v>2228</v>
      </c>
      <c r="J4836" s="46">
        <f t="shared" si="150"/>
        <v>161552.52224273962</v>
      </c>
      <c r="K4836" s="36">
        <f t="shared" si="151"/>
        <v>161552.89609008419</v>
      </c>
    </row>
    <row r="4837" spans="1:11" x14ac:dyDescent="0.25">
      <c r="A4837" s="58">
        <v>7600808</v>
      </c>
      <c r="B4837" s="34">
        <v>76</v>
      </c>
      <c r="C4837" s="35" t="s">
        <v>153</v>
      </c>
      <c r="D4837" s="34">
        <v>612</v>
      </c>
      <c r="E4837" s="34">
        <v>2</v>
      </c>
      <c r="F4837" s="35" t="s">
        <v>154</v>
      </c>
      <c r="G4837" s="34">
        <v>11</v>
      </c>
      <c r="H4837" s="35" t="s">
        <v>163</v>
      </c>
      <c r="I4837" s="34">
        <v>3055</v>
      </c>
      <c r="J4837" s="46">
        <f t="shared" si="150"/>
        <v>221544.93755245928</v>
      </c>
      <c r="K4837" s="36">
        <f t="shared" si="151"/>
        <v>221545.45022775183</v>
      </c>
    </row>
    <row r="4838" spans="1:11" x14ac:dyDescent="0.25">
      <c r="A4838" s="58">
        <v>7600809</v>
      </c>
      <c r="B4838" s="34">
        <v>76</v>
      </c>
      <c r="C4838" s="35" t="s">
        <v>153</v>
      </c>
      <c r="D4838" s="34">
        <v>513</v>
      </c>
      <c r="E4838" s="34">
        <v>3</v>
      </c>
      <c r="F4838" s="35" t="s">
        <v>153</v>
      </c>
      <c r="G4838" s="34">
        <v>28</v>
      </c>
      <c r="H4838" s="35" t="s">
        <v>165</v>
      </c>
      <c r="I4838" s="34">
        <v>904</v>
      </c>
      <c r="J4838" s="46">
        <f t="shared" si="150"/>
        <v>65506.623971797882</v>
      </c>
      <c r="K4838" s="36">
        <f t="shared" si="151"/>
        <v>65506.775560130169</v>
      </c>
    </row>
    <row r="4839" spans="1:11" x14ac:dyDescent="0.25">
      <c r="A4839" s="58">
        <v>7600810</v>
      </c>
      <c r="B4839" s="34">
        <v>76</v>
      </c>
      <c r="C4839" s="35" t="s">
        <v>153</v>
      </c>
      <c r="D4839" s="34">
        <v>873</v>
      </c>
      <c r="E4839" s="34">
        <v>2</v>
      </c>
      <c r="F4839" s="35" t="s">
        <v>154</v>
      </c>
      <c r="G4839" s="34">
        <v>11</v>
      </c>
      <c r="H4839" s="35" t="s">
        <v>163</v>
      </c>
      <c r="I4839" s="34">
        <v>1009</v>
      </c>
      <c r="J4839" s="46">
        <f t="shared" si="150"/>
        <v>73123.556991774385</v>
      </c>
      <c r="K4839" s="36">
        <f t="shared" si="151"/>
        <v>73123.726206387859</v>
      </c>
    </row>
    <row r="4840" spans="1:11" x14ac:dyDescent="0.25">
      <c r="A4840" s="58">
        <v>7600811</v>
      </c>
      <c r="B4840" s="34">
        <v>76</v>
      </c>
      <c r="C4840" s="35" t="s">
        <v>153</v>
      </c>
      <c r="D4840" s="34">
        <v>570</v>
      </c>
      <c r="E4840" s="34">
        <v>3</v>
      </c>
      <c r="F4840" s="35" t="s">
        <v>153</v>
      </c>
      <c r="G4840" s="34">
        <v>28</v>
      </c>
      <c r="H4840" s="35" t="s">
        <v>165</v>
      </c>
      <c r="I4840" s="34">
        <v>602</v>
      </c>
      <c r="J4840" s="46">
        <f t="shared" si="150"/>
        <v>43598.873761960713</v>
      </c>
      <c r="K4840" s="36">
        <f t="shared" si="151"/>
        <v>43598.97465375092</v>
      </c>
    </row>
    <row r="4841" spans="1:11" x14ac:dyDescent="0.25">
      <c r="A4841" s="58">
        <v>7600812</v>
      </c>
      <c r="B4841" s="34">
        <v>76</v>
      </c>
      <c r="C4841" s="35" t="s">
        <v>153</v>
      </c>
      <c r="D4841" s="34">
        <v>552</v>
      </c>
      <c r="E4841" s="34">
        <v>3</v>
      </c>
      <c r="F4841" s="35" t="s">
        <v>153</v>
      </c>
      <c r="G4841" s="34">
        <v>28</v>
      </c>
      <c r="H4841" s="35" t="s">
        <v>165</v>
      </c>
      <c r="I4841" s="34">
        <v>2985</v>
      </c>
      <c r="J4841" s="46">
        <f t="shared" si="150"/>
        <v>216466.98220580828</v>
      </c>
      <c r="K4841" s="36">
        <f t="shared" si="151"/>
        <v>216467.48313024672</v>
      </c>
    </row>
    <row r="4842" spans="1:11" x14ac:dyDescent="0.25">
      <c r="A4842" s="58">
        <v>7600813</v>
      </c>
      <c r="B4842" s="34">
        <v>76</v>
      </c>
      <c r="C4842" s="35" t="s">
        <v>153</v>
      </c>
      <c r="D4842" s="34">
        <v>990</v>
      </c>
      <c r="E4842" s="34">
        <v>3</v>
      </c>
      <c r="F4842" s="35" t="s">
        <v>153</v>
      </c>
      <c r="G4842" s="34">
        <v>28</v>
      </c>
      <c r="H4842" s="35" t="s">
        <v>165</v>
      </c>
      <c r="I4842" s="34">
        <v>824</v>
      </c>
      <c r="J4842" s="46">
        <f t="shared" si="150"/>
        <v>59703.246432768166</v>
      </c>
      <c r="K4842" s="36">
        <f t="shared" si="151"/>
        <v>59703.38459155288</v>
      </c>
    </row>
    <row r="4843" spans="1:11" x14ac:dyDescent="0.25">
      <c r="A4843" s="58">
        <v>7600814</v>
      </c>
      <c r="B4843" s="34">
        <v>76</v>
      </c>
      <c r="C4843" s="35" t="s">
        <v>153</v>
      </c>
      <c r="D4843" s="34">
        <v>906</v>
      </c>
      <c r="E4843" s="34">
        <v>3</v>
      </c>
      <c r="F4843" s="35" t="s">
        <v>153</v>
      </c>
      <c r="G4843" s="34">
        <v>27</v>
      </c>
      <c r="H4843" s="35" t="s">
        <v>164</v>
      </c>
      <c r="I4843" s="34">
        <v>367</v>
      </c>
      <c r="J4843" s="46">
        <f t="shared" si="150"/>
        <v>26551.452241060935</v>
      </c>
      <c r="K4843" s="36">
        <f t="shared" si="151"/>
        <v>26551.513683555157</v>
      </c>
    </row>
    <row r="4844" spans="1:11" x14ac:dyDescent="0.25">
      <c r="A4844" s="58">
        <v>7600815</v>
      </c>
      <c r="B4844" s="34">
        <v>76</v>
      </c>
      <c r="C4844" s="35" t="s">
        <v>153</v>
      </c>
      <c r="D4844" s="34">
        <v>513</v>
      </c>
      <c r="E4844" s="34">
        <v>3</v>
      </c>
      <c r="F4844" s="35" t="s">
        <v>153</v>
      </c>
      <c r="G4844" s="34">
        <v>28</v>
      </c>
      <c r="H4844" s="35" t="s">
        <v>165</v>
      </c>
      <c r="I4844" s="34">
        <v>2859</v>
      </c>
      <c r="J4844" s="46">
        <f t="shared" si="150"/>
        <v>207326.66258183648</v>
      </c>
      <c r="K4844" s="36">
        <f t="shared" si="151"/>
        <v>207327.1423547375</v>
      </c>
    </row>
    <row r="4845" spans="1:11" x14ac:dyDescent="0.25">
      <c r="A4845" s="58">
        <v>7600816</v>
      </c>
      <c r="B4845" s="34">
        <v>76</v>
      </c>
      <c r="C4845" s="35" t="s">
        <v>153</v>
      </c>
      <c r="D4845" s="34">
        <v>843</v>
      </c>
      <c r="E4845" s="34">
        <v>3</v>
      </c>
      <c r="F4845" s="35" t="s">
        <v>153</v>
      </c>
      <c r="G4845" s="34">
        <v>1</v>
      </c>
      <c r="H4845" s="35" t="s">
        <v>166</v>
      </c>
      <c r="I4845" s="34">
        <v>79</v>
      </c>
      <c r="J4845" s="46">
        <f t="shared" si="150"/>
        <v>5659.2931005539695</v>
      </c>
      <c r="K4845" s="36">
        <f t="shared" si="151"/>
        <v>5659.3061966769419</v>
      </c>
    </row>
    <row r="4846" spans="1:11" x14ac:dyDescent="0.25">
      <c r="A4846" s="58">
        <v>7600817</v>
      </c>
      <c r="B4846" s="34">
        <v>76</v>
      </c>
      <c r="C4846" s="35" t="s">
        <v>153</v>
      </c>
      <c r="D4846" s="34">
        <v>630</v>
      </c>
      <c r="E4846" s="34">
        <v>3</v>
      </c>
      <c r="F4846" s="35" t="s">
        <v>153</v>
      </c>
      <c r="G4846" s="34">
        <v>27</v>
      </c>
      <c r="H4846" s="35" t="s">
        <v>164</v>
      </c>
      <c r="I4846" s="34">
        <v>289</v>
      </c>
      <c r="J4846" s="46">
        <f t="shared" si="150"/>
        <v>20893.159140506967</v>
      </c>
      <c r="K4846" s="36">
        <f t="shared" si="151"/>
        <v>20893.207489192308</v>
      </c>
    </row>
    <row r="4847" spans="1:11" x14ac:dyDescent="0.25">
      <c r="A4847" s="58">
        <v>7600818</v>
      </c>
      <c r="B4847" s="34">
        <v>76</v>
      </c>
      <c r="C4847" s="35" t="s">
        <v>153</v>
      </c>
      <c r="D4847" s="34">
        <v>507</v>
      </c>
      <c r="E4847" s="34">
        <v>2</v>
      </c>
      <c r="F4847" s="35" t="s">
        <v>154</v>
      </c>
      <c r="G4847" s="34">
        <v>34</v>
      </c>
      <c r="H4847" s="35" t="s">
        <v>162</v>
      </c>
      <c r="I4847" s="34">
        <v>2251</v>
      </c>
      <c r="J4847" s="46">
        <f t="shared" si="150"/>
        <v>163220.99328521066</v>
      </c>
      <c r="K4847" s="36">
        <f t="shared" si="151"/>
        <v>163221.37099355014</v>
      </c>
    </row>
    <row r="4848" spans="1:11" x14ac:dyDescent="0.25">
      <c r="A4848" s="58">
        <v>7600819</v>
      </c>
      <c r="B4848" s="34">
        <v>76</v>
      </c>
      <c r="C4848" s="35" t="s">
        <v>153</v>
      </c>
      <c r="D4848" s="34">
        <v>633</v>
      </c>
      <c r="E4848" s="34">
        <v>2</v>
      </c>
      <c r="F4848" s="35" t="s">
        <v>154</v>
      </c>
      <c r="G4848" s="34">
        <v>45</v>
      </c>
      <c r="H4848" s="35" t="s">
        <v>156</v>
      </c>
      <c r="I4848" s="34">
        <v>4092</v>
      </c>
      <c r="J4848" s="46">
        <f t="shared" si="150"/>
        <v>296771.21890213195</v>
      </c>
      <c r="K4848" s="36">
        <f t="shared" si="151"/>
        <v>296771.9056579349</v>
      </c>
    </row>
    <row r="4849" spans="1:11" x14ac:dyDescent="0.25">
      <c r="A4849" s="58">
        <v>7600820</v>
      </c>
      <c r="B4849" s="34">
        <v>76</v>
      </c>
      <c r="C4849" s="35" t="s">
        <v>153</v>
      </c>
      <c r="D4849" s="34">
        <v>600</v>
      </c>
      <c r="E4849" s="34">
        <v>2</v>
      </c>
      <c r="F4849" s="35" t="s">
        <v>154</v>
      </c>
      <c r="G4849" s="34">
        <v>33</v>
      </c>
      <c r="H4849" s="35" t="s">
        <v>167</v>
      </c>
      <c r="I4849" s="34">
        <v>1658</v>
      </c>
      <c r="J4849" s="46">
        <f t="shared" si="150"/>
        <v>120203.45727715292</v>
      </c>
      <c r="K4849" s="36">
        <f t="shared" si="151"/>
        <v>120203.73543897105</v>
      </c>
    </row>
    <row r="4850" spans="1:11" x14ac:dyDescent="0.25">
      <c r="A4850" s="58">
        <v>7600821</v>
      </c>
      <c r="B4850" s="34">
        <v>76</v>
      </c>
      <c r="C4850" s="35" t="s">
        <v>153</v>
      </c>
      <c r="D4850" s="34">
        <v>948</v>
      </c>
      <c r="E4850" s="34">
        <v>2</v>
      </c>
      <c r="F4850" s="35" t="s">
        <v>154</v>
      </c>
      <c r="G4850" s="34">
        <v>33</v>
      </c>
      <c r="H4850" s="35" t="s">
        <v>167</v>
      </c>
      <c r="I4850" s="34">
        <v>2279</v>
      </c>
      <c r="J4850" s="46">
        <f t="shared" si="150"/>
        <v>165252.17542387106</v>
      </c>
      <c r="K4850" s="36">
        <f t="shared" si="151"/>
        <v>165252.55783255221</v>
      </c>
    </row>
    <row r="4851" spans="1:11" x14ac:dyDescent="0.25">
      <c r="A4851" s="58">
        <v>7600822</v>
      </c>
      <c r="B4851" s="34">
        <v>76</v>
      </c>
      <c r="C4851" s="35" t="s">
        <v>153</v>
      </c>
      <c r="D4851" s="34">
        <v>579</v>
      </c>
      <c r="E4851" s="34">
        <v>2</v>
      </c>
      <c r="F4851" s="35" t="s">
        <v>154</v>
      </c>
      <c r="G4851" s="34">
        <v>11</v>
      </c>
      <c r="H4851" s="35" t="s">
        <v>163</v>
      </c>
      <c r="I4851" s="34">
        <v>2344</v>
      </c>
      <c r="J4851" s="46">
        <f t="shared" si="150"/>
        <v>169967.41967433272</v>
      </c>
      <c r="K4851" s="36">
        <f t="shared" si="151"/>
        <v>169967.81299452126</v>
      </c>
    </row>
    <row r="4852" spans="1:11" x14ac:dyDescent="0.25">
      <c r="A4852" s="58">
        <v>7600823</v>
      </c>
      <c r="B4852" s="34">
        <v>76</v>
      </c>
      <c r="C4852" s="35" t="s">
        <v>153</v>
      </c>
      <c r="D4852" s="34">
        <v>870</v>
      </c>
      <c r="E4852" s="34">
        <v>2</v>
      </c>
      <c r="F4852" s="35" t="s">
        <v>154</v>
      </c>
      <c r="G4852" s="34">
        <v>11</v>
      </c>
      <c r="H4852" s="35" t="s">
        <v>163</v>
      </c>
      <c r="I4852" s="34">
        <v>3665</v>
      </c>
      <c r="J4852" s="46">
        <f t="shared" si="150"/>
        <v>265795.69128756085</v>
      </c>
      <c r="K4852" s="36">
        <f t="shared" si="151"/>
        <v>265796.30636315362</v>
      </c>
    </row>
    <row r="4853" spans="1:11" x14ac:dyDescent="0.25">
      <c r="A4853" s="58">
        <v>7600824</v>
      </c>
      <c r="B4853" s="34">
        <v>76</v>
      </c>
      <c r="C4853" s="35" t="s">
        <v>153</v>
      </c>
      <c r="D4853" s="34">
        <v>504</v>
      </c>
      <c r="E4853" s="34">
        <v>3</v>
      </c>
      <c r="F4853" s="35" t="s">
        <v>153</v>
      </c>
      <c r="G4853" s="34">
        <v>27</v>
      </c>
      <c r="H4853" s="35" t="s">
        <v>164</v>
      </c>
      <c r="I4853" s="34">
        <v>656</v>
      </c>
      <c r="J4853" s="46">
        <f t="shared" si="150"/>
        <v>47516.153600805774</v>
      </c>
      <c r="K4853" s="36">
        <f t="shared" si="151"/>
        <v>47516.263557540595</v>
      </c>
    </row>
    <row r="4854" spans="1:11" x14ac:dyDescent="0.25">
      <c r="A4854" s="58">
        <v>7600825</v>
      </c>
      <c r="B4854" s="34">
        <v>76</v>
      </c>
      <c r="C4854" s="35" t="s">
        <v>153</v>
      </c>
      <c r="D4854" s="34">
        <v>600</v>
      </c>
      <c r="E4854" s="34">
        <v>2</v>
      </c>
      <c r="F4854" s="35" t="s">
        <v>154</v>
      </c>
      <c r="G4854" s="34">
        <v>45</v>
      </c>
      <c r="H4854" s="35" t="s">
        <v>156</v>
      </c>
      <c r="I4854" s="34">
        <v>4052</v>
      </c>
      <c r="J4854" s="46">
        <f t="shared" si="150"/>
        <v>293869.53013261704</v>
      </c>
      <c r="K4854" s="36">
        <f t="shared" si="151"/>
        <v>293870.21017364622</v>
      </c>
    </row>
    <row r="4855" spans="1:11" x14ac:dyDescent="0.25">
      <c r="A4855" s="58">
        <v>7600826</v>
      </c>
      <c r="B4855" s="34">
        <v>76</v>
      </c>
      <c r="C4855" s="35" t="s">
        <v>153</v>
      </c>
      <c r="D4855" s="34">
        <v>570</v>
      </c>
      <c r="E4855" s="34">
        <v>2</v>
      </c>
      <c r="F4855" s="35" t="s">
        <v>154</v>
      </c>
      <c r="G4855" s="34">
        <v>34</v>
      </c>
      <c r="H4855" s="35" t="s">
        <v>162</v>
      </c>
      <c r="I4855" s="34">
        <v>119</v>
      </c>
      <c r="J4855" s="46">
        <f t="shared" si="150"/>
        <v>8560.9818700688265</v>
      </c>
      <c r="K4855" s="36">
        <f t="shared" si="151"/>
        <v>8561.0016809655826</v>
      </c>
    </row>
    <row r="4856" spans="1:11" x14ac:dyDescent="0.25">
      <c r="A4856" s="58">
        <v>7600827</v>
      </c>
      <c r="B4856" s="34">
        <v>76</v>
      </c>
      <c r="C4856" s="35" t="s">
        <v>153</v>
      </c>
      <c r="D4856" s="34">
        <v>852</v>
      </c>
      <c r="E4856" s="34">
        <v>3</v>
      </c>
      <c r="F4856" s="35" t="s">
        <v>153</v>
      </c>
      <c r="G4856" s="34">
        <v>28</v>
      </c>
      <c r="H4856" s="35" t="s">
        <v>165</v>
      </c>
      <c r="I4856" s="34">
        <v>2283</v>
      </c>
      <c r="J4856" s="46">
        <f t="shared" si="150"/>
        <v>165542.34430082256</v>
      </c>
      <c r="K4856" s="36">
        <f t="shared" si="151"/>
        <v>165542.72738098109</v>
      </c>
    </row>
    <row r="4857" spans="1:11" x14ac:dyDescent="0.25">
      <c r="A4857" s="58">
        <v>7600828</v>
      </c>
      <c r="B4857" s="34">
        <v>76</v>
      </c>
      <c r="C4857" s="35" t="s">
        <v>153</v>
      </c>
      <c r="D4857" s="34">
        <v>915</v>
      </c>
      <c r="E4857" s="34">
        <v>2</v>
      </c>
      <c r="F4857" s="35" t="s">
        <v>154</v>
      </c>
      <c r="G4857" s="34">
        <v>11</v>
      </c>
      <c r="H4857" s="35" t="s">
        <v>163</v>
      </c>
      <c r="I4857" s="34">
        <v>1921</v>
      </c>
      <c r="J4857" s="46">
        <f t="shared" si="150"/>
        <v>139282.0609367131</v>
      </c>
      <c r="K4857" s="36">
        <f t="shared" si="151"/>
        <v>139282.38324816886</v>
      </c>
    </row>
    <row r="4858" spans="1:11" x14ac:dyDescent="0.25">
      <c r="A4858" s="58">
        <v>7600829</v>
      </c>
      <c r="B4858" s="34">
        <v>76</v>
      </c>
      <c r="C4858" s="35" t="s">
        <v>153</v>
      </c>
      <c r="D4858" s="34">
        <v>624</v>
      </c>
      <c r="E4858" s="34">
        <v>3</v>
      </c>
      <c r="F4858" s="35" t="s">
        <v>153</v>
      </c>
      <c r="G4858" s="34">
        <v>27</v>
      </c>
      <c r="H4858" s="35" t="s">
        <v>164</v>
      </c>
      <c r="I4858" s="34">
        <v>216</v>
      </c>
      <c r="J4858" s="46">
        <f t="shared" si="150"/>
        <v>15597.577136142352</v>
      </c>
      <c r="K4858" s="36">
        <f t="shared" si="151"/>
        <v>15597.613230365538</v>
      </c>
    </row>
    <row r="4859" spans="1:11" x14ac:dyDescent="0.25">
      <c r="A4859" s="58">
        <v>7600830</v>
      </c>
      <c r="B4859" s="34">
        <v>76</v>
      </c>
      <c r="C4859" s="35" t="s">
        <v>153</v>
      </c>
      <c r="D4859" s="34">
        <v>681</v>
      </c>
      <c r="E4859" s="34">
        <v>3</v>
      </c>
      <c r="F4859" s="35" t="s">
        <v>153</v>
      </c>
      <c r="G4859" s="34">
        <v>1</v>
      </c>
      <c r="H4859" s="35" t="s">
        <v>166</v>
      </c>
      <c r="I4859" s="34">
        <v>124</v>
      </c>
      <c r="J4859" s="46">
        <f t="shared" si="150"/>
        <v>8923.6929662581824</v>
      </c>
      <c r="K4859" s="36">
        <f t="shared" si="151"/>
        <v>8923.7136165016618</v>
      </c>
    </row>
    <row r="4860" spans="1:11" x14ac:dyDescent="0.25">
      <c r="A4860" s="58">
        <v>7600831</v>
      </c>
      <c r="B4860" s="34">
        <v>76</v>
      </c>
      <c r="C4860" s="35" t="s">
        <v>153</v>
      </c>
      <c r="D4860" s="34">
        <v>612</v>
      </c>
      <c r="E4860" s="34">
        <v>2</v>
      </c>
      <c r="F4860" s="35" t="s">
        <v>154</v>
      </c>
      <c r="G4860" s="34">
        <v>34</v>
      </c>
      <c r="H4860" s="35" t="s">
        <v>162</v>
      </c>
      <c r="I4860" s="34">
        <v>360</v>
      </c>
      <c r="J4860" s="46">
        <f t="shared" si="150"/>
        <v>26043.656706395835</v>
      </c>
      <c r="K4860" s="36">
        <f t="shared" si="151"/>
        <v>26043.716973804647</v>
      </c>
    </row>
    <row r="4861" spans="1:11" x14ac:dyDescent="0.25">
      <c r="A4861" s="58">
        <v>7600832</v>
      </c>
      <c r="B4861" s="34">
        <v>76</v>
      </c>
      <c r="C4861" s="35" t="s">
        <v>153</v>
      </c>
      <c r="D4861" s="34">
        <v>651</v>
      </c>
      <c r="E4861" s="34">
        <v>2</v>
      </c>
      <c r="F4861" s="35" t="s">
        <v>154</v>
      </c>
      <c r="G4861" s="34">
        <v>34</v>
      </c>
      <c r="H4861" s="35" t="s">
        <v>162</v>
      </c>
      <c r="I4861" s="34">
        <v>2140</v>
      </c>
      <c r="J4861" s="46">
        <f t="shared" si="150"/>
        <v>155168.80694980695</v>
      </c>
      <c r="K4861" s="36">
        <f t="shared" si="151"/>
        <v>155169.1660246492</v>
      </c>
    </row>
    <row r="4862" spans="1:11" x14ac:dyDescent="0.25">
      <c r="A4862" s="58">
        <v>7600833</v>
      </c>
      <c r="B4862" s="34">
        <v>76</v>
      </c>
      <c r="C4862" s="35" t="s">
        <v>153</v>
      </c>
      <c r="D4862" s="34">
        <v>759</v>
      </c>
      <c r="E4862" s="34">
        <v>3</v>
      </c>
      <c r="F4862" s="35" t="s">
        <v>153</v>
      </c>
      <c r="G4862" s="34">
        <v>28</v>
      </c>
      <c r="H4862" s="35" t="s">
        <v>165</v>
      </c>
      <c r="I4862" s="34">
        <v>642</v>
      </c>
      <c r="J4862" s="46">
        <f t="shared" si="150"/>
        <v>46500.562531475574</v>
      </c>
      <c r="K4862" s="36">
        <f t="shared" si="151"/>
        <v>46500.670138039568</v>
      </c>
    </row>
    <row r="4863" spans="1:11" x14ac:dyDescent="0.25">
      <c r="A4863" s="58">
        <v>7600834</v>
      </c>
      <c r="B4863" s="34">
        <v>76</v>
      </c>
      <c r="C4863" s="35" t="s">
        <v>153</v>
      </c>
      <c r="D4863" s="34">
        <v>741</v>
      </c>
      <c r="E4863" s="34">
        <v>2</v>
      </c>
      <c r="F4863" s="35" t="s">
        <v>154</v>
      </c>
      <c r="G4863" s="34">
        <v>34</v>
      </c>
      <c r="H4863" s="35" t="s">
        <v>162</v>
      </c>
      <c r="I4863" s="34">
        <v>1346</v>
      </c>
      <c r="J4863" s="46">
        <f t="shared" si="150"/>
        <v>97570.284874937046</v>
      </c>
      <c r="K4863" s="36">
        <f t="shared" si="151"/>
        <v>97570.510661519656</v>
      </c>
    </row>
    <row r="4864" spans="1:11" x14ac:dyDescent="0.25">
      <c r="A4864" s="58">
        <v>7600835</v>
      </c>
      <c r="B4864" s="34">
        <v>76</v>
      </c>
      <c r="C4864" s="35" t="s">
        <v>153</v>
      </c>
      <c r="D4864" s="34">
        <v>909</v>
      </c>
      <c r="E4864" s="34">
        <v>2</v>
      </c>
      <c r="F4864" s="35" t="s">
        <v>154</v>
      </c>
      <c r="G4864" s="34">
        <v>33</v>
      </c>
      <c r="H4864" s="35" t="s">
        <v>167</v>
      </c>
      <c r="I4864" s="34">
        <v>1468</v>
      </c>
      <c r="J4864" s="46">
        <f t="shared" si="150"/>
        <v>106420.43562195735</v>
      </c>
      <c r="K4864" s="36">
        <f t="shared" si="151"/>
        <v>106420.68188860001</v>
      </c>
    </row>
    <row r="4865" spans="1:11" x14ac:dyDescent="0.25">
      <c r="A4865" s="58">
        <v>7600836</v>
      </c>
      <c r="B4865" s="34">
        <v>76</v>
      </c>
      <c r="C4865" s="35" t="s">
        <v>153</v>
      </c>
      <c r="D4865" s="34">
        <v>576</v>
      </c>
      <c r="E4865" s="34">
        <v>3</v>
      </c>
      <c r="F4865" s="35" t="s">
        <v>153</v>
      </c>
      <c r="G4865" s="34">
        <v>27</v>
      </c>
      <c r="H4865" s="35" t="s">
        <v>164</v>
      </c>
      <c r="I4865" s="34">
        <v>218</v>
      </c>
      <c r="J4865" s="46">
        <f t="shared" si="150"/>
        <v>15742.661574618096</v>
      </c>
      <c r="K4865" s="36">
        <f t="shared" si="151"/>
        <v>15742.69800457997</v>
      </c>
    </row>
    <row r="4866" spans="1:11" x14ac:dyDescent="0.25">
      <c r="A4866" s="58">
        <v>7600837</v>
      </c>
      <c r="B4866" s="34">
        <v>76</v>
      </c>
      <c r="C4866" s="35" t="s">
        <v>153</v>
      </c>
      <c r="D4866" s="34">
        <v>984</v>
      </c>
      <c r="E4866" s="34">
        <v>3</v>
      </c>
      <c r="F4866" s="35" t="s">
        <v>153</v>
      </c>
      <c r="G4866" s="34">
        <v>1</v>
      </c>
      <c r="H4866" s="35" t="s">
        <v>166</v>
      </c>
      <c r="I4866" s="34">
        <v>170</v>
      </c>
      <c r="J4866" s="46">
        <f t="shared" si="150"/>
        <v>12260.635051200268</v>
      </c>
      <c r="K4866" s="36">
        <f t="shared" si="151"/>
        <v>12260.663423433602</v>
      </c>
    </row>
    <row r="4867" spans="1:11" x14ac:dyDescent="0.25">
      <c r="A4867" s="58">
        <v>7600838</v>
      </c>
      <c r="B4867" s="34">
        <v>76</v>
      </c>
      <c r="C4867" s="35" t="s">
        <v>153</v>
      </c>
      <c r="D4867" s="34">
        <v>579</v>
      </c>
      <c r="E4867" s="34">
        <v>2</v>
      </c>
      <c r="F4867" s="35" t="s">
        <v>154</v>
      </c>
      <c r="G4867" s="34">
        <v>34</v>
      </c>
      <c r="H4867" s="35" t="s">
        <v>162</v>
      </c>
      <c r="I4867" s="34">
        <v>590</v>
      </c>
      <c r="J4867" s="46">
        <f t="shared" ref="J4867:J4930" si="152">(1+(I4867-1)*((432135-1)/(5958-1)))</f>
        <v>42728.367131106257</v>
      </c>
      <c r="K4867" s="36">
        <f t="shared" ref="K4867:K4930" si="153">J4867+(J4867/432135)</f>
        <v>42728.466008464333</v>
      </c>
    </row>
    <row r="4868" spans="1:11" x14ac:dyDescent="0.25">
      <c r="A4868" s="58">
        <v>7600839</v>
      </c>
      <c r="B4868" s="34">
        <v>76</v>
      </c>
      <c r="C4868" s="35" t="s">
        <v>153</v>
      </c>
      <c r="D4868" s="34">
        <v>933</v>
      </c>
      <c r="E4868" s="34">
        <v>2</v>
      </c>
      <c r="F4868" s="35" t="s">
        <v>154</v>
      </c>
      <c r="G4868" s="34">
        <v>33</v>
      </c>
      <c r="H4868" s="35" t="s">
        <v>167</v>
      </c>
      <c r="I4868" s="34">
        <v>2094</v>
      </c>
      <c r="J4868" s="46">
        <f t="shared" si="152"/>
        <v>151831.86486486485</v>
      </c>
      <c r="K4868" s="36">
        <f t="shared" si="153"/>
        <v>151832.21621771724</v>
      </c>
    </row>
    <row r="4869" spans="1:11" x14ac:dyDescent="0.25">
      <c r="A4869" s="58">
        <v>7600840</v>
      </c>
      <c r="B4869" s="34">
        <v>76</v>
      </c>
      <c r="C4869" s="35" t="s">
        <v>153</v>
      </c>
      <c r="D4869" s="34">
        <v>666</v>
      </c>
      <c r="E4869" s="34">
        <v>2</v>
      </c>
      <c r="F4869" s="35" t="s">
        <v>154</v>
      </c>
      <c r="G4869" s="34">
        <v>34</v>
      </c>
      <c r="H4869" s="35" t="s">
        <v>162</v>
      </c>
      <c r="I4869" s="34">
        <v>3295</v>
      </c>
      <c r="J4869" s="46">
        <f t="shared" si="152"/>
        <v>238955.07016954842</v>
      </c>
      <c r="K4869" s="36">
        <f t="shared" si="153"/>
        <v>238955.62313348369</v>
      </c>
    </row>
    <row r="4870" spans="1:11" x14ac:dyDescent="0.25">
      <c r="A4870" s="58">
        <v>7600841</v>
      </c>
      <c r="B4870" s="34">
        <v>76</v>
      </c>
      <c r="C4870" s="35" t="s">
        <v>153</v>
      </c>
      <c r="D4870" s="34">
        <v>504</v>
      </c>
      <c r="E4870" s="34">
        <v>3</v>
      </c>
      <c r="F4870" s="35" t="s">
        <v>153</v>
      </c>
      <c r="G4870" s="34">
        <v>27</v>
      </c>
      <c r="H4870" s="35" t="s">
        <v>164</v>
      </c>
      <c r="I4870" s="34">
        <v>144</v>
      </c>
      <c r="J4870" s="46">
        <f t="shared" si="152"/>
        <v>10374.537351015611</v>
      </c>
      <c r="K4870" s="36">
        <f t="shared" si="153"/>
        <v>10374.561358645984</v>
      </c>
    </row>
    <row r="4871" spans="1:11" x14ac:dyDescent="0.25">
      <c r="A4871" s="58">
        <v>7600842</v>
      </c>
      <c r="B4871" s="34">
        <v>76</v>
      </c>
      <c r="C4871" s="35" t="s">
        <v>153</v>
      </c>
      <c r="D4871" s="34">
        <v>948</v>
      </c>
      <c r="E4871" s="34">
        <v>3</v>
      </c>
      <c r="F4871" s="35" t="s">
        <v>153</v>
      </c>
      <c r="G4871" s="34">
        <v>28</v>
      </c>
      <c r="H4871" s="35" t="s">
        <v>165</v>
      </c>
      <c r="I4871" s="34">
        <v>769</v>
      </c>
      <c r="J4871" s="46">
        <f t="shared" si="152"/>
        <v>55713.424374685244</v>
      </c>
      <c r="K4871" s="36">
        <f t="shared" si="153"/>
        <v>55713.553300656007</v>
      </c>
    </row>
    <row r="4872" spans="1:11" x14ac:dyDescent="0.25">
      <c r="A4872" s="58">
        <v>7600843</v>
      </c>
      <c r="B4872" s="34">
        <v>76</v>
      </c>
      <c r="C4872" s="35" t="s">
        <v>153</v>
      </c>
      <c r="D4872" s="34">
        <v>561</v>
      </c>
      <c r="E4872" s="34">
        <v>3</v>
      </c>
      <c r="F4872" s="35" t="s">
        <v>153</v>
      </c>
      <c r="G4872" s="34">
        <v>28</v>
      </c>
      <c r="H4872" s="35" t="s">
        <v>165</v>
      </c>
      <c r="I4872" s="34">
        <v>2676</v>
      </c>
      <c r="J4872" s="46">
        <f t="shared" si="152"/>
        <v>194051.436461306</v>
      </c>
      <c r="K4872" s="36">
        <f t="shared" si="153"/>
        <v>194051.88551411696</v>
      </c>
    </row>
    <row r="4873" spans="1:11" x14ac:dyDescent="0.25">
      <c r="A4873" s="58">
        <v>7600844</v>
      </c>
      <c r="B4873" s="34">
        <v>76</v>
      </c>
      <c r="C4873" s="35" t="s">
        <v>153</v>
      </c>
      <c r="D4873" s="34">
        <v>648</v>
      </c>
      <c r="E4873" s="34">
        <v>2</v>
      </c>
      <c r="F4873" s="35" t="s">
        <v>154</v>
      </c>
      <c r="G4873" s="34">
        <v>33</v>
      </c>
      <c r="H4873" s="35" t="s">
        <v>167</v>
      </c>
      <c r="I4873" s="34">
        <v>501</v>
      </c>
      <c r="J4873" s="46">
        <f t="shared" si="152"/>
        <v>36272.109618935705</v>
      </c>
      <c r="K4873" s="36">
        <f t="shared" si="153"/>
        <v>36272.193555922109</v>
      </c>
    </row>
    <row r="4874" spans="1:11" x14ac:dyDescent="0.25">
      <c r="A4874" s="58">
        <v>7600845</v>
      </c>
      <c r="B4874" s="34">
        <v>76</v>
      </c>
      <c r="C4874" s="35" t="s">
        <v>153</v>
      </c>
      <c r="D4874" s="34">
        <v>735</v>
      </c>
      <c r="E4874" s="34">
        <v>3</v>
      </c>
      <c r="F4874" s="35" t="s">
        <v>153</v>
      </c>
      <c r="G4874" s="34">
        <v>1</v>
      </c>
      <c r="H4874" s="35" t="s">
        <v>166</v>
      </c>
      <c r="I4874" s="34">
        <v>371</v>
      </c>
      <c r="J4874" s="46">
        <f t="shared" si="152"/>
        <v>26841.621118012419</v>
      </c>
      <c r="K4874" s="36">
        <f t="shared" si="153"/>
        <v>26841.683231984021</v>
      </c>
    </row>
    <row r="4875" spans="1:11" x14ac:dyDescent="0.25">
      <c r="A4875" s="58">
        <v>7600846</v>
      </c>
      <c r="B4875" s="34">
        <v>76</v>
      </c>
      <c r="C4875" s="35" t="s">
        <v>153</v>
      </c>
      <c r="D4875" s="34">
        <v>753</v>
      </c>
      <c r="E4875" s="34">
        <v>2</v>
      </c>
      <c r="F4875" s="35" t="s">
        <v>154</v>
      </c>
      <c r="G4875" s="34">
        <v>11</v>
      </c>
      <c r="H4875" s="35" t="s">
        <v>163</v>
      </c>
      <c r="I4875" s="34">
        <v>3739</v>
      </c>
      <c r="J4875" s="46">
        <f t="shared" si="152"/>
        <v>271163.81551116332</v>
      </c>
      <c r="K4875" s="36">
        <f t="shared" si="153"/>
        <v>271164.44300908758</v>
      </c>
    </row>
    <row r="4876" spans="1:11" x14ac:dyDescent="0.25">
      <c r="A4876" s="58">
        <v>7600847</v>
      </c>
      <c r="B4876" s="34">
        <v>76</v>
      </c>
      <c r="C4876" s="35" t="s">
        <v>153</v>
      </c>
      <c r="D4876" s="34">
        <v>690</v>
      </c>
      <c r="E4876" s="34">
        <v>2</v>
      </c>
      <c r="F4876" s="35" t="s">
        <v>154</v>
      </c>
      <c r="G4876" s="34">
        <v>33</v>
      </c>
      <c r="H4876" s="35" t="s">
        <v>167</v>
      </c>
      <c r="I4876" s="34">
        <v>1796</v>
      </c>
      <c r="J4876" s="46">
        <f t="shared" si="152"/>
        <v>130214.28353197918</v>
      </c>
      <c r="K4876" s="36">
        <f t="shared" si="153"/>
        <v>130214.58485976687</v>
      </c>
    </row>
    <row r="4877" spans="1:11" x14ac:dyDescent="0.25">
      <c r="A4877" s="58">
        <v>7600848</v>
      </c>
      <c r="B4877" s="34">
        <v>76</v>
      </c>
      <c r="C4877" s="35" t="s">
        <v>153</v>
      </c>
      <c r="D4877" s="34">
        <v>786</v>
      </c>
      <c r="E4877" s="34">
        <v>2</v>
      </c>
      <c r="F4877" s="35" t="s">
        <v>154</v>
      </c>
      <c r="G4877" s="34">
        <v>33</v>
      </c>
      <c r="H4877" s="35" t="s">
        <v>167</v>
      </c>
      <c r="I4877" s="34">
        <v>1335</v>
      </c>
      <c r="J4877" s="46">
        <f t="shared" si="152"/>
        <v>96772.320463320459</v>
      </c>
      <c r="K4877" s="36">
        <f t="shared" si="153"/>
        <v>96772.544403340275</v>
      </c>
    </row>
    <row r="4878" spans="1:11" x14ac:dyDescent="0.25">
      <c r="A4878" s="58">
        <v>7600849</v>
      </c>
      <c r="B4878" s="34">
        <v>76</v>
      </c>
      <c r="C4878" s="35" t="s">
        <v>153</v>
      </c>
      <c r="D4878" s="34">
        <v>645</v>
      </c>
      <c r="E4878" s="34">
        <v>3</v>
      </c>
      <c r="F4878" s="35" t="s">
        <v>153</v>
      </c>
      <c r="G4878" s="34">
        <v>28</v>
      </c>
      <c r="H4878" s="35" t="s">
        <v>165</v>
      </c>
      <c r="I4878" s="34">
        <v>963</v>
      </c>
      <c r="J4878" s="46">
        <f t="shared" si="152"/>
        <v>69786.614906832299</v>
      </c>
      <c r="K4878" s="36">
        <f t="shared" si="153"/>
        <v>69786.776399455921</v>
      </c>
    </row>
    <row r="4879" spans="1:11" x14ac:dyDescent="0.25">
      <c r="A4879" s="58">
        <v>7600850</v>
      </c>
      <c r="B4879" s="34">
        <v>76</v>
      </c>
      <c r="C4879" s="35" t="s">
        <v>153</v>
      </c>
      <c r="D4879" s="34">
        <v>567</v>
      </c>
      <c r="E4879" s="34">
        <v>3</v>
      </c>
      <c r="F4879" s="35" t="s">
        <v>153</v>
      </c>
      <c r="G4879" s="34">
        <v>12</v>
      </c>
      <c r="H4879" s="35" t="s">
        <v>168</v>
      </c>
      <c r="I4879" s="34">
        <v>271</v>
      </c>
      <c r="J4879" s="46">
        <f t="shared" si="152"/>
        <v>19587.39919422528</v>
      </c>
      <c r="K4879" s="36">
        <f t="shared" si="153"/>
        <v>19587.44452126242</v>
      </c>
    </row>
    <row r="4880" spans="1:11" x14ac:dyDescent="0.25">
      <c r="A4880" s="58">
        <v>7600851</v>
      </c>
      <c r="B4880" s="34">
        <v>76</v>
      </c>
      <c r="C4880" s="35" t="s">
        <v>153</v>
      </c>
      <c r="D4880" s="34">
        <v>834</v>
      </c>
      <c r="E4880" s="34">
        <v>3</v>
      </c>
      <c r="F4880" s="35" t="s">
        <v>153</v>
      </c>
      <c r="G4880" s="34">
        <v>28</v>
      </c>
      <c r="H4880" s="35" t="s">
        <v>165</v>
      </c>
      <c r="I4880" s="34">
        <v>2552</v>
      </c>
      <c r="J4880" s="46">
        <f t="shared" si="152"/>
        <v>185056.20127580996</v>
      </c>
      <c r="K4880" s="36">
        <f t="shared" si="153"/>
        <v>185056.62951282217</v>
      </c>
    </row>
    <row r="4881" spans="1:11" x14ac:dyDescent="0.25">
      <c r="A4881" s="58">
        <v>7600852</v>
      </c>
      <c r="B4881" s="34">
        <v>76</v>
      </c>
      <c r="C4881" s="35" t="s">
        <v>153</v>
      </c>
      <c r="D4881" s="34">
        <v>546</v>
      </c>
      <c r="E4881" s="34">
        <v>2</v>
      </c>
      <c r="F4881" s="35" t="s">
        <v>154</v>
      </c>
      <c r="G4881" s="34">
        <v>11</v>
      </c>
      <c r="H4881" s="35" t="s">
        <v>163</v>
      </c>
      <c r="I4881" s="34">
        <v>3373</v>
      </c>
      <c r="J4881" s="46">
        <f t="shared" si="152"/>
        <v>244613.36327010239</v>
      </c>
      <c r="K4881" s="36">
        <f t="shared" si="153"/>
        <v>244613.92932784653</v>
      </c>
    </row>
    <row r="4882" spans="1:11" x14ac:dyDescent="0.25">
      <c r="A4882" s="58">
        <v>7600853</v>
      </c>
      <c r="B4882" s="34">
        <v>76</v>
      </c>
      <c r="C4882" s="35" t="s">
        <v>153</v>
      </c>
      <c r="D4882" s="34">
        <v>564</v>
      </c>
      <c r="E4882" s="34">
        <v>2</v>
      </c>
      <c r="F4882" s="35" t="s">
        <v>154</v>
      </c>
      <c r="G4882" s="34">
        <v>11</v>
      </c>
      <c r="H4882" s="35" t="s">
        <v>163</v>
      </c>
      <c r="I4882" s="34">
        <v>3014</v>
      </c>
      <c r="J4882" s="46">
        <f t="shared" si="152"/>
        <v>218570.70656370654</v>
      </c>
      <c r="K4882" s="36">
        <f t="shared" si="153"/>
        <v>218571.21235635597</v>
      </c>
    </row>
    <row r="4883" spans="1:11" x14ac:dyDescent="0.25">
      <c r="A4883" s="58">
        <v>7600854</v>
      </c>
      <c r="B4883" s="34">
        <v>76</v>
      </c>
      <c r="C4883" s="35" t="s">
        <v>153</v>
      </c>
      <c r="D4883" s="34">
        <v>795</v>
      </c>
      <c r="E4883" s="34">
        <v>3</v>
      </c>
      <c r="F4883" s="35" t="s">
        <v>153</v>
      </c>
      <c r="G4883" s="34">
        <v>28</v>
      </c>
      <c r="H4883" s="35" t="s">
        <v>165</v>
      </c>
      <c r="I4883" s="34">
        <v>961</v>
      </c>
      <c r="J4883" s="46">
        <f t="shared" si="152"/>
        <v>69641.530468356548</v>
      </c>
      <c r="K4883" s="36">
        <f t="shared" si="153"/>
        <v>69641.691625241481</v>
      </c>
    </row>
    <row r="4884" spans="1:11" x14ac:dyDescent="0.25">
      <c r="A4884" s="58">
        <v>7600855</v>
      </c>
      <c r="B4884" s="34">
        <v>76</v>
      </c>
      <c r="C4884" s="35" t="s">
        <v>153</v>
      </c>
      <c r="D4884" s="34">
        <v>516</v>
      </c>
      <c r="E4884" s="34">
        <v>3</v>
      </c>
      <c r="F4884" s="35" t="s">
        <v>153</v>
      </c>
      <c r="G4884" s="34">
        <v>28</v>
      </c>
      <c r="H4884" s="35" t="s">
        <v>165</v>
      </c>
      <c r="I4884" s="34">
        <v>890</v>
      </c>
      <c r="J4884" s="46">
        <f t="shared" si="152"/>
        <v>64491.032902467683</v>
      </c>
      <c r="K4884" s="36">
        <f t="shared" si="153"/>
        <v>64491.182140629142</v>
      </c>
    </row>
    <row r="4885" spans="1:11" x14ac:dyDescent="0.25">
      <c r="A4885" s="58">
        <v>7600856</v>
      </c>
      <c r="B4885" s="34">
        <v>76</v>
      </c>
      <c r="C4885" s="35" t="s">
        <v>153</v>
      </c>
      <c r="D4885" s="34">
        <v>957</v>
      </c>
      <c r="E4885" s="34">
        <v>2</v>
      </c>
      <c r="F4885" s="35" t="s">
        <v>154</v>
      </c>
      <c r="G4885" s="34">
        <v>45</v>
      </c>
      <c r="H4885" s="35" t="s">
        <v>156</v>
      </c>
      <c r="I4885" s="34">
        <v>5211</v>
      </c>
      <c r="J4885" s="46">
        <f t="shared" si="152"/>
        <v>377945.96222931001</v>
      </c>
      <c r="K4885" s="36">
        <f t="shared" si="153"/>
        <v>377946.8368309096</v>
      </c>
    </row>
    <row r="4886" spans="1:11" x14ac:dyDescent="0.25">
      <c r="A4886" s="58">
        <v>7600857</v>
      </c>
      <c r="B4886" s="34">
        <v>76</v>
      </c>
      <c r="C4886" s="35" t="s">
        <v>153</v>
      </c>
      <c r="D4886" s="34">
        <v>702</v>
      </c>
      <c r="E4886" s="34">
        <v>2</v>
      </c>
      <c r="F4886" s="35" t="s">
        <v>154</v>
      </c>
      <c r="G4886" s="34">
        <v>45</v>
      </c>
      <c r="H4886" s="35" t="s">
        <v>156</v>
      </c>
      <c r="I4886" s="34">
        <v>4328</v>
      </c>
      <c r="J4886" s="46">
        <f t="shared" si="152"/>
        <v>313891.18264226959</v>
      </c>
      <c r="K4886" s="36">
        <f t="shared" si="153"/>
        <v>313891.90901523788</v>
      </c>
    </row>
    <row r="4887" spans="1:11" x14ac:dyDescent="0.25">
      <c r="A4887" s="58">
        <v>7600858</v>
      </c>
      <c r="B4887" s="34">
        <v>76</v>
      </c>
      <c r="C4887" s="35" t="s">
        <v>153</v>
      </c>
      <c r="D4887" s="34">
        <v>858</v>
      </c>
      <c r="E4887" s="34">
        <v>2</v>
      </c>
      <c r="F4887" s="35" t="s">
        <v>154</v>
      </c>
      <c r="G4887" s="34">
        <v>11</v>
      </c>
      <c r="H4887" s="35" t="s">
        <v>163</v>
      </c>
      <c r="I4887" s="34">
        <v>1185</v>
      </c>
      <c r="J4887" s="46">
        <f t="shared" si="152"/>
        <v>85890.987577639753</v>
      </c>
      <c r="K4887" s="36">
        <f t="shared" si="153"/>
        <v>85891.186337257881</v>
      </c>
    </row>
    <row r="4888" spans="1:11" x14ac:dyDescent="0.25">
      <c r="A4888" s="58">
        <v>7600859</v>
      </c>
      <c r="B4888" s="34">
        <v>76</v>
      </c>
      <c r="C4888" s="35" t="s">
        <v>153</v>
      </c>
      <c r="D4888" s="34">
        <v>849</v>
      </c>
      <c r="E4888" s="34">
        <v>2</v>
      </c>
      <c r="F4888" s="35" t="s">
        <v>154</v>
      </c>
      <c r="G4888" s="34">
        <v>34</v>
      </c>
      <c r="H4888" s="35" t="s">
        <v>162</v>
      </c>
      <c r="I4888" s="34">
        <v>438</v>
      </c>
      <c r="J4888" s="46">
        <f t="shared" si="152"/>
        <v>31701.949806949804</v>
      </c>
      <c r="K4888" s="36">
        <f t="shared" si="153"/>
        <v>31702.023168167496</v>
      </c>
    </row>
    <row r="4889" spans="1:11" x14ac:dyDescent="0.25">
      <c r="A4889" s="58">
        <v>7600860</v>
      </c>
      <c r="B4889" s="34">
        <v>76</v>
      </c>
      <c r="C4889" s="35" t="s">
        <v>153</v>
      </c>
      <c r="D4889" s="34">
        <v>840</v>
      </c>
      <c r="E4889" s="34">
        <v>2</v>
      </c>
      <c r="F4889" s="35" t="s">
        <v>154</v>
      </c>
      <c r="G4889" s="34">
        <v>33</v>
      </c>
      <c r="H4889" s="35" t="s">
        <v>167</v>
      </c>
      <c r="I4889" s="34">
        <v>1792</v>
      </c>
      <c r="J4889" s="46">
        <f t="shared" si="152"/>
        <v>129924.11465502769</v>
      </c>
      <c r="K4889" s="36">
        <f t="shared" si="153"/>
        <v>129924.415311338</v>
      </c>
    </row>
    <row r="4890" spans="1:11" x14ac:dyDescent="0.25">
      <c r="A4890" s="58">
        <v>7600861</v>
      </c>
      <c r="B4890" s="34">
        <v>76</v>
      </c>
      <c r="C4890" s="35" t="s">
        <v>153</v>
      </c>
      <c r="D4890" s="34">
        <v>786</v>
      </c>
      <c r="E4890" s="34">
        <v>3</v>
      </c>
      <c r="F4890" s="35" t="s">
        <v>153</v>
      </c>
      <c r="G4890" s="34">
        <v>1</v>
      </c>
      <c r="H4890" s="35" t="s">
        <v>166</v>
      </c>
      <c r="I4890" s="34">
        <v>78</v>
      </c>
      <c r="J4890" s="46">
        <f t="shared" si="152"/>
        <v>5586.7508813160985</v>
      </c>
      <c r="K4890" s="36">
        <f t="shared" si="153"/>
        <v>5586.7638095697257</v>
      </c>
    </row>
    <row r="4891" spans="1:11" x14ac:dyDescent="0.25">
      <c r="A4891" s="58">
        <v>7600862</v>
      </c>
      <c r="B4891" s="34">
        <v>76</v>
      </c>
      <c r="C4891" s="35" t="s">
        <v>153</v>
      </c>
      <c r="D4891" s="34">
        <v>642</v>
      </c>
      <c r="E4891" s="34">
        <v>3</v>
      </c>
      <c r="F4891" s="35" t="s">
        <v>153</v>
      </c>
      <c r="G4891" s="34">
        <v>12</v>
      </c>
      <c r="H4891" s="35" t="s">
        <v>168</v>
      </c>
      <c r="I4891" s="34">
        <v>254</v>
      </c>
      <c r="J4891" s="46">
        <f t="shared" si="152"/>
        <v>18354.181467181465</v>
      </c>
      <c r="K4891" s="36">
        <f t="shared" si="153"/>
        <v>18354.223940439744</v>
      </c>
    </row>
    <row r="4892" spans="1:11" x14ac:dyDescent="0.25">
      <c r="A4892" s="58">
        <v>7600863</v>
      </c>
      <c r="B4892" s="34">
        <v>76</v>
      </c>
      <c r="C4892" s="35" t="s">
        <v>153</v>
      </c>
      <c r="D4892" s="34">
        <v>564</v>
      </c>
      <c r="E4892" s="34">
        <v>3</v>
      </c>
      <c r="F4892" s="35" t="s">
        <v>153</v>
      </c>
      <c r="G4892" s="34">
        <v>1</v>
      </c>
      <c r="H4892" s="35" t="s">
        <v>166</v>
      </c>
      <c r="I4892" s="34">
        <v>126</v>
      </c>
      <c r="J4892" s="46">
        <f t="shared" si="152"/>
        <v>9068.7774047339262</v>
      </c>
      <c r="K4892" s="36">
        <f t="shared" si="153"/>
        <v>9068.798390716096</v>
      </c>
    </row>
    <row r="4893" spans="1:11" x14ac:dyDescent="0.25">
      <c r="A4893" s="58">
        <v>7600864</v>
      </c>
      <c r="B4893" s="34">
        <v>76</v>
      </c>
      <c r="C4893" s="35" t="s">
        <v>153</v>
      </c>
      <c r="D4893" s="34">
        <v>888</v>
      </c>
      <c r="E4893" s="34">
        <v>2</v>
      </c>
      <c r="F4893" s="35" t="s">
        <v>154</v>
      </c>
      <c r="G4893" s="34">
        <v>33</v>
      </c>
      <c r="H4893" s="35" t="s">
        <v>167</v>
      </c>
      <c r="I4893" s="34">
        <v>1734</v>
      </c>
      <c r="J4893" s="46">
        <f t="shared" si="152"/>
        <v>125716.66593923116</v>
      </c>
      <c r="K4893" s="36">
        <f t="shared" si="153"/>
        <v>125716.95685911947</v>
      </c>
    </row>
    <row r="4894" spans="1:11" x14ac:dyDescent="0.25">
      <c r="A4894" s="58">
        <v>7600865</v>
      </c>
      <c r="B4894" s="34">
        <v>76</v>
      </c>
      <c r="C4894" s="35" t="s">
        <v>153</v>
      </c>
      <c r="D4894" s="34">
        <v>876</v>
      </c>
      <c r="E4894" s="34">
        <v>2</v>
      </c>
      <c r="F4894" s="35" t="s">
        <v>154</v>
      </c>
      <c r="G4894" s="34">
        <v>11</v>
      </c>
      <c r="H4894" s="35" t="s">
        <v>163</v>
      </c>
      <c r="I4894" s="34">
        <v>3684</v>
      </c>
      <c r="J4894" s="46">
        <f t="shared" si="152"/>
        <v>267173.99345308042</v>
      </c>
      <c r="K4894" s="36">
        <f t="shared" si="153"/>
        <v>267174.61171819078</v>
      </c>
    </row>
    <row r="4895" spans="1:11" x14ac:dyDescent="0.25">
      <c r="A4895" s="58">
        <v>7600866</v>
      </c>
      <c r="B4895" s="34">
        <v>76</v>
      </c>
      <c r="C4895" s="35" t="s">
        <v>153</v>
      </c>
      <c r="D4895" s="34">
        <v>651</v>
      </c>
      <c r="E4895" s="34">
        <v>2</v>
      </c>
      <c r="F4895" s="35" t="s">
        <v>154</v>
      </c>
      <c r="G4895" s="34">
        <v>33</v>
      </c>
      <c r="H4895" s="35" t="s">
        <v>167</v>
      </c>
      <c r="I4895" s="34">
        <v>3208</v>
      </c>
      <c r="J4895" s="46">
        <f t="shared" si="152"/>
        <v>232643.89709585361</v>
      </c>
      <c r="K4895" s="36">
        <f t="shared" si="153"/>
        <v>232644.43545515591</v>
      </c>
    </row>
    <row r="4896" spans="1:11" x14ac:dyDescent="0.25">
      <c r="A4896" s="58">
        <v>7600867</v>
      </c>
      <c r="B4896" s="34">
        <v>76</v>
      </c>
      <c r="C4896" s="35" t="s">
        <v>153</v>
      </c>
      <c r="D4896" s="34">
        <v>792</v>
      </c>
      <c r="E4896" s="34">
        <v>3</v>
      </c>
      <c r="F4896" s="35" t="s">
        <v>153</v>
      </c>
      <c r="G4896" s="34">
        <v>28</v>
      </c>
      <c r="H4896" s="35" t="s">
        <v>165</v>
      </c>
      <c r="I4896" s="34">
        <v>741</v>
      </c>
      <c r="J4896" s="46">
        <f t="shared" si="152"/>
        <v>53682.242236024838</v>
      </c>
      <c r="K4896" s="36">
        <f t="shared" si="153"/>
        <v>53682.366461653946</v>
      </c>
    </row>
    <row r="4897" spans="1:11" x14ac:dyDescent="0.25">
      <c r="A4897" s="58">
        <v>7600868</v>
      </c>
      <c r="B4897" s="34">
        <v>76</v>
      </c>
      <c r="C4897" s="35" t="s">
        <v>153</v>
      </c>
      <c r="D4897" s="34">
        <v>552</v>
      </c>
      <c r="E4897" s="34">
        <v>2</v>
      </c>
      <c r="F4897" s="35" t="s">
        <v>154</v>
      </c>
      <c r="G4897" s="34">
        <v>11</v>
      </c>
      <c r="H4897" s="35" t="s">
        <v>163</v>
      </c>
      <c r="I4897" s="34">
        <v>2587</v>
      </c>
      <c r="J4897" s="46">
        <f t="shared" si="152"/>
        <v>187595.17894913547</v>
      </c>
      <c r="K4897" s="36">
        <f t="shared" si="153"/>
        <v>187595.61306157475</v>
      </c>
    </row>
    <row r="4898" spans="1:11" x14ac:dyDescent="0.25">
      <c r="A4898" s="58">
        <v>7600869</v>
      </c>
      <c r="B4898" s="34">
        <v>76</v>
      </c>
      <c r="C4898" s="35" t="s">
        <v>153</v>
      </c>
      <c r="D4898" s="34">
        <v>549</v>
      </c>
      <c r="E4898" s="34">
        <v>2</v>
      </c>
      <c r="F4898" s="35" t="s">
        <v>154</v>
      </c>
      <c r="G4898" s="34">
        <v>45</v>
      </c>
      <c r="H4898" s="35" t="s">
        <v>156</v>
      </c>
      <c r="I4898" s="34">
        <v>4225</v>
      </c>
      <c r="J4898" s="46">
        <f t="shared" si="152"/>
        <v>306419.33406076883</v>
      </c>
      <c r="K4898" s="36">
        <f t="shared" si="153"/>
        <v>306420.04314319458</v>
      </c>
    </row>
    <row r="4899" spans="1:11" x14ac:dyDescent="0.25">
      <c r="A4899" s="58">
        <v>7600870</v>
      </c>
      <c r="B4899" s="34">
        <v>76</v>
      </c>
      <c r="C4899" s="35" t="s">
        <v>153</v>
      </c>
      <c r="D4899" s="34">
        <v>741</v>
      </c>
      <c r="E4899" s="34">
        <v>3</v>
      </c>
      <c r="F4899" s="35" t="s">
        <v>153</v>
      </c>
      <c r="G4899" s="34">
        <v>27</v>
      </c>
      <c r="H4899" s="35" t="s">
        <v>164</v>
      </c>
      <c r="I4899" s="34">
        <v>269</v>
      </c>
      <c r="J4899" s="46">
        <f t="shared" si="152"/>
        <v>19442.314755749536</v>
      </c>
      <c r="K4899" s="36">
        <f t="shared" si="153"/>
        <v>19442.359747047987</v>
      </c>
    </row>
    <row r="4900" spans="1:11" x14ac:dyDescent="0.25">
      <c r="A4900" s="58">
        <v>7600871</v>
      </c>
      <c r="B4900" s="34">
        <v>76</v>
      </c>
      <c r="C4900" s="35" t="s">
        <v>153</v>
      </c>
      <c r="D4900" s="34">
        <v>702</v>
      </c>
      <c r="E4900" s="34">
        <v>2</v>
      </c>
      <c r="F4900" s="35" t="s">
        <v>154</v>
      </c>
      <c r="G4900" s="34">
        <v>33</v>
      </c>
      <c r="H4900" s="35" t="s">
        <v>167</v>
      </c>
      <c r="I4900" s="34">
        <v>1908</v>
      </c>
      <c r="J4900" s="46">
        <f t="shared" si="152"/>
        <v>138339.01208662079</v>
      </c>
      <c r="K4900" s="36">
        <f t="shared" si="153"/>
        <v>138339.33221577507</v>
      </c>
    </row>
    <row r="4901" spans="1:11" x14ac:dyDescent="0.25">
      <c r="A4901" s="58">
        <v>7600872</v>
      </c>
      <c r="B4901" s="34">
        <v>76</v>
      </c>
      <c r="C4901" s="35" t="s">
        <v>153</v>
      </c>
      <c r="D4901" s="34">
        <v>573</v>
      </c>
      <c r="E4901" s="34">
        <v>2</v>
      </c>
      <c r="F4901" s="35" t="s">
        <v>154</v>
      </c>
      <c r="G4901" s="34">
        <v>11</v>
      </c>
      <c r="H4901" s="35" t="s">
        <v>163</v>
      </c>
      <c r="I4901" s="34">
        <v>1934</v>
      </c>
      <c r="J4901" s="46">
        <f t="shared" si="152"/>
        <v>140225.10978680543</v>
      </c>
      <c r="K4901" s="36">
        <f t="shared" si="153"/>
        <v>140225.43428056268</v>
      </c>
    </row>
    <row r="4902" spans="1:11" x14ac:dyDescent="0.25">
      <c r="A4902" s="58">
        <v>7600873</v>
      </c>
      <c r="B4902" s="34">
        <v>76</v>
      </c>
      <c r="C4902" s="35" t="s">
        <v>153</v>
      </c>
      <c r="D4902" s="34">
        <v>702</v>
      </c>
      <c r="E4902" s="34">
        <v>2</v>
      </c>
      <c r="F4902" s="35" t="s">
        <v>154</v>
      </c>
      <c r="G4902" s="34">
        <v>33</v>
      </c>
      <c r="H4902" s="35" t="s">
        <v>167</v>
      </c>
      <c r="I4902" s="34">
        <v>1040</v>
      </c>
      <c r="J4902" s="46">
        <f t="shared" si="152"/>
        <v>75372.365788148396</v>
      </c>
      <c r="K4902" s="36">
        <f t="shared" si="153"/>
        <v>75372.54020671155</v>
      </c>
    </row>
    <row r="4903" spans="1:11" x14ac:dyDescent="0.25">
      <c r="A4903" s="58">
        <v>7600874</v>
      </c>
      <c r="B4903" s="34">
        <v>76</v>
      </c>
      <c r="C4903" s="35" t="s">
        <v>153</v>
      </c>
      <c r="D4903" s="34">
        <v>768</v>
      </c>
      <c r="E4903" s="34">
        <v>3</v>
      </c>
      <c r="F4903" s="35" t="s">
        <v>153</v>
      </c>
      <c r="G4903" s="34">
        <v>28</v>
      </c>
      <c r="H4903" s="35" t="s">
        <v>165</v>
      </c>
      <c r="I4903" s="34">
        <v>993</v>
      </c>
      <c r="J4903" s="46">
        <f t="shared" si="152"/>
        <v>71962.881483968435</v>
      </c>
      <c r="K4903" s="36">
        <f t="shared" si="153"/>
        <v>71963.048012672385</v>
      </c>
    </row>
    <row r="4904" spans="1:11" x14ac:dyDescent="0.25">
      <c r="A4904" s="58">
        <v>7600875</v>
      </c>
      <c r="B4904" s="34">
        <v>76</v>
      </c>
      <c r="C4904" s="35" t="s">
        <v>153</v>
      </c>
      <c r="D4904" s="34">
        <v>867</v>
      </c>
      <c r="E4904" s="34">
        <v>2</v>
      </c>
      <c r="F4904" s="35" t="s">
        <v>154</v>
      </c>
      <c r="G4904" s="34">
        <v>33</v>
      </c>
      <c r="H4904" s="35" t="s">
        <v>167</v>
      </c>
      <c r="I4904" s="34">
        <v>1255</v>
      </c>
      <c r="J4904" s="46">
        <f t="shared" si="152"/>
        <v>90968.94292429075</v>
      </c>
      <c r="K4904" s="36">
        <f t="shared" si="153"/>
        <v>90969.153434762993</v>
      </c>
    </row>
    <row r="4905" spans="1:11" x14ac:dyDescent="0.25">
      <c r="A4905" s="58">
        <v>7600876</v>
      </c>
      <c r="B4905" s="34">
        <v>76</v>
      </c>
      <c r="C4905" s="35" t="s">
        <v>153</v>
      </c>
      <c r="D4905" s="34">
        <v>591</v>
      </c>
      <c r="E4905" s="34">
        <v>3</v>
      </c>
      <c r="F4905" s="35" t="s">
        <v>153</v>
      </c>
      <c r="G4905" s="34">
        <v>1</v>
      </c>
      <c r="H4905" s="35" t="s">
        <v>166</v>
      </c>
      <c r="I4905" s="34">
        <v>62</v>
      </c>
      <c r="J4905" s="46">
        <f t="shared" si="152"/>
        <v>4426.0753735101562</v>
      </c>
      <c r="K4905" s="36">
        <f t="shared" si="153"/>
        <v>4426.0856158542701</v>
      </c>
    </row>
    <row r="4906" spans="1:11" x14ac:dyDescent="0.25">
      <c r="A4906" s="58">
        <v>7600877</v>
      </c>
      <c r="B4906" s="34">
        <v>76</v>
      </c>
      <c r="C4906" s="35" t="s">
        <v>153</v>
      </c>
      <c r="D4906" s="34">
        <v>534</v>
      </c>
      <c r="E4906" s="34">
        <v>2</v>
      </c>
      <c r="F4906" s="35" t="s">
        <v>154</v>
      </c>
      <c r="G4906" s="34">
        <v>11</v>
      </c>
      <c r="H4906" s="35" t="s">
        <v>163</v>
      </c>
      <c r="I4906" s="34">
        <v>3608</v>
      </c>
      <c r="J4906" s="46">
        <f t="shared" si="152"/>
        <v>261660.78479100217</v>
      </c>
      <c r="K4906" s="36">
        <f t="shared" si="153"/>
        <v>261661.3902980423</v>
      </c>
    </row>
    <row r="4907" spans="1:11" x14ac:dyDescent="0.25">
      <c r="A4907" s="58">
        <v>7600878</v>
      </c>
      <c r="B4907" s="34">
        <v>76</v>
      </c>
      <c r="C4907" s="35" t="s">
        <v>153</v>
      </c>
      <c r="D4907" s="34">
        <v>813</v>
      </c>
      <c r="E4907" s="34">
        <v>2</v>
      </c>
      <c r="F4907" s="35" t="s">
        <v>154</v>
      </c>
      <c r="G4907" s="34">
        <v>45</v>
      </c>
      <c r="H4907" s="35" t="s">
        <v>156</v>
      </c>
      <c r="I4907" s="34">
        <v>4294</v>
      </c>
      <c r="J4907" s="46">
        <f t="shared" si="152"/>
        <v>311424.74718818197</v>
      </c>
      <c r="K4907" s="36">
        <f t="shared" si="153"/>
        <v>311425.46785359253</v>
      </c>
    </row>
    <row r="4908" spans="1:11" x14ac:dyDescent="0.25">
      <c r="A4908" s="58">
        <v>7600879</v>
      </c>
      <c r="B4908" s="34">
        <v>76</v>
      </c>
      <c r="C4908" s="35" t="s">
        <v>153</v>
      </c>
      <c r="D4908" s="34">
        <v>561</v>
      </c>
      <c r="E4908" s="34">
        <v>3</v>
      </c>
      <c r="F4908" s="35" t="s">
        <v>153</v>
      </c>
      <c r="G4908" s="34">
        <v>28</v>
      </c>
      <c r="H4908" s="35" t="s">
        <v>165</v>
      </c>
      <c r="I4908" s="34">
        <v>1323</v>
      </c>
      <c r="J4908" s="46">
        <f t="shared" si="152"/>
        <v>95901.813832465996</v>
      </c>
      <c r="K4908" s="36">
        <f t="shared" si="153"/>
        <v>95902.03575805368</v>
      </c>
    </row>
    <row r="4909" spans="1:11" x14ac:dyDescent="0.25">
      <c r="A4909" s="58">
        <v>7600880</v>
      </c>
      <c r="B4909" s="34">
        <v>76</v>
      </c>
      <c r="C4909" s="35" t="s">
        <v>153</v>
      </c>
      <c r="D4909" s="34">
        <v>813</v>
      </c>
      <c r="E4909" s="34">
        <v>3</v>
      </c>
      <c r="F4909" s="35" t="s">
        <v>153</v>
      </c>
      <c r="G4909" s="34">
        <v>12</v>
      </c>
      <c r="H4909" s="35" t="s">
        <v>168</v>
      </c>
      <c r="I4909" s="34">
        <v>634</v>
      </c>
      <c r="J4909" s="46">
        <f t="shared" si="152"/>
        <v>45920.224777572599</v>
      </c>
      <c r="K4909" s="36">
        <f t="shared" si="153"/>
        <v>45920.331041181838</v>
      </c>
    </row>
    <row r="4910" spans="1:11" x14ac:dyDescent="0.25">
      <c r="A4910" s="58">
        <v>7600881</v>
      </c>
      <c r="B4910" s="34">
        <v>76</v>
      </c>
      <c r="C4910" s="35" t="s">
        <v>153</v>
      </c>
      <c r="D4910" s="34">
        <v>792</v>
      </c>
      <c r="E4910" s="34">
        <v>3</v>
      </c>
      <c r="F4910" s="35" t="s">
        <v>153</v>
      </c>
      <c r="G4910" s="34">
        <v>12</v>
      </c>
      <c r="H4910" s="35" t="s">
        <v>168</v>
      </c>
      <c r="I4910" s="34">
        <v>152</v>
      </c>
      <c r="J4910" s="46">
        <f t="shared" si="152"/>
        <v>10954.875104918583</v>
      </c>
      <c r="K4910" s="36">
        <f t="shared" si="153"/>
        <v>10954.900455503712</v>
      </c>
    </row>
    <row r="4911" spans="1:11" x14ac:dyDescent="0.25">
      <c r="A4911" s="58">
        <v>7600882</v>
      </c>
      <c r="B4911" s="34">
        <v>76</v>
      </c>
      <c r="C4911" s="35" t="s">
        <v>153</v>
      </c>
      <c r="D4911" s="34">
        <v>864</v>
      </c>
      <c r="E4911" s="34">
        <v>3</v>
      </c>
      <c r="F4911" s="35" t="s">
        <v>153</v>
      </c>
      <c r="G4911" s="34">
        <v>1</v>
      </c>
      <c r="H4911" s="35" t="s">
        <v>166</v>
      </c>
      <c r="I4911" s="34">
        <v>293</v>
      </c>
      <c r="J4911" s="46">
        <f t="shared" si="152"/>
        <v>21183.328017458451</v>
      </c>
      <c r="K4911" s="36">
        <f t="shared" si="153"/>
        <v>21183.377037621172</v>
      </c>
    </row>
    <row r="4912" spans="1:11" x14ac:dyDescent="0.25">
      <c r="A4912" s="58">
        <v>7600883</v>
      </c>
      <c r="B4912" s="34">
        <v>76</v>
      </c>
      <c r="C4912" s="35" t="s">
        <v>153</v>
      </c>
      <c r="D4912" s="34">
        <v>864</v>
      </c>
      <c r="E4912" s="34">
        <v>2</v>
      </c>
      <c r="F4912" s="35" t="s">
        <v>154</v>
      </c>
      <c r="G4912" s="34">
        <v>11</v>
      </c>
      <c r="H4912" s="35" t="s">
        <v>163</v>
      </c>
      <c r="I4912" s="34">
        <v>3302</v>
      </c>
      <c r="J4912" s="46">
        <f t="shared" si="152"/>
        <v>239462.8657042135</v>
      </c>
      <c r="K4912" s="36">
        <f t="shared" si="153"/>
        <v>239463.41984323418</v>
      </c>
    </row>
    <row r="4913" spans="1:11" x14ac:dyDescent="0.25">
      <c r="A4913" s="58">
        <v>7600884</v>
      </c>
      <c r="B4913" s="34">
        <v>76</v>
      </c>
      <c r="C4913" s="35" t="s">
        <v>153</v>
      </c>
      <c r="D4913" s="34">
        <v>870</v>
      </c>
      <c r="E4913" s="34">
        <v>3</v>
      </c>
      <c r="F4913" s="35" t="s">
        <v>153</v>
      </c>
      <c r="G4913" s="34">
        <v>28</v>
      </c>
      <c r="H4913" s="35" t="s">
        <v>165</v>
      </c>
      <c r="I4913" s="34">
        <v>2224</v>
      </c>
      <c r="J4913" s="46">
        <f t="shared" si="152"/>
        <v>161262.35336578815</v>
      </c>
      <c r="K4913" s="36">
        <f t="shared" si="153"/>
        <v>161262.72654165534</v>
      </c>
    </row>
    <row r="4914" spans="1:11" x14ac:dyDescent="0.25">
      <c r="A4914" s="58">
        <v>7600885</v>
      </c>
      <c r="B4914" s="34">
        <v>76</v>
      </c>
      <c r="C4914" s="35" t="s">
        <v>153</v>
      </c>
      <c r="D4914" s="34">
        <v>645</v>
      </c>
      <c r="E4914" s="34">
        <v>2</v>
      </c>
      <c r="F4914" s="35" t="s">
        <v>154</v>
      </c>
      <c r="G4914" s="34">
        <v>33</v>
      </c>
      <c r="H4914" s="35" t="s">
        <v>167</v>
      </c>
      <c r="I4914" s="34">
        <v>592</v>
      </c>
      <c r="J4914" s="46">
        <f t="shared" si="152"/>
        <v>42873.451569582001</v>
      </c>
      <c r="K4914" s="36">
        <f t="shared" si="153"/>
        <v>42873.550782678765</v>
      </c>
    </row>
    <row r="4915" spans="1:11" x14ac:dyDescent="0.25">
      <c r="A4915" s="58">
        <v>7600886</v>
      </c>
      <c r="B4915" s="34">
        <v>76</v>
      </c>
      <c r="C4915" s="35" t="s">
        <v>153</v>
      </c>
      <c r="D4915" s="34">
        <v>513</v>
      </c>
      <c r="E4915" s="34">
        <v>2</v>
      </c>
      <c r="F4915" s="35" t="s">
        <v>154</v>
      </c>
      <c r="G4915" s="34">
        <v>33</v>
      </c>
      <c r="H4915" s="35" t="s">
        <v>167</v>
      </c>
      <c r="I4915" s="34">
        <v>862</v>
      </c>
      <c r="J4915" s="46">
        <f t="shared" si="152"/>
        <v>62459.850763807284</v>
      </c>
      <c r="K4915" s="36">
        <f t="shared" si="153"/>
        <v>62459.995301627096</v>
      </c>
    </row>
    <row r="4916" spans="1:11" x14ac:dyDescent="0.25">
      <c r="A4916" s="58">
        <v>7600887</v>
      </c>
      <c r="B4916" s="34">
        <v>76</v>
      </c>
      <c r="C4916" s="35" t="s">
        <v>153</v>
      </c>
      <c r="D4916" s="34">
        <v>558</v>
      </c>
      <c r="E4916" s="34">
        <v>2</v>
      </c>
      <c r="F4916" s="35" t="s">
        <v>154</v>
      </c>
      <c r="G4916" s="34">
        <v>11</v>
      </c>
      <c r="H4916" s="35" t="s">
        <v>163</v>
      </c>
      <c r="I4916" s="34">
        <v>2490</v>
      </c>
      <c r="J4916" s="46">
        <f t="shared" si="152"/>
        <v>180558.58368306194</v>
      </c>
      <c r="K4916" s="36">
        <f t="shared" si="153"/>
        <v>180559.00151217479</v>
      </c>
    </row>
    <row r="4917" spans="1:11" x14ac:dyDescent="0.25">
      <c r="A4917" s="58">
        <v>7600888</v>
      </c>
      <c r="B4917" s="34">
        <v>76</v>
      </c>
      <c r="C4917" s="35" t="s">
        <v>153</v>
      </c>
      <c r="D4917" s="34">
        <v>918</v>
      </c>
      <c r="E4917" s="34">
        <v>4</v>
      </c>
      <c r="F4917" s="35" t="s">
        <v>40</v>
      </c>
      <c r="G4917" s="34">
        <v>16</v>
      </c>
      <c r="H4917" s="35" t="s">
        <v>160</v>
      </c>
      <c r="I4917" s="34">
        <v>4720</v>
      </c>
      <c r="J4917" s="46">
        <f t="shared" si="152"/>
        <v>342327.73258351517</v>
      </c>
      <c r="K4917" s="36">
        <f t="shared" si="153"/>
        <v>342328.52476126654</v>
      </c>
    </row>
    <row r="4918" spans="1:11" x14ac:dyDescent="0.25">
      <c r="A4918" s="58">
        <v>7600889</v>
      </c>
      <c r="B4918" s="34">
        <v>76</v>
      </c>
      <c r="C4918" s="35" t="s">
        <v>153</v>
      </c>
      <c r="D4918" s="34">
        <v>621</v>
      </c>
      <c r="E4918" s="34">
        <v>3</v>
      </c>
      <c r="F4918" s="35" t="s">
        <v>153</v>
      </c>
      <c r="G4918" s="34">
        <v>12</v>
      </c>
      <c r="H4918" s="35" t="s">
        <v>168</v>
      </c>
      <c r="I4918" s="34">
        <v>282</v>
      </c>
      <c r="J4918" s="46">
        <f t="shared" si="152"/>
        <v>20385.363605841867</v>
      </c>
      <c r="K4918" s="36">
        <f t="shared" si="153"/>
        <v>20385.410779441798</v>
      </c>
    </row>
    <row r="4919" spans="1:11" x14ac:dyDescent="0.25">
      <c r="A4919" s="58">
        <v>7600890</v>
      </c>
      <c r="B4919" s="34">
        <v>76</v>
      </c>
      <c r="C4919" s="35" t="s">
        <v>153</v>
      </c>
      <c r="D4919" s="34">
        <v>606</v>
      </c>
      <c r="E4919" s="34">
        <v>3</v>
      </c>
      <c r="F4919" s="35" t="s">
        <v>153</v>
      </c>
      <c r="G4919" s="34">
        <v>12</v>
      </c>
      <c r="H4919" s="35" t="s">
        <v>168</v>
      </c>
      <c r="I4919" s="34">
        <v>466</v>
      </c>
      <c r="J4919" s="46">
        <f t="shared" si="152"/>
        <v>33733.131945610206</v>
      </c>
      <c r="K4919" s="36">
        <f t="shared" si="153"/>
        <v>33733.210007169546</v>
      </c>
    </row>
    <row r="4920" spans="1:11" x14ac:dyDescent="0.25">
      <c r="A4920" s="58">
        <v>7600891</v>
      </c>
      <c r="B4920" s="34">
        <v>76</v>
      </c>
      <c r="C4920" s="35" t="s">
        <v>153</v>
      </c>
      <c r="D4920" s="34">
        <v>642</v>
      </c>
      <c r="E4920" s="34">
        <v>2</v>
      </c>
      <c r="F4920" s="35" t="s">
        <v>154</v>
      </c>
      <c r="G4920" s="34">
        <v>33</v>
      </c>
      <c r="H4920" s="35" t="s">
        <v>167</v>
      </c>
      <c r="I4920" s="34">
        <v>3214</v>
      </c>
      <c r="J4920" s="46">
        <f t="shared" si="152"/>
        <v>233079.15041128083</v>
      </c>
      <c r="K4920" s="36">
        <f t="shared" si="153"/>
        <v>233079.68977779918</v>
      </c>
    </row>
    <row r="4921" spans="1:11" x14ac:dyDescent="0.25">
      <c r="A4921" s="58">
        <v>7600892</v>
      </c>
      <c r="B4921" s="34">
        <v>76</v>
      </c>
      <c r="C4921" s="35" t="s">
        <v>153</v>
      </c>
      <c r="D4921" s="34">
        <v>558</v>
      </c>
      <c r="E4921" s="34">
        <v>2</v>
      </c>
      <c r="F4921" s="35" t="s">
        <v>154</v>
      </c>
      <c r="G4921" s="34">
        <v>33</v>
      </c>
      <c r="H4921" s="35" t="s">
        <v>167</v>
      </c>
      <c r="I4921" s="34">
        <v>455</v>
      </c>
      <c r="J4921" s="46">
        <f t="shared" si="152"/>
        <v>32935.167533993619</v>
      </c>
      <c r="K4921" s="36">
        <f t="shared" si="153"/>
        <v>32935.243748990171</v>
      </c>
    </row>
    <row r="4922" spans="1:11" x14ac:dyDescent="0.25">
      <c r="A4922" s="58">
        <v>7600893</v>
      </c>
      <c r="B4922" s="34">
        <v>76</v>
      </c>
      <c r="C4922" s="35" t="s">
        <v>153</v>
      </c>
      <c r="D4922" s="34">
        <v>825</v>
      </c>
      <c r="E4922" s="34">
        <v>3</v>
      </c>
      <c r="F4922" s="35" t="s">
        <v>153</v>
      </c>
      <c r="G4922" s="34">
        <v>12</v>
      </c>
      <c r="H4922" s="35" t="s">
        <v>168</v>
      </c>
      <c r="I4922" s="34">
        <v>500</v>
      </c>
      <c r="J4922" s="46">
        <f t="shared" si="152"/>
        <v>36199.567399697829</v>
      </c>
      <c r="K4922" s="36">
        <f t="shared" si="153"/>
        <v>36199.651168814889</v>
      </c>
    </row>
    <row r="4923" spans="1:11" x14ac:dyDescent="0.25">
      <c r="A4923" s="58">
        <v>7600894</v>
      </c>
      <c r="B4923" s="34">
        <v>76</v>
      </c>
      <c r="C4923" s="35" t="s">
        <v>153</v>
      </c>
      <c r="D4923" s="34">
        <v>654</v>
      </c>
      <c r="E4923" s="34">
        <v>3</v>
      </c>
      <c r="F4923" s="35" t="s">
        <v>153</v>
      </c>
      <c r="G4923" s="34">
        <v>1</v>
      </c>
      <c r="H4923" s="35" t="s">
        <v>166</v>
      </c>
      <c r="I4923" s="34">
        <v>109</v>
      </c>
      <c r="J4923" s="46">
        <f t="shared" si="152"/>
        <v>7835.559677690112</v>
      </c>
      <c r="K4923" s="36">
        <f t="shared" si="153"/>
        <v>7835.5778098934225</v>
      </c>
    </row>
    <row r="4924" spans="1:11" x14ac:dyDescent="0.25">
      <c r="A4924" s="58">
        <v>7600895</v>
      </c>
      <c r="B4924" s="34">
        <v>76</v>
      </c>
      <c r="C4924" s="35" t="s">
        <v>153</v>
      </c>
      <c r="D4924" s="34">
        <v>696</v>
      </c>
      <c r="E4924" s="34">
        <v>3</v>
      </c>
      <c r="F4924" s="35" t="s">
        <v>153</v>
      </c>
      <c r="G4924" s="34">
        <v>28</v>
      </c>
      <c r="H4924" s="35" t="s">
        <v>165</v>
      </c>
      <c r="I4924" s="34">
        <v>1381</v>
      </c>
      <c r="J4924" s="46">
        <f t="shared" si="152"/>
        <v>100109.26254826254</v>
      </c>
      <c r="K4924" s="36">
        <f t="shared" si="153"/>
        <v>100109.49421027221</v>
      </c>
    </row>
    <row r="4925" spans="1:11" x14ac:dyDescent="0.25">
      <c r="A4925" s="58">
        <v>7600896</v>
      </c>
      <c r="B4925" s="34">
        <v>76</v>
      </c>
      <c r="C4925" s="35" t="s">
        <v>153</v>
      </c>
      <c r="D4925" s="34">
        <v>936</v>
      </c>
      <c r="E4925" s="34">
        <v>2</v>
      </c>
      <c r="F4925" s="35" t="s">
        <v>154</v>
      </c>
      <c r="G4925" s="34">
        <v>11</v>
      </c>
      <c r="H4925" s="35" t="s">
        <v>163</v>
      </c>
      <c r="I4925" s="34">
        <v>3319</v>
      </c>
      <c r="J4925" s="46">
        <f t="shared" si="152"/>
        <v>240696.08343125734</v>
      </c>
      <c r="K4925" s="36">
        <f t="shared" si="153"/>
        <v>240696.64042405688</v>
      </c>
    </row>
    <row r="4926" spans="1:11" x14ac:dyDescent="0.25">
      <c r="A4926" s="58">
        <v>7600897</v>
      </c>
      <c r="B4926" s="34">
        <v>76</v>
      </c>
      <c r="C4926" s="35" t="s">
        <v>153</v>
      </c>
      <c r="D4926" s="34">
        <v>570</v>
      </c>
      <c r="E4926" s="34">
        <v>3</v>
      </c>
      <c r="F4926" s="35" t="s">
        <v>153</v>
      </c>
      <c r="G4926" s="34">
        <v>28</v>
      </c>
      <c r="H4926" s="35" t="s">
        <v>165</v>
      </c>
      <c r="I4926" s="34">
        <v>2644</v>
      </c>
      <c r="J4926" s="46">
        <f t="shared" si="152"/>
        <v>191730.08544569413</v>
      </c>
      <c r="K4926" s="36">
        <f t="shared" si="153"/>
        <v>191730.52912668604</v>
      </c>
    </row>
    <row r="4927" spans="1:11" x14ac:dyDescent="0.25">
      <c r="A4927" s="58">
        <v>7600898</v>
      </c>
      <c r="B4927" s="34">
        <v>76</v>
      </c>
      <c r="C4927" s="35" t="s">
        <v>153</v>
      </c>
      <c r="D4927" s="34">
        <v>768</v>
      </c>
      <c r="E4927" s="34">
        <v>2</v>
      </c>
      <c r="F4927" s="35" t="s">
        <v>154</v>
      </c>
      <c r="G4927" s="34">
        <v>34</v>
      </c>
      <c r="H4927" s="35" t="s">
        <v>162</v>
      </c>
      <c r="I4927" s="34">
        <v>966</v>
      </c>
      <c r="J4927" s="46">
        <f t="shared" si="152"/>
        <v>70004.241564545911</v>
      </c>
      <c r="K4927" s="36">
        <f t="shared" si="153"/>
        <v>70004.403560777559</v>
      </c>
    </row>
    <row r="4928" spans="1:11" x14ac:dyDescent="0.25">
      <c r="A4928" s="58">
        <v>7600899</v>
      </c>
      <c r="B4928" s="34">
        <v>76</v>
      </c>
      <c r="C4928" s="35" t="s">
        <v>153</v>
      </c>
      <c r="D4928" s="34">
        <v>843</v>
      </c>
      <c r="E4928" s="34">
        <v>2</v>
      </c>
      <c r="F4928" s="35" t="s">
        <v>154</v>
      </c>
      <c r="G4928" s="34">
        <v>34</v>
      </c>
      <c r="H4928" s="35" t="s">
        <v>162</v>
      </c>
      <c r="I4928" s="34">
        <v>2147</v>
      </c>
      <c r="J4928" s="46">
        <f t="shared" si="152"/>
        <v>155676.60248447204</v>
      </c>
      <c r="K4928" s="36">
        <f t="shared" si="153"/>
        <v>155676.96273439968</v>
      </c>
    </row>
    <row r="4929" spans="1:11" x14ac:dyDescent="0.25">
      <c r="A4929" s="58">
        <v>7600900</v>
      </c>
      <c r="B4929" s="34">
        <v>76</v>
      </c>
      <c r="C4929" s="35" t="s">
        <v>153</v>
      </c>
      <c r="D4929" s="34">
        <v>828</v>
      </c>
      <c r="E4929" s="34">
        <v>2</v>
      </c>
      <c r="F4929" s="35" t="s">
        <v>154</v>
      </c>
      <c r="G4929" s="34">
        <v>11</v>
      </c>
      <c r="H4929" s="35" t="s">
        <v>163</v>
      </c>
      <c r="I4929" s="34">
        <v>3432</v>
      </c>
      <c r="J4929" s="46">
        <f t="shared" si="152"/>
        <v>248893.3542051368</v>
      </c>
      <c r="K4929" s="36">
        <f t="shared" si="153"/>
        <v>248893.93016717228</v>
      </c>
    </row>
    <row r="4930" spans="1:11" x14ac:dyDescent="0.25">
      <c r="A4930" s="58">
        <v>7600901</v>
      </c>
      <c r="B4930" s="34">
        <v>76</v>
      </c>
      <c r="C4930" s="35" t="s">
        <v>153</v>
      </c>
      <c r="D4930" s="34">
        <v>708</v>
      </c>
      <c r="E4930" s="34">
        <v>2</v>
      </c>
      <c r="F4930" s="35" t="s">
        <v>154</v>
      </c>
      <c r="G4930" s="34">
        <v>33</v>
      </c>
      <c r="H4930" s="35" t="s">
        <v>167</v>
      </c>
      <c r="I4930" s="34">
        <v>811</v>
      </c>
      <c r="J4930" s="46">
        <f t="shared" si="152"/>
        <v>58760.197582675843</v>
      </c>
      <c r="K4930" s="36">
        <f t="shared" si="153"/>
        <v>58760.33355915908</v>
      </c>
    </row>
    <row r="4931" spans="1:11" x14ac:dyDescent="0.25">
      <c r="A4931" s="58">
        <v>7600902</v>
      </c>
      <c r="B4931" s="34">
        <v>76</v>
      </c>
      <c r="C4931" s="35" t="s">
        <v>153</v>
      </c>
      <c r="D4931" s="34">
        <v>825</v>
      </c>
      <c r="E4931" s="34">
        <v>2</v>
      </c>
      <c r="F4931" s="35" t="s">
        <v>154</v>
      </c>
      <c r="G4931" s="34">
        <v>33</v>
      </c>
      <c r="H4931" s="35" t="s">
        <v>167</v>
      </c>
      <c r="I4931" s="34">
        <v>612</v>
      </c>
      <c r="J4931" s="46">
        <f t="shared" ref="J4931:J4994" si="154">(1+(I4931-1)*((432135-1)/(5958-1)))</f>
        <v>44324.295954339432</v>
      </c>
      <c r="K4931" s="36">
        <f t="shared" ref="K4931:K4994" si="155">J4931+(J4931/432135)</f>
        <v>44324.398524823089</v>
      </c>
    </row>
    <row r="4932" spans="1:11" x14ac:dyDescent="0.25">
      <c r="A4932" s="58">
        <v>7600903</v>
      </c>
      <c r="B4932" s="34">
        <v>76</v>
      </c>
      <c r="C4932" s="35" t="s">
        <v>153</v>
      </c>
      <c r="D4932" s="34">
        <v>861</v>
      </c>
      <c r="E4932" s="34">
        <v>3</v>
      </c>
      <c r="F4932" s="35" t="s">
        <v>153</v>
      </c>
      <c r="G4932" s="34">
        <v>28</v>
      </c>
      <c r="H4932" s="35" t="s">
        <v>165</v>
      </c>
      <c r="I4932" s="34">
        <v>883</v>
      </c>
      <c r="J4932" s="46">
        <f t="shared" si="154"/>
        <v>63983.237367802583</v>
      </c>
      <c r="K4932" s="36">
        <f t="shared" si="155"/>
        <v>63983.385430878632</v>
      </c>
    </row>
    <row r="4933" spans="1:11" x14ac:dyDescent="0.25">
      <c r="A4933" s="58">
        <v>7600904</v>
      </c>
      <c r="B4933" s="34">
        <v>76</v>
      </c>
      <c r="C4933" s="35" t="s">
        <v>153</v>
      </c>
      <c r="D4933" s="34">
        <v>963</v>
      </c>
      <c r="E4933" s="34">
        <v>3</v>
      </c>
      <c r="F4933" s="35" t="s">
        <v>153</v>
      </c>
      <c r="G4933" s="34">
        <v>28</v>
      </c>
      <c r="H4933" s="35" t="s">
        <v>165</v>
      </c>
      <c r="I4933" s="34">
        <v>976</v>
      </c>
      <c r="J4933" s="46">
        <f t="shared" si="154"/>
        <v>70729.663756924623</v>
      </c>
      <c r="K4933" s="36">
        <f t="shared" si="155"/>
        <v>70729.827431849713</v>
      </c>
    </row>
    <row r="4934" spans="1:11" x14ac:dyDescent="0.25">
      <c r="A4934" s="58">
        <v>7600905</v>
      </c>
      <c r="B4934" s="34">
        <v>76</v>
      </c>
      <c r="C4934" s="35" t="s">
        <v>153</v>
      </c>
      <c r="D4934" s="34">
        <v>798</v>
      </c>
      <c r="E4934" s="34">
        <v>3</v>
      </c>
      <c r="F4934" s="35" t="s">
        <v>153</v>
      </c>
      <c r="G4934" s="34">
        <v>28</v>
      </c>
      <c r="H4934" s="35" t="s">
        <v>165</v>
      </c>
      <c r="I4934" s="34">
        <v>809</v>
      </c>
      <c r="J4934" s="46">
        <f t="shared" si="154"/>
        <v>58615.113144200099</v>
      </c>
      <c r="K4934" s="36">
        <f t="shared" si="155"/>
        <v>58615.248784944648</v>
      </c>
    </row>
    <row r="4935" spans="1:11" x14ac:dyDescent="0.25">
      <c r="A4935" s="58">
        <v>7600906</v>
      </c>
      <c r="B4935" s="34">
        <v>76</v>
      </c>
      <c r="C4935" s="35" t="s">
        <v>153</v>
      </c>
      <c r="D4935" s="34">
        <v>834</v>
      </c>
      <c r="E4935" s="34">
        <v>2</v>
      </c>
      <c r="F4935" s="35" t="s">
        <v>154</v>
      </c>
      <c r="G4935" s="34">
        <v>11</v>
      </c>
      <c r="H4935" s="35" t="s">
        <v>163</v>
      </c>
      <c r="I4935" s="34">
        <v>3874</v>
      </c>
      <c r="J4935" s="46">
        <f t="shared" si="154"/>
        <v>280957.01510827598</v>
      </c>
      <c r="K4935" s="36">
        <f t="shared" si="155"/>
        <v>280957.6652685618</v>
      </c>
    </row>
    <row r="4936" spans="1:11" x14ac:dyDescent="0.25">
      <c r="A4936" s="58">
        <v>7600907</v>
      </c>
      <c r="B4936" s="34">
        <v>76</v>
      </c>
      <c r="C4936" s="35" t="s">
        <v>153</v>
      </c>
      <c r="D4936" s="34">
        <v>531</v>
      </c>
      <c r="E4936" s="34">
        <v>2</v>
      </c>
      <c r="F4936" s="35" t="s">
        <v>154</v>
      </c>
      <c r="G4936" s="34">
        <v>33</v>
      </c>
      <c r="H4936" s="35" t="s">
        <v>167</v>
      </c>
      <c r="I4936" s="34">
        <v>2258</v>
      </c>
      <c r="J4936" s="46">
        <f t="shared" si="154"/>
        <v>163728.78881987577</v>
      </c>
      <c r="K4936" s="36">
        <f t="shared" si="155"/>
        <v>163729.16770330069</v>
      </c>
    </row>
    <row r="4937" spans="1:11" x14ac:dyDescent="0.25">
      <c r="A4937" s="58">
        <v>7600908</v>
      </c>
      <c r="B4937" s="34">
        <v>76</v>
      </c>
      <c r="C4937" s="35" t="s">
        <v>153</v>
      </c>
      <c r="D4937" s="34">
        <v>624</v>
      </c>
      <c r="E4937" s="34">
        <v>2</v>
      </c>
      <c r="F4937" s="35" t="s">
        <v>154</v>
      </c>
      <c r="G4937" s="34">
        <v>45</v>
      </c>
      <c r="H4937" s="35" t="s">
        <v>156</v>
      </c>
      <c r="I4937" s="34">
        <v>3708</v>
      </c>
      <c r="J4937" s="46">
        <f t="shared" si="154"/>
        <v>268915.00671478931</v>
      </c>
      <c r="K4937" s="36">
        <f t="shared" si="155"/>
        <v>268915.62900876394</v>
      </c>
    </row>
    <row r="4938" spans="1:11" x14ac:dyDescent="0.25">
      <c r="A4938" s="58">
        <v>7600909</v>
      </c>
      <c r="B4938" s="34">
        <v>76</v>
      </c>
      <c r="C4938" s="35" t="s">
        <v>153</v>
      </c>
      <c r="D4938" s="34">
        <v>942</v>
      </c>
      <c r="E4938" s="34">
        <v>3</v>
      </c>
      <c r="F4938" s="35" t="s">
        <v>153</v>
      </c>
      <c r="G4938" s="34">
        <v>1</v>
      </c>
      <c r="H4938" s="35" t="s">
        <v>166</v>
      </c>
      <c r="I4938" s="34">
        <v>157</v>
      </c>
      <c r="J4938" s="46">
        <f t="shared" si="154"/>
        <v>11317.586201107939</v>
      </c>
      <c r="K4938" s="36">
        <f t="shared" si="155"/>
        <v>11317.612391039791</v>
      </c>
    </row>
    <row r="4939" spans="1:11" x14ac:dyDescent="0.25">
      <c r="A4939" s="58">
        <v>7600910</v>
      </c>
      <c r="B4939" s="34">
        <v>76</v>
      </c>
      <c r="C4939" s="35" t="s">
        <v>153</v>
      </c>
      <c r="D4939" s="34">
        <v>765</v>
      </c>
      <c r="E4939" s="34">
        <v>2</v>
      </c>
      <c r="F4939" s="35" t="s">
        <v>154</v>
      </c>
      <c r="G4939" s="34">
        <v>45</v>
      </c>
      <c r="H4939" s="35" t="s">
        <v>156</v>
      </c>
      <c r="I4939" s="34">
        <v>3786</v>
      </c>
      <c r="J4939" s="46">
        <f t="shared" si="154"/>
        <v>274573.29981534329</v>
      </c>
      <c r="K4939" s="36">
        <f t="shared" si="155"/>
        <v>274573.93520312675</v>
      </c>
    </row>
    <row r="4940" spans="1:11" x14ac:dyDescent="0.25">
      <c r="A4940" s="58">
        <v>7600911</v>
      </c>
      <c r="B4940" s="34">
        <v>76</v>
      </c>
      <c r="C4940" s="35" t="s">
        <v>153</v>
      </c>
      <c r="D4940" s="34">
        <v>861</v>
      </c>
      <c r="E4940" s="34">
        <v>3</v>
      </c>
      <c r="F4940" s="35" t="s">
        <v>153</v>
      </c>
      <c r="G4940" s="34">
        <v>1</v>
      </c>
      <c r="H4940" s="35" t="s">
        <v>166</v>
      </c>
      <c r="I4940" s="34">
        <v>80</v>
      </c>
      <c r="J4940" s="46">
        <f t="shared" si="154"/>
        <v>5731.8353197918414</v>
      </c>
      <c r="K4940" s="36">
        <f t="shared" si="155"/>
        <v>5731.8485837841581</v>
      </c>
    </row>
    <row r="4941" spans="1:11" x14ac:dyDescent="0.25">
      <c r="A4941" s="58">
        <v>7600912</v>
      </c>
      <c r="B4941" s="34">
        <v>76</v>
      </c>
      <c r="C4941" s="35" t="s">
        <v>153</v>
      </c>
      <c r="D4941" s="34">
        <v>915</v>
      </c>
      <c r="E4941" s="34">
        <v>3</v>
      </c>
      <c r="F4941" s="35" t="s">
        <v>153</v>
      </c>
      <c r="G4941" s="34">
        <v>28</v>
      </c>
      <c r="H4941" s="35" t="s">
        <v>165</v>
      </c>
      <c r="I4941" s="34">
        <v>781</v>
      </c>
      <c r="J4941" s="46">
        <f t="shared" si="154"/>
        <v>56583.9310055397</v>
      </c>
      <c r="K4941" s="36">
        <f t="shared" si="155"/>
        <v>56584.061945942594</v>
      </c>
    </row>
    <row r="4942" spans="1:11" x14ac:dyDescent="0.25">
      <c r="A4942" s="58">
        <v>7600913</v>
      </c>
      <c r="B4942" s="34">
        <v>76</v>
      </c>
      <c r="C4942" s="35" t="s">
        <v>153</v>
      </c>
      <c r="D4942" s="34">
        <v>753</v>
      </c>
      <c r="E4942" s="34">
        <v>3</v>
      </c>
      <c r="F4942" s="35" t="s">
        <v>153</v>
      </c>
      <c r="G4942" s="34">
        <v>12</v>
      </c>
      <c r="H4942" s="35" t="s">
        <v>168</v>
      </c>
      <c r="I4942" s="34">
        <v>723</v>
      </c>
      <c r="J4942" s="46">
        <f t="shared" si="154"/>
        <v>52376.482289743159</v>
      </c>
      <c r="K4942" s="36">
        <f t="shared" si="155"/>
        <v>52376.603493724069</v>
      </c>
    </row>
    <row r="4943" spans="1:11" x14ac:dyDescent="0.25">
      <c r="A4943" s="58">
        <v>7600914</v>
      </c>
      <c r="B4943" s="34">
        <v>76</v>
      </c>
      <c r="C4943" s="35" t="s">
        <v>153</v>
      </c>
      <c r="D4943" s="34">
        <v>714</v>
      </c>
      <c r="E4943" s="34">
        <v>3</v>
      </c>
      <c r="F4943" s="35" t="s">
        <v>153</v>
      </c>
      <c r="G4943" s="34">
        <v>12</v>
      </c>
      <c r="H4943" s="35" t="s">
        <v>168</v>
      </c>
      <c r="I4943" s="34">
        <v>308</v>
      </c>
      <c r="J4943" s="46">
        <f t="shared" si="154"/>
        <v>22271.461306026522</v>
      </c>
      <c r="K4943" s="36">
        <f t="shared" si="155"/>
        <v>22271.512844229412</v>
      </c>
    </row>
    <row r="4944" spans="1:11" x14ac:dyDescent="0.25">
      <c r="A4944" s="58">
        <v>7600915</v>
      </c>
      <c r="B4944" s="34">
        <v>76</v>
      </c>
      <c r="C4944" s="35" t="s">
        <v>153</v>
      </c>
      <c r="D4944" s="34">
        <v>867</v>
      </c>
      <c r="E4944" s="34">
        <v>3</v>
      </c>
      <c r="F4944" s="35" t="s">
        <v>153</v>
      </c>
      <c r="G4944" s="34">
        <v>28</v>
      </c>
      <c r="H4944" s="35" t="s">
        <v>165</v>
      </c>
      <c r="I4944" s="34">
        <v>2943</v>
      </c>
      <c r="J4944" s="46">
        <f t="shared" si="154"/>
        <v>213420.20899781768</v>
      </c>
      <c r="K4944" s="36">
        <f t="shared" si="155"/>
        <v>213420.70287174365</v>
      </c>
    </row>
    <row r="4945" spans="1:11" x14ac:dyDescent="0.25">
      <c r="A4945" s="58">
        <v>7600916</v>
      </c>
      <c r="B4945" s="34">
        <v>76</v>
      </c>
      <c r="C4945" s="35" t="s">
        <v>153</v>
      </c>
      <c r="D4945" s="34">
        <v>549</v>
      </c>
      <c r="E4945" s="34">
        <v>2</v>
      </c>
      <c r="F4945" s="35" t="s">
        <v>154</v>
      </c>
      <c r="G4945" s="34">
        <v>33</v>
      </c>
      <c r="H4945" s="35" t="s">
        <v>167</v>
      </c>
      <c r="I4945" s="34">
        <v>268</v>
      </c>
      <c r="J4945" s="46">
        <f t="shared" si="154"/>
        <v>19369.772536511664</v>
      </c>
      <c r="K4945" s="36">
        <f t="shared" si="155"/>
        <v>19369.817359940771</v>
      </c>
    </row>
    <row r="4946" spans="1:11" x14ac:dyDescent="0.25">
      <c r="A4946" s="58">
        <v>7600917</v>
      </c>
      <c r="B4946" s="34">
        <v>76</v>
      </c>
      <c r="C4946" s="35" t="s">
        <v>153</v>
      </c>
      <c r="D4946" s="34">
        <v>615</v>
      </c>
      <c r="E4946" s="34">
        <v>3</v>
      </c>
      <c r="F4946" s="35" t="s">
        <v>153</v>
      </c>
      <c r="G4946" s="34">
        <v>1</v>
      </c>
      <c r="H4946" s="35" t="s">
        <v>166</v>
      </c>
      <c r="I4946" s="34">
        <v>10</v>
      </c>
      <c r="J4946" s="46">
        <f t="shared" si="154"/>
        <v>653.87997314084271</v>
      </c>
      <c r="K4946" s="36">
        <f t="shared" si="155"/>
        <v>653.88148627903593</v>
      </c>
    </row>
    <row r="4947" spans="1:11" x14ac:dyDescent="0.25">
      <c r="A4947" s="58">
        <v>7600918</v>
      </c>
      <c r="B4947" s="34">
        <v>76</v>
      </c>
      <c r="C4947" s="35" t="s">
        <v>153</v>
      </c>
      <c r="D4947" s="34">
        <v>594</v>
      </c>
      <c r="E4947" s="34">
        <v>3</v>
      </c>
      <c r="F4947" s="35" t="s">
        <v>153</v>
      </c>
      <c r="G4947" s="34">
        <v>28</v>
      </c>
      <c r="H4947" s="35" t="s">
        <v>165</v>
      </c>
      <c r="I4947" s="34">
        <v>333</v>
      </c>
      <c r="J4947" s="46">
        <f t="shared" si="154"/>
        <v>24085.016786973309</v>
      </c>
      <c r="K4947" s="36">
        <f t="shared" si="155"/>
        <v>24085.072521909813</v>
      </c>
    </row>
    <row r="4948" spans="1:11" x14ac:dyDescent="0.25">
      <c r="A4948" s="58">
        <v>7600919</v>
      </c>
      <c r="B4948" s="34">
        <v>76</v>
      </c>
      <c r="C4948" s="35" t="s">
        <v>153</v>
      </c>
      <c r="D4948" s="34">
        <v>675</v>
      </c>
      <c r="E4948" s="34">
        <v>2</v>
      </c>
      <c r="F4948" s="35" t="s">
        <v>154</v>
      </c>
      <c r="G4948" s="34">
        <v>33</v>
      </c>
      <c r="H4948" s="35" t="s">
        <v>167</v>
      </c>
      <c r="I4948" s="34">
        <v>2399</v>
      </c>
      <c r="J4948" s="46">
        <f t="shared" si="154"/>
        <v>173957.24173241563</v>
      </c>
      <c r="K4948" s="36">
        <f t="shared" si="155"/>
        <v>173957.64428541812</v>
      </c>
    </row>
    <row r="4949" spans="1:11" x14ac:dyDescent="0.25">
      <c r="A4949" s="58">
        <v>7600920</v>
      </c>
      <c r="B4949" s="34">
        <v>76</v>
      </c>
      <c r="C4949" s="35" t="s">
        <v>153</v>
      </c>
      <c r="D4949" s="34">
        <v>570</v>
      </c>
      <c r="E4949" s="34">
        <v>3</v>
      </c>
      <c r="F4949" s="35" t="s">
        <v>153</v>
      </c>
      <c r="G4949" s="34">
        <v>12</v>
      </c>
      <c r="H4949" s="35" t="s">
        <v>168</v>
      </c>
      <c r="I4949" s="34">
        <v>555</v>
      </c>
      <c r="J4949" s="46">
        <f t="shared" si="154"/>
        <v>40189.389457780759</v>
      </c>
      <c r="K4949" s="36">
        <f t="shared" si="155"/>
        <v>40189.482459711769</v>
      </c>
    </row>
    <row r="4950" spans="1:11" x14ac:dyDescent="0.25">
      <c r="A4950" s="58">
        <v>7600921</v>
      </c>
      <c r="B4950" s="34">
        <v>76</v>
      </c>
      <c r="C4950" s="35" t="s">
        <v>153</v>
      </c>
      <c r="D4950" s="34">
        <v>846</v>
      </c>
      <c r="E4950" s="34">
        <v>3</v>
      </c>
      <c r="F4950" s="35" t="s">
        <v>153</v>
      </c>
      <c r="G4950" s="34">
        <v>1</v>
      </c>
      <c r="H4950" s="35" t="s">
        <v>166</v>
      </c>
      <c r="I4950" s="34">
        <v>66</v>
      </c>
      <c r="J4950" s="46">
        <f t="shared" si="154"/>
        <v>4716.2442504616411</v>
      </c>
      <c r="K4950" s="36">
        <f t="shared" si="155"/>
        <v>4716.2551642831331</v>
      </c>
    </row>
    <row r="4951" spans="1:11" x14ac:dyDescent="0.25">
      <c r="A4951" s="58">
        <v>7600922</v>
      </c>
      <c r="B4951" s="34">
        <v>76</v>
      </c>
      <c r="C4951" s="35" t="s">
        <v>153</v>
      </c>
      <c r="D4951" s="34">
        <v>966</v>
      </c>
      <c r="E4951" s="34">
        <v>3</v>
      </c>
      <c r="F4951" s="35" t="s">
        <v>153</v>
      </c>
      <c r="G4951" s="34">
        <v>1</v>
      </c>
      <c r="H4951" s="35" t="s">
        <v>166</v>
      </c>
      <c r="I4951" s="34">
        <v>63</v>
      </c>
      <c r="J4951" s="46">
        <f t="shared" si="154"/>
        <v>4498.6175927480272</v>
      </c>
      <c r="K4951" s="36">
        <f t="shared" si="155"/>
        <v>4498.6280029614854</v>
      </c>
    </row>
    <row r="4952" spans="1:11" x14ac:dyDescent="0.25">
      <c r="A4952" s="58">
        <v>7600923</v>
      </c>
      <c r="B4952" s="34">
        <v>76</v>
      </c>
      <c r="C4952" s="35" t="s">
        <v>153</v>
      </c>
      <c r="D4952" s="34">
        <v>726</v>
      </c>
      <c r="E4952" s="34">
        <v>2</v>
      </c>
      <c r="F4952" s="35" t="s">
        <v>154</v>
      </c>
      <c r="G4952" s="34">
        <v>33</v>
      </c>
      <c r="H4952" s="35" t="s">
        <v>167</v>
      </c>
      <c r="I4952" s="34">
        <v>3995</v>
      </c>
      <c r="J4952" s="46">
        <f t="shared" si="154"/>
        <v>289734.62363605842</v>
      </c>
      <c r="K4952" s="36">
        <f t="shared" si="155"/>
        <v>289735.29410853493</v>
      </c>
    </row>
    <row r="4953" spans="1:11" x14ac:dyDescent="0.25">
      <c r="A4953" s="58">
        <v>7600924</v>
      </c>
      <c r="B4953" s="34">
        <v>76</v>
      </c>
      <c r="C4953" s="35" t="s">
        <v>153</v>
      </c>
      <c r="D4953" s="34">
        <v>963</v>
      </c>
      <c r="E4953" s="34">
        <v>2</v>
      </c>
      <c r="F4953" s="35" t="s">
        <v>154</v>
      </c>
      <c r="G4953" s="34">
        <v>33</v>
      </c>
      <c r="H4953" s="35" t="s">
        <v>167</v>
      </c>
      <c r="I4953" s="34">
        <v>1365</v>
      </c>
      <c r="J4953" s="46">
        <f t="shared" si="154"/>
        <v>98948.587040456594</v>
      </c>
      <c r="K4953" s="36">
        <f t="shared" si="155"/>
        <v>98948.816016556753</v>
      </c>
    </row>
    <row r="4954" spans="1:11" x14ac:dyDescent="0.25">
      <c r="A4954" s="58">
        <v>7600925</v>
      </c>
      <c r="B4954" s="34">
        <v>76</v>
      </c>
      <c r="C4954" s="35" t="s">
        <v>153</v>
      </c>
      <c r="D4954" s="34">
        <v>858</v>
      </c>
      <c r="E4954" s="34">
        <v>3</v>
      </c>
      <c r="F4954" s="35" t="s">
        <v>153</v>
      </c>
      <c r="G4954" s="34">
        <v>12</v>
      </c>
      <c r="H4954" s="35" t="s">
        <v>168</v>
      </c>
      <c r="I4954" s="34">
        <v>641</v>
      </c>
      <c r="J4954" s="46">
        <f t="shared" si="154"/>
        <v>46428.020312237699</v>
      </c>
      <c r="K4954" s="36">
        <f t="shared" si="155"/>
        <v>46428.127750932348</v>
      </c>
    </row>
    <row r="4955" spans="1:11" x14ac:dyDescent="0.25">
      <c r="A4955" s="58">
        <v>7600926</v>
      </c>
      <c r="B4955" s="34">
        <v>76</v>
      </c>
      <c r="C4955" s="35" t="s">
        <v>153</v>
      </c>
      <c r="D4955" s="34">
        <v>639</v>
      </c>
      <c r="E4955" s="34">
        <v>2</v>
      </c>
      <c r="F4955" s="35" t="s">
        <v>154</v>
      </c>
      <c r="G4955" s="34">
        <v>33</v>
      </c>
      <c r="H4955" s="35" t="s">
        <v>167</v>
      </c>
      <c r="I4955" s="34">
        <v>572</v>
      </c>
      <c r="J4955" s="46">
        <f t="shared" si="154"/>
        <v>41422.60718482457</v>
      </c>
      <c r="K4955" s="36">
        <f t="shared" si="155"/>
        <v>41422.703040534441</v>
      </c>
    </row>
    <row r="4956" spans="1:11" x14ac:dyDescent="0.25">
      <c r="A4956" s="58">
        <v>7600927</v>
      </c>
      <c r="B4956" s="34">
        <v>76</v>
      </c>
      <c r="C4956" s="35" t="s">
        <v>153</v>
      </c>
      <c r="D4956" s="34">
        <v>831</v>
      </c>
      <c r="E4956" s="34">
        <v>3</v>
      </c>
      <c r="F4956" s="35" t="s">
        <v>153</v>
      </c>
      <c r="G4956" s="34">
        <v>1</v>
      </c>
      <c r="H4956" s="35" t="s">
        <v>166</v>
      </c>
      <c r="I4956" s="34">
        <v>45</v>
      </c>
      <c r="J4956" s="46">
        <f t="shared" si="154"/>
        <v>3192.857646466342</v>
      </c>
      <c r="K4956" s="36">
        <f t="shared" si="155"/>
        <v>3192.865035031597</v>
      </c>
    </row>
    <row r="4957" spans="1:11" x14ac:dyDescent="0.25">
      <c r="A4957" s="58">
        <v>7600928</v>
      </c>
      <c r="B4957" s="34">
        <v>76</v>
      </c>
      <c r="C4957" s="35" t="s">
        <v>153</v>
      </c>
      <c r="D4957" s="34">
        <v>762</v>
      </c>
      <c r="E4957" s="34">
        <v>3</v>
      </c>
      <c r="F4957" s="35" t="s">
        <v>153</v>
      </c>
      <c r="G4957" s="34">
        <v>1</v>
      </c>
      <c r="H4957" s="35" t="s">
        <v>166</v>
      </c>
      <c r="I4957" s="34">
        <v>134</v>
      </c>
      <c r="J4957" s="46">
        <f t="shared" si="154"/>
        <v>9649.1151586368978</v>
      </c>
      <c r="K4957" s="36">
        <f t="shared" si="155"/>
        <v>9649.1374875738238</v>
      </c>
    </row>
    <row r="4958" spans="1:11" x14ac:dyDescent="0.25">
      <c r="A4958" s="58">
        <v>7600929</v>
      </c>
      <c r="B4958" s="34">
        <v>76</v>
      </c>
      <c r="C4958" s="35" t="s">
        <v>153</v>
      </c>
      <c r="D4958" s="34">
        <v>906</v>
      </c>
      <c r="E4958" s="34">
        <v>3</v>
      </c>
      <c r="F4958" s="35" t="s">
        <v>153</v>
      </c>
      <c r="G4958" s="34">
        <v>1</v>
      </c>
      <c r="H4958" s="35" t="s">
        <v>166</v>
      </c>
      <c r="I4958" s="34">
        <v>18</v>
      </c>
      <c r="J4958" s="46">
        <f t="shared" si="154"/>
        <v>1234.217727043814</v>
      </c>
      <c r="K4958" s="36">
        <f t="shared" si="155"/>
        <v>1234.2205831367642</v>
      </c>
    </row>
    <row r="4959" spans="1:11" x14ac:dyDescent="0.25">
      <c r="A4959" s="58">
        <v>7600930</v>
      </c>
      <c r="B4959" s="34">
        <v>76</v>
      </c>
      <c r="C4959" s="35" t="s">
        <v>153</v>
      </c>
      <c r="D4959" s="34">
        <v>561</v>
      </c>
      <c r="E4959" s="34">
        <v>3</v>
      </c>
      <c r="F4959" s="35" t="s">
        <v>153</v>
      </c>
      <c r="G4959" s="34">
        <v>12</v>
      </c>
      <c r="H4959" s="35" t="s">
        <v>168</v>
      </c>
      <c r="I4959" s="34">
        <v>810</v>
      </c>
      <c r="J4959" s="46">
        <f t="shared" si="154"/>
        <v>58687.655363437967</v>
      </c>
      <c r="K4959" s="36">
        <f t="shared" si="155"/>
        <v>58687.79117205186</v>
      </c>
    </row>
    <row r="4960" spans="1:11" x14ac:dyDescent="0.25">
      <c r="A4960" s="58">
        <v>7600931</v>
      </c>
      <c r="B4960" s="34">
        <v>76</v>
      </c>
      <c r="C4960" s="35" t="s">
        <v>153</v>
      </c>
      <c r="D4960" s="34">
        <v>1428</v>
      </c>
      <c r="E4960" s="34">
        <v>3</v>
      </c>
      <c r="F4960" s="35" t="s">
        <v>153</v>
      </c>
      <c r="G4960" s="34">
        <v>1</v>
      </c>
      <c r="H4960" s="35" t="s">
        <v>166</v>
      </c>
      <c r="I4960" s="34">
        <v>57</v>
      </c>
      <c r="J4960" s="46">
        <f t="shared" si="154"/>
        <v>4063.3642773207989</v>
      </c>
      <c r="K4960" s="36">
        <f t="shared" si="155"/>
        <v>4063.3736803181891</v>
      </c>
    </row>
    <row r="4961" spans="1:11" x14ac:dyDescent="0.25">
      <c r="A4961" s="58">
        <v>7600932</v>
      </c>
      <c r="B4961" s="34">
        <v>76</v>
      </c>
      <c r="C4961" s="35" t="s">
        <v>153</v>
      </c>
      <c r="D4961" s="34">
        <v>759</v>
      </c>
      <c r="E4961" s="34">
        <v>2</v>
      </c>
      <c r="F4961" s="35" t="s">
        <v>154</v>
      </c>
      <c r="G4961" s="34">
        <v>33</v>
      </c>
      <c r="H4961" s="35" t="s">
        <v>167</v>
      </c>
      <c r="I4961" s="34">
        <v>3193</v>
      </c>
      <c r="J4961" s="46">
        <f t="shared" si="154"/>
        <v>231555.76380728552</v>
      </c>
      <c r="K4961" s="36">
        <f t="shared" si="155"/>
        <v>231556.29964854763</v>
      </c>
    </row>
    <row r="4962" spans="1:11" x14ac:dyDescent="0.25">
      <c r="A4962" s="58">
        <v>7600933</v>
      </c>
      <c r="B4962" s="34">
        <v>76</v>
      </c>
      <c r="C4962" s="35" t="s">
        <v>153</v>
      </c>
      <c r="D4962" s="34">
        <v>759</v>
      </c>
      <c r="E4962" s="34">
        <v>3</v>
      </c>
      <c r="F4962" s="35" t="s">
        <v>153</v>
      </c>
      <c r="G4962" s="34">
        <v>1</v>
      </c>
      <c r="H4962" s="35" t="s">
        <v>166</v>
      </c>
      <c r="I4962" s="34">
        <v>34</v>
      </c>
      <c r="J4962" s="46">
        <f t="shared" si="154"/>
        <v>2394.8932348497565</v>
      </c>
      <c r="K4962" s="36">
        <f t="shared" si="155"/>
        <v>2394.8987768522206</v>
      </c>
    </row>
    <row r="4963" spans="1:11" x14ac:dyDescent="0.25">
      <c r="A4963" s="58">
        <v>7600934</v>
      </c>
      <c r="B4963" s="34">
        <v>76</v>
      </c>
      <c r="C4963" s="35" t="s">
        <v>153</v>
      </c>
      <c r="D4963" s="34">
        <v>660</v>
      </c>
      <c r="E4963" s="34">
        <v>3</v>
      </c>
      <c r="F4963" s="35" t="s">
        <v>153</v>
      </c>
      <c r="G4963" s="34">
        <v>1</v>
      </c>
      <c r="H4963" s="35" t="s">
        <v>166</v>
      </c>
      <c r="I4963" s="34">
        <v>53</v>
      </c>
      <c r="J4963" s="46">
        <f t="shared" si="154"/>
        <v>3773.1954003693131</v>
      </c>
      <c r="K4963" s="36">
        <f t="shared" si="155"/>
        <v>3773.2041318893253</v>
      </c>
    </row>
    <row r="4964" spans="1:11" x14ac:dyDescent="0.25">
      <c r="A4964" s="58">
        <v>7600935</v>
      </c>
      <c r="B4964" s="34">
        <v>76</v>
      </c>
      <c r="C4964" s="35" t="s">
        <v>153</v>
      </c>
      <c r="D4964" s="34">
        <v>558</v>
      </c>
      <c r="E4964" s="34">
        <v>2</v>
      </c>
      <c r="F4964" s="35" t="s">
        <v>154</v>
      </c>
      <c r="G4964" s="34">
        <v>33</v>
      </c>
      <c r="H4964" s="35" t="s">
        <v>167</v>
      </c>
      <c r="I4964" s="34">
        <v>531</v>
      </c>
      <c r="J4964" s="46">
        <f t="shared" si="154"/>
        <v>38448.376196071848</v>
      </c>
      <c r="K4964" s="36">
        <f t="shared" si="155"/>
        <v>38448.465169138588</v>
      </c>
    </row>
    <row r="4965" spans="1:11" x14ac:dyDescent="0.25">
      <c r="A4965" s="58">
        <v>7600936</v>
      </c>
      <c r="B4965" s="34">
        <v>76</v>
      </c>
      <c r="C4965" s="35" t="s">
        <v>153</v>
      </c>
      <c r="D4965" s="34">
        <v>939</v>
      </c>
      <c r="E4965" s="34">
        <v>2</v>
      </c>
      <c r="F4965" s="35" t="s">
        <v>154</v>
      </c>
      <c r="G4965" s="34">
        <v>33</v>
      </c>
      <c r="H4965" s="35" t="s">
        <v>167</v>
      </c>
      <c r="I4965" s="34">
        <v>2509</v>
      </c>
      <c r="J4965" s="46">
        <f t="shared" si="154"/>
        <v>181936.8858485815</v>
      </c>
      <c r="K4965" s="36">
        <f t="shared" si="155"/>
        <v>181937.30686721191</v>
      </c>
    </row>
    <row r="4966" spans="1:11" x14ac:dyDescent="0.25">
      <c r="A4966" s="58">
        <v>7600937</v>
      </c>
      <c r="B4966" s="34">
        <v>76</v>
      </c>
      <c r="C4966" s="35" t="s">
        <v>153</v>
      </c>
      <c r="D4966" s="34">
        <v>864</v>
      </c>
      <c r="E4966" s="34">
        <v>3</v>
      </c>
      <c r="F4966" s="35" t="s">
        <v>153</v>
      </c>
      <c r="G4966" s="34">
        <v>12</v>
      </c>
      <c r="H4966" s="35" t="s">
        <v>168</v>
      </c>
      <c r="I4966" s="34">
        <v>217</v>
      </c>
      <c r="J4966" s="46">
        <f t="shared" si="154"/>
        <v>15670.119355380224</v>
      </c>
      <c r="K4966" s="36">
        <f t="shared" si="155"/>
        <v>15670.155617472754</v>
      </c>
    </row>
    <row r="4967" spans="1:11" x14ac:dyDescent="0.25">
      <c r="A4967" s="58">
        <v>7600938</v>
      </c>
      <c r="B4967" s="34">
        <v>76</v>
      </c>
      <c r="C4967" s="35" t="s">
        <v>153</v>
      </c>
      <c r="D4967" s="34">
        <v>894</v>
      </c>
      <c r="E4967" s="34">
        <v>2</v>
      </c>
      <c r="F4967" s="35" t="s">
        <v>154</v>
      </c>
      <c r="G4967" s="34">
        <v>11</v>
      </c>
      <c r="H4967" s="35" t="s">
        <v>163</v>
      </c>
      <c r="I4967" s="34">
        <v>3538</v>
      </c>
      <c r="J4967" s="46">
        <f t="shared" si="154"/>
        <v>256582.82944435117</v>
      </c>
      <c r="K4967" s="36">
        <f t="shared" si="155"/>
        <v>256583.42320053719</v>
      </c>
    </row>
    <row r="4968" spans="1:11" x14ac:dyDescent="0.25">
      <c r="A4968" s="58">
        <v>7600939</v>
      </c>
      <c r="B4968" s="34">
        <v>76</v>
      </c>
      <c r="C4968" s="35" t="s">
        <v>153</v>
      </c>
      <c r="D4968" s="34">
        <v>519</v>
      </c>
      <c r="E4968" s="34">
        <v>3</v>
      </c>
      <c r="F4968" s="35" t="s">
        <v>153</v>
      </c>
      <c r="G4968" s="34">
        <v>1</v>
      </c>
      <c r="H4968" s="35" t="s">
        <v>166</v>
      </c>
      <c r="I4968" s="34">
        <v>40</v>
      </c>
      <c r="J4968" s="46">
        <f t="shared" si="154"/>
        <v>2830.1465502769847</v>
      </c>
      <c r="K4968" s="36">
        <f t="shared" si="155"/>
        <v>2830.1530994955165</v>
      </c>
    </row>
    <row r="4969" spans="1:11" x14ac:dyDescent="0.25">
      <c r="A4969" s="58">
        <v>7600940</v>
      </c>
      <c r="B4969" s="34">
        <v>76</v>
      </c>
      <c r="C4969" s="35" t="s">
        <v>153</v>
      </c>
      <c r="D4969" s="34">
        <v>531</v>
      </c>
      <c r="E4969" s="34">
        <v>3</v>
      </c>
      <c r="F4969" s="35" t="s">
        <v>153</v>
      </c>
      <c r="G4969" s="34">
        <v>12</v>
      </c>
      <c r="H4969" s="35" t="s">
        <v>168</v>
      </c>
      <c r="I4969" s="34">
        <v>911</v>
      </c>
      <c r="J4969" s="46">
        <f t="shared" si="154"/>
        <v>66014.419506462975</v>
      </c>
      <c r="K4969" s="36">
        <f t="shared" si="155"/>
        <v>66014.572269880679</v>
      </c>
    </row>
    <row r="4970" spans="1:11" x14ac:dyDescent="0.25">
      <c r="A4970" s="58">
        <v>7600941</v>
      </c>
      <c r="B4970" s="34">
        <v>76</v>
      </c>
      <c r="C4970" s="35" t="s">
        <v>153</v>
      </c>
      <c r="D4970" s="34">
        <v>648</v>
      </c>
      <c r="E4970" s="34">
        <v>3</v>
      </c>
      <c r="F4970" s="35" t="s">
        <v>153</v>
      </c>
      <c r="G4970" s="34">
        <v>1</v>
      </c>
      <c r="H4970" s="35" t="s">
        <v>166</v>
      </c>
      <c r="I4970" s="34">
        <v>46</v>
      </c>
      <c r="J4970" s="46">
        <f t="shared" si="154"/>
        <v>3265.3998657042134</v>
      </c>
      <c r="K4970" s="36">
        <f t="shared" si="155"/>
        <v>3265.4074221388132</v>
      </c>
    </row>
    <row r="4971" spans="1:11" x14ac:dyDescent="0.25">
      <c r="A4971" s="58">
        <v>7600942</v>
      </c>
      <c r="B4971" s="34">
        <v>76</v>
      </c>
      <c r="C4971" s="35" t="s">
        <v>153</v>
      </c>
      <c r="D4971" s="34">
        <v>897</v>
      </c>
      <c r="E4971" s="34">
        <v>3</v>
      </c>
      <c r="F4971" s="35" t="s">
        <v>153</v>
      </c>
      <c r="G4971" s="34">
        <v>28</v>
      </c>
      <c r="H4971" s="35" t="s">
        <v>165</v>
      </c>
      <c r="I4971" s="34">
        <v>1296</v>
      </c>
      <c r="J4971" s="46">
        <f t="shared" si="154"/>
        <v>93943.173913043473</v>
      </c>
      <c r="K4971" s="36">
        <f t="shared" si="155"/>
        <v>93943.391306158854</v>
      </c>
    </row>
    <row r="4972" spans="1:11" x14ac:dyDescent="0.25">
      <c r="A4972" s="58">
        <v>7600943</v>
      </c>
      <c r="B4972" s="34">
        <v>76</v>
      </c>
      <c r="C4972" s="35" t="s">
        <v>153</v>
      </c>
      <c r="D4972" s="34">
        <v>747</v>
      </c>
      <c r="E4972" s="34">
        <v>3</v>
      </c>
      <c r="F4972" s="35" t="s">
        <v>153</v>
      </c>
      <c r="G4972" s="34">
        <v>1</v>
      </c>
      <c r="H4972" s="35" t="s">
        <v>166</v>
      </c>
      <c r="I4972" s="34">
        <v>29</v>
      </c>
      <c r="J4972" s="46">
        <f t="shared" si="154"/>
        <v>2032.1821386603995</v>
      </c>
      <c r="K4972" s="36">
        <f t="shared" si="155"/>
        <v>2032.1868413161405</v>
      </c>
    </row>
    <row r="4973" spans="1:11" x14ac:dyDescent="0.25">
      <c r="A4973" s="58">
        <v>7600944</v>
      </c>
      <c r="B4973" s="34">
        <v>76</v>
      </c>
      <c r="C4973" s="35" t="s">
        <v>153</v>
      </c>
      <c r="D4973" s="34">
        <v>939</v>
      </c>
      <c r="E4973" s="34">
        <v>2</v>
      </c>
      <c r="F4973" s="35" t="s">
        <v>154</v>
      </c>
      <c r="G4973" s="34">
        <v>33</v>
      </c>
      <c r="H4973" s="35" t="s">
        <v>167</v>
      </c>
      <c r="I4973" s="34">
        <v>159</v>
      </c>
      <c r="J4973" s="46">
        <f t="shared" si="154"/>
        <v>11462.670639583683</v>
      </c>
      <c r="K4973" s="36">
        <f t="shared" si="155"/>
        <v>11462.697165254225</v>
      </c>
    </row>
    <row r="4974" spans="1:11" x14ac:dyDescent="0.25">
      <c r="A4974" s="58">
        <v>7600945</v>
      </c>
      <c r="B4974" s="34">
        <v>76</v>
      </c>
      <c r="C4974" s="35" t="s">
        <v>153</v>
      </c>
      <c r="D4974" s="34">
        <v>837</v>
      </c>
      <c r="E4974" s="34">
        <v>2</v>
      </c>
      <c r="F4974" s="35" t="s">
        <v>154</v>
      </c>
      <c r="G4974" s="34">
        <v>33</v>
      </c>
      <c r="H4974" s="35" t="s">
        <v>167</v>
      </c>
      <c r="I4974" s="34">
        <v>540</v>
      </c>
      <c r="J4974" s="46">
        <f t="shared" si="154"/>
        <v>39101.256169212691</v>
      </c>
      <c r="K4974" s="36">
        <f t="shared" si="155"/>
        <v>39101.34665310353</v>
      </c>
    </row>
    <row r="4975" spans="1:11" x14ac:dyDescent="0.25">
      <c r="A4975" s="58">
        <v>7600946</v>
      </c>
      <c r="B4975" s="34">
        <v>76</v>
      </c>
      <c r="C4975" s="35" t="s">
        <v>153</v>
      </c>
      <c r="D4975" s="34">
        <v>597</v>
      </c>
      <c r="E4975" s="34">
        <v>2</v>
      </c>
      <c r="F4975" s="35" t="s">
        <v>154</v>
      </c>
      <c r="G4975" s="34">
        <v>33</v>
      </c>
      <c r="H4975" s="35" t="s">
        <v>167</v>
      </c>
      <c r="I4975" s="34">
        <v>1329</v>
      </c>
      <c r="J4975" s="46">
        <f t="shared" si="154"/>
        <v>96337.067147893235</v>
      </c>
      <c r="K4975" s="36">
        <f t="shared" si="155"/>
        <v>96337.290080696985</v>
      </c>
    </row>
    <row r="4976" spans="1:11" x14ac:dyDescent="0.25">
      <c r="A4976" s="58">
        <v>7600947</v>
      </c>
      <c r="B4976" s="34">
        <v>76</v>
      </c>
      <c r="C4976" s="35" t="s">
        <v>153</v>
      </c>
      <c r="D4976" s="34">
        <v>945</v>
      </c>
      <c r="E4976" s="34">
        <v>3</v>
      </c>
      <c r="F4976" s="35" t="s">
        <v>153</v>
      </c>
      <c r="G4976" s="34">
        <v>28</v>
      </c>
      <c r="H4976" s="35" t="s">
        <v>165</v>
      </c>
      <c r="I4976" s="34">
        <v>2800</v>
      </c>
      <c r="J4976" s="46">
        <f t="shared" si="154"/>
        <v>203046.67164680207</v>
      </c>
      <c r="K4976" s="36">
        <f t="shared" si="155"/>
        <v>203047.14151541176</v>
      </c>
    </row>
    <row r="4977" spans="1:11" x14ac:dyDescent="0.25">
      <c r="A4977" s="58">
        <v>7600948</v>
      </c>
      <c r="B4977" s="34">
        <v>76</v>
      </c>
      <c r="C4977" s="35" t="s">
        <v>153</v>
      </c>
      <c r="D4977" s="34">
        <v>822</v>
      </c>
      <c r="E4977" s="34">
        <v>3</v>
      </c>
      <c r="F4977" s="35" t="s">
        <v>153</v>
      </c>
      <c r="G4977" s="34">
        <v>12</v>
      </c>
      <c r="H4977" s="35" t="s">
        <v>168</v>
      </c>
      <c r="I4977" s="34">
        <v>543</v>
      </c>
      <c r="J4977" s="46">
        <f t="shared" si="154"/>
        <v>39318.882826926303</v>
      </c>
      <c r="K4977" s="36">
        <f t="shared" si="155"/>
        <v>39318.973814425182</v>
      </c>
    </row>
    <row r="4978" spans="1:11" x14ac:dyDescent="0.25">
      <c r="A4978" s="58">
        <v>7600949</v>
      </c>
      <c r="B4978" s="34">
        <v>76</v>
      </c>
      <c r="C4978" s="35" t="s">
        <v>153</v>
      </c>
      <c r="D4978" s="34">
        <v>501</v>
      </c>
      <c r="E4978" s="34">
        <v>3</v>
      </c>
      <c r="F4978" s="35" t="s">
        <v>153</v>
      </c>
      <c r="G4978" s="34">
        <v>1</v>
      </c>
      <c r="H4978" s="35" t="s">
        <v>166</v>
      </c>
      <c r="I4978" s="34">
        <v>41</v>
      </c>
      <c r="J4978" s="46">
        <f t="shared" si="154"/>
        <v>2902.6887695148562</v>
      </c>
      <c r="K4978" s="36">
        <f t="shared" si="155"/>
        <v>2902.6954866027327</v>
      </c>
    </row>
    <row r="4979" spans="1:11" x14ac:dyDescent="0.25">
      <c r="A4979" s="58">
        <v>7600950</v>
      </c>
      <c r="B4979" s="34">
        <v>76</v>
      </c>
      <c r="C4979" s="35" t="s">
        <v>153</v>
      </c>
      <c r="D4979" s="34">
        <v>576</v>
      </c>
      <c r="E4979" s="34">
        <v>4</v>
      </c>
      <c r="F4979" s="35" t="s">
        <v>40</v>
      </c>
      <c r="G4979" s="34">
        <v>16</v>
      </c>
      <c r="H4979" s="35" t="s">
        <v>160</v>
      </c>
      <c r="I4979" s="34">
        <v>5184</v>
      </c>
      <c r="J4979" s="46">
        <f t="shared" si="154"/>
        <v>375987.3223098875</v>
      </c>
      <c r="K4979" s="36">
        <f t="shared" si="155"/>
        <v>375988.19237901474</v>
      </c>
    </row>
    <row r="4980" spans="1:11" x14ac:dyDescent="0.25">
      <c r="A4980" s="58">
        <v>7600951</v>
      </c>
      <c r="B4980" s="34">
        <v>76</v>
      </c>
      <c r="C4980" s="35" t="s">
        <v>153</v>
      </c>
      <c r="D4980" s="34">
        <v>618</v>
      </c>
      <c r="E4980" s="34">
        <v>3</v>
      </c>
      <c r="F4980" s="35" t="s">
        <v>153</v>
      </c>
      <c r="G4980" s="34">
        <v>1</v>
      </c>
      <c r="H4980" s="35" t="s">
        <v>166</v>
      </c>
      <c r="I4980" s="34">
        <v>93</v>
      </c>
      <c r="J4980" s="46">
        <f t="shared" si="154"/>
        <v>6674.8841698841698</v>
      </c>
      <c r="K4980" s="36">
        <f t="shared" si="155"/>
        <v>6674.8996161779669</v>
      </c>
    </row>
    <row r="4981" spans="1:11" x14ac:dyDescent="0.25">
      <c r="A4981" s="58">
        <v>7600952</v>
      </c>
      <c r="B4981" s="34">
        <v>76</v>
      </c>
      <c r="C4981" s="35" t="s">
        <v>153</v>
      </c>
      <c r="D4981" s="34">
        <v>696</v>
      </c>
      <c r="E4981" s="34">
        <v>3</v>
      </c>
      <c r="F4981" s="35" t="s">
        <v>153</v>
      </c>
      <c r="G4981" s="34">
        <v>28</v>
      </c>
      <c r="H4981" s="35" t="s">
        <v>165</v>
      </c>
      <c r="I4981" s="34">
        <v>812</v>
      </c>
      <c r="J4981" s="46">
        <f t="shared" si="154"/>
        <v>58832.739801913711</v>
      </c>
      <c r="K4981" s="36">
        <f t="shared" si="155"/>
        <v>58832.875946266293</v>
      </c>
    </row>
    <row r="4982" spans="1:11" x14ac:dyDescent="0.25">
      <c r="A4982" s="58">
        <v>7600953</v>
      </c>
      <c r="B4982" s="34">
        <v>76</v>
      </c>
      <c r="C4982" s="35" t="s">
        <v>153</v>
      </c>
      <c r="D4982" s="34">
        <v>708</v>
      </c>
      <c r="E4982" s="34">
        <v>3</v>
      </c>
      <c r="F4982" s="35" t="s">
        <v>153</v>
      </c>
      <c r="G4982" s="34">
        <v>12</v>
      </c>
      <c r="H4982" s="35" t="s">
        <v>168</v>
      </c>
      <c r="I4982" s="34">
        <v>454</v>
      </c>
      <c r="J4982" s="46">
        <f t="shared" si="154"/>
        <v>32862.625314755751</v>
      </c>
      <c r="K4982" s="36">
        <f t="shared" si="155"/>
        <v>32862.701361882959</v>
      </c>
    </row>
    <row r="4983" spans="1:11" x14ac:dyDescent="0.25">
      <c r="A4983" s="58">
        <v>7600954</v>
      </c>
      <c r="B4983" s="34">
        <v>76</v>
      </c>
      <c r="C4983" s="35" t="s">
        <v>153</v>
      </c>
      <c r="D4983" s="34">
        <v>816</v>
      </c>
      <c r="E4983" s="34">
        <v>3</v>
      </c>
      <c r="F4983" s="35" t="s">
        <v>153</v>
      </c>
      <c r="G4983" s="34">
        <v>1</v>
      </c>
      <c r="H4983" s="35" t="s">
        <v>166</v>
      </c>
      <c r="I4983" s="34">
        <v>47</v>
      </c>
      <c r="J4983" s="46">
        <f t="shared" si="154"/>
        <v>3337.9420849420849</v>
      </c>
      <c r="K4983" s="36">
        <f t="shared" si="155"/>
        <v>3337.949809246029</v>
      </c>
    </row>
    <row r="4984" spans="1:11" x14ac:dyDescent="0.25">
      <c r="A4984" s="58">
        <v>7600955</v>
      </c>
      <c r="B4984" s="34">
        <v>76</v>
      </c>
      <c r="C4984" s="35" t="s">
        <v>153</v>
      </c>
      <c r="D4984" s="34">
        <v>528</v>
      </c>
      <c r="E4984" s="34">
        <v>3</v>
      </c>
      <c r="F4984" s="35" t="s">
        <v>153</v>
      </c>
      <c r="G4984" s="34">
        <v>12</v>
      </c>
      <c r="H4984" s="35" t="s">
        <v>168</v>
      </c>
      <c r="I4984" s="34">
        <v>665</v>
      </c>
      <c r="J4984" s="46">
        <f t="shared" si="154"/>
        <v>48169.033573946617</v>
      </c>
      <c r="K4984" s="36">
        <f t="shared" si="155"/>
        <v>48169.145041505537</v>
      </c>
    </row>
    <row r="4985" spans="1:11" x14ac:dyDescent="0.25">
      <c r="A4985" s="58">
        <v>7600956</v>
      </c>
      <c r="B4985" s="34">
        <v>76</v>
      </c>
      <c r="C4985" s="35" t="s">
        <v>153</v>
      </c>
      <c r="D4985" s="34">
        <v>882</v>
      </c>
      <c r="E4985" s="34">
        <v>3</v>
      </c>
      <c r="F4985" s="35" t="s">
        <v>153</v>
      </c>
      <c r="G4985" s="34">
        <v>12</v>
      </c>
      <c r="H4985" s="35" t="s">
        <v>168</v>
      </c>
      <c r="I4985" s="34">
        <v>260</v>
      </c>
      <c r="J4985" s="46">
        <f t="shared" si="154"/>
        <v>18789.434782608696</v>
      </c>
      <c r="K4985" s="36">
        <f t="shared" si="155"/>
        <v>18789.478263083045</v>
      </c>
    </row>
    <row r="4986" spans="1:11" x14ac:dyDescent="0.25">
      <c r="A4986" s="58">
        <v>7600957</v>
      </c>
      <c r="B4986" s="34">
        <v>76</v>
      </c>
      <c r="C4986" s="35" t="s">
        <v>153</v>
      </c>
      <c r="D4986" s="34">
        <v>762</v>
      </c>
      <c r="E4986" s="34">
        <v>2</v>
      </c>
      <c r="F4986" s="35" t="s">
        <v>154</v>
      </c>
      <c r="G4986" s="34">
        <v>45</v>
      </c>
      <c r="H4986" s="35" t="s">
        <v>156</v>
      </c>
      <c r="I4986" s="34">
        <v>3821</v>
      </c>
      <c r="J4986" s="46">
        <f t="shared" si="154"/>
        <v>277112.2774886688</v>
      </c>
      <c r="K4986" s="36">
        <f t="shared" si="155"/>
        <v>277112.91875187936</v>
      </c>
    </row>
    <row r="4987" spans="1:11" x14ac:dyDescent="0.25">
      <c r="A4987" s="58">
        <v>7600958</v>
      </c>
      <c r="B4987" s="34">
        <v>76</v>
      </c>
      <c r="C4987" s="35" t="s">
        <v>153</v>
      </c>
      <c r="D4987" s="34">
        <v>960</v>
      </c>
      <c r="E4987" s="34">
        <v>3</v>
      </c>
      <c r="F4987" s="35" t="s">
        <v>153</v>
      </c>
      <c r="G4987" s="34">
        <v>12</v>
      </c>
      <c r="H4987" s="35" t="s">
        <v>168</v>
      </c>
      <c r="I4987" s="34">
        <v>1108</v>
      </c>
      <c r="J4987" s="46">
        <f t="shared" si="154"/>
        <v>80305.236696323642</v>
      </c>
      <c r="K4987" s="36">
        <f t="shared" si="155"/>
        <v>80305.422530002223</v>
      </c>
    </row>
    <row r="4988" spans="1:11" x14ac:dyDescent="0.25">
      <c r="A4988" s="58">
        <v>7600959</v>
      </c>
      <c r="B4988" s="34">
        <v>76</v>
      </c>
      <c r="C4988" s="35" t="s">
        <v>153</v>
      </c>
      <c r="D4988" s="34">
        <v>834</v>
      </c>
      <c r="E4988" s="34">
        <v>4</v>
      </c>
      <c r="F4988" s="35" t="s">
        <v>40</v>
      </c>
      <c r="G4988" s="34">
        <v>16</v>
      </c>
      <c r="H4988" s="35" t="s">
        <v>160</v>
      </c>
      <c r="I4988" s="34">
        <v>5344</v>
      </c>
      <c r="J4988" s="46">
        <f t="shared" si="154"/>
        <v>387594.07738794695</v>
      </c>
      <c r="K4988" s="36">
        <f t="shared" si="155"/>
        <v>387594.97431616933</v>
      </c>
    </row>
    <row r="4989" spans="1:11" x14ac:dyDescent="0.25">
      <c r="A4989" s="58">
        <v>7600960</v>
      </c>
      <c r="B4989" s="34">
        <v>76</v>
      </c>
      <c r="C4989" s="35" t="s">
        <v>153</v>
      </c>
      <c r="D4989" s="34">
        <v>783</v>
      </c>
      <c r="E4989" s="34">
        <v>2</v>
      </c>
      <c r="F4989" s="35" t="s">
        <v>154</v>
      </c>
      <c r="G4989" s="34">
        <v>45</v>
      </c>
      <c r="H4989" s="35" t="s">
        <v>156</v>
      </c>
      <c r="I4989" s="34">
        <v>3978</v>
      </c>
      <c r="J4989" s="46">
        <f t="shared" si="154"/>
        <v>288501.40590901457</v>
      </c>
      <c r="K4989" s="36">
        <f t="shared" si="155"/>
        <v>288502.0735277122</v>
      </c>
    </row>
    <row r="4990" spans="1:11" x14ac:dyDescent="0.25">
      <c r="A4990" s="58">
        <v>7600961</v>
      </c>
      <c r="B4990" s="34">
        <v>76</v>
      </c>
      <c r="C4990" s="35" t="s">
        <v>153</v>
      </c>
      <c r="D4990" s="34">
        <v>726</v>
      </c>
      <c r="E4990" s="34">
        <v>3</v>
      </c>
      <c r="F4990" s="35" t="s">
        <v>153</v>
      </c>
      <c r="G4990" s="34">
        <v>1</v>
      </c>
      <c r="H4990" s="35" t="s">
        <v>166</v>
      </c>
      <c r="I4990" s="34">
        <v>19</v>
      </c>
      <c r="J4990" s="46">
        <f t="shared" si="154"/>
        <v>1306.7599462816854</v>
      </c>
      <c r="K4990" s="36">
        <f t="shared" si="155"/>
        <v>1306.7629702439804</v>
      </c>
    </row>
    <row r="4991" spans="1:11" x14ac:dyDescent="0.25">
      <c r="A4991" s="58">
        <v>7600962</v>
      </c>
      <c r="B4991" s="34">
        <v>76</v>
      </c>
      <c r="C4991" s="35" t="s">
        <v>153</v>
      </c>
      <c r="D4991" s="34">
        <v>906</v>
      </c>
      <c r="E4991" s="34">
        <v>3</v>
      </c>
      <c r="F4991" s="35" t="s">
        <v>153</v>
      </c>
      <c r="G4991" s="34">
        <v>28</v>
      </c>
      <c r="H4991" s="35" t="s">
        <v>165</v>
      </c>
      <c r="I4991" s="34">
        <v>3126</v>
      </c>
      <c r="J4991" s="46">
        <f t="shared" si="154"/>
        <v>226695.43511834813</v>
      </c>
      <c r="K4991" s="36">
        <f t="shared" si="155"/>
        <v>226695.95971236416</v>
      </c>
    </row>
    <row r="4992" spans="1:11" x14ac:dyDescent="0.25">
      <c r="A4992" s="58">
        <v>7600963</v>
      </c>
      <c r="B4992" s="34">
        <v>76</v>
      </c>
      <c r="C4992" s="35" t="s">
        <v>153</v>
      </c>
      <c r="D4992" s="34">
        <v>990</v>
      </c>
      <c r="E4992" s="34">
        <v>3</v>
      </c>
      <c r="F4992" s="35" t="s">
        <v>153</v>
      </c>
      <c r="G4992" s="34">
        <v>1</v>
      </c>
      <c r="H4992" s="35" t="s">
        <v>166</v>
      </c>
      <c r="I4992" s="34">
        <v>6</v>
      </c>
      <c r="J4992" s="46">
        <f t="shared" si="154"/>
        <v>363.71109618935702</v>
      </c>
      <c r="K4992" s="36">
        <f t="shared" si="155"/>
        <v>363.71193785017181</v>
      </c>
    </row>
    <row r="4993" spans="1:11" x14ac:dyDescent="0.25">
      <c r="A4993" s="58">
        <v>7600964</v>
      </c>
      <c r="B4993" s="34">
        <v>76</v>
      </c>
      <c r="C4993" s="35" t="s">
        <v>153</v>
      </c>
      <c r="D4993" s="34">
        <v>927</v>
      </c>
      <c r="E4993" s="34">
        <v>3</v>
      </c>
      <c r="F4993" s="35" t="s">
        <v>153</v>
      </c>
      <c r="G4993" s="34">
        <v>1</v>
      </c>
      <c r="H4993" s="35" t="s">
        <v>166</v>
      </c>
      <c r="I4993" s="34">
        <v>90</v>
      </c>
      <c r="J4993" s="46">
        <f t="shared" si="154"/>
        <v>6457.2575121705549</v>
      </c>
      <c r="K4993" s="36">
        <f t="shared" si="155"/>
        <v>6457.2724548563183</v>
      </c>
    </row>
    <row r="4994" spans="1:11" x14ac:dyDescent="0.25">
      <c r="A4994" s="58">
        <v>7600965</v>
      </c>
      <c r="B4994" s="34">
        <v>76</v>
      </c>
      <c r="C4994" s="35" t="s">
        <v>153</v>
      </c>
      <c r="D4994" s="34">
        <v>930</v>
      </c>
      <c r="E4994" s="34">
        <v>2</v>
      </c>
      <c r="F4994" s="35" t="s">
        <v>154</v>
      </c>
      <c r="G4994" s="34">
        <v>33</v>
      </c>
      <c r="H4994" s="35" t="s">
        <v>167</v>
      </c>
      <c r="I4994" s="34">
        <v>3133</v>
      </c>
      <c r="J4994" s="46">
        <f t="shared" si="154"/>
        <v>227203.23065301325</v>
      </c>
      <c r="K4994" s="36">
        <f t="shared" si="155"/>
        <v>227203.7564221147</v>
      </c>
    </row>
    <row r="4995" spans="1:11" x14ac:dyDescent="0.25">
      <c r="A4995" s="58">
        <v>7600966</v>
      </c>
      <c r="B4995" s="34">
        <v>76</v>
      </c>
      <c r="C4995" s="35" t="s">
        <v>153</v>
      </c>
      <c r="D4995" s="34">
        <v>726</v>
      </c>
      <c r="E4995" s="34">
        <v>2</v>
      </c>
      <c r="F4995" s="35" t="s">
        <v>154</v>
      </c>
      <c r="G4995" s="34">
        <v>33</v>
      </c>
      <c r="H4995" s="35" t="s">
        <v>167</v>
      </c>
      <c r="I4995" s="34">
        <v>1295</v>
      </c>
      <c r="J4995" s="46">
        <f t="shared" ref="J4995:J5058" si="156">(1+(I4995-1)*((432135-1)/(5958-1)))</f>
        <v>93870.631693805597</v>
      </c>
      <c r="K4995" s="36">
        <f t="shared" ref="K4995:K5058" si="157">J4995+(J4995/432135)</f>
        <v>93870.848919051627</v>
      </c>
    </row>
    <row r="4996" spans="1:11" x14ac:dyDescent="0.25">
      <c r="A4996" s="58">
        <v>7600967</v>
      </c>
      <c r="B4996" s="34">
        <v>76</v>
      </c>
      <c r="C4996" s="35" t="s">
        <v>153</v>
      </c>
      <c r="D4996" s="34">
        <v>585</v>
      </c>
      <c r="E4996" s="34">
        <v>2</v>
      </c>
      <c r="F4996" s="35" t="s">
        <v>154</v>
      </c>
      <c r="G4996" s="34">
        <v>45</v>
      </c>
      <c r="H4996" s="35" t="s">
        <v>156</v>
      </c>
      <c r="I4996" s="34">
        <v>4306</v>
      </c>
      <c r="J4996" s="46">
        <f t="shared" si="156"/>
        <v>312295.25381903641</v>
      </c>
      <c r="K4996" s="36">
        <f t="shared" si="157"/>
        <v>312295.97649887908</v>
      </c>
    </row>
    <row r="4997" spans="1:11" x14ac:dyDescent="0.25">
      <c r="A4997" s="58">
        <v>7600969</v>
      </c>
      <c r="B4997" s="34">
        <v>76</v>
      </c>
      <c r="C4997" s="35" t="s">
        <v>153</v>
      </c>
      <c r="D4997" s="34">
        <v>741</v>
      </c>
      <c r="E4997" s="34">
        <v>2</v>
      </c>
      <c r="F4997" s="35" t="s">
        <v>154</v>
      </c>
      <c r="G4997" s="34">
        <v>33</v>
      </c>
      <c r="H4997" s="35" t="s">
        <v>167</v>
      </c>
      <c r="I4997" s="34">
        <v>3285</v>
      </c>
      <c r="J4997" s="46">
        <f t="shared" si="156"/>
        <v>238229.64797716969</v>
      </c>
      <c r="K4997" s="36">
        <f t="shared" si="157"/>
        <v>238230.19926241151</v>
      </c>
    </row>
    <row r="4998" spans="1:11" x14ac:dyDescent="0.25">
      <c r="A4998" s="58">
        <v>7600970</v>
      </c>
      <c r="B4998" s="34">
        <v>76</v>
      </c>
      <c r="C4998" s="35" t="s">
        <v>153</v>
      </c>
      <c r="D4998" s="34">
        <v>816</v>
      </c>
      <c r="E4998" s="34">
        <v>2</v>
      </c>
      <c r="F4998" s="35" t="s">
        <v>154</v>
      </c>
      <c r="G4998" s="34">
        <v>33</v>
      </c>
      <c r="H4998" s="35" t="s">
        <v>167</v>
      </c>
      <c r="I4998" s="34">
        <v>161</v>
      </c>
      <c r="J4998" s="46">
        <f t="shared" si="156"/>
        <v>11607.755078059425</v>
      </c>
      <c r="K4998" s="36">
        <f t="shared" si="157"/>
        <v>11607.781939468656</v>
      </c>
    </row>
    <row r="4999" spans="1:11" x14ac:dyDescent="0.25">
      <c r="A4999" s="58">
        <v>7600971</v>
      </c>
      <c r="B4999" s="34">
        <v>76</v>
      </c>
      <c r="C4999" s="35" t="s">
        <v>153</v>
      </c>
      <c r="D4999" s="34">
        <v>618</v>
      </c>
      <c r="E4999" s="34">
        <v>2</v>
      </c>
      <c r="F4999" s="35" t="s">
        <v>154</v>
      </c>
      <c r="G4999" s="34">
        <v>33</v>
      </c>
      <c r="H4999" s="35" t="s">
        <v>167</v>
      </c>
      <c r="I4999" s="34">
        <v>368</v>
      </c>
      <c r="J4999" s="46">
        <f t="shared" si="156"/>
        <v>26623.994460298807</v>
      </c>
      <c r="K4999" s="36">
        <f t="shared" si="157"/>
        <v>26624.056070662376</v>
      </c>
    </row>
    <row r="5000" spans="1:11" x14ac:dyDescent="0.25">
      <c r="A5000" s="58">
        <v>7600972</v>
      </c>
      <c r="B5000" s="34">
        <v>76</v>
      </c>
      <c r="C5000" s="35" t="s">
        <v>153</v>
      </c>
      <c r="D5000" s="34">
        <v>669</v>
      </c>
      <c r="E5000" s="34">
        <v>2</v>
      </c>
      <c r="F5000" s="35" t="s">
        <v>154</v>
      </c>
      <c r="G5000" s="34">
        <v>33</v>
      </c>
      <c r="H5000" s="35" t="s">
        <v>167</v>
      </c>
      <c r="I5000" s="34">
        <v>461</v>
      </c>
      <c r="J5000" s="46">
        <f t="shared" si="156"/>
        <v>33370.420849420851</v>
      </c>
      <c r="K5000" s="36">
        <f t="shared" si="157"/>
        <v>33370.498071633468</v>
      </c>
    </row>
    <row r="5001" spans="1:11" x14ac:dyDescent="0.25">
      <c r="A5001" s="58">
        <v>7600973</v>
      </c>
      <c r="B5001" s="34">
        <v>76</v>
      </c>
      <c r="C5001" s="35" t="s">
        <v>153</v>
      </c>
      <c r="D5001" s="34">
        <v>687</v>
      </c>
      <c r="E5001" s="34">
        <v>3</v>
      </c>
      <c r="F5001" s="35" t="s">
        <v>153</v>
      </c>
      <c r="G5001" s="34">
        <v>1</v>
      </c>
      <c r="H5001" s="35" t="s">
        <v>166</v>
      </c>
      <c r="I5001" s="34">
        <v>1</v>
      </c>
      <c r="J5001" s="46">
        <f t="shared" si="156"/>
        <v>1</v>
      </c>
      <c r="K5001" s="36">
        <f t="shared" si="157"/>
        <v>1.0000023140916612</v>
      </c>
    </row>
    <row r="5002" spans="1:11" x14ac:dyDescent="0.25">
      <c r="A5002" s="58">
        <v>7600974</v>
      </c>
      <c r="B5002" s="34">
        <v>76</v>
      </c>
      <c r="C5002" s="35" t="s">
        <v>153</v>
      </c>
      <c r="D5002" s="34">
        <v>585</v>
      </c>
      <c r="E5002" s="34">
        <v>3</v>
      </c>
      <c r="F5002" s="35" t="s">
        <v>153</v>
      </c>
      <c r="G5002" s="34">
        <v>28</v>
      </c>
      <c r="H5002" s="35" t="s">
        <v>165</v>
      </c>
      <c r="I5002" s="34">
        <v>2760</v>
      </c>
      <c r="J5002" s="46">
        <f t="shared" si="156"/>
        <v>200144.9828772872</v>
      </c>
      <c r="K5002" s="36">
        <f t="shared" si="157"/>
        <v>200145.44603112311</v>
      </c>
    </row>
    <row r="5003" spans="1:11" x14ac:dyDescent="0.25">
      <c r="A5003" s="58">
        <v>7600975</v>
      </c>
      <c r="B5003" s="34">
        <v>76</v>
      </c>
      <c r="C5003" s="35" t="s">
        <v>153</v>
      </c>
      <c r="D5003" s="34">
        <v>993</v>
      </c>
      <c r="E5003" s="34">
        <v>3</v>
      </c>
      <c r="F5003" s="35" t="s">
        <v>153</v>
      </c>
      <c r="G5003" s="34">
        <v>28</v>
      </c>
      <c r="H5003" s="35" t="s">
        <v>165</v>
      </c>
      <c r="I5003" s="34">
        <v>1757</v>
      </c>
      <c r="J5003" s="46">
        <f t="shared" si="156"/>
        <v>127385.13698170219</v>
      </c>
      <c r="K5003" s="36">
        <f t="shared" si="157"/>
        <v>127385.43176258543</v>
      </c>
    </row>
    <row r="5004" spans="1:11" x14ac:dyDescent="0.25">
      <c r="A5004" s="58">
        <v>7600976</v>
      </c>
      <c r="B5004" s="34">
        <v>76</v>
      </c>
      <c r="C5004" s="35" t="s">
        <v>153</v>
      </c>
      <c r="D5004" s="34">
        <v>888</v>
      </c>
      <c r="E5004" s="34">
        <v>3</v>
      </c>
      <c r="F5004" s="35" t="s">
        <v>153</v>
      </c>
      <c r="G5004" s="34">
        <v>1</v>
      </c>
      <c r="H5004" s="35" t="s">
        <v>166</v>
      </c>
      <c r="I5004" s="34">
        <v>65</v>
      </c>
      <c r="J5004" s="46">
        <f t="shared" si="156"/>
        <v>4643.7020312237701</v>
      </c>
      <c r="K5004" s="36">
        <f t="shared" si="157"/>
        <v>4643.7127771759178</v>
      </c>
    </row>
    <row r="5005" spans="1:11" x14ac:dyDescent="0.25">
      <c r="A5005" s="58">
        <v>7600977</v>
      </c>
      <c r="B5005" s="34">
        <v>76</v>
      </c>
      <c r="C5005" s="35" t="s">
        <v>153</v>
      </c>
      <c r="D5005" s="34">
        <v>594</v>
      </c>
      <c r="E5005" s="34">
        <v>3</v>
      </c>
      <c r="F5005" s="35" t="s">
        <v>153</v>
      </c>
      <c r="G5005" s="34">
        <v>1</v>
      </c>
      <c r="H5005" s="35" t="s">
        <v>166</v>
      </c>
      <c r="I5005" s="34">
        <v>64</v>
      </c>
      <c r="J5005" s="46">
        <f t="shared" si="156"/>
        <v>4571.1598119858991</v>
      </c>
      <c r="K5005" s="36">
        <f t="shared" si="157"/>
        <v>4571.1703900687016</v>
      </c>
    </row>
    <row r="5006" spans="1:11" x14ac:dyDescent="0.25">
      <c r="A5006" s="58">
        <v>7600978</v>
      </c>
      <c r="B5006" s="34">
        <v>76</v>
      </c>
      <c r="C5006" s="35" t="s">
        <v>153</v>
      </c>
      <c r="D5006" s="34">
        <v>846</v>
      </c>
      <c r="E5006" s="34">
        <v>3</v>
      </c>
      <c r="F5006" s="35" t="s">
        <v>153</v>
      </c>
      <c r="G5006" s="34">
        <v>1</v>
      </c>
      <c r="H5006" s="35" t="s">
        <v>166</v>
      </c>
      <c r="I5006" s="34">
        <v>13</v>
      </c>
      <c r="J5006" s="46">
        <f t="shared" si="156"/>
        <v>871.50663085445694</v>
      </c>
      <c r="K5006" s="36">
        <f t="shared" si="157"/>
        <v>871.50864760068407</v>
      </c>
    </row>
    <row r="5007" spans="1:11" x14ac:dyDescent="0.25">
      <c r="A5007" s="58">
        <v>7600979</v>
      </c>
      <c r="B5007" s="34">
        <v>76</v>
      </c>
      <c r="C5007" s="35" t="s">
        <v>153</v>
      </c>
      <c r="D5007" s="34">
        <v>888</v>
      </c>
      <c r="E5007" s="34">
        <v>3</v>
      </c>
      <c r="F5007" s="35" t="s">
        <v>153</v>
      </c>
      <c r="G5007" s="34">
        <v>12</v>
      </c>
      <c r="H5007" s="35" t="s">
        <v>168</v>
      </c>
      <c r="I5007" s="34">
        <v>1320</v>
      </c>
      <c r="J5007" s="46">
        <f t="shared" si="156"/>
        <v>95684.187174752384</v>
      </c>
      <c r="K5007" s="36">
        <f t="shared" si="157"/>
        <v>95684.408596732028</v>
      </c>
    </row>
    <row r="5008" spans="1:11" x14ac:dyDescent="0.25">
      <c r="A5008" s="58">
        <v>7600980</v>
      </c>
      <c r="B5008" s="34">
        <v>76</v>
      </c>
      <c r="C5008" s="35" t="s">
        <v>153</v>
      </c>
      <c r="D5008" s="34">
        <v>654</v>
      </c>
      <c r="E5008" s="34">
        <v>3</v>
      </c>
      <c r="F5008" s="35" t="s">
        <v>153</v>
      </c>
      <c r="G5008" s="34">
        <v>1</v>
      </c>
      <c r="H5008" s="35" t="s">
        <v>166</v>
      </c>
      <c r="I5008" s="34">
        <v>74</v>
      </c>
      <c r="J5008" s="46">
        <f t="shared" si="156"/>
        <v>5296.5820043646127</v>
      </c>
      <c r="K5008" s="36">
        <f t="shared" si="157"/>
        <v>5296.5942611408618</v>
      </c>
    </row>
    <row r="5009" spans="1:11" x14ac:dyDescent="0.25">
      <c r="A5009" s="58">
        <v>7600981</v>
      </c>
      <c r="B5009" s="34">
        <v>76</v>
      </c>
      <c r="C5009" s="35" t="s">
        <v>153</v>
      </c>
      <c r="D5009" s="34">
        <v>822</v>
      </c>
      <c r="E5009" s="34">
        <v>3</v>
      </c>
      <c r="F5009" s="35" t="s">
        <v>153</v>
      </c>
      <c r="G5009" s="34">
        <v>28</v>
      </c>
      <c r="H5009" s="35" t="s">
        <v>165</v>
      </c>
      <c r="I5009" s="34">
        <v>1162</v>
      </c>
      <c r="J5009" s="46">
        <f t="shared" si="156"/>
        <v>84222.516535168703</v>
      </c>
      <c r="K5009" s="36">
        <f t="shared" si="157"/>
        <v>84222.711433791905</v>
      </c>
    </row>
    <row r="5010" spans="1:11" x14ac:dyDescent="0.25">
      <c r="A5010" s="58">
        <v>7600982</v>
      </c>
      <c r="B5010" s="34">
        <v>76</v>
      </c>
      <c r="C5010" s="35" t="s">
        <v>153</v>
      </c>
      <c r="D5010" s="34">
        <v>828</v>
      </c>
      <c r="E5010" s="34">
        <v>3</v>
      </c>
      <c r="F5010" s="35" t="s">
        <v>153</v>
      </c>
      <c r="G5010" s="34">
        <v>1</v>
      </c>
      <c r="H5010" s="35" t="s">
        <v>166</v>
      </c>
      <c r="I5010" s="34">
        <v>934</v>
      </c>
      <c r="J5010" s="46">
        <f t="shared" si="156"/>
        <v>67682.890548934025</v>
      </c>
      <c r="K5010" s="36">
        <f t="shared" si="157"/>
        <v>67683.047173346655</v>
      </c>
    </row>
    <row r="5011" spans="1:11" x14ac:dyDescent="0.25">
      <c r="A5011" s="58">
        <v>7600983</v>
      </c>
      <c r="B5011" s="34">
        <v>76</v>
      </c>
      <c r="C5011" s="35" t="s">
        <v>153</v>
      </c>
      <c r="D5011" s="34">
        <v>636</v>
      </c>
      <c r="E5011" s="34">
        <v>3</v>
      </c>
      <c r="F5011" s="35" t="s">
        <v>153</v>
      </c>
      <c r="G5011" s="34">
        <v>12</v>
      </c>
      <c r="H5011" s="35" t="s">
        <v>168</v>
      </c>
      <c r="I5011" s="34">
        <v>740</v>
      </c>
      <c r="J5011" s="46">
        <f t="shared" si="156"/>
        <v>53609.70001678697</v>
      </c>
      <c r="K5011" s="36">
        <f t="shared" si="157"/>
        <v>53609.824074546734</v>
      </c>
    </row>
    <row r="5012" spans="1:11" x14ac:dyDescent="0.25">
      <c r="A5012" s="58">
        <v>7600984</v>
      </c>
      <c r="B5012" s="34">
        <v>76</v>
      </c>
      <c r="C5012" s="35" t="s">
        <v>153</v>
      </c>
      <c r="D5012" s="34">
        <v>510</v>
      </c>
      <c r="E5012" s="34">
        <v>3</v>
      </c>
      <c r="F5012" s="35" t="s">
        <v>153</v>
      </c>
      <c r="G5012" s="34">
        <v>12</v>
      </c>
      <c r="H5012" s="35" t="s">
        <v>168</v>
      </c>
      <c r="I5012" s="34">
        <v>900</v>
      </c>
      <c r="J5012" s="46">
        <f t="shared" si="156"/>
        <v>65216.455094846395</v>
      </c>
      <c r="K5012" s="36">
        <f t="shared" si="157"/>
        <v>65216.606011701304</v>
      </c>
    </row>
    <row r="5013" spans="1:11" x14ac:dyDescent="0.25">
      <c r="A5013" s="58">
        <v>7600985</v>
      </c>
      <c r="B5013" s="34">
        <v>76</v>
      </c>
      <c r="C5013" s="35" t="s">
        <v>153</v>
      </c>
      <c r="D5013" s="34">
        <v>759</v>
      </c>
      <c r="E5013" s="34">
        <v>3</v>
      </c>
      <c r="F5013" s="35" t="s">
        <v>153</v>
      </c>
      <c r="G5013" s="34">
        <v>1</v>
      </c>
      <c r="H5013" s="35" t="s">
        <v>166</v>
      </c>
      <c r="I5013" s="34">
        <v>120</v>
      </c>
      <c r="J5013" s="46">
        <f t="shared" si="156"/>
        <v>8633.5240893066966</v>
      </c>
      <c r="K5013" s="36">
        <f t="shared" si="157"/>
        <v>8633.5440680727988</v>
      </c>
    </row>
    <row r="5014" spans="1:11" x14ac:dyDescent="0.25">
      <c r="A5014" s="58">
        <v>7600986</v>
      </c>
      <c r="B5014" s="34">
        <v>76</v>
      </c>
      <c r="C5014" s="35" t="s">
        <v>153</v>
      </c>
      <c r="D5014" s="34">
        <v>696</v>
      </c>
      <c r="E5014" s="34">
        <v>3</v>
      </c>
      <c r="F5014" s="35" t="s">
        <v>153</v>
      </c>
      <c r="G5014" s="34">
        <v>1</v>
      </c>
      <c r="H5014" s="35" t="s">
        <v>166</v>
      </c>
      <c r="I5014" s="34">
        <v>17</v>
      </c>
      <c r="J5014" s="46">
        <f t="shared" si="156"/>
        <v>1161.6755078059425</v>
      </c>
      <c r="K5014" s="36">
        <f t="shared" si="157"/>
        <v>1161.6781960295482</v>
      </c>
    </row>
    <row r="5015" spans="1:11" x14ac:dyDescent="0.25">
      <c r="A5015" s="58">
        <v>7600987</v>
      </c>
      <c r="B5015" s="34">
        <v>76</v>
      </c>
      <c r="C5015" s="35" t="s">
        <v>153</v>
      </c>
      <c r="D5015" s="34">
        <v>765</v>
      </c>
      <c r="E5015" s="34">
        <v>2</v>
      </c>
      <c r="F5015" s="35" t="s">
        <v>154</v>
      </c>
      <c r="G5015" s="34">
        <v>33</v>
      </c>
      <c r="H5015" s="35" t="s">
        <v>167</v>
      </c>
      <c r="I5015" s="34">
        <v>1835</v>
      </c>
      <c r="J5015" s="46">
        <f t="shared" si="156"/>
        <v>133043.43008225615</v>
      </c>
      <c r="K5015" s="36">
        <f t="shared" si="157"/>
        <v>133043.73795694829</v>
      </c>
    </row>
    <row r="5016" spans="1:11" x14ac:dyDescent="0.25">
      <c r="A5016" s="58">
        <v>7600988</v>
      </c>
      <c r="B5016" s="34">
        <v>76</v>
      </c>
      <c r="C5016" s="35" t="s">
        <v>153</v>
      </c>
      <c r="D5016" s="34">
        <v>564</v>
      </c>
      <c r="E5016" s="34">
        <v>3</v>
      </c>
      <c r="F5016" s="35" t="s">
        <v>153</v>
      </c>
      <c r="G5016" s="34">
        <v>12</v>
      </c>
      <c r="H5016" s="35" t="s">
        <v>168</v>
      </c>
      <c r="I5016" s="34">
        <v>1082</v>
      </c>
      <c r="J5016" s="46">
        <f t="shared" si="156"/>
        <v>78419.138996138994</v>
      </c>
      <c r="K5016" s="36">
        <f t="shared" si="157"/>
        <v>78419.320465214623</v>
      </c>
    </row>
    <row r="5017" spans="1:11" x14ac:dyDescent="0.25">
      <c r="A5017" s="58">
        <v>7600989</v>
      </c>
      <c r="B5017" s="34">
        <v>76</v>
      </c>
      <c r="C5017" s="35" t="s">
        <v>153</v>
      </c>
      <c r="D5017" s="34">
        <v>927</v>
      </c>
      <c r="E5017" s="34">
        <v>3</v>
      </c>
      <c r="F5017" s="35" t="s">
        <v>153</v>
      </c>
      <c r="G5017" s="34">
        <v>1</v>
      </c>
      <c r="H5017" s="35" t="s">
        <v>166</v>
      </c>
      <c r="I5017" s="34">
        <v>104</v>
      </c>
      <c r="J5017" s="46">
        <f t="shared" si="156"/>
        <v>7472.8485815007552</v>
      </c>
      <c r="K5017" s="36">
        <f t="shared" si="157"/>
        <v>7472.8658743573433</v>
      </c>
    </row>
    <row r="5018" spans="1:11" x14ac:dyDescent="0.25">
      <c r="A5018" s="58">
        <v>7600990</v>
      </c>
      <c r="B5018" s="34">
        <v>76</v>
      </c>
      <c r="C5018" s="35" t="s">
        <v>153</v>
      </c>
      <c r="D5018" s="34">
        <v>582</v>
      </c>
      <c r="E5018" s="34">
        <v>4</v>
      </c>
      <c r="F5018" s="35" t="s">
        <v>40</v>
      </c>
      <c r="G5018" s="34">
        <v>23</v>
      </c>
      <c r="H5018" s="35" t="s">
        <v>169</v>
      </c>
      <c r="I5018" s="34">
        <v>3859</v>
      </c>
      <c r="J5018" s="46">
        <f t="shared" si="156"/>
        <v>279868.88181970787</v>
      </c>
      <c r="K5018" s="36">
        <f t="shared" si="157"/>
        <v>279869.5294619535</v>
      </c>
    </row>
    <row r="5019" spans="1:11" x14ac:dyDescent="0.25">
      <c r="A5019" s="58">
        <v>7600991</v>
      </c>
      <c r="B5019" s="34">
        <v>76</v>
      </c>
      <c r="C5019" s="35" t="s">
        <v>153</v>
      </c>
      <c r="D5019" s="34">
        <v>699</v>
      </c>
      <c r="E5019" s="34">
        <v>3</v>
      </c>
      <c r="F5019" s="35" t="s">
        <v>153</v>
      </c>
      <c r="G5019" s="34">
        <v>1</v>
      </c>
      <c r="H5019" s="35" t="s">
        <v>166</v>
      </c>
      <c r="I5019" s="34">
        <v>184</v>
      </c>
      <c r="J5019" s="46">
        <f t="shared" si="156"/>
        <v>13276.226120530468</v>
      </c>
      <c r="K5019" s="36">
        <f t="shared" si="157"/>
        <v>13276.256842934625</v>
      </c>
    </row>
    <row r="5020" spans="1:11" x14ac:dyDescent="0.25">
      <c r="A5020" s="58">
        <v>7600992</v>
      </c>
      <c r="B5020" s="34">
        <v>76</v>
      </c>
      <c r="C5020" s="35" t="s">
        <v>153</v>
      </c>
      <c r="D5020" s="34">
        <v>933</v>
      </c>
      <c r="E5020" s="34">
        <v>3</v>
      </c>
      <c r="F5020" s="35" t="s">
        <v>153</v>
      </c>
      <c r="G5020" s="34">
        <v>1</v>
      </c>
      <c r="H5020" s="35" t="s">
        <v>166</v>
      </c>
      <c r="I5020" s="34">
        <v>227</v>
      </c>
      <c r="J5020" s="46">
        <f t="shared" si="156"/>
        <v>16395.541547758938</v>
      </c>
      <c r="K5020" s="36">
        <f t="shared" si="157"/>
        <v>16395.579488544914</v>
      </c>
    </row>
    <row r="5021" spans="1:11" x14ac:dyDescent="0.25">
      <c r="A5021" s="58">
        <v>7600993</v>
      </c>
      <c r="B5021" s="34">
        <v>76</v>
      </c>
      <c r="C5021" s="35" t="s">
        <v>153</v>
      </c>
      <c r="D5021" s="34">
        <v>708</v>
      </c>
      <c r="E5021" s="34">
        <v>4</v>
      </c>
      <c r="F5021" s="35" t="s">
        <v>40</v>
      </c>
      <c r="G5021" s="34">
        <v>23</v>
      </c>
      <c r="H5021" s="35" t="s">
        <v>169</v>
      </c>
      <c r="I5021" s="34">
        <v>3836</v>
      </c>
      <c r="J5021" s="46">
        <f t="shared" si="156"/>
        <v>278200.41077723686</v>
      </c>
      <c r="K5021" s="36">
        <f t="shared" si="157"/>
        <v>278201.05455848755</v>
      </c>
    </row>
    <row r="5022" spans="1:11" x14ac:dyDescent="0.25">
      <c r="A5022" s="58">
        <v>7600994</v>
      </c>
      <c r="B5022" s="34">
        <v>76</v>
      </c>
      <c r="C5022" s="35" t="s">
        <v>153</v>
      </c>
      <c r="D5022" s="34">
        <v>996</v>
      </c>
      <c r="E5022" s="34">
        <v>2</v>
      </c>
      <c r="F5022" s="35" t="s">
        <v>154</v>
      </c>
      <c r="G5022" s="34">
        <v>45</v>
      </c>
      <c r="H5022" s="35" t="s">
        <v>156</v>
      </c>
      <c r="I5022" s="34">
        <v>5264</v>
      </c>
      <c r="J5022" s="46">
        <f t="shared" si="156"/>
        <v>381790.6998489172</v>
      </c>
      <c r="K5022" s="36">
        <f t="shared" si="157"/>
        <v>381791.58334759204</v>
      </c>
    </row>
    <row r="5023" spans="1:11" x14ac:dyDescent="0.25">
      <c r="A5023" s="58">
        <v>7600995</v>
      </c>
      <c r="B5023" s="34">
        <v>76</v>
      </c>
      <c r="C5023" s="35" t="s">
        <v>153</v>
      </c>
      <c r="D5023" s="34">
        <v>903</v>
      </c>
      <c r="E5023" s="34">
        <v>3</v>
      </c>
      <c r="F5023" s="35" t="s">
        <v>153</v>
      </c>
      <c r="G5023" s="34">
        <v>28</v>
      </c>
      <c r="H5023" s="35" t="s">
        <v>165</v>
      </c>
      <c r="I5023" s="34">
        <v>1202</v>
      </c>
      <c r="J5023" s="46">
        <f t="shared" si="156"/>
        <v>87124.205304683564</v>
      </c>
      <c r="K5023" s="36">
        <f t="shared" si="157"/>
        <v>87124.406918080553</v>
      </c>
    </row>
    <row r="5024" spans="1:11" x14ac:dyDescent="0.25">
      <c r="A5024" s="58">
        <v>7600996</v>
      </c>
      <c r="B5024" s="34">
        <v>76</v>
      </c>
      <c r="C5024" s="35" t="s">
        <v>153</v>
      </c>
      <c r="D5024" s="34">
        <v>870</v>
      </c>
      <c r="E5024" s="34">
        <v>3</v>
      </c>
      <c r="F5024" s="35" t="s">
        <v>153</v>
      </c>
      <c r="G5024" s="34">
        <v>12</v>
      </c>
      <c r="H5024" s="35" t="s">
        <v>168</v>
      </c>
      <c r="I5024" s="34">
        <v>776</v>
      </c>
      <c r="J5024" s="46">
        <f t="shared" si="156"/>
        <v>56221.219909350344</v>
      </c>
      <c r="K5024" s="36">
        <f t="shared" si="157"/>
        <v>56221.350010406517</v>
      </c>
    </row>
    <row r="5025" spans="1:11" x14ac:dyDescent="0.25">
      <c r="A5025" s="58">
        <v>7600997</v>
      </c>
      <c r="B5025" s="34">
        <v>76</v>
      </c>
      <c r="C5025" s="35" t="s">
        <v>153</v>
      </c>
      <c r="D5025" s="34">
        <v>555</v>
      </c>
      <c r="E5025" s="34">
        <v>3</v>
      </c>
      <c r="F5025" s="35" t="s">
        <v>153</v>
      </c>
      <c r="G5025" s="34">
        <v>1</v>
      </c>
      <c r="H5025" s="35" t="s">
        <v>166</v>
      </c>
      <c r="I5025" s="34">
        <v>27</v>
      </c>
      <c r="J5025" s="46">
        <f t="shared" si="156"/>
        <v>1887.0977001846566</v>
      </c>
      <c r="K5025" s="36">
        <f t="shared" si="157"/>
        <v>1887.1020671017084</v>
      </c>
    </row>
    <row r="5026" spans="1:11" x14ac:dyDescent="0.25">
      <c r="A5026" s="58">
        <v>7600998</v>
      </c>
      <c r="B5026" s="34">
        <v>76</v>
      </c>
      <c r="C5026" s="35" t="s">
        <v>153</v>
      </c>
      <c r="D5026" s="34">
        <v>564</v>
      </c>
      <c r="E5026" s="34">
        <v>2</v>
      </c>
      <c r="F5026" s="35" t="s">
        <v>154</v>
      </c>
      <c r="G5026" s="34">
        <v>33</v>
      </c>
      <c r="H5026" s="35" t="s">
        <v>167</v>
      </c>
      <c r="I5026" s="34">
        <v>2429</v>
      </c>
      <c r="J5026" s="46">
        <f t="shared" si="156"/>
        <v>176133.50830955178</v>
      </c>
      <c r="K5026" s="36">
        <f t="shared" si="157"/>
        <v>176133.91589863462</v>
      </c>
    </row>
    <row r="5027" spans="1:11" x14ac:dyDescent="0.25">
      <c r="A5027" s="58">
        <v>7600999</v>
      </c>
      <c r="B5027" s="34">
        <v>76</v>
      </c>
      <c r="C5027" s="35" t="s">
        <v>153</v>
      </c>
      <c r="D5027" s="34">
        <v>579</v>
      </c>
      <c r="E5027" s="34">
        <v>3</v>
      </c>
      <c r="F5027" s="35" t="s">
        <v>153</v>
      </c>
      <c r="G5027" s="34">
        <v>1</v>
      </c>
      <c r="H5027" s="35" t="s">
        <v>166</v>
      </c>
      <c r="I5027" s="34">
        <v>82</v>
      </c>
      <c r="J5027" s="46">
        <f t="shared" si="156"/>
        <v>5876.9197582675843</v>
      </c>
      <c r="K5027" s="36">
        <f t="shared" si="157"/>
        <v>5876.9333579985905</v>
      </c>
    </row>
    <row r="5028" spans="1:11" x14ac:dyDescent="0.25">
      <c r="A5028" s="58">
        <v>7601000</v>
      </c>
      <c r="B5028" s="34">
        <v>76</v>
      </c>
      <c r="C5028" s="35" t="s">
        <v>153</v>
      </c>
      <c r="D5028" s="34">
        <v>591</v>
      </c>
      <c r="E5028" s="34">
        <v>3</v>
      </c>
      <c r="F5028" s="35" t="s">
        <v>153</v>
      </c>
      <c r="G5028" s="34">
        <v>1</v>
      </c>
      <c r="H5028" s="35" t="s">
        <v>166</v>
      </c>
      <c r="I5028" s="34">
        <v>122</v>
      </c>
      <c r="J5028" s="46">
        <f t="shared" si="156"/>
        <v>8778.6085277824404</v>
      </c>
      <c r="K5028" s="36">
        <f t="shared" si="157"/>
        <v>8778.6288422872312</v>
      </c>
    </row>
    <row r="5029" spans="1:11" x14ac:dyDescent="0.25">
      <c r="A5029" s="58">
        <v>7601001</v>
      </c>
      <c r="B5029" s="34">
        <v>76</v>
      </c>
      <c r="C5029" s="35" t="s">
        <v>153</v>
      </c>
      <c r="D5029" s="34">
        <v>690</v>
      </c>
      <c r="E5029" s="34">
        <v>2</v>
      </c>
      <c r="F5029" s="35" t="s">
        <v>154</v>
      </c>
      <c r="G5029" s="34">
        <v>33</v>
      </c>
      <c r="H5029" s="35" t="s">
        <v>167</v>
      </c>
      <c r="I5029" s="34">
        <v>483</v>
      </c>
      <c r="J5029" s="46">
        <f t="shared" si="156"/>
        <v>34966.349672654018</v>
      </c>
      <c r="K5029" s="36">
        <f t="shared" si="157"/>
        <v>34966.430587992218</v>
      </c>
    </row>
    <row r="5030" spans="1:11" x14ac:dyDescent="0.25">
      <c r="A5030" s="58">
        <v>7601002</v>
      </c>
      <c r="B5030" s="34">
        <v>76</v>
      </c>
      <c r="C5030" s="35" t="s">
        <v>153</v>
      </c>
      <c r="D5030" s="34">
        <v>678</v>
      </c>
      <c r="E5030" s="34">
        <v>3</v>
      </c>
      <c r="F5030" s="35" t="s">
        <v>153</v>
      </c>
      <c r="G5030" s="34">
        <v>1</v>
      </c>
      <c r="H5030" s="35" t="s">
        <v>166</v>
      </c>
      <c r="I5030" s="34">
        <v>24</v>
      </c>
      <c r="J5030" s="46">
        <f t="shared" si="156"/>
        <v>1669.4710424710424</v>
      </c>
      <c r="K5030" s="36">
        <f t="shared" si="157"/>
        <v>1669.4749057800605</v>
      </c>
    </row>
    <row r="5031" spans="1:11" x14ac:dyDescent="0.25">
      <c r="A5031" s="58">
        <v>7601003</v>
      </c>
      <c r="B5031" s="34">
        <v>76</v>
      </c>
      <c r="C5031" s="35" t="s">
        <v>153</v>
      </c>
      <c r="D5031" s="34">
        <v>927</v>
      </c>
      <c r="E5031" s="34">
        <v>3</v>
      </c>
      <c r="F5031" s="35" t="s">
        <v>153</v>
      </c>
      <c r="G5031" s="34">
        <v>12</v>
      </c>
      <c r="H5031" s="35" t="s">
        <v>168</v>
      </c>
      <c r="I5031" s="34">
        <v>200</v>
      </c>
      <c r="J5031" s="46">
        <f t="shared" si="156"/>
        <v>14436.901628336411</v>
      </c>
      <c r="K5031" s="36">
        <f t="shared" si="157"/>
        <v>14436.935036650082</v>
      </c>
    </row>
    <row r="5032" spans="1:11" x14ac:dyDescent="0.25">
      <c r="A5032" s="58">
        <v>7601004</v>
      </c>
      <c r="B5032" s="34">
        <v>76</v>
      </c>
      <c r="C5032" s="35" t="s">
        <v>153</v>
      </c>
      <c r="D5032" s="34">
        <v>639</v>
      </c>
      <c r="E5032" s="34">
        <v>3</v>
      </c>
      <c r="F5032" s="35" t="s">
        <v>153</v>
      </c>
      <c r="G5032" s="34">
        <v>28</v>
      </c>
      <c r="H5032" s="35" t="s">
        <v>165</v>
      </c>
      <c r="I5032" s="34">
        <v>1039</v>
      </c>
      <c r="J5032" s="46">
        <f t="shared" si="156"/>
        <v>75299.82356891052</v>
      </c>
      <c r="K5032" s="36">
        <f t="shared" si="157"/>
        <v>75299.997819604323</v>
      </c>
    </row>
    <row r="5033" spans="1:11" x14ac:dyDescent="0.25">
      <c r="A5033" s="58">
        <v>7601005</v>
      </c>
      <c r="B5033" s="34">
        <v>76</v>
      </c>
      <c r="C5033" s="35" t="s">
        <v>153</v>
      </c>
      <c r="D5033" s="34">
        <v>528</v>
      </c>
      <c r="E5033" s="34">
        <v>4</v>
      </c>
      <c r="F5033" s="35" t="s">
        <v>40</v>
      </c>
      <c r="G5033" s="34">
        <v>23</v>
      </c>
      <c r="H5033" s="35" t="s">
        <v>169</v>
      </c>
      <c r="I5033" s="34">
        <v>3650</v>
      </c>
      <c r="J5033" s="46">
        <f t="shared" si="156"/>
        <v>264707.55799899279</v>
      </c>
      <c r="K5033" s="36">
        <f t="shared" si="157"/>
        <v>264708.17055654543</v>
      </c>
    </row>
    <row r="5034" spans="1:11" x14ac:dyDescent="0.25">
      <c r="A5034" s="58">
        <v>7601006</v>
      </c>
      <c r="B5034" s="34">
        <v>76</v>
      </c>
      <c r="C5034" s="35" t="s">
        <v>153</v>
      </c>
      <c r="D5034" s="34">
        <v>534</v>
      </c>
      <c r="E5034" s="34">
        <v>2</v>
      </c>
      <c r="F5034" s="35" t="s">
        <v>154</v>
      </c>
      <c r="G5034" s="34">
        <v>33</v>
      </c>
      <c r="H5034" s="35" t="s">
        <v>167</v>
      </c>
      <c r="I5034" s="34">
        <v>574</v>
      </c>
      <c r="J5034" s="46">
        <f t="shared" si="156"/>
        <v>41567.691623300314</v>
      </c>
      <c r="K5034" s="36">
        <f t="shared" si="157"/>
        <v>41567.787814748874</v>
      </c>
    </row>
    <row r="5035" spans="1:11" x14ac:dyDescent="0.25">
      <c r="A5035" s="58">
        <v>7601007</v>
      </c>
      <c r="B5035" s="34">
        <v>76</v>
      </c>
      <c r="C5035" s="35" t="s">
        <v>153</v>
      </c>
      <c r="D5035" s="34">
        <v>576</v>
      </c>
      <c r="E5035" s="34">
        <v>3</v>
      </c>
      <c r="F5035" s="35" t="s">
        <v>153</v>
      </c>
      <c r="G5035" s="34">
        <v>12</v>
      </c>
      <c r="H5035" s="35" t="s">
        <v>168</v>
      </c>
      <c r="I5035" s="34">
        <v>627</v>
      </c>
      <c r="J5035" s="46">
        <f t="shared" si="156"/>
        <v>45412.429242907499</v>
      </c>
      <c r="K5035" s="36">
        <f t="shared" si="157"/>
        <v>45412.534331431321</v>
      </c>
    </row>
    <row r="5036" spans="1:11" x14ac:dyDescent="0.25">
      <c r="A5036" s="58">
        <v>7601008</v>
      </c>
      <c r="B5036" s="34">
        <v>76</v>
      </c>
      <c r="C5036" s="35" t="s">
        <v>153</v>
      </c>
      <c r="D5036" s="34">
        <v>801</v>
      </c>
      <c r="E5036" s="34">
        <v>3</v>
      </c>
      <c r="F5036" s="35" t="s">
        <v>153</v>
      </c>
      <c r="G5036" s="34">
        <v>26</v>
      </c>
      <c r="H5036" s="35" t="s">
        <v>170</v>
      </c>
      <c r="I5036" s="34">
        <v>1971</v>
      </c>
      <c r="J5036" s="46">
        <f t="shared" si="156"/>
        <v>142909.17189860667</v>
      </c>
      <c r="K5036" s="36">
        <f t="shared" si="157"/>
        <v>142909.50260352966</v>
      </c>
    </row>
    <row r="5037" spans="1:11" x14ac:dyDescent="0.25">
      <c r="A5037" s="58">
        <v>7601009</v>
      </c>
      <c r="B5037" s="34">
        <v>76</v>
      </c>
      <c r="C5037" s="35" t="s">
        <v>153</v>
      </c>
      <c r="D5037" s="34">
        <v>960</v>
      </c>
      <c r="E5037" s="34">
        <v>3</v>
      </c>
      <c r="F5037" s="35" t="s">
        <v>153</v>
      </c>
      <c r="G5037" s="34">
        <v>12</v>
      </c>
      <c r="H5037" s="35" t="s">
        <v>168</v>
      </c>
      <c r="I5037" s="34">
        <v>1089</v>
      </c>
      <c r="J5037" s="46">
        <f t="shared" si="156"/>
        <v>78926.934530804094</v>
      </c>
      <c r="K5037" s="36">
        <f t="shared" si="157"/>
        <v>78927.11717496514</v>
      </c>
    </row>
    <row r="5038" spans="1:11" x14ac:dyDescent="0.25">
      <c r="A5038" s="58">
        <v>7601010</v>
      </c>
      <c r="B5038" s="34">
        <v>76</v>
      </c>
      <c r="C5038" s="35" t="s">
        <v>153</v>
      </c>
      <c r="D5038" s="34">
        <v>588</v>
      </c>
      <c r="E5038" s="34">
        <v>3</v>
      </c>
      <c r="F5038" s="35" t="s">
        <v>153</v>
      </c>
      <c r="G5038" s="34">
        <v>12</v>
      </c>
      <c r="H5038" s="35" t="s">
        <v>168</v>
      </c>
      <c r="I5038" s="34">
        <v>952</v>
      </c>
      <c r="J5038" s="46">
        <f t="shared" si="156"/>
        <v>68988.650495215712</v>
      </c>
      <c r="K5038" s="36">
        <f t="shared" si="157"/>
        <v>68988.810141276539</v>
      </c>
    </row>
    <row r="5039" spans="1:11" x14ac:dyDescent="0.25">
      <c r="A5039" s="58">
        <v>7601011</v>
      </c>
      <c r="B5039" s="34">
        <v>76</v>
      </c>
      <c r="C5039" s="35" t="s">
        <v>153</v>
      </c>
      <c r="D5039" s="34">
        <v>864</v>
      </c>
      <c r="E5039" s="34">
        <v>2</v>
      </c>
      <c r="F5039" s="35" t="s">
        <v>154</v>
      </c>
      <c r="G5039" s="34">
        <v>45</v>
      </c>
      <c r="H5039" s="35" t="s">
        <v>156</v>
      </c>
      <c r="I5039" s="34">
        <v>4256</v>
      </c>
      <c r="J5039" s="46">
        <f t="shared" si="156"/>
        <v>308668.14285714284</v>
      </c>
      <c r="K5039" s="36">
        <f t="shared" si="157"/>
        <v>308668.85714351828</v>
      </c>
    </row>
    <row r="5040" spans="1:11" x14ac:dyDescent="0.25">
      <c r="A5040" s="58">
        <v>7601012</v>
      </c>
      <c r="B5040" s="34">
        <v>76</v>
      </c>
      <c r="C5040" s="35" t="s">
        <v>153</v>
      </c>
      <c r="D5040" s="34">
        <v>630</v>
      </c>
      <c r="E5040" s="34">
        <v>2</v>
      </c>
      <c r="F5040" s="35" t="s">
        <v>154</v>
      </c>
      <c r="G5040" s="34">
        <v>33</v>
      </c>
      <c r="H5040" s="35" t="s">
        <v>167</v>
      </c>
      <c r="I5040" s="34">
        <v>322</v>
      </c>
      <c r="J5040" s="46">
        <f t="shared" si="156"/>
        <v>23287.052375356721</v>
      </c>
      <c r="K5040" s="36">
        <f t="shared" si="157"/>
        <v>23287.106263730435</v>
      </c>
    </row>
    <row r="5041" spans="1:11" x14ac:dyDescent="0.25">
      <c r="A5041" s="58">
        <v>7601013</v>
      </c>
      <c r="B5041" s="34">
        <v>76</v>
      </c>
      <c r="C5041" s="35" t="s">
        <v>153</v>
      </c>
      <c r="D5041" s="34">
        <v>630</v>
      </c>
      <c r="E5041" s="34">
        <v>3</v>
      </c>
      <c r="F5041" s="35" t="s">
        <v>153</v>
      </c>
      <c r="G5041" s="34">
        <v>12</v>
      </c>
      <c r="H5041" s="35" t="s">
        <v>168</v>
      </c>
      <c r="I5041" s="34">
        <v>614</v>
      </c>
      <c r="J5041" s="46">
        <f t="shared" si="156"/>
        <v>44469.380392815176</v>
      </c>
      <c r="K5041" s="36">
        <f t="shared" si="157"/>
        <v>44469.483299037522</v>
      </c>
    </row>
    <row r="5042" spans="1:11" x14ac:dyDescent="0.25">
      <c r="A5042" s="58">
        <v>7601014</v>
      </c>
      <c r="B5042" s="34">
        <v>76</v>
      </c>
      <c r="C5042" s="35" t="s">
        <v>153</v>
      </c>
      <c r="D5042" s="34">
        <v>774</v>
      </c>
      <c r="E5042" s="34">
        <v>2</v>
      </c>
      <c r="F5042" s="35" t="s">
        <v>154</v>
      </c>
      <c r="G5042" s="34">
        <v>45</v>
      </c>
      <c r="H5042" s="35" t="s">
        <v>156</v>
      </c>
      <c r="I5042" s="34">
        <v>4404</v>
      </c>
      <c r="J5042" s="46">
        <f t="shared" si="156"/>
        <v>319404.39130434778</v>
      </c>
      <c r="K5042" s="36">
        <f t="shared" si="157"/>
        <v>319405.13043538627</v>
      </c>
    </row>
    <row r="5043" spans="1:11" x14ac:dyDescent="0.25">
      <c r="A5043" s="58">
        <v>7601015</v>
      </c>
      <c r="B5043" s="34">
        <v>76</v>
      </c>
      <c r="C5043" s="35" t="s">
        <v>153</v>
      </c>
      <c r="D5043" s="34">
        <v>546</v>
      </c>
      <c r="E5043" s="34">
        <v>2</v>
      </c>
      <c r="F5043" s="35" t="s">
        <v>154</v>
      </c>
      <c r="G5043" s="34">
        <v>33</v>
      </c>
      <c r="H5043" s="35" t="s">
        <v>167</v>
      </c>
      <c r="I5043" s="34">
        <v>732</v>
      </c>
      <c r="J5043" s="46">
        <f t="shared" si="156"/>
        <v>53029.362262884002</v>
      </c>
      <c r="K5043" s="36">
        <f t="shared" si="157"/>
        <v>53029.484977689011</v>
      </c>
    </row>
    <row r="5044" spans="1:11" x14ac:dyDescent="0.25">
      <c r="A5044" s="58">
        <v>7601016</v>
      </c>
      <c r="B5044" s="34">
        <v>76</v>
      </c>
      <c r="C5044" s="35" t="s">
        <v>153</v>
      </c>
      <c r="D5044" s="34">
        <v>717</v>
      </c>
      <c r="E5044" s="34">
        <v>3</v>
      </c>
      <c r="F5044" s="35" t="s">
        <v>153</v>
      </c>
      <c r="G5044" s="34">
        <v>1</v>
      </c>
      <c r="H5044" s="35" t="s">
        <v>166</v>
      </c>
      <c r="I5044" s="34">
        <v>52</v>
      </c>
      <c r="J5044" s="46">
        <f t="shared" si="156"/>
        <v>3700.6531811314417</v>
      </c>
      <c r="K5044" s="36">
        <f t="shared" si="157"/>
        <v>3700.6617447821091</v>
      </c>
    </row>
    <row r="5045" spans="1:11" x14ac:dyDescent="0.25">
      <c r="A5045" s="58">
        <v>7601017</v>
      </c>
      <c r="B5045" s="34">
        <v>76</v>
      </c>
      <c r="C5045" s="35" t="s">
        <v>153</v>
      </c>
      <c r="D5045" s="34">
        <v>708</v>
      </c>
      <c r="E5045" s="34">
        <v>3</v>
      </c>
      <c r="F5045" s="35" t="s">
        <v>153</v>
      </c>
      <c r="G5045" s="34">
        <v>1</v>
      </c>
      <c r="H5045" s="35" t="s">
        <v>166</v>
      </c>
      <c r="I5045" s="34">
        <v>30</v>
      </c>
      <c r="J5045" s="46">
        <f t="shared" si="156"/>
        <v>2104.7243578982707</v>
      </c>
      <c r="K5045" s="36">
        <f t="shared" si="157"/>
        <v>2104.7292284233563</v>
      </c>
    </row>
    <row r="5046" spans="1:11" x14ac:dyDescent="0.25">
      <c r="A5046" s="58">
        <v>7601018</v>
      </c>
      <c r="B5046" s="34">
        <v>76</v>
      </c>
      <c r="C5046" s="35" t="s">
        <v>153</v>
      </c>
      <c r="D5046" s="34">
        <v>912</v>
      </c>
      <c r="E5046" s="34">
        <v>3</v>
      </c>
      <c r="F5046" s="35" t="s">
        <v>153</v>
      </c>
      <c r="G5046" s="34">
        <v>12</v>
      </c>
      <c r="H5046" s="35" t="s">
        <v>168</v>
      </c>
      <c r="I5046" s="34">
        <v>312</v>
      </c>
      <c r="J5046" s="46">
        <f t="shared" si="156"/>
        <v>22561.630182978006</v>
      </c>
      <c r="K5046" s="36">
        <f t="shared" si="157"/>
        <v>22561.682392658277</v>
      </c>
    </row>
    <row r="5047" spans="1:11" x14ac:dyDescent="0.25">
      <c r="A5047" s="58">
        <v>7601019</v>
      </c>
      <c r="B5047" s="34">
        <v>76</v>
      </c>
      <c r="C5047" s="35" t="s">
        <v>153</v>
      </c>
      <c r="D5047" s="34">
        <v>675</v>
      </c>
      <c r="E5047" s="34">
        <v>3</v>
      </c>
      <c r="F5047" s="35" t="s">
        <v>153</v>
      </c>
      <c r="G5047" s="34">
        <v>28</v>
      </c>
      <c r="H5047" s="35" t="s">
        <v>165</v>
      </c>
      <c r="I5047" s="34">
        <v>1025</v>
      </c>
      <c r="J5047" s="46">
        <f t="shared" si="156"/>
        <v>74284.232499580321</v>
      </c>
      <c r="K5047" s="36">
        <f t="shared" si="157"/>
        <v>74284.404400103303</v>
      </c>
    </row>
    <row r="5048" spans="1:11" x14ac:dyDescent="0.25">
      <c r="A5048" s="58">
        <v>7601020</v>
      </c>
      <c r="B5048" s="34">
        <v>76</v>
      </c>
      <c r="C5048" s="35" t="s">
        <v>153</v>
      </c>
      <c r="D5048" s="34">
        <v>699</v>
      </c>
      <c r="E5048" s="34">
        <v>3</v>
      </c>
      <c r="F5048" s="35" t="s">
        <v>153</v>
      </c>
      <c r="G5048" s="34">
        <v>1</v>
      </c>
      <c r="H5048" s="35" t="s">
        <v>166</v>
      </c>
      <c r="I5048" s="34">
        <v>9</v>
      </c>
      <c r="J5048" s="46">
        <f t="shared" si="156"/>
        <v>581.33775390297126</v>
      </c>
      <c r="K5048" s="36">
        <f t="shared" si="157"/>
        <v>581.33909917181984</v>
      </c>
    </row>
    <row r="5049" spans="1:11" x14ac:dyDescent="0.25">
      <c r="A5049" s="58">
        <v>7601021</v>
      </c>
      <c r="B5049" s="34">
        <v>76</v>
      </c>
      <c r="C5049" s="35" t="s">
        <v>153</v>
      </c>
      <c r="D5049" s="34">
        <v>702</v>
      </c>
      <c r="E5049" s="34">
        <v>4</v>
      </c>
      <c r="F5049" s="35" t="s">
        <v>40</v>
      </c>
      <c r="G5049" s="34">
        <v>23</v>
      </c>
      <c r="H5049" s="35" t="s">
        <v>169</v>
      </c>
      <c r="I5049" s="34">
        <v>3488</v>
      </c>
      <c r="J5049" s="46">
        <f t="shared" si="156"/>
        <v>252955.7184824576</v>
      </c>
      <c r="K5049" s="36">
        <f t="shared" si="157"/>
        <v>252956.30384517639</v>
      </c>
    </row>
    <row r="5050" spans="1:11" x14ac:dyDescent="0.25">
      <c r="A5050" s="58">
        <v>7601022</v>
      </c>
      <c r="B5050" s="34">
        <v>76</v>
      </c>
      <c r="C5050" s="35" t="s">
        <v>153</v>
      </c>
      <c r="D5050" s="34">
        <v>696</v>
      </c>
      <c r="E5050" s="34">
        <v>3</v>
      </c>
      <c r="F5050" s="35" t="s">
        <v>153</v>
      </c>
      <c r="G5050" s="34">
        <v>12</v>
      </c>
      <c r="H5050" s="35" t="s">
        <v>168</v>
      </c>
      <c r="I5050" s="34">
        <v>356</v>
      </c>
      <c r="J5050" s="46">
        <f t="shared" si="156"/>
        <v>25753.487829444348</v>
      </c>
      <c r="K5050" s="36">
        <f t="shared" si="157"/>
        <v>25753.547425375778</v>
      </c>
    </row>
    <row r="5051" spans="1:11" x14ac:dyDescent="0.25">
      <c r="A5051" s="58">
        <v>7601023</v>
      </c>
      <c r="B5051" s="34">
        <v>76</v>
      </c>
      <c r="C5051" s="35" t="s">
        <v>153</v>
      </c>
      <c r="D5051" s="34">
        <v>708</v>
      </c>
      <c r="E5051" s="34">
        <v>2</v>
      </c>
      <c r="F5051" s="35" t="s">
        <v>154</v>
      </c>
      <c r="G5051" s="34">
        <v>33</v>
      </c>
      <c r="H5051" s="35" t="s">
        <v>167</v>
      </c>
      <c r="I5051" s="34">
        <v>4090</v>
      </c>
      <c r="J5051" s="46">
        <f t="shared" si="156"/>
        <v>296626.13446365617</v>
      </c>
      <c r="K5051" s="36">
        <f t="shared" si="157"/>
        <v>296626.82088372041</v>
      </c>
    </row>
    <row r="5052" spans="1:11" x14ac:dyDescent="0.25">
      <c r="A5052" s="58">
        <v>7601024</v>
      </c>
      <c r="B5052" s="34">
        <v>76</v>
      </c>
      <c r="C5052" s="35" t="s">
        <v>153</v>
      </c>
      <c r="D5052" s="34">
        <v>669</v>
      </c>
      <c r="E5052" s="34">
        <v>2</v>
      </c>
      <c r="F5052" s="35" t="s">
        <v>154</v>
      </c>
      <c r="G5052" s="34">
        <v>33</v>
      </c>
      <c r="H5052" s="35" t="s">
        <v>167</v>
      </c>
      <c r="I5052" s="34">
        <v>504</v>
      </c>
      <c r="J5052" s="46">
        <f t="shared" si="156"/>
        <v>36489.736276649317</v>
      </c>
      <c r="K5052" s="36">
        <f t="shared" si="157"/>
        <v>36489.820717243754</v>
      </c>
    </row>
    <row r="5053" spans="1:11" x14ac:dyDescent="0.25">
      <c r="A5053" s="58">
        <v>7601025</v>
      </c>
      <c r="B5053" s="34">
        <v>76</v>
      </c>
      <c r="C5053" s="35" t="s">
        <v>153</v>
      </c>
      <c r="D5053" s="34">
        <v>663</v>
      </c>
      <c r="E5053" s="34">
        <v>3</v>
      </c>
      <c r="F5053" s="35" t="s">
        <v>153</v>
      </c>
      <c r="G5053" s="34">
        <v>12</v>
      </c>
      <c r="H5053" s="35" t="s">
        <v>168</v>
      </c>
      <c r="I5053" s="34">
        <v>194</v>
      </c>
      <c r="J5053" s="46">
        <f t="shared" si="156"/>
        <v>14001.648312909181</v>
      </c>
      <c r="K5053" s="36">
        <f t="shared" si="157"/>
        <v>14001.680714006785</v>
      </c>
    </row>
    <row r="5054" spans="1:11" x14ac:dyDescent="0.25">
      <c r="A5054" s="58">
        <v>7601026</v>
      </c>
      <c r="B5054" s="34">
        <v>76</v>
      </c>
      <c r="C5054" s="35" t="s">
        <v>153</v>
      </c>
      <c r="D5054" s="34">
        <v>774</v>
      </c>
      <c r="E5054" s="34">
        <v>3</v>
      </c>
      <c r="F5054" s="35" t="s">
        <v>153</v>
      </c>
      <c r="G5054" s="34">
        <v>1</v>
      </c>
      <c r="H5054" s="35" t="s">
        <v>166</v>
      </c>
      <c r="I5054" s="34">
        <v>76</v>
      </c>
      <c r="J5054" s="46">
        <f t="shared" si="156"/>
        <v>5441.6664428403556</v>
      </c>
      <c r="K5054" s="36">
        <f t="shared" si="157"/>
        <v>5441.6790353552942</v>
      </c>
    </row>
    <row r="5055" spans="1:11" x14ac:dyDescent="0.25">
      <c r="A5055" s="58">
        <v>7601027</v>
      </c>
      <c r="B5055" s="34">
        <v>76</v>
      </c>
      <c r="C5055" s="35" t="s">
        <v>153</v>
      </c>
      <c r="D5055" s="34">
        <v>942</v>
      </c>
      <c r="E5055" s="34">
        <v>3</v>
      </c>
      <c r="F5055" s="35" t="s">
        <v>153</v>
      </c>
      <c r="G5055" s="34">
        <v>1</v>
      </c>
      <c r="H5055" s="35" t="s">
        <v>166</v>
      </c>
      <c r="I5055" s="34">
        <v>56</v>
      </c>
      <c r="J5055" s="46">
        <f t="shared" si="156"/>
        <v>3990.8220580829275</v>
      </c>
      <c r="K5055" s="36">
        <f t="shared" si="157"/>
        <v>3990.8312932109734</v>
      </c>
    </row>
    <row r="5056" spans="1:11" x14ac:dyDescent="0.25">
      <c r="A5056" s="58">
        <v>7601028</v>
      </c>
      <c r="B5056" s="34">
        <v>76</v>
      </c>
      <c r="C5056" s="35" t="s">
        <v>153</v>
      </c>
      <c r="D5056" s="34">
        <v>738</v>
      </c>
      <c r="E5056" s="34">
        <v>3</v>
      </c>
      <c r="F5056" s="35" t="s">
        <v>153</v>
      </c>
      <c r="G5056" s="34">
        <v>12</v>
      </c>
      <c r="H5056" s="35" t="s">
        <v>168</v>
      </c>
      <c r="I5056" s="34">
        <v>240</v>
      </c>
      <c r="J5056" s="46">
        <f t="shared" si="156"/>
        <v>17338.590397851265</v>
      </c>
      <c r="K5056" s="36">
        <f t="shared" si="157"/>
        <v>17338.630520938721</v>
      </c>
    </row>
    <row r="5057" spans="1:11" x14ac:dyDescent="0.25">
      <c r="A5057" s="58">
        <v>7601029</v>
      </c>
      <c r="B5057" s="34">
        <v>76</v>
      </c>
      <c r="C5057" s="35" t="s">
        <v>153</v>
      </c>
      <c r="D5057" s="34">
        <v>549</v>
      </c>
      <c r="E5057" s="34">
        <v>2</v>
      </c>
      <c r="F5057" s="35" t="s">
        <v>154</v>
      </c>
      <c r="G5057" s="34">
        <v>33</v>
      </c>
      <c r="H5057" s="35" t="s">
        <v>167</v>
      </c>
      <c r="I5057" s="34">
        <v>1027</v>
      </c>
      <c r="J5057" s="46">
        <f t="shared" si="156"/>
        <v>74429.316938056058</v>
      </c>
      <c r="K5057" s="36">
        <f t="shared" si="157"/>
        <v>74429.489174317729</v>
      </c>
    </row>
    <row r="5058" spans="1:11" x14ac:dyDescent="0.25">
      <c r="A5058" s="58">
        <v>7601030</v>
      </c>
      <c r="B5058" s="34">
        <v>76</v>
      </c>
      <c r="C5058" s="35" t="s">
        <v>153</v>
      </c>
      <c r="D5058" s="34">
        <v>843</v>
      </c>
      <c r="E5058" s="34">
        <v>2</v>
      </c>
      <c r="F5058" s="35" t="s">
        <v>154</v>
      </c>
      <c r="G5058" s="34">
        <v>33</v>
      </c>
      <c r="H5058" s="35" t="s">
        <v>167</v>
      </c>
      <c r="I5058" s="34">
        <v>2754</v>
      </c>
      <c r="J5058" s="46">
        <f t="shared" si="156"/>
        <v>199709.72956185997</v>
      </c>
      <c r="K5058" s="36">
        <f t="shared" si="157"/>
        <v>199710.1917084798</v>
      </c>
    </row>
    <row r="5059" spans="1:11" x14ac:dyDescent="0.25">
      <c r="A5059" s="58">
        <v>7601031</v>
      </c>
      <c r="B5059" s="34">
        <v>76</v>
      </c>
      <c r="C5059" s="35" t="s">
        <v>153</v>
      </c>
      <c r="D5059" s="34">
        <v>849</v>
      </c>
      <c r="E5059" s="34">
        <v>3</v>
      </c>
      <c r="F5059" s="35" t="s">
        <v>153</v>
      </c>
      <c r="G5059" s="34">
        <v>28</v>
      </c>
      <c r="H5059" s="35" t="s">
        <v>165</v>
      </c>
      <c r="I5059" s="34">
        <v>1171</v>
      </c>
      <c r="J5059" s="46">
        <f t="shared" ref="J5059:J5122" si="158">(1+(I5059-1)*((432135-1)/(5958-1)))</f>
        <v>84875.396508309554</v>
      </c>
      <c r="K5059" s="36">
        <f t="shared" ref="K5059:K5122" si="159">J5059+(J5059/432135)</f>
        <v>84875.592917756847</v>
      </c>
    </row>
    <row r="5060" spans="1:11" x14ac:dyDescent="0.25">
      <c r="A5060" s="58">
        <v>7601032</v>
      </c>
      <c r="B5060" s="34">
        <v>76</v>
      </c>
      <c r="C5060" s="35" t="s">
        <v>153</v>
      </c>
      <c r="D5060" s="34">
        <v>636</v>
      </c>
      <c r="E5060" s="34">
        <v>3</v>
      </c>
      <c r="F5060" s="35" t="s">
        <v>153</v>
      </c>
      <c r="G5060" s="34">
        <v>12</v>
      </c>
      <c r="H5060" s="35" t="s">
        <v>168</v>
      </c>
      <c r="I5060" s="34">
        <v>225</v>
      </c>
      <c r="J5060" s="46">
        <f t="shared" si="158"/>
        <v>16250.457109283196</v>
      </c>
      <c r="K5060" s="36">
        <f t="shared" si="159"/>
        <v>16250.494714330482</v>
      </c>
    </row>
    <row r="5061" spans="1:11" x14ac:dyDescent="0.25">
      <c r="A5061" s="58">
        <v>7601033</v>
      </c>
      <c r="B5061" s="34">
        <v>76</v>
      </c>
      <c r="C5061" s="35" t="s">
        <v>153</v>
      </c>
      <c r="D5061" s="34">
        <v>579</v>
      </c>
      <c r="E5061" s="34">
        <v>3</v>
      </c>
      <c r="F5061" s="35" t="s">
        <v>153</v>
      </c>
      <c r="G5061" s="34">
        <v>1</v>
      </c>
      <c r="H5061" s="35" t="s">
        <v>166</v>
      </c>
      <c r="I5061" s="34">
        <v>25</v>
      </c>
      <c r="J5061" s="46">
        <f t="shared" si="158"/>
        <v>1742.0132617089139</v>
      </c>
      <c r="K5061" s="36">
        <f t="shared" si="159"/>
        <v>1742.0172928872764</v>
      </c>
    </row>
    <row r="5062" spans="1:11" x14ac:dyDescent="0.25">
      <c r="A5062" s="58">
        <v>7601034</v>
      </c>
      <c r="B5062" s="34">
        <v>76</v>
      </c>
      <c r="C5062" s="35" t="s">
        <v>153</v>
      </c>
      <c r="D5062" s="34">
        <v>714</v>
      </c>
      <c r="E5062" s="34">
        <v>3</v>
      </c>
      <c r="F5062" s="35" t="s">
        <v>153</v>
      </c>
      <c r="G5062" s="34">
        <v>12</v>
      </c>
      <c r="H5062" s="35" t="s">
        <v>168</v>
      </c>
      <c r="I5062" s="34">
        <v>307</v>
      </c>
      <c r="J5062" s="46">
        <f t="shared" si="158"/>
        <v>22198.91908678865</v>
      </c>
      <c r="K5062" s="36">
        <f t="shared" si="159"/>
        <v>22198.970457122196</v>
      </c>
    </row>
    <row r="5063" spans="1:11" x14ac:dyDescent="0.25">
      <c r="A5063" s="58">
        <v>7601035</v>
      </c>
      <c r="B5063" s="34">
        <v>76</v>
      </c>
      <c r="C5063" s="35" t="s">
        <v>153</v>
      </c>
      <c r="D5063" s="34">
        <v>552</v>
      </c>
      <c r="E5063" s="34">
        <v>3</v>
      </c>
      <c r="F5063" s="35" t="s">
        <v>153</v>
      </c>
      <c r="G5063" s="34">
        <v>1</v>
      </c>
      <c r="H5063" s="35" t="s">
        <v>166</v>
      </c>
      <c r="I5063" s="34">
        <v>345</v>
      </c>
      <c r="J5063" s="46">
        <f t="shared" si="158"/>
        <v>24955.523417827764</v>
      </c>
      <c r="K5063" s="36">
        <f t="shared" si="159"/>
        <v>24955.581167196404</v>
      </c>
    </row>
    <row r="5064" spans="1:11" x14ac:dyDescent="0.25">
      <c r="A5064" s="58">
        <v>7601036</v>
      </c>
      <c r="B5064" s="34">
        <v>76</v>
      </c>
      <c r="C5064" s="35" t="s">
        <v>153</v>
      </c>
      <c r="D5064" s="34">
        <v>567</v>
      </c>
      <c r="E5064" s="34">
        <v>4</v>
      </c>
      <c r="F5064" s="35" t="s">
        <v>40</v>
      </c>
      <c r="G5064" s="34">
        <v>23</v>
      </c>
      <c r="H5064" s="35" t="s">
        <v>169</v>
      </c>
      <c r="I5064" s="34">
        <v>4038</v>
      </c>
      <c r="J5064" s="46">
        <f t="shared" si="158"/>
        <v>292853.93906328687</v>
      </c>
      <c r="K5064" s="36">
        <f t="shared" si="159"/>
        <v>292854.61675414519</v>
      </c>
    </row>
    <row r="5065" spans="1:11" x14ac:dyDescent="0.25">
      <c r="A5065" s="58">
        <v>7601037</v>
      </c>
      <c r="B5065" s="34">
        <v>76</v>
      </c>
      <c r="C5065" s="35" t="s">
        <v>153</v>
      </c>
      <c r="D5065" s="34">
        <v>798</v>
      </c>
      <c r="E5065" s="34">
        <v>4</v>
      </c>
      <c r="F5065" s="35" t="s">
        <v>40</v>
      </c>
      <c r="G5065" s="34">
        <v>23</v>
      </c>
      <c r="H5065" s="35" t="s">
        <v>169</v>
      </c>
      <c r="I5065" s="34">
        <v>3149</v>
      </c>
      <c r="J5065" s="46">
        <f t="shared" si="158"/>
        <v>228363.9061608192</v>
      </c>
      <c r="K5065" s="36">
        <f t="shared" si="159"/>
        <v>228364.43461583016</v>
      </c>
    </row>
    <row r="5066" spans="1:11" x14ac:dyDescent="0.25">
      <c r="A5066" s="58">
        <v>7601038</v>
      </c>
      <c r="B5066" s="34">
        <v>76</v>
      </c>
      <c r="C5066" s="35" t="s">
        <v>153</v>
      </c>
      <c r="D5066" s="34">
        <v>909</v>
      </c>
      <c r="E5066" s="34">
        <v>3</v>
      </c>
      <c r="F5066" s="35" t="s">
        <v>153</v>
      </c>
      <c r="G5066" s="34">
        <v>26</v>
      </c>
      <c r="H5066" s="35" t="s">
        <v>170</v>
      </c>
      <c r="I5066" s="34">
        <v>1485</v>
      </c>
      <c r="J5066" s="46">
        <f t="shared" si="158"/>
        <v>107653.65334900116</v>
      </c>
      <c r="K5066" s="36">
        <f t="shared" si="159"/>
        <v>107653.90246942267</v>
      </c>
    </row>
    <row r="5067" spans="1:11" x14ac:dyDescent="0.25">
      <c r="A5067" s="58">
        <v>7601039</v>
      </c>
      <c r="B5067" s="34">
        <v>76</v>
      </c>
      <c r="C5067" s="35" t="s">
        <v>153</v>
      </c>
      <c r="D5067" s="34">
        <v>624</v>
      </c>
      <c r="E5067" s="34">
        <v>2</v>
      </c>
      <c r="F5067" s="35" t="s">
        <v>154</v>
      </c>
      <c r="G5067" s="34">
        <v>33</v>
      </c>
      <c r="H5067" s="35" t="s">
        <v>167</v>
      </c>
      <c r="I5067" s="34">
        <v>1267</v>
      </c>
      <c r="J5067" s="46">
        <f t="shared" si="158"/>
        <v>91839.449555145198</v>
      </c>
      <c r="K5067" s="36">
        <f t="shared" si="159"/>
        <v>91839.662080049588</v>
      </c>
    </row>
    <row r="5068" spans="1:11" x14ac:dyDescent="0.25">
      <c r="A5068" s="58">
        <v>7601040</v>
      </c>
      <c r="B5068" s="34">
        <v>76</v>
      </c>
      <c r="C5068" s="35" t="s">
        <v>153</v>
      </c>
      <c r="D5068" s="34">
        <v>960</v>
      </c>
      <c r="E5068" s="34">
        <v>3</v>
      </c>
      <c r="F5068" s="35" t="s">
        <v>153</v>
      </c>
      <c r="G5068" s="34">
        <v>12</v>
      </c>
      <c r="H5068" s="35" t="s">
        <v>168</v>
      </c>
      <c r="I5068" s="34">
        <v>1262</v>
      </c>
      <c r="J5068" s="46">
        <f t="shared" si="158"/>
        <v>91476.73845895585</v>
      </c>
      <c r="K5068" s="36">
        <f t="shared" si="159"/>
        <v>91476.95014451351</v>
      </c>
    </row>
    <row r="5069" spans="1:11" x14ac:dyDescent="0.25">
      <c r="A5069" s="58">
        <v>7601041</v>
      </c>
      <c r="B5069" s="34">
        <v>76</v>
      </c>
      <c r="C5069" s="35" t="s">
        <v>153</v>
      </c>
      <c r="D5069" s="34">
        <v>723</v>
      </c>
      <c r="E5069" s="34">
        <v>3</v>
      </c>
      <c r="F5069" s="35" t="s">
        <v>153</v>
      </c>
      <c r="G5069" s="34">
        <v>1</v>
      </c>
      <c r="H5069" s="35" t="s">
        <v>166</v>
      </c>
      <c r="I5069" s="34">
        <v>37</v>
      </c>
      <c r="J5069" s="46">
        <f t="shared" si="158"/>
        <v>2612.5198925633708</v>
      </c>
      <c r="K5069" s="36">
        <f t="shared" si="159"/>
        <v>2612.5259381738688</v>
      </c>
    </row>
    <row r="5070" spans="1:11" x14ac:dyDescent="0.25">
      <c r="A5070" s="58">
        <v>7601042</v>
      </c>
      <c r="B5070" s="34">
        <v>76</v>
      </c>
      <c r="C5070" s="35" t="s">
        <v>153</v>
      </c>
      <c r="D5070" s="34">
        <v>831</v>
      </c>
      <c r="E5070" s="34">
        <v>3</v>
      </c>
      <c r="F5070" s="35" t="s">
        <v>153</v>
      </c>
      <c r="G5070" s="34">
        <v>12</v>
      </c>
      <c r="H5070" s="35" t="s">
        <v>168</v>
      </c>
      <c r="I5070" s="34">
        <v>581</v>
      </c>
      <c r="J5070" s="46">
        <f t="shared" si="158"/>
        <v>42075.487157965414</v>
      </c>
      <c r="K5070" s="36">
        <f t="shared" si="159"/>
        <v>42075.584524499383</v>
      </c>
    </row>
    <row r="5071" spans="1:11" x14ac:dyDescent="0.25">
      <c r="A5071" s="58">
        <v>7601043</v>
      </c>
      <c r="B5071" s="34">
        <v>76</v>
      </c>
      <c r="C5071" s="35" t="s">
        <v>153</v>
      </c>
      <c r="D5071" s="34">
        <v>822</v>
      </c>
      <c r="E5071" s="34">
        <v>2</v>
      </c>
      <c r="F5071" s="35" t="s">
        <v>154</v>
      </c>
      <c r="G5071" s="34">
        <v>33</v>
      </c>
      <c r="H5071" s="35" t="s">
        <v>167</v>
      </c>
      <c r="I5071" s="34">
        <v>1676</v>
      </c>
      <c r="J5071" s="46">
        <f t="shared" si="158"/>
        <v>121509.21722343461</v>
      </c>
      <c r="K5071" s="36">
        <f t="shared" si="159"/>
        <v>121509.49840690094</v>
      </c>
    </row>
    <row r="5072" spans="1:11" x14ac:dyDescent="0.25">
      <c r="A5072" s="58">
        <v>7601044</v>
      </c>
      <c r="B5072" s="34">
        <v>76</v>
      </c>
      <c r="C5072" s="35" t="s">
        <v>153</v>
      </c>
      <c r="D5072" s="34">
        <v>699</v>
      </c>
      <c r="E5072" s="34">
        <v>2</v>
      </c>
      <c r="F5072" s="35" t="s">
        <v>154</v>
      </c>
      <c r="G5072" s="34">
        <v>33</v>
      </c>
      <c r="H5072" s="35" t="s">
        <v>167</v>
      </c>
      <c r="I5072" s="34">
        <v>867</v>
      </c>
      <c r="J5072" s="46">
        <f t="shared" si="158"/>
        <v>62822.56185999664</v>
      </c>
      <c r="K5072" s="36">
        <f t="shared" si="159"/>
        <v>62822.707237163173</v>
      </c>
    </row>
    <row r="5073" spans="1:11" x14ac:dyDescent="0.25">
      <c r="A5073" s="58">
        <v>7601045</v>
      </c>
      <c r="B5073" s="34">
        <v>76</v>
      </c>
      <c r="C5073" s="35" t="s">
        <v>153</v>
      </c>
      <c r="D5073" s="34">
        <v>516</v>
      </c>
      <c r="E5073" s="34">
        <v>2</v>
      </c>
      <c r="F5073" s="35" t="s">
        <v>154</v>
      </c>
      <c r="G5073" s="34">
        <v>33</v>
      </c>
      <c r="H5073" s="35" t="s">
        <v>167</v>
      </c>
      <c r="I5073" s="34">
        <v>1239</v>
      </c>
      <c r="J5073" s="46">
        <f t="shared" si="158"/>
        <v>89808.267416484799</v>
      </c>
      <c r="K5073" s="36">
        <f t="shared" si="159"/>
        <v>89808.475241047534</v>
      </c>
    </row>
    <row r="5074" spans="1:11" x14ac:dyDescent="0.25">
      <c r="A5074" s="58">
        <v>7601046</v>
      </c>
      <c r="B5074" s="34">
        <v>76</v>
      </c>
      <c r="C5074" s="35" t="s">
        <v>153</v>
      </c>
      <c r="D5074" s="34">
        <v>597</v>
      </c>
      <c r="E5074" s="34">
        <v>3</v>
      </c>
      <c r="F5074" s="35" t="s">
        <v>153</v>
      </c>
      <c r="G5074" s="34">
        <v>12</v>
      </c>
      <c r="H5074" s="35" t="s">
        <v>168</v>
      </c>
      <c r="I5074" s="34">
        <v>160</v>
      </c>
      <c r="J5074" s="46">
        <f t="shared" si="158"/>
        <v>11535.212858821555</v>
      </c>
      <c r="K5074" s="36">
        <f t="shared" si="159"/>
        <v>11535.239552361441</v>
      </c>
    </row>
    <row r="5075" spans="1:11" x14ac:dyDescent="0.25">
      <c r="A5075" s="58">
        <v>7601047</v>
      </c>
      <c r="B5075" s="34">
        <v>76</v>
      </c>
      <c r="C5075" s="35" t="s">
        <v>153</v>
      </c>
      <c r="D5075" s="34">
        <v>549</v>
      </c>
      <c r="E5075" s="34">
        <v>2</v>
      </c>
      <c r="F5075" s="35" t="s">
        <v>154</v>
      </c>
      <c r="G5075" s="34">
        <v>33</v>
      </c>
      <c r="H5075" s="35" t="s">
        <v>167</v>
      </c>
      <c r="I5075" s="34">
        <v>1379</v>
      </c>
      <c r="J5075" s="46">
        <f t="shared" si="158"/>
        <v>99964.178109786793</v>
      </c>
      <c r="K5075" s="36">
        <f t="shared" si="159"/>
        <v>99964.409436057773</v>
      </c>
    </row>
    <row r="5076" spans="1:11" x14ac:dyDescent="0.25">
      <c r="A5076" s="58">
        <v>7601048</v>
      </c>
      <c r="B5076" s="34">
        <v>76</v>
      </c>
      <c r="C5076" s="35" t="s">
        <v>153</v>
      </c>
      <c r="D5076" s="34">
        <v>873</v>
      </c>
      <c r="E5076" s="34">
        <v>3</v>
      </c>
      <c r="F5076" s="35" t="s">
        <v>153</v>
      </c>
      <c r="G5076" s="34">
        <v>28</v>
      </c>
      <c r="H5076" s="35" t="s">
        <v>165</v>
      </c>
      <c r="I5076" s="34">
        <v>1317</v>
      </c>
      <c r="J5076" s="46">
        <f t="shared" si="158"/>
        <v>95466.560517038772</v>
      </c>
      <c r="K5076" s="36">
        <f t="shared" si="159"/>
        <v>95466.78143541039</v>
      </c>
    </row>
    <row r="5077" spans="1:11" x14ac:dyDescent="0.25">
      <c r="A5077" s="58">
        <v>7601049</v>
      </c>
      <c r="B5077" s="34">
        <v>76</v>
      </c>
      <c r="C5077" s="35" t="s">
        <v>153</v>
      </c>
      <c r="D5077" s="34">
        <v>507</v>
      </c>
      <c r="E5077" s="34">
        <v>2</v>
      </c>
      <c r="F5077" s="35" t="s">
        <v>154</v>
      </c>
      <c r="G5077" s="34">
        <v>33</v>
      </c>
      <c r="H5077" s="35" t="s">
        <v>167</v>
      </c>
      <c r="I5077" s="34">
        <v>4251</v>
      </c>
      <c r="J5077" s="46">
        <f t="shared" si="158"/>
        <v>308305.43176095351</v>
      </c>
      <c r="K5077" s="36">
        <f t="shared" si="159"/>
        <v>308306.14520798222</v>
      </c>
    </row>
    <row r="5078" spans="1:11" x14ac:dyDescent="0.25">
      <c r="A5078" s="58">
        <v>7601050</v>
      </c>
      <c r="B5078" s="34">
        <v>76</v>
      </c>
      <c r="C5078" s="35" t="s">
        <v>153</v>
      </c>
      <c r="D5078" s="34">
        <v>600</v>
      </c>
      <c r="E5078" s="34">
        <v>2</v>
      </c>
      <c r="F5078" s="35" t="s">
        <v>154</v>
      </c>
      <c r="G5078" s="34">
        <v>45</v>
      </c>
      <c r="H5078" s="35" t="s">
        <v>156</v>
      </c>
      <c r="I5078" s="34">
        <v>4622</v>
      </c>
      <c r="J5078" s="46">
        <f t="shared" si="158"/>
        <v>335218.59509820375</v>
      </c>
      <c r="K5078" s="36">
        <f t="shared" si="159"/>
        <v>335219.37082475936</v>
      </c>
    </row>
    <row r="5079" spans="1:11" x14ac:dyDescent="0.25">
      <c r="A5079" s="58">
        <v>7601051</v>
      </c>
      <c r="B5079" s="34">
        <v>76</v>
      </c>
      <c r="C5079" s="35" t="s">
        <v>153</v>
      </c>
      <c r="D5079" s="34">
        <v>603</v>
      </c>
      <c r="E5079" s="34">
        <v>3</v>
      </c>
      <c r="F5079" s="35" t="s">
        <v>153</v>
      </c>
      <c r="G5079" s="34">
        <v>28</v>
      </c>
      <c r="H5079" s="35" t="s">
        <v>165</v>
      </c>
      <c r="I5079" s="34">
        <v>990</v>
      </c>
      <c r="J5079" s="46">
        <f t="shared" si="158"/>
        <v>71745.254826254823</v>
      </c>
      <c r="K5079" s="36">
        <f t="shared" si="159"/>
        <v>71745.420851350747</v>
      </c>
    </row>
    <row r="5080" spans="1:11" x14ac:dyDescent="0.25">
      <c r="A5080" s="58">
        <v>7601052</v>
      </c>
      <c r="B5080" s="34">
        <v>76</v>
      </c>
      <c r="C5080" s="35" t="s">
        <v>153</v>
      </c>
      <c r="D5080" s="34">
        <v>1206</v>
      </c>
      <c r="E5080" s="34">
        <v>3</v>
      </c>
      <c r="F5080" s="35" t="s">
        <v>153</v>
      </c>
      <c r="G5080" s="34">
        <v>12</v>
      </c>
      <c r="H5080" s="35" t="s">
        <v>168</v>
      </c>
      <c r="I5080" s="34">
        <v>164</v>
      </c>
      <c r="J5080" s="46">
        <f t="shared" si="158"/>
        <v>11825.381735773039</v>
      </c>
      <c r="K5080" s="36">
        <f t="shared" si="159"/>
        <v>11825.409100790304</v>
      </c>
    </row>
    <row r="5081" spans="1:11" x14ac:dyDescent="0.25">
      <c r="A5081" s="58">
        <v>7601053</v>
      </c>
      <c r="B5081" s="34">
        <v>76</v>
      </c>
      <c r="C5081" s="35" t="s">
        <v>153</v>
      </c>
      <c r="D5081" s="34">
        <v>600</v>
      </c>
      <c r="E5081" s="34">
        <v>3</v>
      </c>
      <c r="F5081" s="35" t="s">
        <v>153</v>
      </c>
      <c r="G5081" s="34">
        <v>26</v>
      </c>
      <c r="H5081" s="35" t="s">
        <v>170</v>
      </c>
      <c r="I5081" s="34">
        <v>1104</v>
      </c>
      <c r="J5081" s="46">
        <f t="shared" si="158"/>
        <v>80015.067819372169</v>
      </c>
      <c r="K5081" s="36">
        <f t="shared" si="159"/>
        <v>80015.252981573372</v>
      </c>
    </row>
    <row r="5082" spans="1:11" x14ac:dyDescent="0.25">
      <c r="A5082" s="58">
        <v>7601054</v>
      </c>
      <c r="B5082" s="34">
        <v>76</v>
      </c>
      <c r="C5082" s="35" t="s">
        <v>153</v>
      </c>
      <c r="D5082" s="34">
        <v>882</v>
      </c>
      <c r="E5082" s="34">
        <v>4</v>
      </c>
      <c r="F5082" s="35" t="s">
        <v>40</v>
      </c>
      <c r="G5082" s="34">
        <v>23</v>
      </c>
      <c r="H5082" s="35" t="s">
        <v>169</v>
      </c>
      <c r="I5082" s="34">
        <v>2917</v>
      </c>
      <c r="J5082" s="46">
        <f t="shared" si="158"/>
        <v>211534.11129763303</v>
      </c>
      <c r="K5082" s="36">
        <f t="shared" si="159"/>
        <v>211534.60080695603</v>
      </c>
    </row>
    <row r="5083" spans="1:11" x14ac:dyDescent="0.25">
      <c r="A5083" s="58">
        <v>7601055</v>
      </c>
      <c r="B5083" s="34">
        <v>76</v>
      </c>
      <c r="C5083" s="35" t="s">
        <v>153</v>
      </c>
      <c r="D5083" s="34">
        <v>759</v>
      </c>
      <c r="E5083" s="34">
        <v>2</v>
      </c>
      <c r="F5083" s="35" t="s">
        <v>154</v>
      </c>
      <c r="G5083" s="34">
        <v>33</v>
      </c>
      <c r="H5083" s="35" t="s">
        <v>167</v>
      </c>
      <c r="I5083" s="34">
        <v>3578</v>
      </c>
      <c r="J5083" s="46">
        <f t="shared" si="158"/>
        <v>259484.51821386602</v>
      </c>
      <c r="K5083" s="36">
        <f t="shared" si="159"/>
        <v>259485.11868482581</v>
      </c>
    </row>
    <row r="5084" spans="1:11" x14ac:dyDescent="0.25">
      <c r="A5084" s="58">
        <v>7601056</v>
      </c>
      <c r="B5084" s="34">
        <v>76</v>
      </c>
      <c r="C5084" s="35" t="s">
        <v>153</v>
      </c>
      <c r="D5084" s="34">
        <v>561</v>
      </c>
      <c r="E5084" s="34">
        <v>3</v>
      </c>
      <c r="F5084" s="35" t="s">
        <v>153</v>
      </c>
      <c r="G5084" s="34">
        <v>12</v>
      </c>
      <c r="H5084" s="35" t="s">
        <v>168</v>
      </c>
      <c r="I5084" s="34">
        <v>445</v>
      </c>
      <c r="J5084" s="46">
        <f t="shared" si="158"/>
        <v>32209.745341614904</v>
      </c>
      <c r="K5084" s="36">
        <f t="shared" si="159"/>
        <v>32209.819877918006</v>
      </c>
    </row>
    <row r="5085" spans="1:11" x14ac:dyDescent="0.25">
      <c r="A5085" s="58">
        <v>7601057</v>
      </c>
      <c r="B5085" s="34">
        <v>76</v>
      </c>
      <c r="C5085" s="35" t="s">
        <v>153</v>
      </c>
      <c r="D5085" s="34">
        <v>573</v>
      </c>
      <c r="E5085" s="34">
        <v>3</v>
      </c>
      <c r="F5085" s="35" t="s">
        <v>153</v>
      </c>
      <c r="G5085" s="34">
        <v>12</v>
      </c>
      <c r="H5085" s="35" t="s">
        <v>168</v>
      </c>
      <c r="I5085" s="34">
        <v>734</v>
      </c>
      <c r="J5085" s="46">
        <f t="shared" si="158"/>
        <v>53174.446701359739</v>
      </c>
      <c r="K5085" s="36">
        <f t="shared" si="159"/>
        <v>53174.569751903437</v>
      </c>
    </row>
    <row r="5086" spans="1:11" x14ac:dyDescent="0.25">
      <c r="A5086" s="58">
        <v>7601058</v>
      </c>
      <c r="B5086" s="34">
        <v>76</v>
      </c>
      <c r="C5086" s="35" t="s">
        <v>153</v>
      </c>
      <c r="D5086" s="34">
        <v>825</v>
      </c>
      <c r="E5086" s="34">
        <v>3</v>
      </c>
      <c r="F5086" s="35" t="s">
        <v>153</v>
      </c>
      <c r="G5086" s="34">
        <v>28</v>
      </c>
      <c r="H5086" s="35" t="s">
        <v>165</v>
      </c>
      <c r="I5086" s="34">
        <v>1354</v>
      </c>
      <c r="J5086" s="46">
        <f t="shared" si="158"/>
        <v>98150.622628840021</v>
      </c>
      <c r="K5086" s="36">
        <f t="shared" si="159"/>
        <v>98150.849758377386</v>
      </c>
    </row>
    <row r="5087" spans="1:11" x14ac:dyDescent="0.25">
      <c r="A5087" s="58">
        <v>7601059</v>
      </c>
      <c r="B5087" s="34">
        <v>76</v>
      </c>
      <c r="C5087" s="35" t="s">
        <v>153</v>
      </c>
      <c r="D5087" s="34">
        <v>711</v>
      </c>
      <c r="E5087" s="34">
        <v>2</v>
      </c>
      <c r="F5087" s="35" t="s">
        <v>154</v>
      </c>
      <c r="G5087" s="34">
        <v>33</v>
      </c>
      <c r="H5087" s="35" t="s">
        <v>167</v>
      </c>
      <c r="I5087" s="34">
        <v>2269</v>
      </c>
      <c r="J5087" s="46">
        <f t="shared" si="158"/>
        <v>164526.75323149236</v>
      </c>
      <c r="K5087" s="36">
        <f t="shared" si="159"/>
        <v>164527.13396148005</v>
      </c>
    </row>
    <row r="5088" spans="1:11" x14ac:dyDescent="0.25">
      <c r="A5088" s="58">
        <v>7601060</v>
      </c>
      <c r="B5088" s="34">
        <v>76</v>
      </c>
      <c r="C5088" s="35" t="s">
        <v>153</v>
      </c>
      <c r="D5088" s="34">
        <v>813</v>
      </c>
      <c r="E5088" s="34">
        <v>3</v>
      </c>
      <c r="F5088" s="35" t="s">
        <v>153</v>
      </c>
      <c r="G5088" s="34">
        <v>12</v>
      </c>
      <c r="H5088" s="35" t="s">
        <v>168</v>
      </c>
      <c r="I5088" s="34">
        <v>154</v>
      </c>
      <c r="J5088" s="46">
        <f t="shared" si="158"/>
        <v>11099.959543394325</v>
      </c>
      <c r="K5088" s="36">
        <f t="shared" si="159"/>
        <v>11099.985229718144</v>
      </c>
    </row>
    <row r="5089" spans="1:11" x14ac:dyDescent="0.25">
      <c r="A5089" s="58">
        <v>7601061</v>
      </c>
      <c r="B5089" s="34">
        <v>76</v>
      </c>
      <c r="C5089" s="35" t="s">
        <v>153</v>
      </c>
      <c r="D5089" s="34">
        <v>666</v>
      </c>
      <c r="E5089" s="34">
        <v>2</v>
      </c>
      <c r="F5089" s="35" t="s">
        <v>154</v>
      </c>
      <c r="G5089" s="34">
        <v>33</v>
      </c>
      <c r="H5089" s="35" t="s">
        <v>167</v>
      </c>
      <c r="I5089" s="34">
        <v>1245</v>
      </c>
      <c r="J5089" s="46">
        <f t="shared" si="158"/>
        <v>90243.520731912024</v>
      </c>
      <c r="K5089" s="36">
        <f t="shared" si="159"/>
        <v>90243.729563690824</v>
      </c>
    </row>
    <row r="5090" spans="1:11" x14ac:dyDescent="0.25">
      <c r="A5090" s="58">
        <v>7601062</v>
      </c>
      <c r="B5090" s="34">
        <v>76</v>
      </c>
      <c r="C5090" s="35" t="s">
        <v>153</v>
      </c>
      <c r="D5090" s="34">
        <v>855</v>
      </c>
      <c r="E5090" s="34">
        <v>3</v>
      </c>
      <c r="F5090" s="35" t="s">
        <v>153</v>
      </c>
      <c r="G5090" s="34">
        <v>28</v>
      </c>
      <c r="H5090" s="35" t="s">
        <v>165</v>
      </c>
      <c r="I5090" s="34">
        <v>2494</v>
      </c>
      <c r="J5090" s="46">
        <f t="shared" si="158"/>
        <v>180848.75256001341</v>
      </c>
      <c r="K5090" s="36">
        <f t="shared" si="159"/>
        <v>180849.17106060364</v>
      </c>
    </row>
    <row r="5091" spans="1:11" x14ac:dyDescent="0.25">
      <c r="A5091" s="58">
        <v>7601063</v>
      </c>
      <c r="B5091" s="34">
        <v>76</v>
      </c>
      <c r="C5091" s="35" t="s">
        <v>153</v>
      </c>
      <c r="D5091" s="34">
        <v>951</v>
      </c>
      <c r="E5091" s="34">
        <v>3</v>
      </c>
      <c r="F5091" s="35" t="s">
        <v>153</v>
      </c>
      <c r="G5091" s="34">
        <v>26</v>
      </c>
      <c r="H5091" s="35" t="s">
        <v>170</v>
      </c>
      <c r="I5091" s="34">
        <v>1005</v>
      </c>
      <c r="J5091" s="46">
        <f t="shared" si="158"/>
        <v>72833.388114822897</v>
      </c>
      <c r="K5091" s="36">
        <f t="shared" si="159"/>
        <v>72833.556657958994</v>
      </c>
    </row>
    <row r="5092" spans="1:11" x14ac:dyDescent="0.25">
      <c r="A5092" s="58">
        <v>7601064</v>
      </c>
      <c r="B5092" s="34">
        <v>76</v>
      </c>
      <c r="C5092" s="35" t="s">
        <v>153</v>
      </c>
      <c r="D5092" s="34">
        <v>744</v>
      </c>
      <c r="E5092" s="34">
        <v>4</v>
      </c>
      <c r="F5092" s="35" t="s">
        <v>40</v>
      </c>
      <c r="G5092" s="34">
        <v>23</v>
      </c>
      <c r="H5092" s="35" t="s">
        <v>169</v>
      </c>
      <c r="I5092" s="34">
        <v>3746</v>
      </c>
      <c r="J5092" s="46">
        <f t="shared" si="158"/>
        <v>271671.61104582844</v>
      </c>
      <c r="K5092" s="36">
        <f t="shared" si="159"/>
        <v>271672.23971883813</v>
      </c>
    </row>
    <row r="5093" spans="1:11" x14ac:dyDescent="0.25">
      <c r="A5093" s="58">
        <v>7601065</v>
      </c>
      <c r="B5093" s="34">
        <v>76</v>
      </c>
      <c r="C5093" s="35" t="s">
        <v>153</v>
      </c>
      <c r="D5093" s="34">
        <v>663</v>
      </c>
      <c r="E5093" s="34">
        <v>3</v>
      </c>
      <c r="F5093" s="35" t="s">
        <v>153</v>
      </c>
      <c r="G5093" s="34">
        <v>12</v>
      </c>
      <c r="H5093" s="35" t="s">
        <v>168</v>
      </c>
      <c r="I5093" s="34">
        <v>209</v>
      </c>
      <c r="J5093" s="46">
        <f t="shared" si="158"/>
        <v>15089.781601477252</v>
      </c>
      <c r="K5093" s="36">
        <f t="shared" si="159"/>
        <v>15089.816520615026</v>
      </c>
    </row>
    <row r="5094" spans="1:11" x14ac:dyDescent="0.25">
      <c r="A5094" s="58">
        <v>7601066</v>
      </c>
      <c r="B5094" s="34">
        <v>76</v>
      </c>
      <c r="C5094" s="35" t="s">
        <v>153</v>
      </c>
      <c r="D5094" s="34">
        <v>960</v>
      </c>
      <c r="E5094" s="34">
        <v>3</v>
      </c>
      <c r="F5094" s="35" t="s">
        <v>153</v>
      </c>
      <c r="G5094" s="34">
        <v>1</v>
      </c>
      <c r="H5094" s="35" t="s">
        <v>166</v>
      </c>
      <c r="I5094" s="34">
        <v>195</v>
      </c>
      <c r="J5094" s="46">
        <f t="shared" si="158"/>
        <v>14074.190532147053</v>
      </c>
      <c r="K5094" s="36">
        <f t="shared" si="159"/>
        <v>14074.223101114001</v>
      </c>
    </row>
    <row r="5095" spans="1:11" x14ac:dyDescent="0.25">
      <c r="A5095" s="58">
        <v>7601067</v>
      </c>
      <c r="B5095" s="34">
        <v>76</v>
      </c>
      <c r="C5095" s="35" t="s">
        <v>153</v>
      </c>
      <c r="D5095" s="34">
        <v>693</v>
      </c>
      <c r="E5095" s="34">
        <v>3</v>
      </c>
      <c r="F5095" s="35" t="s">
        <v>153</v>
      </c>
      <c r="G5095" s="34">
        <v>12</v>
      </c>
      <c r="H5095" s="35" t="s">
        <v>168</v>
      </c>
      <c r="I5095" s="34">
        <v>582</v>
      </c>
      <c r="J5095" s="46">
        <f t="shared" si="158"/>
        <v>42148.029377203289</v>
      </c>
      <c r="K5095" s="36">
        <f t="shared" si="159"/>
        <v>42148.126911606603</v>
      </c>
    </row>
    <row r="5096" spans="1:11" x14ac:dyDescent="0.25">
      <c r="A5096" s="58">
        <v>7601068</v>
      </c>
      <c r="B5096" s="34">
        <v>76</v>
      </c>
      <c r="C5096" s="35" t="s">
        <v>153</v>
      </c>
      <c r="D5096" s="34">
        <v>726</v>
      </c>
      <c r="E5096" s="34">
        <v>2</v>
      </c>
      <c r="F5096" s="35" t="s">
        <v>154</v>
      </c>
      <c r="G5096" s="34">
        <v>33</v>
      </c>
      <c r="H5096" s="35" t="s">
        <v>167</v>
      </c>
      <c r="I5096" s="34">
        <v>1520</v>
      </c>
      <c r="J5096" s="46">
        <f t="shared" si="158"/>
        <v>110192.63102232666</v>
      </c>
      <c r="K5096" s="36">
        <f t="shared" si="159"/>
        <v>110192.88601817524</v>
      </c>
    </row>
    <row r="5097" spans="1:11" x14ac:dyDescent="0.25">
      <c r="A5097" s="58">
        <v>7601069</v>
      </c>
      <c r="B5097" s="34">
        <v>76</v>
      </c>
      <c r="C5097" s="35" t="s">
        <v>153</v>
      </c>
      <c r="D5097" s="34">
        <v>546</v>
      </c>
      <c r="E5097" s="34">
        <v>3</v>
      </c>
      <c r="F5097" s="35" t="s">
        <v>153</v>
      </c>
      <c r="G5097" s="34">
        <v>12</v>
      </c>
      <c r="H5097" s="35" t="s">
        <v>168</v>
      </c>
      <c r="I5097" s="34">
        <v>219</v>
      </c>
      <c r="J5097" s="46">
        <f t="shared" si="158"/>
        <v>15815.203793855966</v>
      </c>
      <c r="K5097" s="36">
        <f t="shared" si="159"/>
        <v>15815.240391687184</v>
      </c>
    </row>
    <row r="5098" spans="1:11" x14ac:dyDescent="0.25">
      <c r="A5098" s="58">
        <v>7601070</v>
      </c>
      <c r="B5098" s="34">
        <v>76</v>
      </c>
      <c r="C5098" s="35" t="s">
        <v>153</v>
      </c>
      <c r="D5098" s="34">
        <v>636</v>
      </c>
      <c r="E5098" s="34">
        <v>3</v>
      </c>
      <c r="F5098" s="35" t="s">
        <v>153</v>
      </c>
      <c r="G5098" s="34">
        <v>28</v>
      </c>
      <c r="H5098" s="35" t="s">
        <v>165</v>
      </c>
      <c r="I5098" s="34">
        <v>1292</v>
      </c>
      <c r="J5098" s="46">
        <f t="shared" si="158"/>
        <v>93653.005036091985</v>
      </c>
      <c r="K5098" s="36">
        <f t="shared" si="159"/>
        <v>93653.221757729989</v>
      </c>
    </row>
    <row r="5099" spans="1:11" x14ac:dyDescent="0.25">
      <c r="A5099" s="58">
        <v>7601071</v>
      </c>
      <c r="B5099" s="34">
        <v>76</v>
      </c>
      <c r="C5099" s="35" t="s">
        <v>153</v>
      </c>
      <c r="D5099" s="34">
        <v>555</v>
      </c>
      <c r="E5099" s="34">
        <v>3</v>
      </c>
      <c r="F5099" s="35" t="s">
        <v>153</v>
      </c>
      <c r="G5099" s="34">
        <v>12</v>
      </c>
      <c r="H5099" s="35" t="s">
        <v>168</v>
      </c>
      <c r="I5099" s="34">
        <v>192</v>
      </c>
      <c r="J5099" s="46">
        <f t="shared" si="158"/>
        <v>13856.563874433439</v>
      </c>
      <c r="K5099" s="36">
        <f t="shared" si="159"/>
        <v>13856.595939792354</v>
      </c>
    </row>
    <row r="5100" spans="1:11" x14ac:dyDescent="0.25">
      <c r="A5100" s="58">
        <v>7601072</v>
      </c>
      <c r="B5100" s="34">
        <v>76</v>
      </c>
      <c r="C5100" s="35" t="s">
        <v>153</v>
      </c>
      <c r="D5100" s="34">
        <v>510</v>
      </c>
      <c r="E5100" s="34">
        <v>4</v>
      </c>
      <c r="F5100" s="35" t="s">
        <v>40</v>
      </c>
      <c r="G5100" s="34">
        <v>23</v>
      </c>
      <c r="H5100" s="35" t="s">
        <v>169</v>
      </c>
      <c r="I5100" s="34">
        <v>2778</v>
      </c>
      <c r="J5100" s="46">
        <f t="shared" si="158"/>
        <v>201450.7428235689</v>
      </c>
      <c r="K5100" s="36">
        <f t="shared" si="159"/>
        <v>201451.20899905299</v>
      </c>
    </row>
    <row r="5101" spans="1:11" x14ac:dyDescent="0.25">
      <c r="A5101" s="58">
        <v>7601073</v>
      </c>
      <c r="B5101" s="34">
        <v>76</v>
      </c>
      <c r="C5101" s="35" t="s">
        <v>153</v>
      </c>
      <c r="D5101" s="34">
        <v>669</v>
      </c>
      <c r="E5101" s="34">
        <v>3</v>
      </c>
      <c r="F5101" s="35" t="s">
        <v>153</v>
      </c>
      <c r="G5101" s="34">
        <v>12</v>
      </c>
      <c r="H5101" s="35" t="s">
        <v>168</v>
      </c>
      <c r="I5101" s="34">
        <v>363</v>
      </c>
      <c r="J5101" s="46">
        <f t="shared" si="158"/>
        <v>26261.283364109451</v>
      </c>
      <c r="K5101" s="36">
        <f t="shared" si="159"/>
        <v>26261.344135126295</v>
      </c>
    </row>
    <row r="5102" spans="1:11" x14ac:dyDescent="0.25">
      <c r="A5102" s="58">
        <v>7601074</v>
      </c>
      <c r="B5102" s="34">
        <v>76</v>
      </c>
      <c r="C5102" s="35" t="s">
        <v>153</v>
      </c>
      <c r="D5102" s="34">
        <v>741</v>
      </c>
      <c r="E5102" s="34">
        <v>4</v>
      </c>
      <c r="F5102" s="35" t="s">
        <v>40</v>
      </c>
      <c r="G5102" s="34">
        <v>23</v>
      </c>
      <c r="H5102" s="35" t="s">
        <v>169</v>
      </c>
      <c r="I5102" s="34">
        <v>1952</v>
      </c>
      <c r="J5102" s="46">
        <f t="shared" si="158"/>
        <v>141530.86973308711</v>
      </c>
      <c r="K5102" s="36">
        <f t="shared" si="159"/>
        <v>141531.19724849256</v>
      </c>
    </row>
    <row r="5103" spans="1:11" x14ac:dyDescent="0.25">
      <c r="A5103" s="58">
        <v>7601075</v>
      </c>
      <c r="B5103" s="34">
        <v>76</v>
      </c>
      <c r="C5103" s="35" t="s">
        <v>153</v>
      </c>
      <c r="D5103" s="34">
        <v>972</v>
      </c>
      <c r="E5103" s="34">
        <v>3</v>
      </c>
      <c r="F5103" s="35" t="s">
        <v>153</v>
      </c>
      <c r="G5103" s="34">
        <v>12</v>
      </c>
      <c r="H5103" s="35" t="s">
        <v>168</v>
      </c>
      <c r="I5103" s="34">
        <v>995</v>
      </c>
      <c r="J5103" s="46">
        <f t="shared" si="158"/>
        <v>72107.965922444186</v>
      </c>
      <c r="K5103" s="36">
        <f t="shared" si="159"/>
        <v>72108.132786886825</v>
      </c>
    </row>
    <row r="5104" spans="1:11" x14ac:dyDescent="0.25">
      <c r="A5104" s="58">
        <v>7601076</v>
      </c>
      <c r="B5104" s="34">
        <v>76</v>
      </c>
      <c r="C5104" s="35" t="s">
        <v>153</v>
      </c>
      <c r="D5104" s="34">
        <v>654</v>
      </c>
      <c r="E5104" s="34">
        <v>3</v>
      </c>
      <c r="F5104" s="35" t="s">
        <v>153</v>
      </c>
      <c r="G5104" s="34">
        <v>12</v>
      </c>
      <c r="H5104" s="35" t="s">
        <v>168</v>
      </c>
      <c r="I5104" s="34">
        <v>600</v>
      </c>
      <c r="J5104" s="46">
        <f t="shared" si="158"/>
        <v>43453.789323484976</v>
      </c>
      <c r="K5104" s="36">
        <f t="shared" si="159"/>
        <v>43453.889879536495</v>
      </c>
    </row>
    <row r="5105" spans="1:11" x14ac:dyDescent="0.25">
      <c r="A5105" s="58">
        <v>7601077</v>
      </c>
      <c r="B5105" s="34">
        <v>76</v>
      </c>
      <c r="C5105" s="35" t="s">
        <v>153</v>
      </c>
      <c r="D5105" s="34">
        <v>519</v>
      </c>
      <c r="E5105" s="34">
        <v>2</v>
      </c>
      <c r="F5105" s="35" t="s">
        <v>154</v>
      </c>
      <c r="G5105" s="34">
        <v>33</v>
      </c>
      <c r="H5105" s="35" t="s">
        <v>167</v>
      </c>
      <c r="I5105" s="34">
        <v>3153</v>
      </c>
      <c r="J5105" s="46">
        <f t="shared" si="158"/>
        <v>228654.07503777067</v>
      </c>
      <c r="K5105" s="36">
        <f t="shared" si="159"/>
        <v>228654.60416425901</v>
      </c>
    </row>
    <row r="5106" spans="1:11" x14ac:dyDescent="0.25">
      <c r="A5106" s="58">
        <v>7601078</v>
      </c>
      <c r="B5106" s="34">
        <v>76</v>
      </c>
      <c r="C5106" s="35" t="s">
        <v>153</v>
      </c>
      <c r="D5106" s="34">
        <v>570</v>
      </c>
      <c r="E5106" s="34">
        <v>3</v>
      </c>
      <c r="F5106" s="35" t="s">
        <v>153</v>
      </c>
      <c r="G5106" s="34">
        <v>12</v>
      </c>
      <c r="H5106" s="35" t="s">
        <v>168</v>
      </c>
      <c r="I5106" s="34">
        <v>524</v>
      </c>
      <c r="J5106" s="46">
        <f t="shared" si="158"/>
        <v>37940.580661406748</v>
      </c>
      <c r="K5106" s="36">
        <f t="shared" si="159"/>
        <v>37940.668459388078</v>
      </c>
    </row>
    <row r="5107" spans="1:11" x14ac:dyDescent="0.25">
      <c r="A5107" s="58">
        <v>7601079</v>
      </c>
      <c r="B5107" s="34">
        <v>76</v>
      </c>
      <c r="C5107" s="35" t="s">
        <v>153</v>
      </c>
      <c r="D5107" s="34">
        <v>660</v>
      </c>
      <c r="E5107" s="34">
        <v>3</v>
      </c>
      <c r="F5107" s="35" t="s">
        <v>153</v>
      </c>
      <c r="G5107" s="34">
        <v>12</v>
      </c>
      <c r="H5107" s="35" t="s">
        <v>168</v>
      </c>
      <c r="I5107" s="34">
        <v>257</v>
      </c>
      <c r="J5107" s="46">
        <f t="shared" si="158"/>
        <v>18571.80812489508</v>
      </c>
      <c r="K5107" s="36">
        <f t="shared" si="159"/>
        <v>18571.851101761396</v>
      </c>
    </row>
    <row r="5108" spans="1:11" x14ac:dyDescent="0.25">
      <c r="A5108" s="58">
        <v>7601080</v>
      </c>
      <c r="B5108" s="34">
        <v>76</v>
      </c>
      <c r="C5108" s="35" t="s">
        <v>153</v>
      </c>
      <c r="D5108" s="34">
        <v>879</v>
      </c>
      <c r="E5108" s="34">
        <v>3</v>
      </c>
      <c r="F5108" s="35" t="s">
        <v>153</v>
      </c>
      <c r="G5108" s="34">
        <v>26</v>
      </c>
      <c r="H5108" s="35" t="s">
        <v>170</v>
      </c>
      <c r="I5108" s="34">
        <v>1029</v>
      </c>
      <c r="J5108" s="46">
        <f t="shared" si="158"/>
        <v>74574.401376531809</v>
      </c>
      <c r="K5108" s="36">
        <f t="shared" si="159"/>
        <v>74574.573948532168</v>
      </c>
    </row>
    <row r="5109" spans="1:11" x14ac:dyDescent="0.25">
      <c r="A5109" s="58">
        <v>7601081</v>
      </c>
      <c r="B5109" s="34">
        <v>76</v>
      </c>
      <c r="C5109" s="35" t="s">
        <v>153</v>
      </c>
      <c r="D5109" s="34">
        <v>621</v>
      </c>
      <c r="E5109" s="34">
        <v>2</v>
      </c>
      <c r="F5109" s="35" t="s">
        <v>154</v>
      </c>
      <c r="G5109" s="34">
        <v>45</v>
      </c>
      <c r="H5109" s="35" t="s">
        <v>156</v>
      </c>
      <c r="I5109" s="34">
        <v>5400</v>
      </c>
      <c r="J5109" s="46">
        <f t="shared" si="158"/>
        <v>391656.44166526775</v>
      </c>
      <c r="K5109" s="36">
        <f t="shared" si="159"/>
        <v>391657.34799417347</v>
      </c>
    </row>
    <row r="5110" spans="1:11" x14ac:dyDescent="0.25">
      <c r="A5110" s="58">
        <v>7601082</v>
      </c>
      <c r="B5110" s="34">
        <v>76</v>
      </c>
      <c r="C5110" s="35" t="s">
        <v>153</v>
      </c>
      <c r="D5110" s="34">
        <v>543</v>
      </c>
      <c r="E5110" s="34">
        <v>3</v>
      </c>
      <c r="F5110" s="35" t="s">
        <v>153</v>
      </c>
      <c r="G5110" s="34">
        <v>12</v>
      </c>
      <c r="H5110" s="35" t="s">
        <v>168</v>
      </c>
      <c r="I5110" s="34">
        <v>337</v>
      </c>
      <c r="J5110" s="46">
        <f t="shared" si="158"/>
        <v>24375.185663924793</v>
      </c>
      <c r="K5110" s="36">
        <f t="shared" si="159"/>
        <v>24375.242070338678</v>
      </c>
    </row>
    <row r="5111" spans="1:11" x14ac:dyDescent="0.25">
      <c r="A5111" s="58">
        <v>7601083</v>
      </c>
      <c r="B5111" s="34">
        <v>76</v>
      </c>
      <c r="C5111" s="35" t="s">
        <v>153</v>
      </c>
      <c r="D5111" s="34">
        <v>768</v>
      </c>
      <c r="E5111" s="34">
        <v>3</v>
      </c>
      <c r="F5111" s="35" t="s">
        <v>153</v>
      </c>
      <c r="G5111" s="34">
        <v>12</v>
      </c>
      <c r="H5111" s="35" t="s">
        <v>168</v>
      </c>
      <c r="I5111" s="34">
        <v>916</v>
      </c>
      <c r="J5111" s="46">
        <f t="shared" si="158"/>
        <v>66377.130602652338</v>
      </c>
      <c r="K5111" s="36">
        <f t="shared" si="159"/>
        <v>66377.284205416756</v>
      </c>
    </row>
    <row r="5112" spans="1:11" x14ac:dyDescent="0.25">
      <c r="A5112" s="58">
        <v>7601084</v>
      </c>
      <c r="B5112" s="34">
        <v>76</v>
      </c>
      <c r="C5112" s="35" t="s">
        <v>153</v>
      </c>
      <c r="D5112" s="34">
        <v>528</v>
      </c>
      <c r="E5112" s="34">
        <v>2</v>
      </c>
      <c r="F5112" s="35" t="s">
        <v>154</v>
      </c>
      <c r="G5112" s="34">
        <v>33</v>
      </c>
      <c r="H5112" s="35" t="s">
        <v>167</v>
      </c>
      <c r="I5112" s="34">
        <v>2095</v>
      </c>
      <c r="J5112" s="46">
        <f t="shared" si="158"/>
        <v>151904.40708410271</v>
      </c>
      <c r="K5112" s="36">
        <f t="shared" si="159"/>
        <v>151904.75860482446</v>
      </c>
    </row>
    <row r="5113" spans="1:11" x14ac:dyDescent="0.25">
      <c r="A5113" s="58">
        <v>7601085</v>
      </c>
      <c r="B5113" s="34">
        <v>76</v>
      </c>
      <c r="C5113" s="35" t="s">
        <v>153</v>
      </c>
      <c r="D5113" s="34">
        <v>858</v>
      </c>
      <c r="E5113" s="34">
        <v>2</v>
      </c>
      <c r="F5113" s="35" t="s">
        <v>154</v>
      </c>
      <c r="G5113" s="34">
        <v>33</v>
      </c>
      <c r="H5113" s="35" t="s">
        <v>167</v>
      </c>
      <c r="I5113" s="34">
        <v>2571</v>
      </c>
      <c r="J5113" s="46">
        <f t="shared" si="158"/>
        <v>186434.50344132952</v>
      </c>
      <c r="K5113" s="36">
        <f t="shared" si="159"/>
        <v>186434.93486785929</v>
      </c>
    </row>
    <row r="5114" spans="1:11" x14ac:dyDescent="0.25">
      <c r="A5114" s="58">
        <v>7601086</v>
      </c>
      <c r="B5114" s="34">
        <v>76</v>
      </c>
      <c r="C5114" s="35" t="s">
        <v>153</v>
      </c>
      <c r="D5114" s="34">
        <v>933</v>
      </c>
      <c r="E5114" s="34">
        <v>3</v>
      </c>
      <c r="F5114" s="35" t="s">
        <v>153</v>
      </c>
      <c r="G5114" s="34">
        <v>12</v>
      </c>
      <c r="H5114" s="35" t="s">
        <v>168</v>
      </c>
      <c r="I5114" s="34">
        <v>1244</v>
      </c>
      <c r="J5114" s="46">
        <f t="shared" si="158"/>
        <v>90170.978512674163</v>
      </c>
      <c r="K5114" s="36">
        <f t="shared" si="159"/>
        <v>90171.187176583611</v>
      </c>
    </row>
    <row r="5115" spans="1:11" x14ac:dyDescent="0.25">
      <c r="A5115" s="58">
        <v>7601087</v>
      </c>
      <c r="B5115" s="34">
        <v>76</v>
      </c>
      <c r="C5115" s="35" t="s">
        <v>153</v>
      </c>
      <c r="D5115" s="34">
        <v>966</v>
      </c>
      <c r="E5115" s="34">
        <v>3</v>
      </c>
      <c r="F5115" s="35" t="s">
        <v>153</v>
      </c>
      <c r="G5115" s="34">
        <v>12</v>
      </c>
      <c r="H5115" s="35" t="s">
        <v>168</v>
      </c>
      <c r="I5115" s="34">
        <v>1190</v>
      </c>
      <c r="J5115" s="46">
        <f t="shared" si="158"/>
        <v>86253.698673829102</v>
      </c>
      <c r="K5115" s="36">
        <f t="shared" si="159"/>
        <v>86253.898272793944</v>
      </c>
    </row>
    <row r="5116" spans="1:11" x14ac:dyDescent="0.25">
      <c r="A5116" s="58">
        <v>7601088</v>
      </c>
      <c r="B5116" s="34">
        <v>76</v>
      </c>
      <c r="C5116" s="35" t="s">
        <v>153</v>
      </c>
      <c r="D5116" s="34">
        <v>915</v>
      </c>
      <c r="E5116" s="34">
        <v>2</v>
      </c>
      <c r="F5116" s="35" t="s">
        <v>154</v>
      </c>
      <c r="G5116" s="34">
        <v>33</v>
      </c>
      <c r="H5116" s="35" t="s">
        <v>167</v>
      </c>
      <c r="I5116" s="34">
        <v>2015</v>
      </c>
      <c r="J5116" s="46">
        <f t="shared" si="158"/>
        <v>146101.02954507302</v>
      </c>
      <c r="K5116" s="36">
        <f t="shared" si="159"/>
        <v>146101.36763624719</v>
      </c>
    </row>
    <row r="5117" spans="1:11" x14ac:dyDescent="0.25">
      <c r="A5117" s="58">
        <v>7601089</v>
      </c>
      <c r="B5117" s="34">
        <v>76</v>
      </c>
      <c r="C5117" s="35" t="s">
        <v>153</v>
      </c>
      <c r="D5117" s="34">
        <v>705</v>
      </c>
      <c r="E5117" s="34">
        <v>3</v>
      </c>
      <c r="F5117" s="35" t="s">
        <v>153</v>
      </c>
      <c r="G5117" s="34">
        <v>28</v>
      </c>
      <c r="H5117" s="35" t="s">
        <v>165</v>
      </c>
      <c r="I5117" s="34">
        <v>2139</v>
      </c>
      <c r="J5117" s="46">
        <f t="shared" si="158"/>
        <v>155096.26473056906</v>
      </c>
      <c r="K5117" s="36">
        <f t="shared" si="159"/>
        <v>155096.62363754195</v>
      </c>
    </row>
    <row r="5118" spans="1:11" x14ac:dyDescent="0.25">
      <c r="A5118" s="58">
        <v>7601090</v>
      </c>
      <c r="B5118" s="34">
        <v>76</v>
      </c>
      <c r="C5118" s="35" t="s">
        <v>153</v>
      </c>
      <c r="D5118" s="34">
        <v>807</v>
      </c>
      <c r="E5118" s="34">
        <v>4</v>
      </c>
      <c r="F5118" s="35" t="s">
        <v>40</v>
      </c>
      <c r="G5118" s="34">
        <v>23</v>
      </c>
      <c r="H5118" s="35" t="s">
        <v>169</v>
      </c>
      <c r="I5118" s="34">
        <v>1895</v>
      </c>
      <c r="J5118" s="46">
        <f t="shared" si="158"/>
        <v>137395.96323652845</v>
      </c>
      <c r="K5118" s="36">
        <f t="shared" si="159"/>
        <v>137396.28118338124</v>
      </c>
    </row>
    <row r="5119" spans="1:11" x14ac:dyDescent="0.25">
      <c r="A5119" s="58">
        <v>7601091</v>
      </c>
      <c r="B5119" s="34">
        <v>76</v>
      </c>
      <c r="C5119" s="35" t="s">
        <v>153</v>
      </c>
      <c r="D5119" s="34">
        <v>639</v>
      </c>
      <c r="E5119" s="34">
        <v>4</v>
      </c>
      <c r="F5119" s="35" t="s">
        <v>40</v>
      </c>
      <c r="G5119" s="34">
        <v>23</v>
      </c>
      <c r="H5119" s="35" t="s">
        <v>169</v>
      </c>
      <c r="I5119" s="34">
        <v>981</v>
      </c>
      <c r="J5119" s="46">
        <f t="shared" si="158"/>
        <v>71092.374853113986</v>
      </c>
      <c r="K5119" s="36">
        <f t="shared" si="159"/>
        <v>71092.539367385805</v>
      </c>
    </row>
    <row r="5120" spans="1:11" x14ac:dyDescent="0.25">
      <c r="A5120" s="58">
        <v>7601092</v>
      </c>
      <c r="B5120" s="34">
        <v>76</v>
      </c>
      <c r="C5120" s="35" t="s">
        <v>153</v>
      </c>
      <c r="D5120" s="34">
        <v>849</v>
      </c>
      <c r="E5120" s="34">
        <v>4</v>
      </c>
      <c r="F5120" s="35" t="s">
        <v>40</v>
      </c>
      <c r="G5120" s="34">
        <v>23</v>
      </c>
      <c r="H5120" s="35" t="s">
        <v>169</v>
      </c>
      <c r="I5120" s="34">
        <v>1378</v>
      </c>
      <c r="J5120" s="46">
        <f t="shared" si="158"/>
        <v>99891.635890548932</v>
      </c>
      <c r="K5120" s="36">
        <f t="shared" si="159"/>
        <v>99891.86704895056</v>
      </c>
    </row>
    <row r="5121" spans="1:11" x14ac:dyDescent="0.25">
      <c r="A5121" s="58">
        <v>7601093</v>
      </c>
      <c r="B5121" s="34">
        <v>76</v>
      </c>
      <c r="C5121" s="35" t="s">
        <v>153</v>
      </c>
      <c r="D5121" s="34">
        <v>819</v>
      </c>
      <c r="E5121" s="34">
        <v>3</v>
      </c>
      <c r="F5121" s="35" t="s">
        <v>153</v>
      </c>
      <c r="G5121" s="34">
        <v>26</v>
      </c>
      <c r="H5121" s="35" t="s">
        <v>170</v>
      </c>
      <c r="I5121" s="34">
        <v>657</v>
      </c>
      <c r="J5121" s="46">
        <f t="shared" si="158"/>
        <v>47588.695820043642</v>
      </c>
      <c r="K5121" s="36">
        <f t="shared" si="159"/>
        <v>47588.805944647807</v>
      </c>
    </row>
    <row r="5122" spans="1:11" x14ac:dyDescent="0.25">
      <c r="A5122" s="58">
        <v>7601094</v>
      </c>
      <c r="B5122" s="34">
        <v>76</v>
      </c>
      <c r="C5122" s="35" t="s">
        <v>153</v>
      </c>
      <c r="D5122" s="34">
        <v>663</v>
      </c>
      <c r="E5122" s="34">
        <v>3</v>
      </c>
      <c r="F5122" s="35" t="s">
        <v>153</v>
      </c>
      <c r="G5122" s="34">
        <v>28</v>
      </c>
      <c r="H5122" s="35" t="s">
        <v>165</v>
      </c>
      <c r="I5122" s="34">
        <v>2433</v>
      </c>
      <c r="J5122" s="46">
        <f t="shared" si="158"/>
        <v>176423.67718650325</v>
      </c>
      <c r="K5122" s="36">
        <f t="shared" si="159"/>
        <v>176424.08544706347</v>
      </c>
    </row>
    <row r="5123" spans="1:11" x14ac:dyDescent="0.25">
      <c r="A5123" s="58">
        <v>7601095</v>
      </c>
      <c r="B5123" s="34">
        <v>76</v>
      </c>
      <c r="C5123" s="35" t="s">
        <v>153</v>
      </c>
      <c r="D5123" s="34">
        <v>846</v>
      </c>
      <c r="E5123" s="34">
        <v>2</v>
      </c>
      <c r="F5123" s="35" t="s">
        <v>154</v>
      </c>
      <c r="G5123" s="34">
        <v>33</v>
      </c>
      <c r="H5123" s="35" t="s">
        <v>167</v>
      </c>
      <c r="I5123" s="34">
        <v>4301</v>
      </c>
      <c r="J5123" s="46">
        <f t="shared" ref="J5123:J5186" si="160">(1+(I5123-1)*((432135-1)/(5958-1)))</f>
        <v>311932.54272284708</v>
      </c>
      <c r="K5123" s="36">
        <f t="shared" ref="K5123:K5186" si="161">J5123+(J5123/432135)</f>
        <v>311933.26456334302</v>
      </c>
    </row>
    <row r="5124" spans="1:11" x14ac:dyDescent="0.25">
      <c r="A5124" s="58">
        <v>7601096</v>
      </c>
      <c r="B5124" s="34">
        <v>76</v>
      </c>
      <c r="C5124" s="35" t="s">
        <v>153</v>
      </c>
      <c r="D5124" s="34">
        <v>591</v>
      </c>
      <c r="E5124" s="34">
        <v>2</v>
      </c>
      <c r="F5124" s="35" t="s">
        <v>154</v>
      </c>
      <c r="G5124" s="34">
        <v>45</v>
      </c>
      <c r="H5124" s="35" t="s">
        <v>156</v>
      </c>
      <c r="I5124" s="34">
        <v>4905</v>
      </c>
      <c r="J5124" s="46">
        <f t="shared" si="160"/>
        <v>355748.0431425214</v>
      </c>
      <c r="K5124" s="36">
        <f t="shared" si="161"/>
        <v>355748.86637610151</v>
      </c>
    </row>
    <row r="5125" spans="1:11" x14ac:dyDescent="0.25">
      <c r="A5125" s="58">
        <v>7601097</v>
      </c>
      <c r="B5125" s="34">
        <v>76</v>
      </c>
      <c r="C5125" s="35" t="s">
        <v>153</v>
      </c>
      <c r="D5125" s="34">
        <v>996</v>
      </c>
      <c r="E5125" s="34">
        <v>3</v>
      </c>
      <c r="F5125" s="35" t="s">
        <v>153</v>
      </c>
      <c r="G5125" s="34">
        <v>26</v>
      </c>
      <c r="H5125" s="35" t="s">
        <v>170</v>
      </c>
      <c r="I5125" s="34">
        <v>2056</v>
      </c>
      <c r="J5125" s="46">
        <f t="shared" si="160"/>
        <v>149075.26053382576</v>
      </c>
      <c r="K5125" s="36">
        <f t="shared" si="161"/>
        <v>149075.60550764305</v>
      </c>
    </row>
    <row r="5126" spans="1:11" x14ac:dyDescent="0.25">
      <c r="A5126" s="58">
        <v>7601098</v>
      </c>
      <c r="B5126" s="34">
        <v>76</v>
      </c>
      <c r="C5126" s="35" t="s">
        <v>153</v>
      </c>
      <c r="D5126" s="34">
        <v>627</v>
      </c>
      <c r="E5126" s="34">
        <v>4</v>
      </c>
      <c r="F5126" s="35" t="s">
        <v>40</v>
      </c>
      <c r="G5126" s="34">
        <v>23</v>
      </c>
      <c r="H5126" s="35" t="s">
        <v>169</v>
      </c>
      <c r="I5126" s="34">
        <v>2977</v>
      </c>
      <c r="J5126" s="46">
        <f t="shared" si="160"/>
        <v>215886.6444519053</v>
      </c>
      <c r="K5126" s="36">
        <f t="shared" si="161"/>
        <v>215887.14403338899</v>
      </c>
    </row>
    <row r="5127" spans="1:11" x14ac:dyDescent="0.25">
      <c r="A5127" s="58">
        <v>7601099</v>
      </c>
      <c r="B5127" s="34">
        <v>76</v>
      </c>
      <c r="C5127" s="35" t="s">
        <v>153</v>
      </c>
      <c r="D5127" s="34">
        <v>531</v>
      </c>
      <c r="E5127" s="34">
        <v>2</v>
      </c>
      <c r="F5127" s="35" t="s">
        <v>154</v>
      </c>
      <c r="G5127" s="34">
        <v>33</v>
      </c>
      <c r="H5127" s="35" t="s">
        <v>167</v>
      </c>
      <c r="I5127" s="34">
        <v>2966</v>
      </c>
      <c r="J5127" s="46">
        <f t="shared" si="160"/>
        <v>215088.68004028872</v>
      </c>
      <c r="K5127" s="36">
        <f t="shared" si="161"/>
        <v>215089.17777520962</v>
      </c>
    </row>
    <row r="5128" spans="1:11" x14ac:dyDescent="0.25">
      <c r="A5128" s="58">
        <v>7601100</v>
      </c>
      <c r="B5128" s="34">
        <v>76</v>
      </c>
      <c r="C5128" s="35" t="s">
        <v>153</v>
      </c>
      <c r="D5128" s="34">
        <v>630</v>
      </c>
      <c r="E5128" s="34">
        <v>3</v>
      </c>
      <c r="F5128" s="35" t="s">
        <v>153</v>
      </c>
      <c r="G5128" s="34">
        <v>12</v>
      </c>
      <c r="H5128" s="35" t="s">
        <v>168</v>
      </c>
      <c r="I5128" s="34">
        <v>2575</v>
      </c>
      <c r="J5128" s="46">
        <f t="shared" si="160"/>
        <v>186724.67231828099</v>
      </c>
      <c r="K5128" s="36">
        <f t="shared" si="161"/>
        <v>186725.10441628814</v>
      </c>
    </row>
    <row r="5129" spans="1:11" x14ac:dyDescent="0.25">
      <c r="A5129" s="58">
        <v>7601101</v>
      </c>
      <c r="B5129" s="34">
        <v>76</v>
      </c>
      <c r="C5129" s="35" t="s">
        <v>153</v>
      </c>
      <c r="D5129" s="34">
        <v>972</v>
      </c>
      <c r="E5129" s="34">
        <v>4</v>
      </c>
      <c r="F5129" s="35" t="s">
        <v>40</v>
      </c>
      <c r="G5129" s="34">
        <v>23</v>
      </c>
      <c r="H5129" s="35" t="s">
        <v>169</v>
      </c>
      <c r="I5129" s="34">
        <v>1319</v>
      </c>
      <c r="J5129" s="46">
        <f t="shared" si="160"/>
        <v>95611.644955514508</v>
      </c>
      <c r="K5129" s="36">
        <f t="shared" si="161"/>
        <v>95611.866209624815</v>
      </c>
    </row>
    <row r="5130" spans="1:11" x14ac:dyDescent="0.25">
      <c r="A5130" s="58">
        <v>7601102</v>
      </c>
      <c r="B5130" s="34">
        <v>76</v>
      </c>
      <c r="C5130" s="35" t="s">
        <v>153</v>
      </c>
      <c r="D5130" s="34">
        <v>804</v>
      </c>
      <c r="E5130" s="34">
        <v>3</v>
      </c>
      <c r="F5130" s="35" t="s">
        <v>153</v>
      </c>
      <c r="G5130" s="34">
        <v>12</v>
      </c>
      <c r="H5130" s="35" t="s">
        <v>168</v>
      </c>
      <c r="I5130" s="34">
        <v>1010</v>
      </c>
      <c r="J5130" s="46">
        <f t="shared" si="160"/>
        <v>73196.099211012246</v>
      </c>
      <c r="K5130" s="36">
        <f t="shared" si="161"/>
        <v>73196.268593495057</v>
      </c>
    </row>
    <row r="5131" spans="1:11" x14ac:dyDescent="0.25">
      <c r="A5131" s="58">
        <v>7601103</v>
      </c>
      <c r="B5131" s="34">
        <v>76</v>
      </c>
      <c r="C5131" s="35" t="s">
        <v>153</v>
      </c>
      <c r="D5131" s="34">
        <v>876</v>
      </c>
      <c r="E5131" s="34">
        <v>4</v>
      </c>
      <c r="F5131" s="35" t="s">
        <v>40</v>
      </c>
      <c r="G5131" s="34">
        <v>23</v>
      </c>
      <c r="H5131" s="35" t="s">
        <v>169</v>
      </c>
      <c r="I5131" s="34">
        <v>1500</v>
      </c>
      <c r="J5131" s="46">
        <f t="shared" si="160"/>
        <v>108741.78663756924</v>
      </c>
      <c r="K5131" s="36">
        <f t="shared" si="161"/>
        <v>108742.03827603091</v>
      </c>
    </row>
    <row r="5132" spans="1:11" x14ac:dyDescent="0.25">
      <c r="A5132" s="58">
        <v>7601104</v>
      </c>
      <c r="B5132" s="34">
        <v>76</v>
      </c>
      <c r="C5132" s="35" t="s">
        <v>153</v>
      </c>
      <c r="D5132" s="34">
        <v>978</v>
      </c>
      <c r="E5132" s="34">
        <v>3</v>
      </c>
      <c r="F5132" s="35" t="s">
        <v>153</v>
      </c>
      <c r="G5132" s="34">
        <v>12</v>
      </c>
      <c r="H5132" s="35" t="s">
        <v>168</v>
      </c>
      <c r="I5132" s="34">
        <v>898</v>
      </c>
      <c r="J5132" s="46">
        <f t="shared" si="160"/>
        <v>65071.370656370651</v>
      </c>
      <c r="K5132" s="36">
        <f t="shared" si="161"/>
        <v>65071.521237486864</v>
      </c>
    </row>
    <row r="5133" spans="1:11" x14ac:dyDescent="0.25">
      <c r="A5133" s="58">
        <v>7601105</v>
      </c>
      <c r="B5133" s="34">
        <v>76</v>
      </c>
      <c r="C5133" s="35" t="s">
        <v>153</v>
      </c>
      <c r="D5133" s="34">
        <v>654</v>
      </c>
      <c r="E5133" s="34">
        <v>3</v>
      </c>
      <c r="F5133" s="35" t="s">
        <v>153</v>
      </c>
      <c r="G5133" s="34">
        <v>12</v>
      </c>
      <c r="H5133" s="35" t="s">
        <v>168</v>
      </c>
      <c r="I5133" s="34">
        <v>1304</v>
      </c>
      <c r="J5133" s="46">
        <f t="shared" si="160"/>
        <v>94523.511666946448</v>
      </c>
      <c r="K5133" s="36">
        <f t="shared" si="161"/>
        <v>94523.730403016583</v>
      </c>
    </row>
    <row r="5134" spans="1:11" x14ac:dyDescent="0.25">
      <c r="A5134" s="58">
        <v>7601106</v>
      </c>
      <c r="B5134" s="34">
        <v>76</v>
      </c>
      <c r="C5134" s="35" t="s">
        <v>153</v>
      </c>
      <c r="D5134" s="34">
        <v>675</v>
      </c>
      <c r="E5134" s="34">
        <v>2</v>
      </c>
      <c r="F5134" s="35" t="s">
        <v>154</v>
      </c>
      <c r="G5134" s="34">
        <v>33</v>
      </c>
      <c r="H5134" s="35" t="s">
        <v>167</v>
      </c>
      <c r="I5134" s="34">
        <v>2374</v>
      </c>
      <c r="J5134" s="46">
        <f t="shared" si="160"/>
        <v>172143.68625146884</v>
      </c>
      <c r="K5134" s="36">
        <f t="shared" si="161"/>
        <v>172144.08460773772</v>
      </c>
    </row>
    <row r="5135" spans="1:11" x14ac:dyDescent="0.25">
      <c r="A5135" s="58">
        <v>7601107</v>
      </c>
      <c r="B5135" s="34">
        <v>76</v>
      </c>
      <c r="C5135" s="35" t="s">
        <v>153</v>
      </c>
      <c r="D5135" s="34">
        <v>738</v>
      </c>
      <c r="E5135" s="34">
        <v>4</v>
      </c>
      <c r="F5135" s="35" t="s">
        <v>40</v>
      </c>
      <c r="G5135" s="34">
        <v>23</v>
      </c>
      <c r="H5135" s="35" t="s">
        <v>169</v>
      </c>
      <c r="I5135" s="34">
        <v>560</v>
      </c>
      <c r="J5135" s="46">
        <f t="shared" si="160"/>
        <v>40552.100553970115</v>
      </c>
      <c r="K5135" s="36">
        <f t="shared" si="161"/>
        <v>40552.194395247847</v>
      </c>
    </row>
    <row r="5136" spans="1:11" x14ac:dyDescent="0.25">
      <c r="A5136" s="58">
        <v>7601108</v>
      </c>
      <c r="B5136" s="34">
        <v>76</v>
      </c>
      <c r="C5136" s="35" t="s">
        <v>153</v>
      </c>
      <c r="D5136" s="34">
        <v>843</v>
      </c>
      <c r="E5136" s="34">
        <v>3</v>
      </c>
      <c r="F5136" s="35" t="s">
        <v>153</v>
      </c>
      <c r="G5136" s="34">
        <v>26</v>
      </c>
      <c r="H5136" s="35" t="s">
        <v>170</v>
      </c>
      <c r="I5136" s="34">
        <v>1396</v>
      </c>
      <c r="J5136" s="46">
        <f t="shared" si="160"/>
        <v>101197.39583683062</v>
      </c>
      <c r="K5136" s="36">
        <f t="shared" si="161"/>
        <v>101197.63001688046</v>
      </c>
    </row>
    <row r="5137" spans="1:11" x14ac:dyDescent="0.25">
      <c r="A5137" s="58">
        <v>7601109</v>
      </c>
      <c r="B5137" s="34">
        <v>76</v>
      </c>
      <c r="C5137" s="35" t="s">
        <v>153</v>
      </c>
      <c r="D5137" s="34">
        <v>636</v>
      </c>
      <c r="E5137" s="34">
        <v>2</v>
      </c>
      <c r="F5137" s="35" t="s">
        <v>154</v>
      </c>
      <c r="G5137" s="34">
        <v>45</v>
      </c>
      <c r="H5137" s="35" t="s">
        <v>156</v>
      </c>
      <c r="I5137" s="34">
        <v>4896</v>
      </c>
      <c r="J5137" s="46">
        <f t="shared" si="160"/>
        <v>355095.16316938051</v>
      </c>
      <c r="K5137" s="36">
        <f t="shared" si="161"/>
        <v>355095.98489213653</v>
      </c>
    </row>
    <row r="5138" spans="1:11" x14ac:dyDescent="0.25">
      <c r="A5138" s="58">
        <v>7601110</v>
      </c>
      <c r="B5138" s="34">
        <v>76</v>
      </c>
      <c r="C5138" s="35" t="s">
        <v>153</v>
      </c>
      <c r="D5138" s="34">
        <v>804</v>
      </c>
      <c r="E5138" s="34">
        <v>3</v>
      </c>
      <c r="F5138" s="35" t="s">
        <v>153</v>
      </c>
      <c r="G5138" s="34">
        <v>12</v>
      </c>
      <c r="H5138" s="35" t="s">
        <v>168</v>
      </c>
      <c r="I5138" s="34">
        <v>863</v>
      </c>
      <c r="J5138" s="46">
        <f t="shared" si="160"/>
        <v>62532.392983045153</v>
      </c>
      <c r="K5138" s="36">
        <f t="shared" si="161"/>
        <v>62532.537688734308</v>
      </c>
    </row>
    <row r="5139" spans="1:11" x14ac:dyDescent="0.25">
      <c r="A5139" s="58">
        <v>7601111</v>
      </c>
      <c r="B5139" s="34">
        <v>76</v>
      </c>
      <c r="C5139" s="35" t="s">
        <v>153</v>
      </c>
      <c r="D5139" s="34">
        <v>501</v>
      </c>
      <c r="E5139" s="34">
        <v>2</v>
      </c>
      <c r="F5139" s="35" t="s">
        <v>154</v>
      </c>
      <c r="G5139" s="34">
        <v>33</v>
      </c>
      <c r="H5139" s="35" t="s">
        <v>167</v>
      </c>
      <c r="I5139" s="34">
        <v>1954</v>
      </c>
      <c r="J5139" s="46">
        <f t="shared" si="160"/>
        <v>141675.95417156286</v>
      </c>
      <c r="K5139" s="36">
        <f t="shared" si="161"/>
        <v>141676.28202270699</v>
      </c>
    </row>
    <row r="5140" spans="1:11" x14ac:dyDescent="0.25">
      <c r="A5140" s="58">
        <v>7601112</v>
      </c>
      <c r="B5140" s="34">
        <v>76</v>
      </c>
      <c r="C5140" s="35" t="s">
        <v>153</v>
      </c>
      <c r="D5140" s="34">
        <v>942</v>
      </c>
      <c r="E5140" s="34">
        <v>4</v>
      </c>
      <c r="F5140" s="35" t="s">
        <v>40</v>
      </c>
      <c r="G5140" s="34">
        <v>23</v>
      </c>
      <c r="H5140" s="35" t="s">
        <v>169</v>
      </c>
      <c r="I5140" s="34">
        <v>787</v>
      </c>
      <c r="J5140" s="46">
        <f t="shared" si="160"/>
        <v>57019.184320966924</v>
      </c>
      <c r="K5140" s="36">
        <f t="shared" si="161"/>
        <v>57019.316268585892</v>
      </c>
    </row>
    <row r="5141" spans="1:11" x14ac:dyDescent="0.25">
      <c r="A5141" s="58">
        <v>7601113</v>
      </c>
      <c r="B5141" s="34">
        <v>76</v>
      </c>
      <c r="C5141" s="35" t="s">
        <v>153</v>
      </c>
      <c r="D5141" s="34">
        <v>783</v>
      </c>
      <c r="E5141" s="34">
        <v>3</v>
      </c>
      <c r="F5141" s="35" t="s">
        <v>153</v>
      </c>
      <c r="G5141" s="34">
        <v>28</v>
      </c>
      <c r="H5141" s="35" t="s">
        <v>165</v>
      </c>
      <c r="I5141" s="34">
        <v>2627</v>
      </c>
      <c r="J5141" s="46">
        <f t="shared" si="160"/>
        <v>190496.86771865032</v>
      </c>
      <c r="K5141" s="36">
        <f t="shared" si="161"/>
        <v>190497.30854586337</v>
      </c>
    </row>
    <row r="5142" spans="1:11" x14ac:dyDescent="0.25">
      <c r="A5142" s="58">
        <v>7601114</v>
      </c>
      <c r="B5142" s="34">
        <v>76</v>
      </c>
      <c r="C5142" s="35" t="s">
        <v>153</v>
      </c>
      <c r="D5142" s="34">
        <v>531</v>
      </c>
      <c r="E5142" s="34">
        <v>4</v>
      </c>
      <c r="F5142" s="35" t="s">
        <v>40</v>
      </c>
      <c r="G5142" s="34">
        <v>23</v>
      </c>
      <c r="H5142" s="35" t="s">
        <v>169</v>
      </c>
      <c r="I5142" s="34">
        <v>2031</v>
      </c>
      <c r="J5142" s="46">
        <f t="shared" si="160"/>
        <v>147261.70505287897</v>
      </c>
      <c r="K5142" s="36">
        <f t="shared" si="161"/>
        <v>147262.04582996265</v>
      </c>
    </row>
    <row r="5143" spans="1:11" x14ac:dyDescent="0.25">
      <c r="A5143" s="58">
        <v>7601115</v>
      </c>
      <c r="B5143" s="34">
        <v>76</v>
      </c>
      <c r="C5143" s="35" t="s">
        <v>153</v>
      </c>
      <c r="D5143" s="34">
        <v>510</v>
      </c>
      <c r="E5143" s="34">
        <v>3</v>
      </c>
      <c r="F5143" s="35" t="s">
        <v>153</v>
      </c>
      <c r="G5143" s="34">
        <v>12</v>
      </c>
      <c r="H5143" s="35" t="s">
        <v>168</v>
      </c>
      <c r="I5143" s="34">
        <v>1469</v>
      </c>
      <c r="J5143" s="46">
        <f t="shared" si="160"/>
        <v>106492.97784119523</v>
      </c>
      <c r="K5143" s="36">
        <f t="shared" si="161"/>
        <v>106493.22427570722</v>
      </c>
    </row>
    <row r="5144" spans="1:11" x14ac:dyDescent="0.25">
      <c r="A5144" s="58">
        <v>7601116</v>
      </c>
      <c r="B5144" s="34">
        <v>76</v>
      </c>
      <c r="C5144" s="35" t="s">
        <v>153</v>
      </c>
      <c r="D5144" s="34">
        <v>801</v>
      </c>
      <c r="E5144" s="34">
        <v>2</v>
      </c>
      <c r="F5144" s="35" t="s">
        <v>154</v>
      </c>
      <c r="G5144" s="34">
        <v>33</v>
      </c>
      <c r="H5144" s="35" t="s">
        <v>167</v>
      </c>
      <c r="I5144" s="34">
        <v>3172</v>
      </c>
      <c r="J5144" s="46">
        <f t="shared" si="160"/>
        <v>230032.37720329023</v>
      </c>
      <c r="K5144" s="36">
        <f t="shared" si="161"/>
        <v>230032.90951929611</v>
      </c>
    </row>
    <row r="5145" spans="1:11" x14ac:dyDescent="0.25">
      <c r="A5145" s="58">
        <v>7601117</v>
      </c>
      <c r="B5145" s="34">
        <v>76</v>
      </c>
      <c r="C5145" s="35" t="s">
        <v>153</v>
      </c>
      <c r="D5145" s="34">
        <v>786</v>
      </c>
      <c r="E5145" s="34">
        <v>4</v>
      </c>
      <c r="F5145" s="35" t="s">
        <v>40</v>
      </c>
      <c r="G5145" s="34">
        <v>23</v>
      </c>
      <c r="H5145" s="35" t="s">
        <v>169</v>
      </c>
      <c r="I5145" s="34">
        <v>536</v>
      </c>
      <c r="J5145" s="46">
        <f t="shared" si="160"/>
        <v>38811.087292261203</v>
      </c>
      <c r="K5145" s="36">
        <f t="shared" si="161"/>
        <v>38811.177104674665</v>
      </c>
    </row>
    <row r="5146" spans="1:11" x14ac:dyDescent="0.25">
      <c r="A5146" s="58">
        <v>7601118</v>
      </c>
      <c r="B5146" s="34">
        <v>76</v>
      </c>
      <c r="C5146" s="35" t="s">
        <v>153</v>
      </c>
      <c r="D5146" s="34">
        <v>651</v>
      </c>
      <c r="E5146" s="34">
        <v>4</v>
      </c>
      <c r="F5146" s="35" t="s">
        <v>40</v>
      </c>
      <c r="G5146" s="34">
        <v>23</v>
      </c>
      <c r="H5146" s="35" t="s">
        <v>169</v>
      </c>
      <c r="I5146" s="34">
        <v>1269</v>
      </c>
      <c r="J5146" s="46">
        <f t="shared" si="160"/>
        <v>91984.533993620949</v>
      </c>
      <c r="K5146" s="36">
        <f t="shared" si="161"/>
        <v>91984.746854264027</v>
      </c>
    </row>
    <row r="5147" spans="1:11" x14ac:dyDescent="0.25">
      <c r="A5147" s="58">
        <v>7601119</v>
      </c>
      <c r="B5147" s="34">
        <v>76</v>
      </c>
      <c r="C5147" s="35" t="s">
        <v>153</v>
      </c>
      <c r="D5147" s="34">
        <v>975</v>
      </c>
      <c r="E5147" s="34">
        <v>3</v>
      </c>
      <c r="F5147" s="35" t="s">
        <v>153</v>
      </c>
      <c r="G5147" s="34">
        <v>12</v>
      </c>
      <c r="H5147" s="35" t="s">
        <v>168</v>
      </c>
      <c r="I5147" s="34">
        <v>1826</v>
      </c>
      <c r="J5147" s="46">
        <f t="shared" si="160"/>
        <v>132390.55010911531</v>
      </c>
      <c r="K5147" s="36">
        <f t="shared" si="161"/>
        <v>132390.85647298335</v>
      </c>
    </row>
    <row r="5148" spans="1:11" x14ac:dyDescent="0.25">
      <c r="A5148" s="58">
        <v>7601120</v>
      </c>
      <c r="B5148" s="34">
        <v>76</v>
      </c>
      <c r="C5148" s="35" t="s">
        <v>153</v>
      </c>
      <c r="D5148" s="34">
        <v>840</v>
      </c>
      <c r="E5148" s="34">
        <v>2</v>
      </c>
      <c r="F5148" s="35" t="s">
        <v>154</v>
      </c>
      <c r="G5148" s="34">
        <v>33</v>
      </c>
      <c r="H5148" s="35" t="s">
        <v>167</v>
      </c>
      <c r="I5148" s="34">
        <v>3857</v>
      </c>
      <c r="J5148" s="46">
        <f t="shared" si="160"/>
        <v>279723.79738123214</v>
      </c>
      <c r="K5148" s="36">
        <f t="shared" si="161"/>
        <v>279724.44468773907</v>
      </c>
    </row>
    <row r="5149" spans="1:11" x14ac:dyDescent="0.25">
      <c r="A5149" s="58">
        <v>7601121</v>
      </c>
      <c r="B5149" s="34">
        <v>76</v>
      </c>
      <c r="C5149" s="35" t="s">
        <v>153</v>
      </c>
      <c r="D5149" s="34">
        <v>900</v>
      </c>
      <c r="E5149" s="34">
        <v>3</v>
      </c>
      <c r="F5149" s="35" t="s">
        <v>153</v>
      </c>
      <c r="G5149" s="34">
        <v>26</v>
      </c>
      <c r="H5149" s="35" t="s">
        <v>170</v>
      </c>
      <c r="I5149" s="34">
        <v>2673</v>
      </c>
      <c r="J5149" s="46">
        <f t="shared" si="160"/>
        <v>193833.80980359239</v>
      </c>
      <c r="K5149" s="36">
        <f t="shared" si="161"/>
        <v>193834.2583527953</v>
      </c>
    </row>
    <row r="5150" spans="1:11" x14ac:dyDescent="0.25">
      <c r="A5150" s="58">
        <v>7601122</v>
      </c>
      <c r="B5150" s="34">
        <v>76</v>
      </c>
      <c r="C5150" s="35" t="s">
        <v>153</v>
      </c>
      <c r="D5150" s="34">
        <v>930</v>
      </c>
      <c r="E5150" s="34">
        <v>3</v>
      </c>
      <c r="F5150" s="35" t="s">
        <v>153</v>
      </c>
      <c r="G5150" s="34">
        <v>12</v>
      </c>
      <c r="H5150" s="35" t="s">
        <v>168</v>
      </c>
      <c r="I5150" s="34">
        <v>599</v>
      </c>
      <c r="J5150" s="46">
        <f t="shared" si="160"/>
        <v>43381.247104247101</v>
      </c>
      <c r="K5150" s="36">
        <f t="shared" si="161"/>
        <v>43381.347492429275</v>
      </c>
    </row>
    <row r="5151" spans="1:11" x14ac:dyDescent="0.25">
      <c r="A5151" s="58">
        <v>7601123</v>
      </c>
      <c r="B5151" s="34">
        <v>76</v>
      </c>
      <c r="C5151" s="35" t="s">
        <v>153</v>
      </c>
      <c r="D5151" s="34">
        <v>702</v>
      </c>
      <c r="E5151" s="34">
        <v>4</v>
      </c>
      <c r="F5151" s="35" t="s">
        <v>40</v>
      </c>
      <c r="G5151" s="34">
        <v>23</v>
      </c>
      <c r="H5151" s="35" t="s">
        <v>169</v>
      </c>
      <c r="I5151" s="34">
        <v>95</v>
      </c>
      <c r="J5151" s="46">
        <f t="shared" si="160"/>
        <v>6819.9686083599127</v>
      </c>
      <c r="K5151" s="36">
        <f t="shared" si="161"/>
        <v>6819.9843903923984</v>
      </c>
    </row>
    <row r="5152" spans="1:11" x14ac:dyDescent="0.25">
      <c r="A5152" s="58">
        <v>7601124</v>
      </c>
      <c r="B5152" s="34">
        <v>76</v>
      </c>
      <c r="C5152" s="35" t="s">
        <v>153</v>
      </c>
      <c r="D5152" s="34">
        <v>621</v>
      </c>
      <c r="E5152" s="34">
        <v>2</v>
      </c>
      <c r="F5152" s="35" t="s">
        <v>154</v>
      </c>
      <c r="G5152" s="34">
        <v>45</v>
      </c>
      <c r="H5152" s="35" t="s">
        <v>156</v>
      </c>
      <c r="I5152" s="34">
        <v>5345</v>
      </c>
      <c r="J5152" s="46">
        <f t="shared" si="160"/>
        <v>387666.61960718478</v>
      </c>
      <c r="K5152" s="36">
        <f t="shared" si="161"/>
        <v>387667.51670327655</v>
      </c>
    </row>
    <row r="5153" spans="1:11" x14ac:dyDescent="0.25">
      <c r="A5153" s="58">
        <v>7601125</v>
      </c>
      <c r="B5153" s="34">
        <v>76</v>
      </c>
      <c r="C5153" s="35" t="s">
        <v>153</v>
      </c>
      <c r="D5153" s="34">
        <v>597</v>
      </c>
      <c r="E5153" s="34">
        <v>4</v>
      </c>
      <c r="F5153" s="35" t="s">
        <v>40</v>
      </c>
      <c r="G5153" s="34">
        <v>23</v>
      </c>
      <c r="H5153" s="35" t="s">
        <v>169</v>
      </c>
      <c r="I5153" s="34">
        <v>234</v>
      </c>
      <c r="J5153" s="46">
        <f t="shared" si="160"/>
        <v>16903.337082424037</v>
      </c>
      <c r="K5153" s="36">
        <f t="shared" si="161"/>
        <v>16903.376198295427</v>
      </c>
    </row>
    <row r="5154" spans="1:11" x14ac:dyDescent="0.25">
      <c r="A5154" s="58">
        <v>7601126</v>
      </c>
      <c r="B5154" s="34">
        <v>76</v>
      </c>
      <c r="C5154" s="35" t="s">
        <v>153</v>
      </c>
      <c r="D5154" s="34">
        <v>534</v>
      </c>
      <c r="E5154" s="34">
        <v>3</v>
      </c>
      <c r="F5154" s="35" t="s">
        <v>153</v>
      </c>
      <c r="G5154" s="34">
        <v>26</v>
      </c>
      <c r="H5154" s="35" t="s">
        <v>170</v>
      </c>
      <c r="I5154" s="34">
        <v>2864</v>
      </c>
      <c r="J5154" s="46">
        <f t="shared" si="160"/>
        <v>207689.37367802585</v>
      </c>
      <c r="K5154" s="36">
        <f t="shared" si="161"/>
        <v>207689.85429027359</v>
      </c>
    </row>
    <row r="5155" spans="1:11" x14ac:dyDescent="0.25">
      <c r="A5155" s="58">
        <v>7601127</v>
      </c>
      <c r="B5155" s="34">
        <v>76</v>
      </c>
      <c r="C5155" s="35" t="s">
        <v>153</v>
      </c>
      <c r="D5155" s="34">
        <v>939</v>
      </c>
      <c r="E5155" s="34">
        <v>3</v>
      </c>
      <c r="F5155" s="35" t="s">
        <v>153</v>
      </c>
      <c r="G5155" s="34">
        <v>12</v>
      </c>
      <c r="H5155" s="35" t="s">
        <v>168</v>
      </c>
      <c r="I5155" s="34">
        <v>1250</v>
      </c>
      <c r="J5155" s="46">
        <f t="shared" si="160"/>
        <v>90606.231828101387</v>
      </c>
      <c r="K5155" s="36">
        <f t="shared" si="161"/>
        <v>90606.441499226916</v>
      </c>
    </row>
    <row r="5156" spans="1:11" x14ac:dyDescent="0.25">
      <c r="A5156" s="58">
        <v>7601128</v>
      </c>
      <c r="B5156" s="34">
        <v>76</v>
      </c>
      <c r="C5156" s="35" t="s">
        <v>153</v>
      </c>
      <c r="D5156" s="34">
        <v>510</v>
      </c>
      <c r="E5156" s="34">
        <v>2</v>
      </c>
      <c r="F5156" s="35" t="s">
        <v>154</v>
      </c>
      <c r="G5156" s="34">
        <v>33</v>
      </c>
      <c r="H5156" s="35" t="s">
        <v>167</v>
      </c>
      <c r="I5156" s="34">
        <v>2649</v>
      </c>
      <c r="J5156" s="46">
        <f t="shared" si="160"/>
        <v>192092.79654188349</v>
      </c>
      <c r="K5156" s="36">
        <f t="shared" si="161"/>
        <v>192093.24106222214</v>
      </c>
    </row>
    <row r="5157" spans="1:11" x14ac:dyDescent="0.25">
      <c r="A5157" s="58">
        <v>7601129</v>
      </c>
      <c r="B5157" s="34">
        <v>76</v>
      </c>
      <c r="C5157" s="35" t="s">
        <v>153</v>
      </c>
      <c r="D5157" s="34">
        <v>768</v>
      </c>
      <c r="E5157" s="34">
        <v>4</v>
      </c>
      <c r="F5157" s="35" t="s">
        <v>40</v>
      </c>
      <c r="G5157" s="34">
        <v>23</v>
      </c>
      <c r="H5157" s="35" t="s">
        <v>169</v>
      </c>
      <c r="I5157" s="34">
        <v>1685</v>
      </c>
      <c r="J5157" s="46">
        <f t="shared" si="160"/>
        <v>122162.09719657544</v>
      </c>
      <c r="K5157" s="36">
        <f t="shared" si="161"/>
        <v>122162.37989086588</v>
      </c>
    </row>
    <row r="5158" spans="1:11" x14ac:dyDescent="0.25">
      <c r="A5158" s="58">
        <v>7601130</v>
      </c>
      <c r="B5158" s="34">
        <v>76</v>
      </c>
      <c r="C5158" s="35" t="s">
        <v>153</v>
      </c>
      <c r="D5158" s="34">
        <v>837</v>
      </c>
      <c r="E5158" s="34">
        <v>3</v>
      </c>
      <c r="F5158" s="35" t="s">
        <v>153</v>
      </c>
      <c r="G5158" s="34">
        <v>26</v>
      </c>
      <c r="H5158" s="35" t="s">
        <v>170</v>
      </c>
      <c r="I5158" s="34">
        <v>2074</v>
      </c>
      <c r="J5158" s="46">
        <f t="shared" si="160"/>
        <v>150381.02048010743</v>
      </c>
      <c r="K5158" s="36">
        <f t="shared" si="161"/>
        <v>150381.36847557293</v>
      </c>
    </row>
    <row r="5159" spans="1:11" x14ac:dyDescent="0.25">
      <c r="A5159" s="58">
        <v>7601131</v>
      </c>
      <c r="B5159" s="34">
        <v>76</v>
      </c>
      <c r="C5159" s="35" t="s">
        <v>153</v>
      </c>
      <c r="D5159" s="34">
        <v>783</v>
      </c>
      <c r="E5159" s="34">
        <v>3</v>
      </c>
      <c r="F5159" s="35" t="s">
        <v>153</v>
      </c>
      <c r="G5159" s="34">
        <v>26</v>
      </c>
      <c r="H5159" s="35" t="s">
        <v>170</v>
      </c>
      <c r="I5159" s="34">
        <v>3018</v>
      </c>
      <c r="J5159" s="46">
        <f t="shared" si="160"/>
        <v>218860.87544065804</v>
      </c>
      <c r="K5159" s="36">
        <f t="shared" si="161"/>
        <v>218861.38190478485</v>
      </c>
    </row>
    <row r="5160" spans="1:11" x14ac:dyDescent="0.25">
      <c r="A5160" s="58">
        <v>7601132</v>
      </c>
      <c r="B5160" s="34">
        <v>76</v>
      </c>
      <c r="C5160" s="35" t="s">
        <v>153</v>
      </c>
      <c r="D5160" s="34">
        <v>633</v>
      </c>
      <c r="E5160" s="34">
        <v>3</v>
      </c>
      <c r="F5160" s="35" t="s">
        <v>153</v>
      </c>
      <c r="G5160" s="34">
        <v>12</v>
      </c>
      <c r="H5160" s="35" t="s">
        <v>168</v>
      </c>
      <c r="I5160" s="34">
        <v>1775</v>
      </c>
      <c r="J5160" s="46">
        <f t="shared" si="160"/>
        <v>128690.89692798388</v>
      </c>
      <c r="K5160" s="36">
        <f t="shared" si="161"/>
        <v>128691.19473051533</v>
      </c>
    </row>
    <row r="5161" spans="1:11" x14ac:dyDescent="0.25">
      <c r="A5161" s="58">
        <v>7601133</v>
      </c>
      <c r="B5161" s="34">
        <v>76</v>
      </c>
      <c r="C5161" s="35" t="s">
        <v>153</v>
      </c>
      <c r="D5161" s="34">
        <v>561</v>
      </c>
      <c r="E5161" s="34">
        <v>4</v>
      </c>
      <c r="F5161" s="35" t="s">
        <v>40</v>
      </c>
      <c r="G5161" s="34">
        <v>16</v>
      </c>
      <c r="H5161" s="35" t="s">
        <v>160</v>
      </c>
      <c r="I5161" s="34">
        <v>5155</v>
      </c>
      <c r="J5161" s="46">
        <f t="shared" si="160"/>
        <v>373883.59795198921</v>
      </c>
      <c r="K5161" s="36">
        <f t="shared" si="161"/>
        <v>373884.46315290546</v>
      </c>
    </row>
    <row r="5162" spans="1:11" x14ac:dyDescent="0.25">
      <c r="A5162" s="58">
        <v>7601134</v>
      </c>
      <c r="B5162" s="34">
        <v>76</v>
      </c>
      <c r="C5162" s="35" t="s">
        <v>153</v>
      </c>
      <c r="D5162" s="34">
        <v>543</v>
      </c>
      <c r="E5162" s="34">
        <v>2</v>
      </c>
      <c r="F5162" s="35" t="s">
        <v>154</v>
      </c>
      <c r="G5162" s="34">
        <v>33</v>
      </c>
      <c r="H5162" s="35" t="s">
        <v>167</v>
      </c>
      <c r="I5162" s="34">
        <v>2501</v>
      </c>
      <c r="J5162" s="46">
        <f t="shared" si="160"/>
        <v>181356.54809467852</v>
      </c>
      <c r="K5162" s="36">
        <f t="shared" si="161"/>
        <v>181356.96777035418</v>
      </c>
    </row>
    <row r="5163" spans="1:11" x14ac:dyDescent="0.25">
      <c r="A5163" s="58">
        <v>7601135</v>
      </c>
      <c r="B5163" s="34">
        <v>76</v>
      </c>
      <c r="C5163" s="35" t="s">
        <v>153</v>
      </c>
      <c r="D5163" s="34">
        <v>630</v>
      </c>
      <c r="E5163" s="34">
        <v>4</v>
      </c>
      <c r="F5163" s="35" t="s">
        <v>40</v>
      </c>
      <c r="G5163" s="34">
        <v>23</v>
      </c>
      <c r="H5163" s="35" t="s">
        <v>169</v>
      </c>
      <c r="I5163" s="34">
        <v>1551</v>
      </c>
      <c r="J5163" s="46">
        <f t="shared" si="160"/>
        <v>112441.43981870069</v>
      </c>
      <c r="K5163" s="36">
        <f t="shared" si="161"/>
        <v>112441.70001849894</v>
      </c>
    </row>
    <row r="5164" spans="1:11" x14ac:dyDescent="0.25">
      <c r="A5164" s="58">
        <v>7601136</v>
      </c>
      <c r="B5164" s="34">
        <v>76</v>
      </c>
      <c r="C5164" s="35" t="s">
        <v>153</v>
      </c>
      <c r="D5164" s="34">
        <v>969</v>
      </c>
      <c r="E5164" s="34">
        <v>3</v>
      </c>
      <c r="F5164" s="35" t="s">
        <v>153</v>
      </c>
      <c r="G5164" s="34">
        <v>26</v>
      </c>
      <c r="H5164" s="35" t="s">
        <v>170</v>
      </c>
      <c r="I5164" s="34">
        <v>2753</v>
      </c>
      <c r="J5164" s="46">
        <f t="shared" si="160"/>
        <v>199637.18734262211</v>
      </c>
      <c r="K5164" s="36">
        <f t="shared" si="161"/>
        <v>199637.64932137259</v>
      </c>
    </row>
    <row r="5165" spans="1:11" x14ac:dyDescent="0.25">
      <c r="A5165" s="58">
        <v>7601137</v>
      </c>
      <c r="B5165" s="34">
        <v>76</v>
      </c>
      <c r="C5165" s="35" t="s">
        <v>153</v>
      </c>
      <c r="D5165" s="34">
        <v>747</v>
      </c>
      <c r="E5165" s="34">
        <v>3</v>
      </c>
      <c r="F5165" s="35" t="s">
        <v>153</v>
      </c>
      <c r="G5165" s="34">
        <v>26</v>
      </c>
      <c r="H5165" s="35" t="s">
        <v>170</v>
      </c>
      <c r="I5165" s="34">
        <v>550</v>
      </c>
      <c r="J5165" s="46">
        <f t="shared" si="160"/>
        <v>39826.678361591403</v>
      </c>
      <c r="K5165" s="36">
        <f t="shared" si="161"/>
        <v>39826.770524175692</v>
      </c>
    </row>
    <row r="5166" spans="1:11" x14ac:dyDescent="0.25">
      <c r="A5166" s="58">
        <v>7601138</v>
      </c>
      <c r="B5166" s="34">
        <v>76</v>
      </c>
      <c r="C5166" s="35" t="s">
        <v>153</v>
      </c>
      <c r="D5166" s="34">
        <v>891</v>
      </c>
      <c r="E5166" s="34">
        <v>2</v>
      </c>
      <c r="F5166" s="35" t="s">
        <v>154</v>
      </c>
      <c r="G5166" s="34">
        <v>33</v>
      </c>
      <c r="H5166" s="35" t="s">
        <v>167</v>
      </c>
      <c r="I5166" s="34">
        <v>2415</v>
      </c>
      <c r="J5166" s="46">
        <f t="shared" si="160"/>
        <v>175117.91724022158</v>
      </c>
      <c r="K5166" s="36">
        <f t="shared" si="161"/>
        <v>175118.32247913358</v>
      </c>
    </row>
    <row r="5167" spans="1:11" x14ac:dyDescent="0.25">
      <c r="A5167" s="58">
        <v>7601139</v>
      </c>
      <c r="B5167" s="34">
        <v>76</v>
      </c>
      <c r="C5167" s="35" t="s">
        <v>153</v>
      </c>
      <c r="D5167" s="34">
        <v>636</v>
      </c>
      <c r="E5167" s="34">
        <v>3</v>
      </c>
      <c r="F5167" s="35" t="s">
        <v>153</v>
      </c>
      <c r="G5167" s="34">
        <v>12</v>
      </c>
      <c r="H5167" s="35" t="s">
        <v>168</v>
      </c>
      <c r="I5167" s="34">
        <v>1438</v>
      </c>
      <c r="J5167" s="46">
        <f t="shared" si="160"/>
        <v>104244.16904482122</v>
      </c>
      <c r="K5167" s="36">
        <f t="shared" si="161"/>
        <v>104244.41027538353</v>
      </c>
    </row>
    <row r="5168" spans="1:11" x14ac:dyDescent="0.25">
      <c r="A5168" s="58">
        <v>7601140</v>
      </c>
      <c r="B5168" s="34">
        <v>76</v>
      </c>
      <c r="C5168" s="35" t="s">
        <v>153</v>
      </c>
      <c r="D5168" s="34">
        <v>822</v>
      </c>
      <c r="E5168" s="34">
        <v>4</v>
      </c>
      <c r="F5168" s="35" t="s">
        <v>40</v>
      </c>
      <c r="G5168" s="34">
        <v>23</v>
      </c>
      <c r="H5168" s="35" t="s">
        <v>169</v>
      </c>
      <c r="I5168" s="34">
        <v>1998</v>
      </c>
      <c r="J5168" s="46">
        <f t="shared" si="160"/>
        <v>144867.81181802921</v>
      </c>
      <c r="K5168" s="36">
        <f t="shared" si="161"/>
        <v>144868.14705542452</v>
      </c>
    </row>
    <row r="5169" spans="1:11" x14ac:dyDescent="0.25">
      <c r="A5169" s="58">
        <v>7601141</v>
      </c>
      <c r="B5169" s="34">
        <v>76</v>
      </c>
      <c r="C5169" s="35" t="s">
        <v>153</v>
      </c>
      <c r="D5169" s="34">
        <v>849</v>
      </c>
      <c r="E5169" s="34">
        <v>2</v>
      </c>
      <c r="F5169" s="35" t="s">
        <v>154</v>
      </c>
      <c r="G5169" s="34">
        <v>45</v>
      </c>
      <c r="H5169" s="35" t="s">
        <v>156</v>
      </c>
      <c r="I5169" s="34">
        <v>4983</v>
      </c>
      <c r="J5169" s="46">
        <f t="shared" si="160"/>
        <v>361406.33624307538</v>
      </c>
      <c r="K5169" s="36">
        <f t="shared" si="161"/>
        <v>361407.17257046438</v>
      </c>
    </row>
    <row r="5170" spans="1:11" x14ac:dyDescent="0.25">
      <c r="A5170" s="58">
        <v>7601142</v>
      </c>
      <c r="B5170" s="34">
        <v>76</v>
      </c>
      <c r="C5170" s="35" t="s">
        <v>153</v>
      </c>
      <c r="D5170" s="34">
        <v>501</v>
      </c>
      <c r="E5170" s="34">
        <v>4</v>
      </c>
      <c r="F5170" s="35" t="s">
        <v>40</v>
      </c>
      <c r="G5170" s="34">
        <v>23</v>
      </c>
      <c r="H5170" s="35" t="s">
        <v>169</v>
      </c>
      <c r="I5170" s="34">
        <v>2175</v>
      </c>
      <c r="J5170" s="46">
        <f t="shared" si="160"/>
        <v>157707.78462313244</v>
      </c>
      <c r="K5170" s="36">
        <f t="shared" si="161"/>
        <v>157708.14957340172</v>
      </c>
    </row>
    <row r="5171" spans="1:11" x14ac:dyDescent="0.25">
      <c r="A5171" s="58">
        <v>7601143</v>
      </c>
      <c r="B5171" s="34">
        <v>76</v>
      </c>
      <c r="C5171" s="35" t="s">
        <v>153</v>
      </c>
      <c r="D5171" s="34">
        <v>735</v>
      </c>
      <c r="E5171" s="34">
        <v>3</v>
      </c>
      <c r="F5171" s="35" t="s">
        <v>153</v>
      </c>
      <c r="G5171" s="34">
        <v>26</v>
      </c>
      <c r="H5171" s="35" t="s">
        <v>170</v>
      </c>
      <c r="I5171" s="34">
        <v>892</v>
      </c>
      <c r="J5171" s="46">
        <f t="shared" si="160"/>
        <v>64636.117340943427</v>
      </c>
      <c r="K5171" s="36">
        <f t="shared" si="161"/>
        <v>64636.266914843574</v>
      </c>
    </row>
    <row r="5172" spans="1:11" x14ac:dyDescent="0.25">
      <c r="A5172" s="58">
        <v>7601144</v>
      </c>
      <c r="B5172" s="34">
        <v>76</v>
      </c>
      <c r="C5172" s="35" t="s">
        <v>153</v>
      </c>
      <c r="D5172" s="34">
        <v>948</v>
      </c>
      <c r="E5172" s="34">
        <v>4</v>
      </c>
      <c r="F5172" s="35" t="s">
        <v>40</v>
      </c>
      <c r="G5172" s="34">
        <v>23</v>
      </c>
      <c r="H5172" s="35" t="s">
        <v>169</v>
      </c>
      <c r="I5172" s="34">
        <v>1015</v>
      </c>
      <c r="J5172" s="46">
        <f t="shared" si="160"/>
        <v>73558.810307201609</v>
      </c>
      <c r="K5172" s="36">
        <f t="shared" si="161"/>
        <v>73558.980529031149</v>
      </c>
    </row>
    <row r="5173" spans="1:11" x14ac:dyDescent="0.25">
      <c r="A5173" s="58">
        <v>7601145</v>
      </c>
      <c r="B5173" s="34">
        <v>76</v>
      </c>
      <c r="C5173" s="35" t="s">
        <v>153</v>
      </c>
      <c r="D5173" s="34">
        <v>840</v>
      </c>
      <c r="E5173" s="34">
        <v>3</v>
      </c>
      <c r="F5173" s="35" t="s">
        <v>153</v>
      </c>
      <c r="G5173" s="34">
        <v>12</v>
      </c>
      <c r="H5173" s="35" t="s">
        <v>168</v>
      </c>
      <c r="I5173" s="34">
        <v>579</v>
      </c>
      <c r="J5173" s="46">
        <f t="shared" si="160"/>
        <v>41930.40271948967</v>
      </c>
      <c r="K5173" s="36">
        <f t="shared" si="161"/>
        <v>41930.499750284951</v>
      </c>
    </row>
    <row r="5174" spans="1:11" x14ac:dyDescent="0.25">
      <c r="A5174" s="58">
        <v>7601146</v>
      </c>
      <c r="B5174" s="34">
        <v>76</v>
      </c>
      <c r="C5174" s="35" t="s">
        <v>153</v>
      </c>
      <c r="D5174" s="34">
        <v>936</v>
      </c>
      <c r="E5174" s="34">
        <v>2</v>
      </c>
      <c r="F5174" s="35" t="s">
        <v>154</v>
      </c>
      <c r="G5174" s="34">
        <v>33</v>
      </c>
      <c r="H5174" s="35" t="s">
        <v>167</v>
      </c>
      <c r="I5174" s="34">
        <v>3041</v>
      </c>
      <c r="J5174" s="46">
        <f t="shared" si="160"/>
        <v>220529.34648312908</v>
      </c>
      <c r="K5174" s="36">
        <f t="shared" si="161"/>
        <v>220529.85680825083</v>
      </c>
    </row>
    <row r="5175" spans="1:11" x14ac:dyDescent="0.25">
      <c r="A5175" s="58">
        <v>7601147</v>
      </c>
      <c r="B5175" s="34">
        <v>76</v>
      </c>
      <c r="C5175" s="35" t="s">
        <v>153</v>
      </c>
      <c r="D5175" s="34">
        <v>804</v>
      </c>
      <c r="E5175" s="34">
        <v>2</v>
      </c>
      <c r="F5175" s="35" t="s">
        <v>154</v>
      </c>
      <c r="G5175" s="34">
        <v>33</v>
      </c>
      <c r="H5175" s="35" t="s">
        <v>167</v>
      </c>
      <c r="I5175" s="34">
        <v>2813</v>
      </c>
      <c r="J5175" s="46">
        <f t="shared" si="160"/>
        <v>203989.72049689438</v>
      </c>
      <c r="K5175" s="36">
        <f t="shared" si="161"/>
        <v>203990.19254780555</v>
      </c>
    </row>
    <row r="5176" spans="1:11" x14ac:dyDescent="0.25">
      <c r="A5176" s="58">
        <v>7601148</v>
      </c>
      <c r="B5176" s="34">
        <v>76</v>
      </c>
      <c r="C5176" s="35" t="s">
        <v>153</v>
      </c>
      <c r="D5176" s="34">
        <v>912</v>
      </c>
      <c r="E5176" s="34">
        <v>3</v>
      </c>
      <c r="F5176" s="35" t="s">
        <v>153</v>
      </c>
      <c r="G5176" s="34">
        <v>26</v>
      </c>
      <c r="H5176" s="35" t="s">
        <v>170</v>
      </c>
      <c r="I5176" s="34">
        <v>2770</v>
      </c>
      <c r="J5176" s="46">
        <f t="shared" si="160"/>
        <v>200870.40506966593</v>
      </c>
      <c r="K5176" s="36">
        <f t="shared" si="161"/>
        <v>200870.86990219526</v>
      </c>
    </row>
    <row r="5177" spans="1:11" x14ac:dyDescent="0.25">
      <c r="A5177" s="58">
        <v>7601149</v>
      </c>
      <c r="B5177" s="34">
        <v>76</v>
      </c>
      <c r="C5177" s="35" t="s">
        <v>153</v>
      </c>
      <c r="D5177" s="34">
        <v>591</v>
      </c>
      <c r="E5177" s="34">
        <v>2</v>
      </c>
      <c r="F5177" s="35" t="s">
        <v>154</v>
      </c>
      <c r="G5177" s="34">
        <v>33</v>
      </c>
      <c r="H5177" s="35" t="s">
        <v>167</v>
      </c>
      <c r="I5177" s="34">
        <v>3334</v>
      </c>
      <c r="J5177" s="46">
        <f t="shared" si="160"/>
        <v>241784.2167198254</v>
      </c>
      <c r="K5177" s="36">
        <f t="shared" si="161"/>
        <v>241784.77623066513</v>
      </c>
    </row>
    <row r="5178" spans="1:11" x14ac:dyDescent="0.25">
      <c r="A5178" s="58">
        <v>7601150</v>
      </c>
      <c r="B5178" s="34">
        <v>76</v>
      </c>
      <c r="C5178" s="35" t="s">
        <v>153</v>
      </c>
      <c r="D5178" s="34">
        <v>873</v>
      </c>
      <c r="E5178" s="34">
        <v>4</v>
      </c>
      <c r="F5178" s="35" t="s">
        <v>40</v>
      </c>
      <c r="G5178" s="34">
        <v>23</v>
      </c>
      <c r="H5178" s="35" t="s">
        <v>169</v>
      </c>
      <c r="I5178" s="34">
        <v>747</v>
      </c>
      <c r="J5178" s="46">
        <f t="shared" si="160"/>
        <v>54117.49555145207</v>
      </c>
      <c r="K5178" s="36">
        <f t="shared" si="161"/>
        <v>54117.620784297251</v>
      </c>
    </row>
    <row r="5179" spans="1:11" x14ac:dyDescent="0.25">
      <c r="A5179" s="58">
        <v>7601151</v>
      </c>
      <c r="B5179" s="34">
        <v>76</v>
      </c>
      <c r="C5179" s="35" t="s">
        <v>153</v>
      </c>
      <c r="D5179" s="34">
        <v>618</v>
      </c>
      <c r="E5179" s="34">
        <v>3</v>
      </c>
      <c r="F5179" s="35" t="s">
        <v>153</v>
      </c>
      <c r="G5179" s="34">
        <v>26</v>
      </c>
      <c r="H5179" s="35" t="s">
        <v>170</v>
      </c>
      <c r="I5179" s="34">
        <v>1857</v>
      </c>
      <c r="J5179" s="46">
        <f t="shared" si="160"/>
        <v>134639.35890548932</v>
      </c>
      <c r="K5179" s="36">
        <f t="shared" si="161"/>
        <v>134639.67047330702</v>
      </c>
    </row>
    <row r="5180" spans="1:11" x14ac:dyDescent="0.25">
      <c r="A5180" s="58">
        <v>7601152</v>
      </c>
      <c r="B5180" s="34">
        <v>76</v>
      </c>
      <c r="C5180" s="35" t="s">
        <v>153</v>
      </c>
      <c r="D5180" s="34">
        <v>906</v>
      </c>
      <c r="E5180" s="34">
        <v>3</v>
      </c>
      <c r="F5180" s="35" t="s">
        <v>153</v>
      </c>
      <c r="G5180" s="34">
        <v>26</v>
      </c>
      <c r="H5180" s="35" t="s">
        <v>170</v>
      </c>
      <c r="I5180" s="34">
        <v>2969</v>
      </c>
      <c r="J5180" s="46">
        <f t="shared" si="160"/>
        <v>215306.30669800233</v>
      </c>
      <c r="K5180" s="36">
        <f t="shared" si="161"/>
        <v>215306.80493653126</v>
      </c>
    </row>
    <row r="5181" spans="1:11" x14ac:dyDescent="0.25">
      <c r="A5181" s="58">
        <v>7601153</v>
      </c>
      <c r="B5181" s="34">
        <v>76</v>
      </c>
      <c r="C5181" s="35" t="s">
        <v>153</v>
      </c>
      <c r="D5181" s="34">
        <v>666</v>
      </c>
      <c r="E5181" s="34">
        <v>3</v>
      </c>
      <c r="F5181" s="35" t="s">
        <v>153</v>
      </c>
      <c r="G5181" s="34">
        <v>12</v>
      </c>
      <c r="H5181" s="35" t="s">
        <v>168</v>
      </c>
      <c r="I5181" s="34">
        <v>2333</v>
      </c>
      <c r="J5181" s="46">
        <f t="shared" si="160"/>
        <v>169169.45526271613</v>
      </c>
      <c r="K5181" s="36">
        <f t="shared" si="161"/>
        <v>169169.84673634189</v>
      </c>
    </row>
    <row r="5182" spans="1:11" x14ac:dyDescent="0.25">
      <c r="A5182" s="58">
        <v>7601154</v>
      </c>
      <c r="B5182" s="34">
        <v>76</v>
      </c>
      <c r="C5182" s="35" t="s">
        <v>153</v>
      </c>
      <c r="D5182" s="34">
        <v>768</v>
      </c>
      <c r="E5182" s="34">
        <v>2</v>
      </c>
      <c r="F5182" s="35" t="s">
        <v>154</v>
      </c>
      <c r="G5182" s="34">
        <v>33</v>
      </c>
      <c r="H5182" s="35" t="s">
        <v>167</v>
      </c>
      <c r="I5182" s="34">
        <v>3453</v>
      </c>
      <c r="J5182" s="46">
        <f t="shared" si="160"/>
        <v>250416.74080913211</v>
      </c>
      <c r="K5182" s="36">
        <f t="shared" si="161"/>
        <v>250417.32029642383</v>
      </c>
    </row>
    <row r="5183" spans="1:11" x14ac:dyDescent="0.25">
      <c r="A5183" s="58">
        <v>7601155</v>
      </c>
      <c r="B5183" s="34">
        <v>76</v>
      </c>
      <c r="C5183" s="35" t="s">
        <v>153</v>
      </c>
      <c r="D5183" s="34">
        <v>582</v>
      </c>
      <c r="E5183" s="34">
        <v>3</v>
      </c>
      <c r="F5183" s="35" t="s">
        <v>153</v>
      </c>
      <c r="G5183" s="34">
        <v>26</v>
      </c>
      <c r="H5183" s="35" t="s">
        <v>170</v>
      </c>
      <c r="I5183" s="34">
        <v>2271</v>
      </c>
      <c r="J5183" s="46">
        <f t="shared" si="160"/>
        <v>164671.83766996808</v>
      </c>
      <c r="K5183" s="36">
        <f t="shared" si="161"/>
        <v>164672.21873569445</v>
      </c>
    </row>
    <row r="5184" spans="1:11" x14ac:dyDescent="0.25">
      <c r="A5184" s="58">
        <v>7601156</v>
      </c>
      <c r="B5184" s="34">
        <v>76</v>
      </c>
      <c r="C5184" s="35" t="s">
        <v>153</v>
      </c>
      <c r="D5184" s="34">
        <v>546</v>
      </c>
      <c r="E5184" s="34">
        <v>3</v>
      </c>
      <c r="F5184" s="35" t="s">
        <v>153</v>
      </c>
      <c r="G5184" s="34">
        <v>12</v>
      </c>
      <c r="H5184" s="35" t="s">
        <v>168</v>
      </c>
      <c r="I5184" s="34">
        <v>286</v>
      </c>
      <c r="J5184" s="46">
        <f t="shared" si="160"/>
        <v>20675.532482793351</v>
      </c>
      <c r="K5184" s="36">
        <f t="shared" si="161"/>
        <v>20675.580327870659</v>
      </c>
    </row>
    <row r="5185" spans="1:11" x14ac:dyDescent="0.25">
      <c r="A5185" s="58">
        <v>7601157</v>
      </c>
      <c r="B5185" s="34">
        <v>76</v>
      </c>
      <c r="C5185" s="35" t="s">
        <v>153</v>
      </c>
      <c r="D5185" s="34">
        <v>753</v>
      </c>
      <c r="E5185" s="34">
        <v>3</v>
      </c>
      <c r="F5185" s="35" t="s">
        <v>153</v>
      </c>
      <c r="G5185" s="34">
        <v>12</v>
      </c>
      <c r="H5185" s="35" t="s">
        <v>168</v>
      </c>
      <c r="I5185" s="34">
        <v>2419</v>
      </c>
      <c r="J5185" s="46">
        <f t="shared" si="160"/>
        <v>175408.08611717305</v>
      </c>
      <c r="K5185" s="36">
        <f t="shared" si="161"/>
        <v>175408.49202756243</v>
      </c>
    </row>
    <row r="5186" spans="1:11" x14ac:dyDescent="0.25">
      <c r="A5186" s="58">
        <v>7601158</v>
      </c>
      <c r="B5186" s="34">
        <v>76</v>
      </c>
      <c r="C5186" s="35" t="s">
        <v>153</v>
      </c>
      <c r="D5186" s="34">
        <v>594</v>
      </c>
      <c r="E5186" s="34">
        <v>3</v>
      </c>
      <c r="F5186" s="35" t="s">
        <v>153</v>
      </c>
      <c r="G5186" s="34">
        <v>12</v>
      </c>
      <c r="H5186" s="35" t="s">
        <v>168</v>
      </c>
      <c r="I5186" s="34">
        <v>2511</v>
      </c>
      <c r="J5186" s="46">
        <f t="shared" si="160"/>
        <v>182081.97028705722</v>
      </c>
      <c r="K5186" s="36">
        <f t="shared" si="161"/>
        <v>182082.39164142631</v>
      </c>
    </row>
    <row r="5187" spans="1:11" x14ac:dyDescent="0.25">
      <c r="A5187" s="58">
        <v>7601159</v>
      </c>
      <c r="B5187" s="34">
        <v>76</v>
      </c>
      <c r="C5187" s="35" t="s">
        <v>153</v>
      </c>
      <c r="D5187" s="34">
        <v>786</v>
      </c>
      <c r="E5187" s="34">
        <v>4</v>
      </c>
      <c r="F5187" s="35" t="s">
        <v>40</v>
      </c>
      <c r="G5187" s="34">
        <v>23</v>
      </c>
      <c r="H5187" s="35" t="s">
        <v>169</v>
      </c>
      <c r="I5187" s="34">
        <v>2254</v>
      </c>
      <c r="J5187" s="46">
        <f t="shared" ref="J5187:J5250" si="162">(1+(I5187-1)*((432135-1)/(5958-1)))</f>
        <v>163438.61994292427</v>
      </c>
      <c r="K5187" s="36">
        <f t="shared" ref="K5187:K5250" si="163">J5187+(J5187/432135)</f>
        <v>163438.99815487181</v>
      </c>
    </row>
    <row r="5188" spans="1:11" x14ac:dyDescent="0.25">
      <c r="A5188" s="58">
        <v>7601160</v>
      </c>
      <c r="B5188" s="34">
        <v>76</v>
      </c>
      <c r="C5188" s="35" t="s">
        <v>153</v>
      </c>
      <c r="D5188" s="34">
        <v>783</v>
      </c>
      <c r="E5188" s="34">
        <v>3</v>
      </c>
      <c r="F5188" s="35" t="s">
        <v>153</v>
      </c>
      <c r="G5188" s="34">
        <v>26</v>
      </c>
      <c r="H5188" s="35" t="s">
        <v>170</v>
      </c>
      <c r="I5188" s="34">
        <v>2289</v>
      </c>
      <c r="J5188" s="46">
        <f t="shared" si="162"/>
        <v>165977.59761624978</v>
      </c>
      <c r="K5188" s="36">
        <f t="shared" si="163"/>
        <v>165977.98170362436</v>
      </c>
    </row>
    <row r="5189" spans="1:11" x14ac:dyDescent="0.25">
      <c r="A5189" s="58">
        <v>7601161</v>
      </c>
      <c r="B5189" s="34">
        <v>76</v>
      </c>
      <c r="C5189" s="35" t="s">
        <v>153</v>
      </c>
      <c r="D5189" s="34">
        <v>966</v>
      </c>
      <c r="E5189" s="34">
        <v>2</v>
      </c>
      <c r="F5189" s="35" t="s">
        <v>154</v>
      </c>
      <c r="G5189" s="34">
        <v>45</v>
      </c>
      <c r="H5189" s="35" t="s">
        <v>156</v>
      </c>
      <c r="I5189" s="34">
        <v>5016</v>
      </c>
      <c r="J5189" s="46">
        <f t="shared" si="162"/>
        <v>363800.22947792511</v>
      </c>
      <c r="K5189" s="36">
        <f t="shared" si="163"/>
        <v>363801.07134500245</v>
      </c>
    </row>
    <row r="5190" spans="1:11" x14ac:dyDescent="0.25">
      <c r="A5190" s="58">
        <v>7601162</v>
      </c>
      <c r="B5190" s="34">
        <v>76</v>
      </c>
      <c r="C5190" s="35" t="s">
        <v>153</v>
      </c>
      <c r="D5190" s="34">
        <v>576</v>
      </c>
      <c r="E5190" s="34">
        <v>3</v>
      </c>
      <c r="F5190" s="35" t="s">
        <v>153</v>
      </c>
      <c r="G5190" s="34">
        <v>26</v>
      </c>
      <c r="H5190" s="35" t="s">
        <v>170</v>
      </c>
      <c r="I5190" s="34">
        <v>369</v>
      </c>
      <c r="J5190" s="46">
        <f t="shared" si="162"/>
        <v>26696.536679536679</v>
      </c>
      <c r="K5190" s="36">
        <f t="shared" si="163"/>
        <v>26696.598457769593</v>
      </c>
    </row>
    <row r="5191" spans="1:11" x14ac:dyDescent="0.25">
      <c r="A5191" s="58">
        <v>7601163</v>
      </c>
      <c r="B5191" s="34">
        <v>76</v>
      </c>
      <c r="C5191" s="35" t="s">
        <v>153</v>
      </c>
      <c r="D5191" s="34">
        <v>717</v>
      </c>
      <c r="E5191" s="34">
        <v>3</v>
      </c>
      <c r="F5191" s="35" t="s">
        <v>153</v>
      </c>
      <c r="G5191" s="34">
        <v>26</v>
      </c>
      <c r="H5191" s="35" t="s">
        <v>170</v>
      </c>
      <c r="I5191" s="34">
        <v>1612</v>
      </c>
      <c r="J5191" s="46">
        <f t="shared" si="162"/>
        <v>116866.51519221083</v>
      </c>
      <c r="K5191" s="36">
        <f t="shared" si="163"/>
        <v>116866.78563203911</v>
      </c>
    </row>
    <row r="5192" spans="1:11" x14ac:dyDescent="0.25">
      <c r="A5192" s="58">
        <v>7601164</v>
      </c>
      <c r="B5192" s="34">
        <v>76</v>
      </c>
      <c r="C5192" s="35" t="s">
        <v>153</v>
      </c>
      <c r="D5192" s="34">
        <v>744</v>
      </c>
      <c r="E5192" s="34">
        <v>4</v>
      </c>
      <c r="F5192" s="35" t="s">
        <v>40</v>
      </c>
      <c r="G5192" s="34">
        <v>40</v>
      </c>
      <c r="H5192" s="35" t="s">
        <v>171</v>
      </c>
      <c r="I5192" s="34">
        <v>5226</v>
      </c>
      <c r="J5192" s="46">
        <f t="shared" si="162"/>
        <v>379034.09551787813</v>
      </c>
      <c r="K5192" s="36">
        <f t="shared" si="163"/>
        <v>379034.97263751784</v>
      </c>
    </row>
    <row r="5193" spans="1:11" x14ac:dyDescent="0.25">
      <c r="A5193" s="58">
        <v>7601165</v>
      </c>
      <c r="B5193" s="34">
        <v>76</v>
      </c>
      <c r="C5193" s="35" t="s">
        <v>153</v>
      </c>
      <c r="D5193" s="34">
        <v>969</v>
      </c>
      <c r="E5193" s="34">
        <v>3</v>
      </c>
      <c r="F5193" s="35" t="s">
        <v>153</v>
      </c>
      <c r="G5193" s="34">
        <v>26</v>
      </c>
      <c r="H5193" s="35" t="s">
        <v>170</v>
      </c>
      <c r="I5193" s="34">
        <v>924</v>
      </c>
      <c r="J5193" s="46">
        <f t="shared" si="162"/>
        <v>66957.468356555313</v>
      </c>
      <c r="K5193" s="36">
        <f t="shared" si="163"/>
        <v>66957.623302274485</v>
      </c>
    </row>
    <row r="5194" spans="1:11" x14ac:dyDescent="0.25">
      <c r="A5194" s="58">
        <v>7601166</v>
      </c>
      <c r="B5194" s="34">
        <v>76</v>
      </c>
      <c r="C5194" s="35" t="s">
        <v>153</v>
      </c>
      <c r="D5194" s="34">
        <v>759</v>
      </c>
      <c r="E5194" s="34">
        <v>2</v>
      </c>
      <c r="F5194" s="35" t="s">
        <v>154</v>
      </c>
      <c r="G5194" s="34">
        <v>33</v>
      </c>
      <c r="H5194" s="35" t="s">
        <v>167</v>
      </c>
      <c r="I5194" s="34">
        <v>2871</v>
      </c>
      <c r="J5194" s="46">
        <f t="shared" si="162"/>
        <v>208197.16921269093</v>
      </c>
      <c r="K5194" s="36">
        <f t="shared" si="163"/>
        <v>208197.65100002408</v>
      </c>
    </row>
    <row r="5195" spans="1:11" x14ac:dyDescent="0.25">
      <c r="A5195" s="58">
        <v>7601167</v>
      </c>
      <c r="B5195" s="34">
        <v>76</v>
      </c>
      <c r="C5195" s="35" t="s">
        <v>153</v>
      </c>
      <c r="D5195" s="34">
        <v>801</v>
      </c>
      <c r="E5195" s="34">
        <v>4</v>
      </c>
      <c r="F5195" s="35" t="s">
        <v>40</v>
      </c>
      <c r="G5195" s="34">
        <v>23</v>
      </c>
      <c r="H5195" s="35" t="s">
        <v>169</v>
      </c>
      <c r="I5195" s="34">
        <v>2126</v>
      </c>
      <c r="J5195" s="46">
        <f t="shared" si="162"/>
        <v>154153.21588047675</v>
      </c>
      <c r="K5195" s="36">
        <f t="shared" si="163"/>
        <v>154153.57260514816</v>
      </c>
    </row>
    <row r="5196" spans="1:11" x14ac:dyDescent="0.25">
      <c r="A5196" s="58">
        <v>7601168</v>
      </c>
      <c r="B5196" s="34">
        <v>76</v>
      </c>
      <c r="C5196" s="35" t="s">
        <v>153</v>
      </c>
      <c r="D5196" s="34">
        <v>951</v>
      </c>
      <c r="E5196" s="34">
        <v>4</v>
      </c>
      <c r="F5196" s="35" t="s">
        <v>40</v>
      </c>
      <c r="G5196" s="34">
        <v>23</v>
      </c>
      <c r="H5196" s="35" t="s">
        <v>169</v>
      </c>
      <c r="I5196" s="34">
        <v>1924</v>
      </c>
      <c r="J5196" s="46">
        <f t="shared" si="162"/>
        <v>139499.68759442671</v>
      </c>
      <c r="K5196" s="36">
        <f t="shared" si="163"/>
        <v>139500.0104094905</v>
      </c>
    </row>
    <row r="5197" spans="1:11" x14ac:dyDescent="0.25">
      <c r="A5197" s="58">
        <v>7601169</v>
      </c>
      <c r="B5197" s="34">
        <v>76</v>
      </c>
      <c r="C5197" s="35" t="s">
        <v>153</v>
      </c>
      <c r="D5197" s="34">
        <v>753</v>
      </c>
      <c r="E5197" s="34">
        <v>4</v>
      </c>
      <c r="F5197" s="35" t="s">
        <v>40</v>
      </c>
      <c r="G5197" s="34">
        <v>23</v>
      </c>
      <c r="H5197" s="35" t="s">
        <v>169</v>
      </c>
      <c r="I5197" s="34">
        <v>967</v>
      </c>
      <c r="J5197" s="46">
        <f t="shared" si="162"/>
        <v>70076.783783783772</v>
      </c>
      <c r="K5197" s="36">
        <f t="shared" si="163"/>
        <v>70076.945947884771</v>
      </c>
    </row>
    <row r="5198" spans="1:11" x14ac:dyDescent="0.25">
      <c r="A5198" s="58">
        <v>7601170</v>
      </c>
      <c r="B5198" s="34">
        <v>76</v>
      </c>
      <c r="C5198" s="35" t="s">
        <v>153</v>
      </c>
      <c r="D5198" s="34">
        <v>708</v>
      </c>
      <c r="E5198" s="34">
        <v>3</v>
      </c>
      <c r="F5198" s="35" t="s">
        <v>153</v>
      </c>
      <c r="G5198" s="34">
        <v>12</v>
      </c>
      <c r="H5198" s="35" t="s">
        <v>168</v>
      </c>
      <c r="I5198" s="34">
        <v>722</v>
      </c>
      <c r="J5198" s="46">
        <f t="shared" si="162"/>
        <v>52303.940070505283</v>
      </c>
      <c r="K5198" s="36">
        <f t="shared" si="163"/>
        <v>52304.061106616849</v>
      </c>
    </row>
    <row r="5199" spans="1:11" x14ac:dyDescent="0.25">
      <c r="A5199" s="58">
        <v>7601171</v>
      </c>
      <c r="B5199" s="34">
        <v>76</v>
      </c>
      <c r="C5199" s="35" t="s">
        <v>153</v>
      </c>
      <c r="D5199" s="34">
        <v>819</v>
      </c>
      <c r="E5199" s="34">
        <v>4</v>
      </c>
      <c r="F5199" s="35" t="s">
        <v>40</v>
      </c>
      <c r="G5199" s="34">
        <v>23</v>
      </c>
      <c r="H5199" s="35" t="s">
        <v>169</v>
      </c>
      <c r="I5199" s="34">
        <v>2239</v>
      </c>
      <c r="J5199" s="46">
        <f t="shared" si="162"/>
        <v>162350.48665435621</v>
      </c>
      <c r="K5199" s="36">
        <f t="shared" si="163"/>
        <v>162350.86234826356</v>
      </c>
    </row>
    <row r="5200" spans="1:11" x14ac:dyDescent="0.25">
      <c r="A5200" s="58">
        <v>7601172</v>
      </c>
      <c r="B5200" s="34">
        <v>76</v>
      </c>
      <c r="C5200" s="35" t="s">
        <v>153</v>
      </c>
      <c r="D5200" s="34">
        <v>729</v>
      </c>
      <c r="E5200" s="34">
        <v>4</v>
      </c>
      <c r="F5200" s="35" t="s">
        <v>40</v>
      </c>
      <c r="G5200" s="34">
        <v>23</v>
      </c>
      <c r="H5200" s="35" t="s">
        <v>169</v>
      </c>
      <c r="I5200" s="34">
        <v>698</v>
      </c>
      <c r="J5200" s="46">
        <f t="shared" si="162"/>
        <v>50562.926808796372</v>
      </c>
      <c r="K5200" s="36">
        <f t="shared" si="163"/>
        <v>50563.043816043668</v>
      </c>
    </row>
    <row r="5201" spans="1:11" x14ac:dyDescent="0.25">
      <c r="A5201" s="58">
        <v>7601173</v>
      </c>
      <c r="B5201" s="34">
        <v>76</v>
      </c>
      <c r="C5201" s="35" t="s">
        <v>153</v>
      </c>
      <c r="D5201" s="34">
        <v>765</v>
      </c>
      <c r="E5201" s="34">
        <v>2</v>
      </c>
      <c r="F5201" s="35" t="s">
        <v>154</v>
      </c>
      <c r="G5201" s="34">
        <v>45</v>
      </c>
      <c r="H5201" s="35" t="s">
        <v>156</v>
      </c>
      <c r="I5201" s="34">
        <v>5173</v>
      </c>
      <c r="J5201" s="46">
        <f t="shared" si="162"/>
        <v>375189.35789827094</v>
      </c>
      <c r="K5201" s="36">
        <f t="shared" si="163"/>
        <v>375190.2261208354</v>
      </c>
    </row>
    <row r="5202" spans="1:11" x14ac:dyDescent="0.25">
      <c r="A5202" s="58">
        <v>7601174</v>
      </c>
      <c r="B5202" s="34">
        <v>76</v>
      </c>
      <c r="C5202" s="35" t="s">
        <v>153</v>
      </c>
      <c r="D5202" s="34">
        <v>618</v>
      </c>
      <c r="E5202" s="34">
        <v>3</v>
      </c>
      <c r="F5202" s="35" t="s">
        <v>153</v>
      </c>
      <c r="G5202" s="34">
        <v>12</v>
      </c>
      <c r="H5202" s="35" t="s">
        <v>168</v>
      </c>
      <c r="I5202" s="34">
        <v>2473</v>
      </c>
      <c r="J5202" s="46">
        <f t="shared" si="162"/>
        <v>179325.36595601813</v>
      </c>
      <c r="K5202" s="36">
        <f t="shared" si="163"/>
        <v>179325.78093135211</v>
      </c>
    </row>
    <row r="5203" spans="1:11" x14ac:dyDescent="0.25">
      <c r="A5203" s="58">
        <v>7601175</v>
      </c>
      <c r="B5203" s="34">
        <v>76</v>
      </c>
      <c r="C5203" s="35" t="s">
        <v>153</v>
      </c>
      <c r="D5203" s="34">
        <v>633</v>
      </c>
      <c r="E5203" s="34">
        <v>3</v>
      </c>
      <c r="F5203" s="35" t="s">
        <v>153</v>
      </c>
      <c r="G5203" s="34">
        <v>26</v>
      </c>
      <c r="H5203" s="35" t="s">
        <v>170</v>
      </c>
      <c r="I5203" s="34">
        <v>2083</v>
      </c>
      <c r="J5203" s="46">
        <f t="shared" si="162"/>
        <v>151033.90045324826</v>
      </c>
      <c r="K5203" s="36">
        <f t="shared" si="163"/>
        <v>151034.24995953785</v>
      </c>
    </row>
    <row r="5204" spans="1:11" x14ac:dyDescent="0.25">
      <c r="A5204" s="58">
        <v>7601176</v>
      </c>
      <c r="B5204" s="34">
        <v>76</v>
      </c>
      <c r="C5204" s="35" t="s">
        <v>153</v>
      </c>
      <c r="D5204" s="34">
        <v>603</v>
      </c>
      <c r="E5204" s="34">
        <v>3</v>
      </c>
      <c r="F5204" s="35" t="s">
        <v>153</v>
      </c>
      <c r="G5204" s="34">
        <v>12</v>
      </c>
      <c r="H5204" s="35" t="s">
        <v>168</v>
      </c>
      <c r="I5204" s="34">
        <v>1106</v>
      </c>
      <c r="J5204" s="46">
        <f t="shared" si="162"/>
        <v>80160.152257847905</v>
      </c>
      <c r="K5204" s="36">
        <f t="shared" si="163"/>
        <v>80160.337755787798</v>
      </c>
    </row>
    <row r="5205" spans="1:11" x14ac:dyDescent="0.25">
      <c r="A5205" s="58">
        <v>7601177</v>
      </c>
      <c r="B5205" s="34">
        <v>76</v>
      </c>
      <c r="C5205" s="35" t="s">
        <v>153</v>
      </c>
      <c r="D5205" s="34">
        <v>699</v>
      </c>
      <c r="E5205" s="34">
        <v>3</v>
      </c>
      <c r="F5205" s="35" t="s">
        <v>153</v>
      </c>
      <c r="G5205" s="34">
        <v>26</v>
      </c>
      <c r="H5205" s="35" t="s">
        <v>170</v>
      </c>
      <c r="I5205" s="34">
        <v>2553</v>
      </c>
      <c r="J5205" s="46">
        <f t="shared" si="162"/>
        <v>185128.74349504782</v>
      </c>
      <c r="K5205" s="36">
        <f t="shared" si="163"/>
        <v>185129.17189992938</v>
      </c>
    </row>
    <row r="5206" spans="1:11" x14ac:dyDescent="0.25">
      <c r="A5206" s="58">
        <v>7601178</v>
      </c>
      <c r="B5206" s="34">
        <v>76</v>
      </c>
      <c r="C5206" s="35" t="s">
        <v>153</v>
      </c>
      <c r="D5206" s="34">
        <v>726</v>
      </c>
      <c r="E5206" s="34">
        <v>3</v>
      </c>
      <c r="F5206" s="35" t="s">
        <v>153</v>
      </c>
      <c r="G5206" s="34">
        <v>26</v>
      </c>
      <c r="H5206" s="35" t="s">
        <v>170</v>
      </c>
      <c r="I5206" s="34">
        <v>1197</v>
      </c>
      <c r="J5206" s="46">
        <f t="shared" si="162"/>
        <v>86761.494208494201</v>
      </c>
      <c r="K5206" s="36">
        <f t="shared" si="163"/>
        <v>86761.694982544461</v>
      </c>
    </row>
    <row r="5207" spans="1:11" x14ac:dyDescent="0.25">
      <c r="A5207" s="58">
        <v>7601179</v>
      </c>
      <c r="B5207" s="34">
        <v>76</v>
      </c>
      <c r="C5207" s="35" t="s">
        <v>153</v>
      </c>
      <c r="D5207" s="34">
        <v>651</v>
      </c>
      <c r="E5207" s="34">
        <v>2</v>
      </c>
      <c r="F5207" s="35" t="s">
        <v>154</v>
      </c>
      <c r="G5207" s="34">
        <v>33</v>
      </c>
      <c r="H5207" s="35" t="s">
        <v>167</v>
      </c>
      <c r="I5207" s="34">
        <v>3069</v>
      </c>
      <c r="J5207" s="46">
        <f t="shared" si="162"/>
        <v>222560.52862178948</v>
      </c>
      <c r="K5207" s="36">
        <f t="shared" si="163"/>
        <v>222561.04364725287</v>
      </c>
    </row>
    <row r="5208" spans="1:11" x14ac:dyDescent="0.25">
      <c r="A5208" s="58">
        <v>7601180</v>
      </c>
      <c r="B5208" s="34">
        <v>76</v>
      </c>
      <c r="C5208" s="35" t="s">
        <v>153</v>
      </c>
      <c r="D5208" s="34">
        <v>660</v>
      </c>
      <c r="E5208" s="34">
        <v>3</v>
      </c>
      <c r="F5208" s="35" t="s">
        <v>153</v>
      </c>
      <c r="G5208" s="34">
        <v>12</v>
      </c>
      <c r="H5208" s="35" t="s">
        <v>168</v>
      </c>
      <c r="I5208" s="34">
        <v>2913</v>
      </c>
      <c r="J5208" s="46">
        <f t="shared" si="162"/>
        <v>211243.94242068153</v>
      </c>
      <c r="K5208" s="36">
        <f t="shared" si="163"/>
        <v>211244.43125852715</v>
      </c>
    </row>
    <row r="5209" spans="1:11" x14ac:dyDescent="0.25">
      <c r="A5209" s="58">
        <v>7601181</v>
      </c>
      <c r="B5209" s="34">
        <v>76</v>
      </c>
      <c r="C5209" s="35" t="s">
        <v>153</v>
      </c>
      <c r="D5209" s="34">
        <v>750</v>
      </c>
      <c r="E5209" s="34">
        <v>3</v>
      </c>
      <c r="F5209" s="35" t="s">
        <v>153</v>
      </c>
      <c r="G5209" s="34">
        <v>26</v>
      </c>
      <c r="H5209" s="35" t="s">
        <v>170</v>
      </c>
      <c r="I5209" s="34">
        <v>2544</v>
      </c>
      <c r="J5209" s="46">
        <f t="shared" si="162"/>
        <v>184475.86352190698</v>
      </c>
      <c r="K5209" s="36">
        <f t="shared" si="163"/>
        <v>184476.29041596444</v>
      </c>
    </row>
    <row r="5210" spans="1:11" x14ac:dyDescent="0.25">
      <c r="A5210" s="58">
        <v>7601182</v>
      </c>
      <c r="B5210" s="34">
        <v>76</v>
      </c>
      <c r="C5210" s="35" t="s">
        <v>153</v>
      </c>
      <c r="D5210" s="34">
        <v>822</v>
      </c>
      <c r="E5210" s="34">
        <v>3</v>
      </c>
      <c r="F5210" s="35" t="s">
        <v>153</v>
      </c>
      <c r="G5210" s="34">
        <v>26</v>
      </c>
      <c r="H5210" s="35" t="s">
        <v>170</v>
      </c>
      <c r="I5210" s="34">
        <v>2653</v>
      </c>
      <c r="J5210" s="46">
        <f t="shared" si="162"/>
        <v>192382.96541883497</v>
      </c>
      <c r="K5210" s="36">
        <f t="shared" si="163"/>
        <v>192383.41061065099</v>
      </c>
    </row>
    <row r="5211" spans="1:11" x14ac:dyDescent="0.25">
      <c r="A5211" s="58">
        <v>7601183</v>
      </c>
      <c r="B5211" s="34">
        <v>76</v>
      </c>
      <c r="C5211" s="35" t="s">
        <v>153</v>
      </c>
      <c r="D5211" s="34">
        <v>645</v>
      </c>
      <c r="E5211" s="34">
        <v>3</v>
      </c>
      <c r="F5211" s="35" t="s">
        <v>153</v>
      </c>
      <c r="G5211" s="34">
        <v>26</v>
      </c>
      <c r="H5211" s="35" t="s">
        <v>170</v>
      </c>
      <c r="I5211" s="34">
        <v>494</v>
      </c>
      <c r="J5211" s="46">
        <f t="shared" si="162"/>
        <v>35764.314084270605</v>
      </c>
      <c r="K5211" s="36">
        <f t="shared" si="163"/>
        <v>35764.396846171592</v>
      </c>
    </row>
    <row r="5212" spans="1:11" x14ac:dyDescent="0.25">
      <c r="A5212" s="58">
        <v>7601184</v>
      </c>
      <c r="B5212" s="34">
        <v>76</v>
      </c>
      <c r="C5212" s="35" t="s">
        <v>153</v>
      </c>
      <c r="D5212" s="34">
        <v>546</v>
      </c>
      <c r="E5212" s="34">
        <v>2</v>
      </c>
      <c r="F5212" s="35" t="s">
        <v>154</v>
      </c>
      <c r="G5212" s="34">
        <v>33</v>
      </c>
      <c r="H5212" s="35" t="s">
        <v>167</v>
      </c>
      <c r="I5212" s="34">
        <v>3440</v>
      </c>
      <c r="J5212" s="46">
        <f t="shared" si="162"/>
        <v>249473.69195903977</v>
      </c>
      <c r="K5212" s="36">
        <f t="shared" si="163"/>
        <v>249474.26926403001</v>
      </c>
    </row>
    <row r="5213" spans="1:11" x14ac:dyDescent="0.25">
      <c r="A5213" s="58">
        <v>7601185</v>
      </c>
      <c r="B5213" s="34">
        <v>76</v>
      </c>
      <c r="C5213" s="35" t="s">
        <v>153</v>
      </c>
      <c r="D5213" s="34">
        <v>927</v>
      </c>
      <c r="E5213" s="34">
        <v>4</v>
      </c>
      <c r="F5213" s="35" t="s">
        <v>40</v>
      </c>
      <c r="G5213" s="34">
        <v>23</v>
      </c>
      <c r="H5213" s="35" t="s">
        <v>169</v>
      </c>
      <c r="I5213" s="34">
        <v>49</v>
      </c>
      <c r="J5213" s="46">
        <f t="shared" si="162"/>
        <v>3483.0265234178278</v>
      </c>
      <c r="K5213" s="36">
        <f t="shared" si="163"/>
        <v>3483.0345834604614</v>
      </c>
    </row>
    <row r="5214" spans="1:11" x14ac:dyDescent="0.25">
      <c r="A5214" s="58">
        <v>7601186</v>
      </c>
      <c r="B5214" s="34">
        <v>76</v>
      </c>
      <c r="C5214" s="35" t="s">
        <v>153</v>
      </c>
      <c r="D5214" s="34">
        <v>858</v>
      </c>
      <c r="E5214" s="34">
        <v>4</v>
      </c>
      <c r="F5214" s="35" t="s">
        <v>40</v>
      </c>
      <c r="G5214" s="34">
        <v>23</v>
      </c>
      <c r="H5214" s="35" t="s">
        <v>169</v>
      </c>
      <c r="I5214" s="34">
        <v>2583</v>
      </c>
      <c r="J5214" s="46">
        <f t="shared" si="162"/>
        <v>187305.01007218397</v>
      </c>
      <c r="K5214" s="36">
        <f t="shared" si="163"/>
        <v>187305.44351314587</v>
      </c>
    </row>
    <row r="5215" spans="1:11" x14ac:dyDescent="0.25">
      <c r="A5215" s="58">
        <v>7601187</v>
      </c>
      <c r="B5215" s="34">
        <v>76</v>
      </c>
      <c r="C5215" s="35" t="s">
        <v>153</v>
      </c>
      <c r="D5215" s="34">
        <v>555</v>
      </c>
      <c r="E5215" s="34">
        <v>3</v>
      </c>
      <c r="F5215" s="35" t="s">
        <v>153</v>
      </c>
      <c r="G5215" s="34">
        <v>12</v>
      </c>
      <c r="H5215" s="35" t="s">
        <v>168</v>
      </c>
      <c r="I5215" s="34">
        <v>846</v>
      </c>
      <c r="J5215" s="46">
        <f t="shared" si="162"/>
        <v>61299.175256001341</v>
      </c>
      <c r="K5215" s="36">
        <f t="shared" si="163"/>
        <v>61299.317107911636</v>
      </c>
    </row>
    <row r="5216" spans="1:11" x14ac:dyDescent="0.25">
      <c r="A5216" s="58">
        <v>7601188</v>
      </c>
      <c r="B5216" s="34">
        <v>76</v>
      </c>
      <c r="C5216" s="35" t="s">
        <v>153</v>
      </c>
      <c r="D5216" s="34">
        <v>870</v>
      </c>
      <c r="E5216" s="34">
        <v>4</v>
      </c>
      <c r="F5216" s="35" t="s">
        <v>40</v>
      </c>
      <c r="G5216" s="34">
        <v>23</v>
      </c>
      <c r="H5216" s="35" t="s">
        <v>169</v>
      </c>
      <c r="I5216" s="34">
        <v>591</v>
      </c>
      <c r="J5216" s="46">
        <f t="shared" si="162"/>
        <v>42800.909350344133</v>
      </c>
      <c r="K5216" s="36">
        <f t="shared" si="163"/>
        <v>42801.008395571553</v>
      </c>
    </row>
    <row r="5217" spans="1:11" x14ac:dyDescent="0.25">
      <c r="A5217" s="58">
        <v>7601189</v>
      </c>
      <c r="B5217" s="34">
        <v>76</v>
      </c>
      <c r="C5217" s="35" t="s">
        <v>153</v>
      </c>
      <c r="D5217" s="34">
        <v>843</v>
      </c>
      <c r="E5217" s="34">
        <v>2</v>
      </c>
      <c r="F5217" s="35" t="s">
        <v>154</v>
      </c>
      <c r="G5217" s="34">
        <v>33</v>
      </c>
      <c r="H5217" s="35" t="s">
        <v>167</v>
      </c>
      <c r="I5217" s="34">
        <v>3301</v>
      </c>
      <c r="J5217" s="46">
        <f t="shared" si="162"/>
        <v>239390.32348497564</v>
      </c>
      <c r="K5217" s="36">
        <f t="shared" si="163"/>
        <v>239390.877456127</v>
      </c>
    </row>
    <row r="5218" spans="1:11" x14ac:dyDescent="0.25">
      <c r="A5218" s="58">
        <v>7601190</v>
      </c>
      <c r="B5218" s="34">
        <v>76</v>
      </c>
      <c r="C5218" s="35" t="s">
        <v>153</v>
      </c>
      <c r="D5218" s="34">
        <v>519</v>
      </c>
      <c r="E5218" s="34">
        <v>3</v>
      </c>
      <c r="F5218" s="35" t="s">
        <v>153</v>
      </c>
      <c r="G5218" s="34">
        <v>12</v>
      </c>
      <c r="H5218" s="35" t="s">
        <v>168</v>
      </c>
      <c r="I5218" s="34">
        <v>3022</v>
      </c>
      <c r="J5218" s="46">
        <f t="shared" si="162"/>
        <v>219151.04431760951</v>
      </c>
      <c r="K5218" s="36">
        <f t="shared" si="163"/>
        <v>219151.5514532137</v>
      </c>
    </row>
    <row r="5219" spans="1:11" x14ac:dyDescent="0.25">
      <c r="A5219" s="58">
        <v>7601191</v>
      </c>
      <c r="B5219" s="34">
        <v>76</v>
      </c>
      <c r="C5219" s="35" t="s">
        <v>153</v>
      </c>
      <c r="D5219" s="34">
        <v>702</v>
      </c>
      <c r="E5219" s="34">
        <v>3</v>
      </c>
      <c r="F5219" s="35" t="s">
        <v>153</v>
      </c>
      <c r="G5219" s="34">
        <v>12</v>
      </c>
      <c r="H5219" s="35" t="s">
        <v>168</v>
      </c>
      <c r="I5219" s="34">
        <v>2562</v>
      </c>
      <c r="J5219" s="46">
        <f t="shared" si="162"/>
        <v>185781.62346818869</v>
      </c>
      <c r="K5219" s="36">
        <f t="shared" si="163"/>
        <v>185782.05338389435</v>
      </c>
    </row>
    <row r="5220" spans="1:11" x14ac:dyDescent="0.25">
      <c r="A5220" s="58">
        <v>7601192</v>
      </c>
      <c r="B5220" s="34">
        <v>76</v>
      </c>
      <c r="C5220" s="35" t="s">
        <v>153</v>
      </c>
      <c r="D5220" s="34">
        <v>948</v>
      </c>
      <c r="E5220" s="34">
        <v>4</v>
      </c>
      <c r="F5220" s="35" t="s">
        <v>40</v>
      </c>
      <c r="G5220" s="34">
        <v>23</v>
      </c>
      <c r="H5220" s="35" t="s">
        <v>169</v>
      </c>
      <c r="I5220" s="34">
        <v>2323</v>
      </c>
      <c r="J5220" s="46">
        <f t="shared" si="162"/>
        <v>168444.03307033741</v>
      </c>
      <c r="K5220" s="36">
        <f t="shared" si="163"/>
        <v>168444.42286526971</v>
      </c>
    </row>
    <row r="5221" spans="1:11" x14ac:dyDescent="0.25">
      <c r="A5221" s="58">
        <v>7601193</v>
      </c>
      <c r="B5221" s="34">
        <v>76</v>
      </c>
      <c r="C5221" s="35" t="s">
        <v>153</v>
      </c>
      <c r="D5221" s="34">
        <v>825</v>
      </c>
      <c r="E5221" s="34">
        <v>2</v>
      </c>
      <c r="F5221" s="35" t="s">
        <v>154</v>
      </c>
      <c r="G5221" s="34">
        <v>45</v>
      </c>
      <c r="H5221" s="35" t="s">
        <v>156</v>
      </c>
      <c r="I5221" s="34">
        <v>4918</v>
      </c>
      <c r="J5221" s="46">
        <f t="shared" si="162"/>
        <v>356691.09199261368</v>
      </c>
      <c r="K5221" s="36">
        <f t="shared" si="163"/>
        <v>356691.91740849527</v>
      </c>
    </row>
    <row r="5222" spans="1:11" x14ac:dyDescent="0.25">
      <c r="A5222" s="58">
        <v>7601194</v>
      </c>
      <c r="B5222" s="34">
        <v>76</v>
      </c>
      <c r="C5222" s="35" t="s">
        <v>153</v>
      </c>
      <c r="D5222" s="34">
        <v>714</v>
      </c>
      <c r="E5222" s="34">
        <v>2</v>
      </c>
      <c r="F5222" s="35" t="s">
        <v>154</v>
      </c>
      <c r="G5222" s="34">
        <v>33</v>
      </c>
      <c r="H5222" s="35" t="s">
        <v>167</v>
      </c>
      <c r="I5222" s="34">
        <v>3412</v>
      </c>
      <c r="J5222" s="46">
        <f t="shared" si="162"/>
        <v>247442.50982037938</v>
      </c>
      <c r="K5222" s="36">
        <f t="shared" si="163"/>
        <v>247443.08242502797</v>
      </c>
    </row>
    <row r="5223" spans="1:11" x14ac:dyDescent="0.25">
      <c r="A5223" s="58">
        <v>7601195</v>
      </c>
      <c r="B5223" s="34">
        <v>76</v>
      </c>
      <c r="C5223" s="35" t="s">
        <v>153</v>
      </c>
      <c r="D5223" s="34">
        <v>513</v>
      </c>
      <c r="E5223" s="34">
        <v>4</v>
      </c>
      <c r="F5223" s="35" t="s">
        <v>40</v>
      </c>
      <c r="G5223" s="34">
        <v>23</v>
      </c>
      <c r="H5223" s="35" t="s">
        <v>169</v>
      </c>
      <c r="I5223" s="34">
        <v>1590</v>
      </c>
      <c r="J5223" s="46">
        <f t="shared" si="162"/>
        <v>115270.58636897766</v>
      </c>
      <c r="K5223" s="36">
        <f t="shared" si="163"/>
        <v>115270.85311568035</v>
      </c>
    </row>
    <row r="5224" spans="1:11" x14ac:dyDescent="0.25">
      <c r="A5224" s="58">
        <v>7601196</v>
      </c>
      <c r="B5224" s="34">
        <v>76</v>
      </c>
      <c r="C5224" s="35" t="s">
        <v>153</v>
      </c>
      <c r="D5224" s="34">
        <v>921</v>
      </c>
      <c r="E5224" s="34">
        <v>4</v>
      </c>
      <c r="F5224" s="35" t="s">
        <v>40</v>
      </c>
      <c r="G5224" s="34">
        <v>23</v>
      </c>
      <c r="H5224" s="35" t="s">
        <v>169</v>
      </c>
      <c r="I5224" s="34">
        <v>2400</v>
      </c>
      <c r="J5224" s="46">
        <f t="shared" si="162"/>
        <v>174029.78395165352</v>
      </c>
      <c r="K5224" s="36">
        <f t="shared" si="163"/>
        <v>174030.18667252536</v>
      </c>
    </row>
    <row r="5225" spans="1:11" x14ac:dyDescent="0.25">
      <c r="A5225" s="58">
        <v>7601197</v>
      </c>
      <c r="B5225" s="34">
        <v>76</v>
      </c>
      <c r="C5225" s="35" t="s">
        <v>153</v>
      </c>
      <c r="D5225" s="34">
        <v>888</v>
      </c>
      <c r="E5225" s="34">
        <v>3</v>
      </c>
      <c r="F5225" s="35" t="s">
        <v>153</v>
      </c>
      <c r="G5225" s="34">
        <v>12</v>
      </c>
      <c r="H5225" s="35" t="s">
        <v>168</v>
      </c>
      <c r="I5225" s="34">
        <v>2361</v>
      </c>
      <c r="J5225" s="46">
        <f t="shared" si="162"/>
        <v>171200.63740137653</v>
      </c>
      <c r="K5225" s="36">
        <f t="shared" si="163"/>
        <v>171201.03357534393</v>
      </c>
    </row>
    <row r="5226" spans="1:11" x14ac:dyDescent="0.25">
      <c r="A5226" s="58">
        <v>7601198</v>
      </c>
      <c r="B5226" s="34">
        <v>76</v>
      </c>
      <c r="C5226" s="35" t="s">
        <v>153</v>
      </c>
      <c r="D5226" s="34">
        <v>609</v>
      </c>
      <c r="E5226" s="34">
        <v>2</v>
      </c>
      <c r="F5226" s="35" t="s">
        <v>154</v>
      </c>
      <c r="G5226" s="34">
        <v>33</v>
      </c>
      <c r="H5226" s="35" t="s">
        <v>167</v>
      </c>
      <c r="I5226" s="34">
        <v>3489</v>
      </c>
      <c r="J5226" s="46">
        <f t="shared" si="162"/>
        <v>253028.26070169546</v>
      </c>
      <c r="K5226" s="36">
        <f t="shared" si="163"/>
        <v>253028.8462322836</v>
      </c>
    </row>
    <row r="5227" spans="1:11" x14ac:dyDescent="0.25">
      <c r="A5227" s="58">
        <v>7601199</v>
      </c>
      <c r="B5227" s="34">
        <v>76</v>
      </c>
      <c r="C5227" s="35" t="s">
        <v>153</v>
      </c>
      <c r="D5227" s="34">
        <v>726</v>
      </c>
      <c r="E5227" s="34">
        <v>3</v>
      </c>
      <c r="F5227" s="35" t="s">
        <v>153</v>
      </c>
      <c r="G5227" s="34">
        <v>49</v>
      </c>
      <c r="H5227" s="35" t="s">
        <v>172</v>
      </c>
      <c r="I5227" s="34">
        <v>1143</v>
      </c>
      <c r="J5227" s="46">
        <f t="shared" si="162"/>
        <v>82844.21436964914</v>
      </c>
      <c r="K5227" s="36">
        <f t="shared" si="163"/>
        <v>82844.406078754793</v>
      </c>
    </row>
    <row r="5228" spans="1:11" x14ac:dyDescent="0.25">
      <c r="A5228" s="58">
        <v>7601200</v>
      </c>
      <c r="B5228" s="34">
        <v>76</v>
      </c>
      <c r="C5228" s="35" t="s">
        <v>153</v>
      </c>
      <c r="D5228" s="34">
        <v>630</v>
      </c>
      <c r="E5228" s="34">
        <v>4</v>
      </c>
      <c r="F5228" s="35" t="s">
        <v>40</v>
      </c>
      <c r="G5228" s="34">
        <v>23</v>
      </c>
      <c r="H5228" s="35" t="s">
        <v>169</v>
      </c>
      <c r="I5228" s="34">
        <v>1112</v>
      </c>
      <c r="J5228" s="46">
        <f t="shared" si="162"/>
        <v>80595.405573275129</v>
      </c>
      <c r="K5228" s="36">
        <f t="shared" si="163"/>
        <v>80595.592078431102</v>
      </c>
    </row>
    <row r="5229" spans="1:11" x14ac:dyDescent="0.25">
      <c r="A5229" s="58">
        <v>7601201</v>
      </c>
      <c r="B5229" s="34">
        <v>76</v>
      </c>
      <c r="C5229" s="35" t="s">
        <v>153</v>
      </c>
      <c r="D5229" s="34">
        <v>894</v>
      </c>
      <c r="E5229" s="34">
        <v>4</v>
      </c>
      <c r="F5229" s="35" t="s">
        <v>40</v>
      </c>
      <c r="G5229" s="34">
        <v>23</v>
      </c>
      <c r="H5229" s="35" t="s">
        <v>169</v>
      </c>
      <c r="I5229" s="34">
        <v>710</v>
      </c>
      <c r="J5229" s="46">
        <f t="shared" si="162"/>
        <v>51433.433439650827</v>
      </c>
      <c r="K5229" s="36">
        <f t="shared" si="163"/>
        <v>51433.552461330255</v>
      </c>
    </row>
    <row r="5230" spans="1:11" x14ac:dyDescent="0.25">
      <c r="A5230" s="58">
        <v>7601202</v>
      </c>
      <c r="B5230" s="34">
        <v>76</v>
      </c>
      <c r="C5230" s="35" t="s">
        <v>153</v>
      </c>
      <c r="D5230" s="34">
        <v>564</v>
      </c>
      <c r="E5230" s="34">
        <v>2</v>
      </c>
      <c r="F5230" s="35" t="s">
        <v>154</v>
      </c>
      <c r="G5230" s="34">
        <v>45</v>
      </c>
      <c r="H5230" s="35" t="s">
        <v>156</v>
      </c>
      <c r="I5230" s="34">
        <v>5003</v>
      </c>
      <c r="J5230" s="46">
        <f t="shared" si="162"/>
        <v>362857.18062783277</v>
      </c>
      <c r="K5230" s="36">
        <f t="shared" si="163"/>
        <v>362858.02031260869</v>
      </c>
    </row>
    <row r="5231" spans="1:11" x14ac:dyDescent="0.25">
      <c r="A5231" s="58">
        <v>7601203</v>
      </c>
      <c r="B5231" s="34">
        <v>76</v>
      </c>
      <c r="C5231" s="35" t="s">
        <v>153</v>
      </c>
      <c r="D5231" s="34">
        <v>873</v>
      </c>
      <c r="E5231" s="34">
        <v>4</v>
      </c>
      <c r="F5231" s="35" t="s">
        <v>40</v>
      </c>
      <c r="G5231" s="34">
        <v>23</v>
      </c>
      <c r="H5231" s="35" t="s">
        <v>169</v>
      </c>
      <c r="I5231" s="34">
        <v>2561</v>
      </c>
      <c r="J5231" s="46">
        <f t="shared" si="162"/>
        <v>185709.0812489508</v>
      </c>
      <c r="K5231" s="36">
        <f t="shared" si="163"/>
        <v>185709.51099678711</v>
      </c>
    </row>
    <row r="5232" spans="1:11" x14ac:dyDescent="0.25">
      <c r="A5232" s="58">
        <v>7601204</v>
      </c>
      <c r="B5232" s="34">
        <v>76</v>
      </c>
      <c r="C5232" s="35" t="s">
        <v>153</v>
      </c>
      <c r="D5232" s="34">
        <v>534</v>
      </c>
      <c r="E5232" s="34">
        <v>4</v>
      </c>
      <c r="F5232" s="35" t="s">
        <v>40</v>
      </c>
      <c r="G5232" s="34">
        <v>23</v>
      </c>
      <c r="H5232" s="35" t="s">
        <v>169</v>
      </c>
      <c r="I5232" s="34">
        <v>1287</v>
      </c>
      <c r="J5232" s="46">
        <f t="shared" si="162"/>
        <v>93290.293939902636</v>
      </c>
      <c r="K5232" s="36">
        <f t="shared" si="163"/>
        <v>93290.509822193912</v>
      </c>
    </row>
    <row r="5233" spans="1:11" x14ac:dyDescent="0.25">
      <c r="A5233" s="58">
        <v>7601205</v>
      </c>
      <c r="B5233" s="34">
        <v>76</v>
      </c>
      <c r="C5233" s="35" t="s">
        <v>153</v>
      </c>
      <c r="D5233" s="34">
        <v>777</v>
      </c>
      <c r="E5233" s="34">
        <v>3</v>
      </c>
      <c r="F5233" s="35" t="s">
        <v>153</v>
      </c>
      <c r="G5233" s="34">
        <v>26</v>
      </c>
      <c r="H5233" s="35" t="s">
        <v>170</v>
      </c>
      <c r="I5233" s="34">
        <v>852</v>
      </c>
      <c r="J5233" s="46">
        <f t="shared" si="162"/>
        <v>61734.428571428565</v>
      </c>
      <c r="K5233" s="36">
        <f t="shared" si="163"/>
        <v>61734.571430554926</v>
      </c>
    </row>
    <row r="5234" spans="1:11" x14ac:dyDescent="0.25">
      <c r="A5234" s="58">
        <v>7601206</v>
      </c>
      <c r="B5234" s="34">
        <v>76</v>
      </c>
      <c r="C5234" s="35" t="s">
        <v>153</v>
      </c>
      <c r="D5234" s="34">
        <v>522</v>
      </c>
      <c r="E5234" s="34">
        <v>3</v>
      </c>
      <c r="F5234" s="35" t="s">
        <v>153</v>
      </c>
      <c r="G5234" s="34">
        <v>12</v>
      </c>
      <c r="H5234" s="35" t="s">
        <v>168</v>
      </c>
      <c r="I5234" s="34">
        <v>1572</v>
      </c>
      <c r="J5234" s="46">
        <f t="shared" si="162"/>
        <v>113964.82642269599</v>
      </c>
      <c r="K5234" s="36">
        <f t="shared" si="163"/>
        <v>113965.09014775048</v>
      </c>
    </row>
    <row r="5235" spans="1:11" x14ac:dyDescent="0.25">
      <c r="A5235" s="58">
        <v>7601207</v>
      </c>
      <c r="B5235" s="34">
        <v>76</v>
      </c>
      <c r="C5235" s="35" t="s">
        <v>153</v>
      </c>
      <c r="D5235" s="34">
        <v>909</v>
      </c>
      <c r="E5235" s="34">
        <v>4</v>
      </c>
      <c r="F5235" s="35" t="s">
        <v>40</v>
      </c>
      <c r="G5235" s="34">
        <v>23</v>
      </c>
      <c r="H5235" s="35" t="s">
        <v>169</v>
      </c>
      <c r="I5235" s="34">
        <v>1938</v>
      </c>
      <c r="J5235" s="46">
        <f t="shared" si="162"/>
        <v>140515.27866375691</v>
      </c>
      <c r="K5235" s="36">
        <f t="shared" si="163"/>
        <v>140515.60382899153</v>
      </c>
    </row>
    <row r="5236" spans="1:11" x14ac:dyDescent="0.25">
      <c r="A5236" s="58">
        <v>7601208</v>
      </c>
      <c r="B5236" s="34">
        <v>76</v>
      </c>
      <c r="C5236" s="35" t="s">
        <v>153</v>
      </c>
      <c r="D5236" s="34">
        <v>825</v>
      </c>
      <c r="E5236" s="34">
        <v>2</v>
      </c>
      <c r="F5236" s="35" t="s">
        <v>154</v>
      </c>
      <c r="G5236" s="34">
        <v>45</v>
      </c>
      <c r="H5236" s="35" t="s">
        <v>156</v>
      </c>
      <c r="I5236" s="34">
        <v>5086</v>
      </c>
      <c r="J5236" s="46">
        <f t="shared" si="162"/>
        <v>368878.18482457608</v>
      </c>
      <c r="K5236" s="36">
        <f t="shared" si="163"/>
        <v>368879.03844250756</v>
      </c>
    </row>
    <row r="5237" spans="1:11" x14ac:dyDescent="0.25">
      <c r="A5237" s="58">
        <v>7601209</v>
      </c>
      <c r="B5237" s="34">
        <v>76</v>
      </c>
      <c r="C5237" s="35" t="s">
        <v>153</v>
      </c>
      <c r="D5237" s="34">
        <v>585</v>
      </c>
      <c r="E5237" s="34">
        <v>4</v>
      </c>
      <c r="F5237" s="35" t="s">
        <v>40</v>
      </c>
      <c r="G5237" s="34">
        <v>23</v>
      </c>
      <c r="H5237" s="35" t="s">
        <v>169</v>
      </c>
      <c r="I5237" s="34">
        <v>1498</v>
      </c>
      <c r="J5237" s="46">
        <f t="shared" si="162"/>
        <v>108596.7021990935</v>
      </c>
      <c r="K5237" s="36">
        <f t="shared" si="163"/>
        <v>108596.95350181649</v>
      </c>
    </row>
    <row r="5238" spans="1:11" x14ac:dyDescent="0.25">
      <c r="A5238" s="58">
        <v>7601210</v>
      </c>
      <c r="B5238" s="34">
        <v>76</v>
      </c>
      <c r="C5238" s="35" t="s">
        <v>153</v>
      </c>
      <c r="D5238" s="34">
        <v>759</v>
      </c>
      <c r="E5238" s="34">
        <v>4</v>
      </c>
      <c r="F5238" s="35" t="s">
        <v>40</v>
      </c>
      <c r="G5238" s="34">
        <v>23</v>
      </c>
      <c r="H5238" s="35" t="s">
        <v>169</v>
      </c>
      <c r="I5238" s="34">
        <v>2923</v>
      </c>
      <c r="J5238" s="46">
        <f t="shared" si="162"/>
        <v>211969.36461306026</v>
      </c>
      <c r="K5238" s="36">
        <f t="shared" si="163"/>
        <v>211969.85512959934</v>
      </c>
    </row>
    <row r="5239" spans="1:11" x14ac:dyDescent="0.25">
      <c r="A5239" s="58">
        <v>7601211</v>
      </c>
      <c r="B5239" s="34">
        <v>76</v>
      </c>
      <c r="C5239" s="35" t="s">
        <v>153</v>
      </c>
      <c r="D5239" s="34">
        <v>534</v>
      </c>
      <c r="E5239" s="34">
        <v>2</v>
      </c>
      <c r="F5239" s="35" t="s">
        <v>154</v>
      </c>
      <c r="G5239" s="34">
        <v>33</v>
      </c>
      <c r="H5239" s="35" t="s">
        <v>167</v>
      </c>
      <c r="I5239" s="34">
        <v>3855</v>
      </c>
      <c r="J5239" s="46">
        <f t="shared" si="162"/>
        <v>279578.71294275642</v>
      </c>
      <c r="K5239" s="36">
        <f t="shared" si="163"/>
        <v>279579.35991352471</v>
      </c>
    </row>
    <row r="5240" spans="1:11" x14ac:dyDescent="0.25">
      <c r="A5240" s="58">
        <v>7601212</v>
      </c>
      <c r="B5240" s="34">
        <v>76</v>
      </c>
      <c r="C5240" s="35" t="s">
        <v>153</v>
      </c>
      <c r="D5240" s="34">
        <v>801</v>
      </c>
      <c r="E5240" s="34">
        <v>4</v>
      </c>
      <c r="F5240" s="35" t="s">
        <v>40</v>
      </c>
      <c r="G5240" s="34">
        <v>23</v>
      </c>
      <c r="H5240" s="35" t="s">
        <v>169</v>
      </c>
      <c r="I5240" s="34">
        <v>1636</v>
      </c>
      <c r="J5240" s="46">
        <f t="shared" si="162"/>
        <v>118607.52845391975</v>
      </c>
      <c r="K5240" s="36">
        <f t="shared" si="163"/>
        <v>118607.80292261229</v>
      </c>
    </row>
    <row r="5241" spans="1:11" x14ac:dyDescent="0.25">
      <c r="A5241" s="58">
        <v>7601213</v>
      </c>
      <c r="B5241" s="34">
        <v>76</v>
      </c>
      <c r="C5241" s="35" t="s">
        <v>153</v>
      </c>
      <c r="D5241" s="34">
        <v>927</v>
      </c>
      <c r="E5241" s="34">
        <v>4</v>
      </c>
      <c r="F5241" s="35" t="s">
        <v>40</v>
      </c>
      <c r="G5241" s="34">
        <v>23</v>
      </c>
      <c r="H5241" s="35" t="s">
        <v>169</v>
      </c>
      <c r="I5241" s="34">
        <v>1673</v>
      </c>
      <c r="J5241" s="46">
        <f t="shared" si="162"/>
        <v>121291.590565721</v>
      </c>
      <c r="K5241" s="36">
        <f t="shared" si="163"/>
        <v>121291.8712455793</v>
      </c>
    </row>
    <row r="5242" spans="1:11" x14ac:dyDescent="0.25">
      <c r="A5242" s="58">
        <v>7601214</v>
      </c>
      <c r="B5242" s="34">
        <v>76</v>
      </c>
      <c r="C5242" s="35" t="s">
        <v>153</v>
      </c>
      <c r="D5242" s="34">
        <v>954</v>
      </c>
      <c r="E5242" s="34">
        <v>3</v>
      </c>
      <c r="F5242" s="35" t="s">
        <v>153</v>
      </c>
      <c r="G5242" s="34">
        <v>12</v>
      </c>
      <c r="H5242" s="35" t="s">
        <v>168</v>
      </c>
      <c r="I5242" s="34">
        <v>2952</v>
      </c>
      <c r="J5242" s="46">
        <f t="shared" si="162"/>
        <v>214073.08897095852</v>
      </c>
      <c r="K5242" s="36">
        <f t="shared" si="163"/>
        <v>214073.58435570859</v>
      </c>
    </row>
    <row r="5243" spans="1:11" x14ac:dyDescent="0.25">
      <c r="A5243" s="58">
        <v>7601215</v>
      </c>
      <c r="B5243" s="34">
        <v>76</v>
      </c>
      <c r="C5243" s="35" t="s">
        <v>153</v>
      </c>
      <c r="D5243" s="34">
        <v>609</v>
      </c>
      <c r="E5243" s="34">
        <v>4</v>
      </c>
      <c r="F5243" s="35" t="s">
        <v>40</v>
      </c>
      <c r="G5243" s="34">
        <v>23</v>
      </c>
      <c r="H5243" s="35" t="s">
        <v>169</v>
      </c>
      <c r="I5243" s="34">
        <v>1400</v>
      </c>
      <c r="J5243" s="46">
        <f t="shared" si="162"/>
        <v>101487.56471378209</v>
      </c>
      <c r="K5243" s="36">
        <f t="shared" si="163"/>
        <v>101487.79956530931</v>
      </c>
    </row>
    <row r="5244" spans="1:11" x14ac:dyDescent="0.25">
      <c r="A5244" s="58">
        <v>7601216</v>
      </c>
      <c r="B5244" s="34">
        <v>76</v>
      </c>
      <c r="C5244" s="35" t="s">
        <v>153</v>
      </c>
      <c r="D5244" s="34">
        <v>870</v>
      </c>
      <c r="E5244" s="34">
        <v>3</v>
      </c>
      <c r="F5244" s="35" t="s">
        <v>153</v>
      </c>
      <c r="G5244" s="34">
        <v>12</v>
      </c>
      <c r="H5244" s="35" t="s">
        <v>168</v>
      </c>
      <c r="I5244" s="34">
        <v>2711</v>
      </c>
      <c r="J5244" s="46">
        <f t="shared" si="162"/>
        <v>196590.41413463152</v>
      </c>
      <c r="K5244" s="36">
        <f t="shared" si="163"/>
        <v>196590.86906286952</v>
      </c>
    </row>
    <row r="5245" spans="1:11" x14ac:dyDescent="0.25">
      <c r="A5245" s="58">
        <v>7601217</v>
      </c>
      <c r="B5245" s="34">
        <v>76</v>
      </c>
      <c r="C5245" s="35" t="s">
        <v>153</v>
      </c>
      <c r="D5245" s="34">
        <v>687</v>
      </c>
      <c r="E5245" s="34">
        <v>3</v>
      </c>
      <c r="F5245" s="35" t="s">
        <v>153</v>
      </c>
      <c r="G5245" s="34">
        <v>26</v>
      </c>
      <c r="H5245" s="35" t="s">
        <v>170</v>
      </c>
      <c r="I5245" s="34">
        <v>1663</v>
      </c>
      <c r="J5245" s="46">
        <f t="shared" si="162"/>
        <v>120566.16837334228</v>
      </c>
      <c r="K5245" s="36">
        <f t="shared" si="163"/>
        <v>120566.44737450713</v>
      </c>
    </row>
    <row r="5246" spans="1:11" x14ac:dyDescent="0.25">
      <c r="A5246" s="58">
        <v>7601218</v>
      </c>
      <c r="B5246" s="34">
        <v>76</v>
      </c>
      <c r="C5246" s="35" t="s">
        <v>153</v>
      </c>
      <c r="D5246" s="34">
        <v>825</v>
      </c>
      <c r="E5246" s="34">
        <v>4</v>
      </c>
      <c r="F5246" s="35" t="s">
        <v>40</v>
      </c>
      <c r="G5246" s="34">
        <v>23</v>
      </c>
      <c r="H5246" s="35" t="s">
        <v>169</v>
      </c>
      <c r="I5246" s="34">
        <v>2349</v>
      </c>
      <c r="J5246" s="46">
        <f t="shared" si="162"/>
        <v>170330.13077052205</v>
      </c>
      <c r="K5246" s="36">
        <f t="shared" si="163"/>
        <v>170330.52493005732</v>
      </c>
    </row>
    <row r="5247" spans="1:11" x14ac:dyDescent="0.25">
      <c r="A5247" s="58">
        <v>7601219</v>
      </c>
      <c r="B5247" s="34">
        <v>76</v>
      </c>
      <c r="C5247" s="35" t="s">
        <v>153</v>
      </c>
      <c r="D5247" s="34">
        <v>768</v>
      </c>
      <c r="E5247" s="34">
        <v>3</v>
      </c>
      <c r="F5247" s="35" t="s">
        <v>153</v>
      </c>
      <c r="G5247" s="34">
        <v>49</v>
      </c>
      <c r="H5247" s="35" t="s">
        <v>172</v>
      </c>
      <c r="I5247" s="34">
        <v>2138</v>
      </c>
      <c r="J5247" s="46">
        <f t="shared" si="162"/>
        <v>155023.7225113312</v>
      </c>
      <c r="K5247" s="36">
        <f t="shared" si="163"/>
        <v>155024.08125043474</v>
      </c>
    </row>
    <row r="5248" spans="1:11" x14ac:dyDescent="0.25">
      <c r="A5248" s="58">
        <v>7601220</v>
      </c>
      <c r="B5248" s="34">
        <v>76</v>
      </c>
      <c r="C5248" s="35" t="s">
        <v>153</v>
      </c>
      <c r="D5248" s="34">
        <v>552</v>
      </c>
      <c r="E5248" s="34">
        <v>3</v>
      </c>
      <c r="F5248" s="35" t="s">
        <v>153</v>
      </c>
      <c r="G5248" s="34">
        <v>26</v>
      </c>
      <c r="H5248" s="35" t="s">
        <v>170</v>
      </c>
      <c r="I5248" s="34">
        <v>1343</v>
      </c>
      <c r="J5248" s="46">
        <f t="shared" si="162"/>
        <v>97352.658217223434</v>
      </c>
      <c r="K5248" s="36">
        <f t="shared" si="163"/>
        <v>97352.883500198004</v>
      </c>
    </row>
    <row r="5249" spans="1:11" x14ac:dyDescent="0.25">
      <c r="A5249" s="58">
        <v>7601221</v>
      </c>
      <c r="B5249" s="34">
        <v>76</v>
      </c>
      <c r="C5249" s="35" t="s">
        <v>153</v>
      </c>
      <c r="D5249" s="34">
        <v>723</v>
      </c>
      <c r="E5249" s="34">
        <v>3</v>
      </c>
      <c r="F5249" s="35" t="s">
        <v>153</v>
      </c>
      <c r="G5249" s="34">
        <v>26</v>
      </c>
      <c r="H5249" s="35" t="s">
        <v>170</v>
      </c>
      <c r="I5249" s="34">
        <v>1389</v>
      </c>
      <c r="J5249" s="46">
        <f t="shared" si="162"/>
        <v>100689.60030216552</v>
      </c>
      <c r="K5249" s="36">
        <f t="shared" si="163"/>
        <v>100689.83330712994</v>
      </c>
    </row>
    <row r="5250" spans="1:11" x14ac:dyDescent="0.25">
      <c r="A5250" s="58">
        <v>7601222</v>
      </c>
      <c r="B5250" s="34">
        <v>76</v>
      </c>
      <c r="C5250" s="35" t="s">
        <v>153</v>
      </c>
      <c r="D5250" s="34">
        <v>639</v>
      </c>
      <c r="E5250" s="34">
        <v>3</v>
      </c>
      <c r="F5250" s="35" t="s">
        <v>153</v>
      </c>
      <c r="G5250" s="34">
        <v>49</v>
      </c>
      <c r="H5250" s="35" t="s">
        <v>172</v>
      </c>
      <c r="I5250" s="34">
        <v>1862</v>
      </c>
      <c r="J5250" s="46">
        <f t="shared" si="162"/>
        <v>135002.07000167869</v>
      </c>
      <c r="K5250" s="36">
        <f t="shared" si="163"/>
        <v>135002.38240884311</v>
      </c>
    </row>
    <row r="5251" spans="1:11" x14ac:dyDescent="0.25">
      <c r="A5251" s="58">
        <v>7601223</v>
      </c>
      <c r="B5251" s="34">
        <v>76</v>
      </c>
      <c r="C5251" s="35" t="s">
        <v>153</v>
      </c>
      <c r="D5251" s="34">
        <v>738</v>
      </c>
      <c r="E5251" s="34">
        <v>3</v>
      </c>
      <c r="F5251" s="35" t="s">
        <v>153</v>
      </c>
      <c r="G5251" s="34">
        <v>26</v>
      </c>
      <c r="H5251" s="35" t="s">
        <v>170</v>
      </c>
      <c r="I5251" s="34">
        <v>1356</v>
      </c>
      <c r="J5251" s="46">
        <f t="shared" ref="J5251:J5314" si="164">(1+(I5251-1)*((432135-1)/(5958-1)))</f>
        <v>98295.707067315758</v>
      </c>
      <c r="K5251" s="36">
        <f t="shared" ref="K5251:K5314" si="165">J5251+(J5251/432135)</f>
        <v>98295.934532591811</v>
      </c>
    </row>
    <row r="5252" spans="1:11" x14ac:dyDescent="0.25">
      <c r="A5252" s="58">
        <v>7601224</v>
      </c>
      <c r="B5252" s="34">
        <v>76</v>
      </c>
      <c r="C5252" s="35" t="s">
        <v>153</v>
      </c>
      <c r="D5252" s="34">
        <v>948</v>
      </c>
      <c r="E5252" s="34">
        <v>3</v>
      </c>
      <c r="F5252" s="35" t="s">
        <v>153</v>
      </c>
      <c r="G5252" s="34">
        <v>49</v>
      </c>
      <c r="H5252" s="35" t="s">
        <v>172</v>
      </c>
      <c r="I5252" s="34">
        <v>3788</v>
      </c>
      <c r="J5252" s="46">
        <f t="shared" si="164"/>
        <v>274718.38425381901</v>
      </c>
      <c r="K5252" s="36">
        <f t="shared" si="165"/>
        <v>274719.01997734117</v>
      </c>
    </row>
    <row r="5253" spans="1:11" x14ac:dyDescent="0.25">
      <c r="A5253" s="58">
        <v>7601225</v>
      </c>
      <c r="B5253" s="34">
        <v>76</v>
      </c>
      <c r="C5253" s="35" t="s">
        <v>153</v>
      </c>
      <c r="D5253" s="34">
        <v>528</v>
      </c>
      <c r="E5253" s="34">
        <v>2</v>
      </c>
      <c r="F5253" s="35" t="s">
        <v>154</v>
      </c>
      <c r="G5253" s="34">
        <v>45</v>
      </c>
      <c r="H5253" s="35" t="s">
        <v>156</v>
      </c>
      <c r="I5253" s="34">
        <v>5098</v>
      </c>
      <c r="J5253" s="46">
        <f t="shared" si="164"/>
        <v>369748.69145543058</v>
      </c>
      <c r="K5253" s="36">
        <f t="shared" si="165"/>
        <v>369749.54708779423</v>
      </c>
    </row>
    <row r="5254" spans="1:11" x14ac:dyDescent="0.25">
      <c r="A5254" s="58">
        <v>7601226</v>
      </c>
      <c r="B5254" s="34">
        <v>76</v>
      </c>
      <c r="C5254" s="35" t="s">
        <v>153</v>
      </c>
      <c r="D5254" s="34">
        <v>867</v>
      </c>
      <c r="E5254" s="34">
        <v>4</v>
      </c>
      <c r="F5254" s="35" t="s">
        <v>40</v>
      </c>
      <c r="G5254" s="34">
        <v>23</v>
      </c>
      <c r="H5254" s="35" t="s">
        <v>169</v>
      </c>
      <c r="I5254" s="34">
        <v>2629</v>
      </c>
      <c r="J5254" s="46">
        <f t="shared" si="164"/>
        <v>190641.95215712607</v>
      </c>
      <c r="K5254" s="36">
        <f t="shared" si="165"/>
        <v>190642.39332007783</v>
      </c>
    </row>
    <row r="5255" spans="1:11" x14ac:dyDescent="0.25">
      <c r="A5255" s="58">
        <v>7601227</v>
      </c>
      <c r="B5255" s="34">
        <v>76</v>
      </c>
      <c r="C5255" s="35" t="s">
        <v>153</v>
      </c>
      <c r="D5255" s="34">
        <v>678</v>
      </c>
      <c r="E5255" s="34">
        <v>4</v>
      </c>
      <c r="F5255" s="35" t="s">
        <v>40</v>
      </c>
      <c r="G5255" s="34">
        <v>23</v>
      </c>
      <c r="H5255" s="35" t="s">
        <v>169</v>
      </c>
      <c r="I5255" s="34">
        <v>1736</v>
      </c>
      <c r="J5255" s="46">
        <f t="shared" si="164"/>
        <v>125861.75037770689</v>
      </c>
      <c r="K5255" s="36">
        <f t="shared" si="165"/>
        <v>125862.04163333391</v>
      </c>
    </row>
    <row r="5256" spans="1:11" x14ac:dyDescent="0.25">
      <c r="A5256" s="58">
        <v>7601228</v>
      </c>
      <c r="B5256" s="34">
        <v>76</v>
      </c>
      <c r="C5256" s="35" t="s">
        <v>153</v>
      </c>
      <c r="D5256" s="34">
        <v>666</v>
      </c>
      <c r="E5256" s="34">
        <v>4</v>
      </c>
      <c r="F5256" s="35" t="s">
        <v>40</v>
      </c>
      <c r="G5256" s="34">
        <v>23</v>
      </c>
      <c r="H5256" s="35" t="s">
        <v>169</v>
      </c>
      <c r="I5256" s="34">
        <v>1075</v>
      </c>
      <c r="J5256" s="46">
        <f t="shared" si="164"/>
        <v>77911.343461473894</v>
      </c>
      <c r="K5256" s="36">
        <f t="shared" si="165"/>
        <v>77911.523755464106</v>
      </c>
    </row>
    <row r="5257" spans="1:11" x14ac:dyDescent="0.25">
      <c r="A5257" s="58">
        <v>7601229</v>
      </c>
      <c r="B5257" s="34">
        <v>76</v>
      </c>
      <c r="C5257" s="35" t="s">
        <v>153</v>
      </c>
      <c r="D5257" s="34">
        <v>531</v>
      </c>
      <c r="E5257" s="34">
        <v>3</v>
      </c>
      <c r="F5257" s="35" t="s">
        <v>153</v>
      </c>
      <c r="G5257" s="34">
        <v>26</v>
      </c>
      <c r="H5257" s="35" t="s">
        <v>170</v>
      </c>
      <c r="I5257" s="34">
        <v>1545</v>
      </c>
      <c r="J5257" s="46">
        <f t="shared" si="164"/>
        <v>112006.18650327345</v>
      </c>
      <c r="K5257" s="36">
        <f t="shared" si="165"/>
        <v>112006.44569585564</v>
      </c>
    </row>
    <row r="5258" spans="1:11" x14ac:dyDescent="0.25">
      <c r="A5258" s="58">
        <v>7601230</v>
      </c>
      <c r="B5258" s="34">
        <v>76</v>
      </c>
      <c r="C5258" s="35" t="s">
        <v>153</v>
      </c>
      <c r="D5258" s="34">
        <v>690</v>
      </c>
      <c r="E5258" s="34">
        <v>4</v>
      </c>
      <c r="F5258" s="35" t="s">
        <v>40</v>
      </c>
      <c r="G5258" s="34">
        <v>23</v>
      </c>
      <c r="H5258" s="35" t="s">
        <v>169</v>
      </c>
      <c r="I5258" s="34">
        <v>1432</v>
      </c>
      <c r="J5258" s="46">
        <f t="shared" si="164"/>
        <v>103808.91572939398</v>
      </c>
      <c r="K5258" s="36">
        <f t="shared" si="165"/>
        <v>103809.15595274023</v>
      </c>
    </row>
    <row r="5259" spans="1:11" x14ac:dyDescent="0.25">
      <c r="A5259" s="58">
        <v>7601231</v>
      </c>
      <c r="B5259" s="34">
        <v>76</v>
      </c>
      <c r="C5259" s="35" t="s">
        <v>153</v>
      </c>
      <c r="D5259" s="34">
        <v>663</v>
      </c>
      <c r="E5259" s="34">
        <v>4</v>
      </c>
      <c r="F5259" s="35" t="s">
        <v>40</v>
      </c>
      <c r="G5259" s="34">
        <v>23</v>
      </c>
      <c r="H5259" s="35" t="s">
        <v>169</v>
      </c>
      <c r="I5259" s="34">
        <v>3111</v>
      </c>
      <c r="J5259" s="46">
        <f t="shared" si="164"/>
        <v>225607.30182978007</v>
      </c>
      <c r="K5259" s="36">
        <f t="shared" si="165"/>
        <v>225607.82390575594</v>
      </c>
    </row>
    <row r="5260" spans="1:11" x14ac:dyDescent="0.25">
      <c r="A5260" s="58">
        <v>7601232</v>
      </c>
      <c r="B5260" s="34">
        <v>76</v>
      </c>
      <c r="C5260" s="35" t="s">
        <v>153</v>
      </c>
      <c r="D5260" s="34">
        <v>696</v>
      </c>
      <c r="E5260" s="34">
        <v>3</v>
      </c>
      <c r="F5260" s="35" t="s">
        <v>153</v>
      </c>
      <c r="G5260" s="34">
        <v>49</v>
      </c>
      <c r="H5260" s="35" t="s">
        <v>172</v>
      </c>
      <c r="I5260" s="34">
        <v>1456</v>
      </c>
      <c r="J5260" s="46">
        <f t="shared" si="164"/>
        <v>105549.9289911029</v>
      </c>
      <c r="K5260" s="36">
        <f t="shared" si="165"/>
        <v>105550.17324331342</v>
      </c>
    </row>
    <row r="5261" spans="1:11" x14ac:dyDescent="0.25">
      <c r="A5261" s="58">
        <v>7601233</v>
      </c>
      <c r="B5261" s="34">
        <v>76</v>
      </c>
      <c r="C5261" s="35" t="s">
        <v>153</v>
      </c>
      <c r="D5261" s="34">
        <v>798</v>
      </c>
      <c r="E5261" s="34">
        <v>3</v>
      </c>
      <c r="F5261" s="35" t="s">
        <v>153</v>
      </c>
      <c r="G5261" s="34">
        <v>49</v>
      </c>
      <c r="H5261" s="35" t="s">
        <v>172</v>
      </c>
      <c r="I5261" s="34">
        <v>3594</v>
      </c>
      <c r="J5261" s="46">
        <f t="shared" si="164"/>
        <v>260645.19372167197</v>
      </c>
      <c r="K5261" s="36">
        <f t="shared" si="165"/>
        <v>260645.7968785413</v>
      </c>
    </row>
    <row r="5262" spans="1:11" x14ac:dyDescent="0.25">
      <c r="A5262" s="58">
        <v>7601234</v>
      </c>
      <c r="B5262" s="34">
        <v>76</v>
      </c>
      <c r="C5262" s="35" t="s">
        <v>153</v>
      </c>
      <c r="D5262" s="34">
        <v>783</v>
      </c>
      <c r="E5262" s="34">
        <v>4</v>
      </c>
      <c r="F5262" s="35" t="s">
        <v>40</v>
      </c>
      <c r="G5262" s="34">
        <v>23</v>
      </c>
      <c r="H5262" s="35" t="s">
        <v>169</v>
      </c>
      <c r="I5262" s="34">
        <v>1032</v>
      </c>
      <c r="J5262" s="46">
        <f t="shared" si="164"/>
        <v>74792.028034245421</v>
      </c>
      <c r="K5262" s="36">
        <f t="shared" si="165"/>
        <v>74792.201109853821</v>
      </c>
    </row>
    <row r="5263" spans="1:11" x14ac:dyDescent="0.25">
      <c r="A5263" s="58">
        <v>7601235</v>
      </c>
      <c r="B5263" s="34">
        <v>76</v>
      </c>
      <c r="C5263" s="35" t="s">
        <v>153</v>
      </c>
      <c r="D5263" s="34">
        <v>747</v>
      </c>
      <c r="E5263" s="34">
        <v>3</v>
      </c>
      <c r="F5263" s="35" t="s">
        <v>153</v>
      </c>
      <c r="G5263" s="34">
        <v>12</v>
      </c>
      <c r="H5263" s="35" t="s">
        <v>168</v>
      </c>
      <c r="I5263" s="34">
        <v>2186</v>
      </c>
      <c r="J5263" s="46">
        <f t="shared" si="164"/>
        <v>158505.74903474902</v>
      </c>
      <c r="K5263" s="36">
        <f t="shared" si="165"/>
        <v>158506.11583158112</v>
      </c>
    </row>
    <row r="5264" spans="1:11" x14ac:dyDescent="0.25">
      <c r="A5264" s="58">
        <v>7601236</v>
      </c>
      <c r="B5264" s="34">
        <v>76</v>
      </c>
      <c r="C5264" s="35" t="s">
        <v>153</v>
      </c>
      <c r="D5264" s="34">
        <v>570</v>
      </c>
      <c r="E5264" s="34">
        <v>2</v>
      </c>
      <c r="F5264" s="35" t="s">
        <v>154</v>
      </c>
      <c r="G5264" s="34">
        <v>45</v>
      </c>
      <c r="H5264" s="35" t="s">
        <v>156</v>
      </c>
      <c r="I5264" s="34">
        <v>5426</v>
      </c>
      <c r="J5264" s="46">
        <f t="shared" si="164"/>
        <v>393542.53936545237</v>
      </c>
      <c r="K5264" s="36">
        <f t="shared" si="165"/>
        <v>393543.45005896105</v>
      </c>
    </row>
    <row r="5265" spans="1:11" x14ac:dyDescent="0.25">
      <c r="A5265" s="58">
        <v>7601237</v>
      </c>
      <c r="B5265" s="34">
        <v>76</v>
      </c>
      <c r="C5265" s="35" t="s">
        <v>153</v>
      </c>
      <c r="D5265" s="34">
        <v>603</v>
      </c>
      <c r="E5265" s="34">
        <v>3</v>
      </c>
      <c r="F5265" s="35" t="s">
        <v>153</v>
      </c>
      <c r="G5265" s="34">
        <v>12</v>
      </c>
      <c r="H5265" s="35" t="s">
        <v>168</v>
      </c>
      <c r="I5265" s="34">
        <v>3241</v>
      </c>
      <c r="J5265" s="46">
        <f t="shared" si="164"/>
        <v>235037.79033070337</v>
      </c>
      <c r="K5265" s="36">
        <f t="shared" si="165"/>
        <v>235038.33422969404</v>
      </c>
    </row>
    <row r="5266" spans="1:11" x14ac:dyDescent="0.25">
      <c r="A5266" s="58">
        <v>7601238</v>
      </c>
      <c r="B5266" s="34">
        <v>76</v>
      </c>
      <c r="C5266" s="35" t="s">
        <v>153</v>
      </c>
      <c r="D5266" s="34">
        <v>690</v>
      </c>
      <c r="E5266" s="34">
        <v>4</v>
      </c>
      <c r="F5266" s="35" t="s">
        <v>40</v>
      </c>
      <c r="G5266" s="34">
        <v>23</v>
      </c>
      <c r="H5266" s="35" t="s">
        <v>169</v>
      </c>
      <c r="I5266" s="34">
        <v>1054</v>
      </c>
      <c r="J5266" s="46">
        <f t="shared" si="164"/>
        <v>76387.956857478595</v>
      </c>
      <c r="K5266" s="36">
        <f t="shared" si="165"/>
        <v>76388.13362621257</v>
      </c>
    </row>
    <row r="5267" spans="1:11" x14ac:dyDescent="0.25">
      <c r="A5267" s="58">
        <v>7601239</v>
      </c>
      <c r="B5267" s="34">
        <v>76</v>
      </c>
      <c r="C5267" s="35" t="s">
        <v>153</v>
      </c>
      <c r="D5267" s="34">
        <v>912</v>
      </c>
      <c r="E5267" s="34">
        <v>3</v>
      </c>
      <c r="F5267" s="35" t="s">
        <v>153</v>
      </c>
      <c r="G5267" s="34">
        <v>49</v>
      </c>
      <c r="H5267" s="35" t="s">
        <v>172</v>
      </c>
      <c r="I5267" s="34">
        <v>2091</v>
      </c>
      <c r="J5267" s="46">
        <f t="shared" si="164"/>
        <v>151614.23820715124</v>
      </c>
      <c r="K5267" s="36">
        <f t="shared" si="165"/>
        <v>151614.58905639558</v>
      </c>
    </row>
    <row r="5268" spans="1:11" x14ac:dyDescent="0.25">
      <c r="A5268" s="58">
        <v>7601240</v>
      </c>
      <c r="B5268" s="34">
        <v>76</v>
      </c>
      <c r="C5268" s="35" t="s">
        <v>153</v>
      </c>
      <c r="D5268" s="34">
        <v>963</v>
      </c>
      <c r="E5268" s="34">
        <v>3</v>
      </c>
      <c r="F5268" s="35" t="s">
        <v>153</v>
      </c>
      <c r="G5268" s="34">
        <v>26</v>
      </c>
      <c r="H5268" s="35" t="s">
        <v>170</v>
      </c>
      <c r="I5268" s="34">
        <v>1470</v>
      </c>
      <c r="J5268" s="46">
        <f t="shared" si="164"/>
        <v>106565.5200604331</v>
      </c>
      <c r="K5268" s="36">
        <f t="shared" si="165"/>
        <v>106565.76666281445</v>
      </c>
    </row>
    <row r="5269" spans="1:11" x14ac:dyDescent="0.25">
      <c r="A5269" s="58">
        <v>7601241</v>
      </c>
      <c r="B5269" s="34">
        <v>76</v>
      </c>
      <c r="C5269" s="35" t="s">
        <v>153</v>
      </c>
      <c r="D5269" s="34">
        <v>750</v>
      </c>
      <c r="E5269" s="34">
        <v>3</v>
      </c>
      <c r="F5269" s="35" t="s">
        <v>153</v>
      </c>
      <c r="G5269" s="34">
        <v>26</v>
      </c>
      <c r="H5269" s="35" t="s">
        <v>170</v>
      </c>
      <c r="I5269" s="34">
        <v>1450</v>
      </c>
      <c r="J5269" s="46">
        <f t="shared" si="164"/>
        <v>105114.67567567567</v>
      </c>
      <c r="K5269" s="36">
        <f t="shared" si="165"/>
        <v>105114.91892067011</v>
      </c>
    </row>
    <row r="5270" spans="1:11" x14ac:dyDescent="0.25">
      <c r="A5270" s="58">
        <v>7601242</v>
      </c>
      <c r="B5270" s="34">
        <v>76</v>
      </c>
      <c r="C5270" s="35" t="s">
        <v>153</v>
      </c>
      <c r="D5270" s="34">
        <v>594</v>
      </c>
      <c r="E5270" s="34">
        <v>4</v>
      </c>
      <c r="F5270" s="35" t="s">
        <v>40</v>
      </c>
      <c r="G5270" s="34">
        <v>23</v>
      </c>
      <c r="H5270" s="35" t="s">
        <v>169</v>
      </c>
      <c r="I5270" s="34">
        <v>1357</v>
      </c>
      <c r="J5270" s="46">
        <f t="shared" si="164"/>
        <v>98368.249286553633</v>
      </c>
      <c r="K5270" s="36">
        <f t="shared" si="165"/>
        <v>98368.476919699038</v>
      </c>
    </row>
    <row r="5271" spans="1:11" x14ac:dyDescent="0.25">
      <c r="A5271" s="58">
        <v>7601243</v>
      </c>
      <c r="B5271" s="34">
        <v>76</v>
      </c>
      <c r="C5271" s="35" t="s">
        <v>153</v>
      </c>
      <c r="D5271" s="34">
        <v>588</v>
      </c>
      <c r="E5271" s="34">
        <v>4</v>
      </c>
      <c r="F5271" s="35" t="s">
        <v>40</v>
      </c>
      <c r="G5271" s="34">
        <v>23</v>
      </c>
      <c r="H5271" s="35" t="s">
        <v>169</v>
      </c>
      <c r="I5271" s="34">
        <v>1871</v>
      </c>
      <c r="J5271" s="46">
        <f t="shared" si="164"/>
        <v>135654.94997481952</v>
      </c>
      <c r="K5271" s="36">
        <f t="shared" si="165"/>
        <v>135655.26389280806</v>
      </c>
    </row>
    <row r="5272" spans="1:11" x14ac:dyDescent="0.25">
      <c r="A5272" s="58">
        <v>7601244</v>
      </c>
      <c r="B5272" s="34">
        <v>76</v>
      </c>
      <c r="C5272" s="35" t="s">
        <v>153</v>
      </c>
      <c r="D5272" s="34">
        <v>624</v>
      </c>
      <c r="E5272" s="34">
        <v>4</v>
      </c>
      <c r="F5272" s="35" t="s">
        <v>40</v>
      </c>
      <c r="G5272" s="34">
        <v>23</v>
      </c>
      <c r="H5272" s="35" t="s">
        <v>169</v>
      </c>
      <c r="I5272" s="34">
        <v>1118</v>
      </c>
      <c r="J5272" s="46">
        <f t="shared" si="164"/>
        <v>81030.658888702368</v>
      </c>
      <c r="K5272" s="36">
        <f t="shared" si="165"/>
        <v>81030.846401074406</v>
      </c>
    </row>
    <row r="5273" spans="1:11" x14ac:dyDescent="0.25">
      <c r="A5273" s="58">
        <v>7601245</v>
      </c>
      <c r="B5273" s="34">
        <v>76</v>
      </c>
      <c r="C5273" s="35" t="s">
        <v>153</v>
      </c>
      <c r="D5273" s="34">
        <v>936</v>
      </c>
      <c r="E5273" s="34">
        <v>4</v>
      </c>
      <c r="F5273" s="35" t="s">
        <v>40</v>
      </c>
      <c r="G5273" s="34">
        <v>23</v>
      </c>
      <c r="H5273" s="35" t="s">
        <v>169</v>
      </c>
      <c r="I5273" s="34">
        <v>1167</v>
      </c>
      <c r="J5273" s="46">
        <f t="shared" si="164"/>
        <v>84585.227631358066</v>
      </c>
      <c r="K5273" s="36">
        <f t="shared" si="165"/>
        <v>84585.423369327982</v>
      </c>
    </row>
    <row r="5274" spans="1:11" x14ac:dyDescent="0.25">
      <c r="A5274" s="58">
        <v>7601246</v>
      </c>
      <c r="B5274" s="34">
        <v>76</v>
      </c>
      <c r="C5274" s="35" t="s">
        <v>153</v>
      </c>
      <c r="D5274" s="34">
        <v>918</v>
      </c>
      <c r="E5274" s="34">
        <v>3</v>
      </c>
      <c r="F5274" s="35" t="s">
        <v>153</v>
      </c>
      <c r="G5274" s="34">
        <v>26</v>
      </c>
      <c r="H5274" s="35" t="s">
        <v>170</v>
      </c>
      <c r="I5274" s="34">
        <v>2051</v>
      </c>
      <c r="J5274" s="46">
        <f t="shared" si="164"/>
        <v>148712.54943763639</v>
      </c>
      <c r="K5274" s="36">
        <f t="shared" si="165"/>
        <v>148712.89357210696</v>
      </c>
    </row>
    <row r="5275" spans="1:11" x14ac:dyDescent="0.25">
      <c r="A5275" s="58">
        <v>7601247</v>
      </c>
      <c r="B5275" s="34">
        <v>76</v>
      </c>
      <c r="C5275" s="35" t="s">
        <v>153</v>
      </c>
      <c r="D5275" s="34">
        <v>774</v>
      </c>
      <c r="E5275" s="34">
        <v>4</v>
      </c>
      <c r="F5275" s="35" t="s">
        <v>40</v>
      </c>
      <c r="G5275" s="34">
        <v>23</v>
      </c>
      <c r="H5275" s="35" t="s">
        <v>169</v>
      </c>
      <c r="I5275" s="34">
        <v>927</v>
      </c>
      <c r="J5275" s="46">
        <f t="shared" si="164"/>
        <v>67175.095014268925</v>
      </c>
      <c r="K5275" s="36">
        <f t="shared" si="165"/>
        <v>67175.250463596138</v>
      </c>
    </row>
    <row r="5276" spans="1:11" x14ac:dyDescent="0.25">
      <c r="A5276" s="58">
        <v>7601248</v>
      </c>
      <c r="B5276" s="34">
        <v>76</v>
      </c>
      <c r="C5276" s="35" t="s">
        <v>153</v>
      </c>
      <c r="D5276" s="34">
        <v>969</v>
      </c>
      <c r="E5276" s="34">
        <v>3</v>
      </c>
      <c r="F5276" s="35" t="s">
        <v>153</v>
      </c>
      <c r="G5276" s="34">
        <v>49</v>
      </c>
      <c r="H5276" s="35" t="s">
        <v>172</v>
      </c>
      <c r="I5276" s="34">
        <v>2255</v>
      </c>
      <c r="J5276" s="46">
        <f t="shared" si="164"/>
        <v>163511.16216216216</v>
      </c>
      <c r="K5276" s="36">
        <f t="shared" si="165"/>
        <v>163511.54054197902</v>
      </c>
    </row>
    <row r="5277" spans="1:11" x14ac:dyDescent="0.25">
      <c r="A5277" s="58">
        <v>7601249</v>
      </c>
      <c r="B5277" s="34">
        <v>76</v>
      </c>
      <c r="C5277" s="35" t="s">
        <v>153</v>
      </c>
      <c r="D5277" s="34">
        <v>705</v>
      </c>
      <c r="E5277" s="34">
        <v>4</v>
      </c>
      <c r="F5277" s="35" t="s">
        <v>40</v>
      </c>
      <c r="G5277" s="34">
        <v>23</v>
      </c>
      <c r="H5277" s="35" t="s">
        <v>169</v>
      </c>
      <c r="I5277" s="34">
        <v>1887</v>
      </c>
      <c r="J5277" s="46">
        <f t="shared" si="164"/>
        <v>136815.62548262547</v>
      </c>
      <c r="K5277" s="36">
        <f t="shared" si="165"/>
        <v>136815.94208652352</v>
      </c>
    </row>
    <row r="5278" spans="1:11" x14ac:dyDescent="0.25">
      <c r="A5278" s="58">
        <v>7601250</v>
      </c>
      <c r="B5278" s="34">
        <v>76</v>
      </c>
      <c r="C5278" s="35" t="s">
        <v>153</v>
      </c>
      <c r="D5278" s="34">
        <v>876</v>
      </c>
      <c r="E5278" s="34">
        <v>3</v>
      </c>
      <c r="F5278" s="35" t="s">
        <v>153</v>
      </c>
      <c r="G5278" s="34">
        <v>49</v>
      </c>
      <c r="H5278" s="35" t="s">
        <v>172</v>
      </c>
      <c r="I5278" s="34">
        <v>3293</v>
      </c>
      <c r="J5278" s="46">
        <f t="shared" si="164"/>
        <v>238809.98573107267</v>
      </c>
      <c r="K5278" s="36">
        <f t="shared" si="165"/>
        <v>238810.53835926924</v>
      </c>
    </row>
    <row r="5279" spans="1:11" x14ac:dyDescent="0.25">
      <c r="A5279" s="58">
        <v>7601251</v>
      </c>
      <c r="B5279" s="34">
        <v>76</v>
      </c>
      <c r="C5279" s="35" t="s">
        <v>153</v>
      </c>
      <c r="D5279" s="34">
        <v>645</v>
      </c>
      <c r="E5279" s="34">
        <v>3</v>
      </c>
      <c r="F5279" s="35" t="s">
        <v>153</v>
      </c>
      <c r="G5279" s="34">
        <v>49</v>
      </c>
      <c r="H5279" s="35" t="s">
        <v>172</v>
      </c>
      <c r="I5279" s="34">
        <v>2038</v>
      </c>
      <c r="J5279" s="46">
        <f t="shared" si="164"/>
        <v>147769.50058754405</v>
      </c>
      <c r="K5279" s="36">
        <f t="shared" si="165"/>
        <v>147769.84253971314</v>
      </c>
    </row>
    <row r="5280" spans="1:11" x14ac:dyDescent="0.25">
      <c r="A5280" s="58">
        <v>7601252</v>
      </c>
      <c r="B5280" s="34">
        <v>76</v>
      </c>
      <c r="C5280" s="35" t="s">
        <v>153</v>
      </c>
      <c r="D5280" s="34">
        <v>720</v>
      </c>
      <c r="E5280" s="34">
        <v>3</v>
      </c>
      <c r="F5280" s="35" t="s">
        <v>153</v>
      </c>
      <c r="G5280" s="34">
        <v>49</v>
      </c>
      <c r="H5280" s="35" t="s">
        <v>172</v>
      </c>
      <c r="I5280" s="34">
        <v>2460</v>
      </c>
      <c r="J5280" s="46">
        <f t="shared" si="164"/>
        <v>178382.31710592579</v>
      </c>
      <c r="K5280" s="36">
        <f t="shared" si="165"/>
        <v>178382.72989895829</v>
      </c>
    </row>
    <row r="5281" spans="1:11" x14ac:dyDescent="0.25">
      <c r="A5281" s="58">
        <v>7601253</v>
      </c>
      <c r="B5281" s="34">
        <v>76</v>
      </c>
      <c r="C5281" s="35" t="s">
        <v>153</v>
      </c>
      <c r="D5281" s="34">
        <v>687</v>
      </c>
      <c r="E5281" s="34">
        <v>3</v>
      </c>
      <c r="F5281" s="35" t="s">
        <v>153</v>
      </c>
      <c r="G5281" s="34">
        <v>26</v>
      </c>
      <c r="H5281" s="35" t="s">
        <v>170</v>
      </c>
      <c r="I5281" s="34">
        <v>1970</v>
      </c>
      <c r="J5281" s="46">
        <f t="shared" si="164"/>
        <v>142836.62967936881</v>
      </c>
      <c r="K5281" s="36">
        <f t="shared" si="165"/>
        <v>142836.96021642245</v>
      </c>
    </row>
    <row r="5282" spans="1:11" x14ac:dyDescent="0.25">
      <c r="A5282" s="58">
        <v>7601254</v>
      </c>
      <c r="B5282" s="34">
        <v>76</v>
      </c>
      <c r="C5282" s="35" t="s">
        <v>153</v>
      </c>
      <c r="D5282" s="34">
        <v>756</v>
      </c>
      <c r="E5282" s="34">
        <v>4</v>
      </c>
      <c r="F5282" s="35" t="s">
        <v>40</v>
      </c>
      <c r="G5282" s="34">
        <v>23</v>
      </c>
      <c r="H5282" s="35" t="s">
        <v>169</v>
      </c>
      <c r="I5282" s="34">
        <v>2114</v>
      </c>
      <c r="J5282" s="46">
        <f t="shared" si="164"/>
        <v>153282.70924962228</v>
      </c>
      <c r="K5282" s="36">
        <f t="shared" si="165"/>
        <v>153283.06395986155</v>
      </c>
    </row>
    <row r="5283" spans="1:11" x14ac:dyDescent="0.25">
      <c r="A5283" s="58">
        <v>7601255</v>
      </c>
      <c r="B5283" s="34">
        <v>76</v>
      </c>
      <c r="C5283" s="35" t="s">
        <v>153</v>
      </c>
      <c r="D5283" s="34">
        <v>786</v>
      </c>
      <c r="E5283" s="34">
        <v>4</v>
      </c>
      <c r="F5283" s="35" t="s">
        <v>40</v>
      </c>
      <c r="G5283" s="34">
        <v>23</v>
      </c>
      <c r="H5283" s="35" t="s">
        <v>169</v>
      </c>
      <c r="I5283" s="34">
        <v>1086</v>
      </c>
      <c r="J5283" s="46">
        <f t="shared" si="164"/>
        <v>78709.307873090482</v>
      </c>
      <c r="K5283" s="36">
        <f t="shared" si="165"/>
        <v>78709.490013643488</v>
      </c>
    </row>
    <row r="5284" spans="1:11" x14ac:dyDescent="0.25">
      <c r="A5284" s="58">
        <v>7601256</v>
      </c>
      <c r="B5284" s="34">
        <v>76</v>
      </c>
      <c r="C5284" s="35" t="s">
        <v>153</v>
      </c>
      <c r="D5284" s="34">
        <v>861</v>
      </c>
      <c r="E5284" s="34">
        <v>4</v>
      </c>
      <c r="F5284" s="35" t="s">
        <v>40</v>
      </c>
      <c r="G5284" s="34">
        <v>23</v>
      </c>
      <c r="H5284" s="35" t="s">
        <v>169</v>
      </c>
      <c r="I5284" s="34">
        <v>819</v>
      </c>
      <c r="J5284" s="46">
        <f t="shared" si="164"/>
        <v>59340.535336578811</v>
      </c>
      <c r="K5284" s="36">
        <f t="shared" si="165"/>
        <v>59340.672656016803</v>
      </c>
    </row>
    <row r="5285" spans="1:11" x14ac:dyDescent="0.25">
      <c r="A5285" s="58">
        <v>7601257</v>
      </c>
      <c r="B5285" s="34">
        <v>76</v>
      </c>
      <c r="C5285" s="35" t="s">
        <v>153</v>
      </c>
      <c r="D5285" s="34">
        <v>537</v>
      </c>
      <c r="E5285" s="34">
        <v>3</v>
      </c>
      <c r="F5285" s="35" t="s">
        <v>153</v>
      </c>
      <c r="G5285" s="34">
        <v>26</v>
      </c>
      <c r="H5285" s="35" t="s">
        <v>170</v>
      </c>
      <c r="I5285" s="34">
        <v>1872</v>
      </c>
      <c r="J5285" s="46">
        <f t="shared" si="164"/>
        <v>135727.49219405741</v>
      </c>
      <c r="K5285" s="36">
        <f t="shared" si="165"/>
        <v>135727.8062799153</v>
      </c>
    </row>
    <row r="5286" spans="1:11" x14ac:dyDescent="0.25">
      <c r="A5286" s="58">
        <v>7601258</v>
      </c>
      <c r="B5286" s="34">
        <v>76</v>
      </c>
      <c r="C5286" s="35" t="s">
        <v>153</v>
      </c>
      <c r="D5286" s="34">
        <v>888</v>
      </c>
      <c r="E5286" s="34">
        <v>4</v>
      </c>
      <c r="F5286" s="35" t="s">
        <v>40</v>
      </c>
      <c r="G5286" s="34">
        <v>16</v>
      </c>
      <c r="H5286" s="35" t="s">
        <v>160</v>
      </c>
      <c r="I5286" s="34">
        <v>4910</v>
      </c>
      <c r="J5286" s="46">
        <f t="shared" si="164"/>
        <v>356110.75423871074</v>
      </c>
      <c r="K5286" s="36">
        <f t="shared" si="165"/>
        <v>356111.57831163757</v>
      </c>
    </row>
    <row r="5287" spans="1:11" x14ac:dyDescent="0.25">
      <c r="A5287" s="58">
        <v>7601259</v>
      </c>
      <c r="B5287" s="34">
        <v>76</v>
      </c>
      <c r="C5287" s="35" t="s">
        <v>153</v>
      </c>
      <c r="D5287" s="34">
        <v>735</v>
      </c>
      <c r="E5287" s="34">
        <v>4</v>
      </c>
      <c r="F5287" s="35" t="s">
        <v>40</v>
      </c>
      <c r="G5287" s="34">
        <v>23</v>
      </c>
      <c r="H5287" s="35" t="s">
        <v>169</v>
      </c>
      <c r="I5287" s="34">
        <v>954</v>
      </c>
      <c r="J5287" s="46">
        <f t="shared" si="164"/>
        <v>69133.734933691449</v>
      </c>
      <c r="K5287" s="36">
        <f t="shared" si="165"/>
        <v>69133.894915490964</v>
      </c>
    </row>
    <row r="5288" spans="1:11" x14ac:dyDescent="0.25">
      <c r="A5288" s="58">
        <v>7601260</v>
      </c>
      <c r="B5288" s="34">
        <v>76</v>
      </c>
      <c r="C5288" s="35" t="s">
        <v>153</v>
      </c>
      <c r="D5288" s="34">
        <v>636</v>
      </c>
      <c r="E5288" s="34">
        <v>3</v>
      </c>
      <c r="F5288" s="35" t="s">
        <v>153</v>
      </c>
      <c r="G5288" s="34">
        <v>49</v>
      </c>
      <c r="H5288" s="35" t="s">
        <v>172</v>
      </c>
      <c r="I5288" s="34">
        <v>4150</v>
      </c>
      <c r="J5288" s="46">
        <f t="shared" si="164"/>
        <v>300978.66761792847</v>
      </c>
      <c r="K5288" s="36">
        <f t="shared" si="165"/>
        <v>300979.3641101534</v>
      </c>
    </row>
    <row r="5289" spans="1:11" x14ac:dyDescent="0.25">
      <c r="A5289" s="58">
        <v>7601261</v>
      </c>
      <c r="B5289" s="34">
        <v>76</v>
      </c>
      <c r="C5289" s="35" t="s">
        <v>153</v>
      </c>
      <c r="D5289" s="34">
        <v>591</v>
      </c>
      <c r="E5289" s="34">
        <v>3</v>
      </c>
      <c r="F5289" s="35" t="s">
        <v>153</v>
      </c>
      <c r="G5289" s="34">
        <v>49</v>
      </c>
      <c r="H5289" s="35" t="s">
        <v>172</v>
      </c>
      <c r="I5289" s="34">
        <v>2826</v>
      </c>
      <c r="J5289" s="46">
        <f t="shared" si="164"/>
        <v>204932.76934698672</v>
      </c>
      <c r="K5289" s="36">
        <f t="shared" si="165"/>
        <v>204933.24358019937</v>
      </c>
    </row>
    <row r="5290" spans="1:11" x14ac:dyDescent="0.25">
      <c r="A5290" s="58">
        <v>7601262</v>
      </c>
      <c r="B5290" s="34">
        <v>76</v>
      </c>
      <c r="C5290" s="35" t="s">
        <v>153</v>
      </c>
      <c r="D5290" s="34">
        <v>819</v>
      </c>
      <c r="E5290" s="34">
        <v>3</v>
      </c>
      <c r="F5290" s="35" t="s">
        <v>153</v>
      </c>
      <c r="G5290" s="34">
        <v>26</v>
      </c>
      <c r="H5290" s="35" t="s">
        <v>170</v>
      </c>
      <c r="I5290" s="34">
        <v>2236</v>
      </c>
      <c r="J5290" s="46">
        <f t="shared" si="164"/>
        <v>162132.8599966426</v>
      </c>
      <c r="K5290" s="36">
        <f t="shared" si="165"/>
        <v>162133.23518694192</v>
      </c>
    </row>
    <row r="5291" spans="1:11" x14ac:dyDescent="0.25">
      <c r="A5291" s="58">
        <v>7601263</v>
      </c>
      <c r="B5291" s="34">
        <v>76</v>
      </c>
      <c r="C5291" s="35" t="s">
        <v>153</v>
      </c>
      <c r="D5291" s="34">
        <v>663</v>
      </c>
      <c r="E5291" s="34">
        <v>3</v>
      </c>
      <c r="F5291" s="35" t="s">
        <v>153</v>
      </c>
      <c r="G5291" s="34">
        <v>49</v>
      </c>
      <c r="H5291" s="35" t="s">
        <v>172</v>
      </c>
      <c r="I5291" s="34">
        <v>3448</v>
      </c>
      <c r="J5291" s="46">
        <f t="shared" si="164"/>
        <v>250054.02971294275</v>
      </c>
      <c r="K5291" s="36">
        <f t="shared" si="165"/>
        <v>250054.60836088774</v>
      </c>
    </row>
    <row r="5292" spans="1:11" x14ac:dyDescent="0.25">
      <c r="A5292" s="58">
        <v>7601264</v>
      </c>
      <c r="B5292" s="34">
        <v>76</v>
      </c>
      <c r="C5292" s="35" t="s">
        <v>153</v>
      </c>
      <c r="D5292" s="34">
        <v>852</v>
      </c>
      <c r="E5292" s="34">
        <v>3</v>
      </c>
      <c r="F5292" s="35" t="s">
        <v>153</v>
      </c>
      <c r="G5292" s="34">
        <v>26</v>
      </c>
      <c r="H5292" s="35" t="s">
        <v>170</v>
      </c>
      <c r="I5292" s="34">
        <v>3200</v>
      </c>
      <c r="J5292" s="46">
        <f t="shared" si="164"/>
        <v>232063.55934195063</v>
      </c>
      <c r="K5292" s="36">
        <f t="shared" si="165"/>
        <v>232064.09635829818</v>
      </c>
    </row>
    <row r="5293" spans="1:11" x14ac:dyDescent="0.25">
      <c r="A5293" s="58">
        <v>7601265</v>
      </c>
      <c r="B5293" s="34">
        <v>76</v>
      </c>
      <c r="C5293" s="35" t="s">
        <v>153</v>
      </c>
      <c r="D5293" s="34">
        <v>681</v>
      </c>
      <c r="E5293" s="34">
        <v>3</v>
      </c>
      <c r="F5293" s="35" t="s">
        <v>153</v>
      </c>
      <c r="G5293" s="34">
        <v>49</v>
      </c>
      <c r="H5293" s="35" t="s">
        <v>172</v>
      </c>
      <c r="I5293" s="34">
        <v>3122</v>
      </c>
      <c r="J5293" s="46">
        <f t="shared" si="164"/>
        <v>226405.26624139666</v>
      </c>
      <c r="K5293" s="36">
        <f t="shared" si="165"/>
        <v>226405.79016393531</v>
      </c>
    </row>
    <row r="5294" spans="1:11" x14ac:dyDescent="0.25">
      <c r="A5294" s="58">
        <v>7601266</v>
      </c>
      <c r="B5294" s="34">
        <v>76</v>
      </c>
      <c r="C5294" s="35" t="s">
        <v>153</v>
      </c>
      <c r="D5294" s="34">
        <v>717</v>
      </c>
      <c r="E5294" s="34">
        <v>3</v>
      </c>
      <c r="F5294" s="35" t="s">
        <v>153</v>
      </c>
      <c r="G5294" s="34">
        <v>49</v>
      </c>
      <c r="H5294" s="35" t="s">
        <v>172</v>
      </c>
      <c r="I5294" s="34">
        <v>2217</v>
      </c>
      <c r="J5294" s="46">
        <f t="shared" si="164"/>
        <v>160754.55783112303</v>
      </c>
      <c r="K5294" s="36">
        <f t="shared" si="165"/>
        <v>160754.9298319048</v>
      </c>
    </row>
    <row r="5295" spans="1:11" x14ac:dyDescent="0.25">
      <c r="A5295" s="58">
        <v>7601267</v>
      </c>
      <c r="B5295" s="34">
        <v>76</v>
      </c>
      <c r="C5295" s="35" t="s">
        <v>153</v>
      </c>
      <c r="D5295" s="34">
        <v>960</v>
      </c>
      <c r="E5295" s="34">
        <v>3</v>
      </c>
      <c r="F5295" s="35" t="s">
        <v>153</v>
      </c>
      <c r="G5295" s="34">
        <v>26</v>
      </c>
      <c r="H5295" s="35" t="s">
        <v>170</v>
      </c>
      <c r="I5295" s="34">
        <v>2512</v>
      </c>
      <c r="J5295" s="46">
        <f t="shared" si="164"/>
        <v>182154.51250629511</v>
      </c>
      <c r="K5295" s="36">
        <f t="shared" si="165"/>
        <v>182154.93402853355</v>
      </c>
    </row>
    <row r="5296" spans="1:11" x14ac:dyDescent="0.25">
      <c r="A5296" s="58">
        <v>7601268</v>
      </c>
      <c r="B5296" s="34">
        <v>76</v>
      </c>
      <c r="C5296" s="35" t="s">
        <v>153</v>
      </c>
      <c r="D5296" s="34">
        <v>672</v>
      </c>
      <c r="E5296" s="34">
        <v>3</v>
      </c>
      <c r="F5296" s="35" t="s">
        <v>153</v>
      </c>
      <c r="G5296" s="34">
        <v>49</v>
      </c>
      <c r="H5296" s="35" t="s">
        <v>172</v>
      </c>
      <c r="I5296" s="34">
        <v>1682</v>
      </c>
      <c r="J5296" s="46">
        <f t="shared" si="164"/>
        <v>121944.47053886183</v>
      </c>
      <c r="K5296" s="36">
        <f t="shared" si="165"/>
        <v>121944.75272954423</v>
      </c>
    </row>
    <row r="5297" spans="1:11" x14ac:dyDescent="0.25">
      <c r="A5297" s="58">
        <v>7601269</v>
      </c>
      <c r="B5297" s="34">
        <v>76</v>
      </c>
      <c r="C5297" s="35" t="s">
        <v>153</v>
      </c>
      <c r="D5297" s="34">
        <v>555</v>
      </c>
      <c r="E5297" s="34">
        <v>4</v>
      </c>
      <c r="F5297" s="35" t="s">
        <v>40</v>
      </c>
      <c r="G5297" s="34">
        <v>23</v>
      </c>
      <c r="H5297" s="35" t="s">
        <v>169</v>
      </c>
      <c r="I5297" s="34">
        <v>2320</v>
      </c>
      <c r="J5297" s="46">
        <f t="shared" si="164"/>
        <v>168226.40641262379</v>
      </c>
      <c r="K5297" s="36">
        <f t="shared" si="165"/>
        <v>168226.79570394807</v>
      </c>
    </row>
    <row r="5298" spans="1:11" x14ac:dyDescent="0.25">
      <c r="A5298" s="58">
        <v>7601270</v>
      </c>
      <c r="B5298" s="34">
        <v>76</v>
      </c>
      <c r="C5298" s="35" t="s">
        <v>153</v>
      </c>
      <c r="D5298" s="34">
        <v>711</v>
      </c>
      <c r="E5298" s="34">
        <v>3</v>
      </c>
      <c r="F5298" s="35" t="s">
        <v>153</v>
      </c>
      <c r="G5298" s="34">
        <v>26</v>
      </c>
      <c r="H5298" s="35" t="s">
        <v>170</v>
      </c>
      <c r="I5298" s="34">
        <v>2330</v>
      </c>
      <c r="J5298" s="46">
        <f t="shared" si="164"/>
        <v>168951.82860500252</v>
      </c>
      <c r="K5298" s="36">
        <f t="shared" si="165"/>
        <v>168952.21957502022</v>
      </c>
    </row>
    <row r="5299" spans="1:11" x14ac:dyDescent="0.25">
      <c r="A5299" s="58">
        <v>7601271</v>
      </c>
      <c r="B5299" s="34">
        <v>76</v>
      </c>
      <c r="C5299" s="35" t="s">
        <v>153</v>
      </c>
      <c r="D5299" s="34">
        <v>708</v>
      </c>
      <c r="E5299" s="34">
        <v>3</v>
      </c>
      <c r="F5299" s="35" t="s">
        <v>153</v>
      </c>
      <c r="G5299" s="34">
        <v>49</v>
      </c>
      <c r="H5299" s="35" t="s">
        <v>172</v>
      </c>
      <c r="I5299" s="34">
        <v>2241</v>
      </c>
      <c r="J5299" s="46">
        <f t="shared" si="164"/>
        <v>162495.57109283196</v>
      </c>
      <c r="K5299" s="36">
        <f t="shared" si="165"/>
        <v>162495.94712247801</v>
      </c>
    </row>
    <row r="5300" spans="1:11" x14ac:dyDescent="0.25">
      <c r="A5300" s="58">
        <v>7601272</v>
      </c>
      <c r="B5300" s="34">
        <v>76</v>
      </c>
      <c r="C5300" s="35" t="s">
        <v>153</v>
      </c>
      <c r="D5300" s="34">
        <v>990</v>
      </c>
      <c r="E5300" s="34">
        <v>4</v>
      </c>
      <c r="F5300" s="35" t="s">
        <v>40</v>
      </c>
      <c r="G5300" s="34">
        <v>23</v>
      </c>
      <c r="H5300" s="35" t="s">
        <v>169</v>
      </c>
      <c r="I5300" s="34">
        <v>549</v>
      </c>
      <c r="J5300" s="46">
        <f t="shared" si="164"/>
        <v>39754.136142353535</v>
      </c>
      <c r="K5300" s="36">
        <f t="shared" si="165"/>
        <v>39754.22813706848</v>
      </c>
    </row>
    <row r="5301" spans="1:11" x14ac:dyDescent="0.25">
      <c r="A5301" s="58">
        <v>7601273</v>
      </c>
      <c r="B5301" s="34">
        <v>76</v>
      </c>
      <c r="C5301" s="35" t="s">
        <v>153</v>
      </c>
      <c r="D5301" s="34">
        <v>774</v>
      </c>
      <c r="E5301" s="34">
        <v>4</v>
      </c>
      <c r="F5301" s="35" t="s">
        <v>40</v>
      </c>
      <c r="G5301" s="34">
        <v>24</v>
      </c>
      <c r="H5301" s="35" t="s">
        <v>173</v>
      </c>
      <c r="I5301" s="34">
        <v>879</v>
      </c>
      <c r="J5301" s="46">
        <f t="shared" si="164"/>
        <v>63693.068490851096</v>
      </c>
      <c r="K5301" s="36">
        <f t="shared" si="165"/>
        <v>63693.215882449767</v>
      </c>
    </row>
    <row r="5302" spans="1:11" x14ac:dyDescent="0.25">
      <c r="A5302" s="58">
        <v>7601274</v>
      </c>
      <c r="B5302" s="34">
        <v>76</v>
      </c>
      <c r="C5302" s="35" t="s">
        <v>153</v>
      </c>
      <c r="D5302" s="34">
        <v>840</v>
      </c>
      <c r="E5302" s="34">
        <v>3</v>
      </c>
      <c r="F5302" s="35" t="s">
        <v>153</v>
      </c>
      <c r="G5302" s="34">
        <v>49</v>
      </c>
      <c r="H5302" s="35" t="s">
        <v>172</v>
      </c>
      <c r="I5302" s="34">
        <v>2995</v>
      </c>
      <c r="J5302" s="46">
        <f t="shared" si="164"/>
        <v>217192.40439818701</v>
      </c>
      <c r="K5302" s="36">
        <f t="shared" si="165"/>
        <v>217192.9070013189</v>
      </c>
    </row>
    <row r="5303" spans="1:11" x14ac:dyDescent="0.25">
      <c r="A5303" s="58">
        <v>7601275</v>
      </c>
      <c r="B5303" s="34">
        <v>76</v>
      </c>
      <c r="C5303" s="35" t="s">
        <v>153</v>
      </c>
      <c r="D5303" s="34">
        <v>744</v>
      </c>
      <c r="E5303" s="34">
        <v>4</v>
      </c>
      <c r="F5303" s="35" t="s">
        <v>40</v>
      </c>
      <c r="G5303" s="34">
        <v>23</v>
      </c>
      <c r="H5303" s="35" t="s">
        <v>169</v>
      </c>
      <c r="I5303" s="34">
        <v>1602</v>
      </c>
      <c r="J5303" s="46">
        <f t="shared" si="164"/>
        <v>116141.09299983212</v>
      </c>
      <c r="K5303" s="36">
        <f t="shared" si="165"/>
        <v>116141.36176096696</v>
      </c>
    </row>
    <row r="5304" spans="1:11" x14ac:dyDescent="0.25">
      <c r="A5304" s="58">
        <v>7601276</v>
      </c>
      <c r="B5304" s="34">
        <v>76</v>
      </c>
      <c r="C5304" s="35" t="s">
        <v>153</v>
      </c>
      <c r="D5304" s="34">
        <v>792</v>
      </c>
      <c r="E5304" s="34">
        <v>4</v>
      </c>
      <c r="F5304" s="35" t="s">
        <v>40</v>
      </c>
      <c r="G5304" s="34">
        <v>23</v>
      </c>
      <c r="H5304" s="35" t="s">
        <v>169</v>
      </c>
      <c r="I5304" s="34">
        <v>546</v>
      </c>
      <c r="J5304" s="46">
        <f t="shared" si="164"/>
        <v>39536.509484639915</v>
      </c>
      <c r="K5304" s="36">
        <f t="shared" si="165"/>
        <v>39536.600975746827</v>
      </c>
    </row>
    <row r="5305" spans="1:11" x14ac:dyDescent="0.25">
      <c r="A5305" s="58">
        <v>7601277</v>
      </c>
      <c r="B5305" s="34">
        <v>76</v>
      </c>
      <c r="C5305" s="35" t="s">
        <v>153</v>
      </c>
      <c r="D5305" s="34">
        <v>960</v>
      </c>
      <c r="E5305" s="34">
        <v>3</v>
      </c>
      <c r="F5305" s="35" t="s">
        <v>153</v>
      </c>
      <c r="G5305" s="34">
        <v>49</v>
      </c>
      <c r="H5305" s="35" t="s">
        <v>172</v>
      </c>
      <c r="I5305" s="34">
        <v>3007</v>
      </c>
      <c r="J5305" s="46">
        <f t="shared" si="164"/>
        <v>218062.91102904145</v>
      </c>
      <c r="K5305" s="36">
        <f t="shared" si="165"/>
        <v>218063.41564660548</v>
      </c>
    </row>
    <row r="5306" spans="1:11" x14ac:dyDescent="0.25">
      <c r="A5306" s="58">
        <v>7601278</v>
      </c>
      <c r="B5306" s="34">
        <v>76</v>
      </c>
      <c r="C5306" s="35" t="s">
        <v>153</v>
      </c>
      <c r="D5306" s="34">
        <v>729</v>
      </c>
      <c r="E5306" s="34">
        <v>4</v>
      </c>
      <c r="F5306" s="35" t="s">
        <v>40</v>
      </c>
      <c r="G5306" s="34">
        <v>23</v>
      </c>
      <c r="H5306" s="35" t="s">
        <v>169</v>
      </c>
      <c r="I5306" s="34">
        <v>2631</v>
      </c>
      <c r="J5306" s="46">
        <f t="shared" si="164"/>
        <v>190787.03659560179</v>
      </c>
      <c r="K5306" s="36">
        <f t="shared" si="165"/>
        <v>190787.47809429225</v>
      </c>
    </row>
    <row r="5307" spans="1:11" x14ac:dyDescent="0.25">
      <c r="A5307" s="58">
        <v>7601279</v>
      </c>
      <c r="B5307" s="34">
        <v>76</v>
      </c>
      <c r="C5307" s="35" t="s">
        <v>153</v>
      </c>
      <c r="D5307" s="34">
        <v>729</v>
      </c>
      <c r="E5307" s="34">
        <v>3</v>
      </c>
      <c r="F5307" s="35" t="s">
        <v>153</v>
      </c>
      <c r="G5307" s="34">
        <v>26</v>
      </c>
      <c r="H5307" s="35" t="s">
        <v>170</v>
      </c>
      <c r="I5307" s="34">
        <v>2102</v>
      </c>
      <c r="J5307" s="46">
        <f t="shared" si="164"/>
        <v>152412.20261876783</v>
      </c>
      <c r="K5307" s="36">
        <f t="shared" si="165"/>
        <v>152412.55531457497</v>
      </c>
    </row>
    <row r="5308" spans="1:11" x14ac:dyDescent="0.25">
      <c r="A5308" s="58">
        <v>7601280</v>
      </c>
      <c r="B5308" s="34">
        <v>76</v>
      </c>
      <c r="C5308" s="35" t="s">
        <v>153</v>
      </c>
      <c r="D5308" s="34">
        <v>897</v>
      </c>
      <c r="E5308" s="34">
        <v>3</v>
      </c>
      <c r="F5308" s="35" t="s">
        <v>153</v>
      </c>
      <c r="G5308" s="34">
        <v>26</v>
      </c>
      <c r="H5308" s="35" t="s">
        <v>170</v>
      </c>
      <c r="I5308" s="34">
        <v>2092</v>
      </c>
      <c r="J5308" s="46">
        <f t="shared" si="164"/>
        <v>151686.7804263891</v>
      </c>
      <c r="K5308" s="36">
        <f t="shared" si="165"/>
        <v>151687.13144350279</v>
      </c>
    </row>
    <row r="5309" spans="1:11" x14ac:dyDescent="0.25">
      <c r="A5309" s="58">
        <v>7601281</v>
      </c>
      <c r="B5309" s="34">
        <v>76</v>
      </c>
      <c r="C5309" s="35" t="s">
        <v>153</v>
      </c>
      <c r="D5309" s="34">
        <v>783</v>
      </c>
      <c r="E5309" s="34">
        <v>3</v>
      </c>
      <c r="F5309" s="35" t="s">
        <v>153</v>
      </c>
      <c r="G5309" s="34">
        <v>26</v>
      </c>
      <c r="H5309" s="35" t="s">
        <v>170</v>
      </c>
      <c r="I5309" s="34">
        <v>2276</v>
      </c>
      <c r="J5309" s="46">
        <f t="shared" si="164"/>
        <v>165034.54876615744</v>
      </c>
      <c r="K5309" s="36">
        <f t="shared" si="165"/>
        <v>165034.93067123054</v>
      </c>
    </row>
    <row r="5310" spans="1:11" x14ac:dyDescent="0.25">
      <c r="A5310" s="58">
        <v>7601282</v>
      </c>
      <c r="B5310" s="34">
        <v>76</v>
      </c>
      <c r="C5310" s="35" t="s">
        <v>153</v>
      </c>
      <c r="D5310" s="34">
        <v>849</v>
      </c>
      <c r="E5310" s="34">
        <v>3</v>
      </c>
      <c r="F5310" s="35" t="s">
        <v>153</v>
      </c>
      <c r="G5310" s="34">
        <v>26</v>
      </c>
      <c r="H5310" s="35" t="s">
        <v>170</v>
      </c>
      <c r="I5310" s="34">
        <v>2020</v>
      </c>
      <c r="J5310" s="46">
        <f t="shared" si="164"/>
        <v>146463.74064126238</v>
      </c>
      <c r="K5310" s="36">
        <f t="shared" si="165"/>
        <v>146464.07957178325</v>
      </c>
    </row>
    <row r="5311" spans="1:11" x14ac:dyDescent="0.25">
      <c r="A5311" s="58">
        <v>7601283</v>
      </c>
      <c r="B5311" s="34">
        <v>76</v>
      </c>
      <c r="C5311" s="35" t="s">
        <v>153</v>
      </c>
      <c r="D5311" s="34">
        <v>843</v>
      </c>
      <c r="E5311" s="34">
        <v>4</v>
      </c>
      <c r="F5311" s="35" t="s">
        <v>40</v>
      </c>
      <c r="G5311" s="34">
        <v>16</v>
      </c>
      <c r="H5311" s="35" t="s">
        <v>160</v>
      </c>
      <c r="I5311" s="34">
        <v>4880</v>
      </c>
      <c r="J5311" s="46">
        <f t="shared" si="164"/>
        <v>353934.48766157462</v>
      </c>
      <c r="K5311" s="36">
        <f t="shared" si="165"/>
        <v>353935.30669842113</v>
      </c>
    </row>
    <row r="5312" spans="1:11" x14ac:dyDescent="0.25">
      <c r="A5312" s="58">
        <v>7601284</v>
      </c>
      <c r="B5312" s="34">
        <v>76</v>
      </c>
      <c r="C5312" s="35" t="s">
        <v>153</v>
      </c>
      <c r="D5312" s="34">
        <v>729</v>
      </c>
      <c r="E5312" s="34">
        <v>3</v>
      </c>
      <c r="F5312" s="35" t="s">
        <v>153</v>
      </c>
      <c r="G5312" s="34">
        <v>49</v>
      </c>
      <c r="H5312" s="35" t="s">
        <v>172</v>
      </c>
      <c r="I5312" s="34">
        <v>2110</v>
      </c>
      <c r="J5312" s="46">
        <f t="shared" si="164"/>
        <v>152992.5403726708</v>
      </c>
      <c r="K5312" s="36">
        <f t="shared" si="165"/>
        <v>152992.8944114327</v>
      </c>
    </row>
    <row r="5313" spans="1:11" x14ac:dyDescent="0.25">
      <c r="A5313" s="58">
        <v>7601285</v>
      </c>
      <c r="B5313" s="34">
        <v>76</v>
      </c>
      <c r="C5313" s="35" t="s">
        <v>153</v>
      </c>
      <c r="D5313" s="34">
        <v>744</v>
      </c>
      <c r="E5313" s="34">
        <v>4</v>
      </c>
      <c r="F5313" s="35" t="s">
        <v>40</v>
      </c>
      <c r="G5313" s="34">
        <v>23</v>
      </c>
      <c r="H5313" s="35" t="s">
        <v>169</v>
      </c>
      <c r="I5313" s="34">
        <v>889</v>
      </c>
      <c r="J5313" s="46">
        <f t="shared" si="164"/>
        <v>64418.490683229807</v>
      </c>
      <c r="K5313" s="36">
        <f t="shared" si="165"/>
        <v>64418.639753521922</v>
      </c>
    </row>
    <row r="5314" spans="1:11" x14ac:dyDescent="0.25">
      <c r="A5314" s="58">
        <v>7601286</v>
      </c>
      <c r="B5314" s="34">
        <v>76</v>
      </c>
      <c r="C5314" s="35" t="s">
        <v>153</v>
      </c>
      <c r="D5314" s="34">
        <v>849</v>
      </c>
      <c r="E5314" s="34">
        <v>3</v>
      </c>
      <c r="F5314" s="35" t="s">
        <v>153</v>
      </c>
      <c r="G5314" s="34">
        <v>26</v>
      </c>
      <c r="H5314" s="35" t="s">
        <v>170</v>
      </c>
      <c r="I5314" s="34">
        <v>2019</v>
      </c>
      <c r="J5314" s="46">
        <f t="shared" si="164"/>
        <v>146391.19842202449</v>
      </c>
      <c r="K5314" s="36">
        <f t="shared" si="165"/>
        <v>146391.53718467604</v>
      </c>
    </row>
    <row r="5315" spans="1:11" x14ac:dyDescent="0.25">
      <c r="A5315" s="58">
        <v>7601287</v>
      </c>
      <c r="B5315" s="34">
        <v>76</v>
      </c>
      <c r="C5315" s="35" t="s">
        <v>153</v>
      </c>
      <c r="D5315" s="34">
        <v>684</v>
      </c>
      <c r="E5315" s="34">
        <v>3</v>
      </c>
      <c r="F5315" s="35" t="s">
        <v>153</v>
      </c>
      <c r="G5315" s="34">
        <v>26</v>
      </c>
      <c r="H5315" s="35" t="s">
        <v>170</v>
      </c>
      <c r="I5315" s="34">
        <v>1904</v>
      </c>
      <c r="J5315" s="46">
        <f t="shared" ref="J5315:J5378" si="166">(1+(I5315-1)*((432135-1)/(5958-1)))</f>
        <v>138048.84320966928</v>
      </c>
      <c r="K5315" s="36">
        <f t="shared" ref="K5315:K5378" si="167">J5315+(J5315/432135)</f>
        <v>138049.16266734619</v>
      </c>
    </row>
    <row r="5316" spans="1:11" x14ac:dyDescent="0.25">
      <c r="A5316" s="58">
        <v>7601288</v>
      </c>
      <c r="B5316" s="34">
        <v>76</v>
      </c>
      <c r="C5316" s="35" t="s">
        <v>153</v>
      </c>
      <c r="D5316" s="34">
        <v>846</v>
      </c>
      <c r="E5316" s="34">
        <v>3</v>
      </c>
      <c r="F5316" s="35" t="s">
        <v>153</v>
      </c>
      <c r="G5316" s="34">
        <v>49</v>
      </c>
      <c r="H5316" s="35" t="s">
        <v>172</v>
      </c>
      <c r="I5316" s="34">
        <v>2394</v>
      </c>
      <c r="J5316" s="46">
        <f t="shared" si="166"/>
        <v>173594.53063622626</v>
      </c>
      <c r="K5316" s="36">
        <f t="shared" si="167"/>
        <v>173594.93234988203</v>
      </c>
    </row>
    <row r="5317" spans="1:11" x14ac:dyDescent="0.25">
      <c r="A5317" s="58">
        <v>7601289</v>
      </c>
      <c r="B5317" s="34">
        <v>76</v>
      </c>
      <c r="C5317" s="35" t="s">
        <v>153</v>
      </c>
      <c r="D5317" s="34">
        <v>693</v>
      </c>
      <c r="E5317" s="34">
        <v>3</v>
      </c>
      <c r="F5317" s="35" t="s">
        <v>153</v>
      </c>
      <c r="G5317" s="34">
        <v>49</v>
      </c>
      <c r="H5317" s="35" t="s">
        <v>172</v>
      </c>
      <c r="I5317" s="34">
        <v>2426</v>
      </c>
      <c r="J5317" s="46">
        <f t="shared" si="166"/>
        <v>175915.88165183816</v>
      </c>
      <c r="K5317" s="36">
        <f t="shared" si="167"/>
        <v>175916.28873731295</v>
      </c>
    </row>
    <row r="5318" spans="1:11" x14ac:dyDescent="0.25">
      <c r="A5318" s="58">
        <v>7601290</v>
      </c>
      <c r="B5318" s="34">
        <v>76</v>
      </c>
      <c r="C5318" s="35" t="s">
        <v>153</v>
      </c>
      <c r="D5318" s="34">
        <v>624</v>
      </c>
      <c r="E5318" s="34">
        <v>3</v>
      </c>
      <c r="F5318" s="35" t="s">
        <v>153</v>
      </c>
      <c r="G5318" s="34">
        <v>26</v>
      </c>
      <c r="H5318" s="35" t="s">
        <v>170</v>
      </c>
      <c r="I5318" s="34">
        <v>3067</v>
      </c>
      <c r="J5318" s="46">
        <f t="shared" si="166"/>
        <v>222415.44418331372</v>
      </c>
      <c r="K5318" s="36">
        <f t="shared" si="167"/>
        <v>222415.95887303841</v>
      </c>
    </row>
    <row r="5319" spans="1:11" x14ac:dyDescent="0.25">
      <c r="A5319" s="58">
        <v>7601291</v>
      </c>
      <c r="B5319" s="34">
        <v>76</v>
      </c>
      <c r="C5319" s="35" t="s">
        <v>153</v>
      </c>
      <c r="D5319" s="34">
        <v>825</v>
      </c>
      <c r="E5319" s="34">
        <v>4</v>
      </c>
      <c r="F5319" s="35" t="s">
        <v>40</v>
      </c>
      <c r="G5319" s="34">
        <v>23</v>
      </c>
      <c r="H5319" s="35" t="s">
        <v>169</v>
      </c>
      <c r="I5319" s="34">
        <v>2177</v>
      </c>
      <c r="J5319" s="46">
        <f t="shared" si="166"/>
        <v>157852.86906160819</v>
      </c>
      <c r="K5319" s="36">
        <f t="shared" si="167"/>
        <v>157853.23434761618</v>
      </c>
    </row>
    <row r="5320" spans="1:11" x14ac:dyDescent="0.25">
      <c r="A5320" s="58">
        <v>7601292</v>
      </c>
      <c r="B5320" s="34">
        <v>76</v>
      </c>
      <c r="C5320" s="35" t="s">
        <v>153</v>
      </c>
      <c r="D5320" s="34">
        <v>918</v>
      </c>
      <c r="E5320" s="34">
        <v>3</v>
      </c>
      <c r="F5320" s="35" t="s">
        <v>153</v>
      </c>
      <c r="G5320" s="34">
        <v>49</v>
      </c>
      <c r="H5320" s="35" t="s">
        <v>172</v>
      </c>
      <c r="I5320" s="34">
        <v>1861</v>
      </c>
      <c r="J5320" s="46">
        <f t="shared" si="166"/>
        <v>134929.52778244083</v>
      </c>
      <c r="K5320" s="36">
        <f t="shared" si="167"/>
        <v>134929.8400217359</v>
      </c>
    </row>
    <row r="5321" spans="1:11" x14ac:dyDescent="0.25">
      <c r="A5321" s="58">
        <v>7601293</v>
      </c>
      <c r="B5321" s="34">
        <v>76</v>
      </c>
      <c r="C5321" s="35" t="s">
        <v>153</v>
      </c>
      <c r="D5321" s="34">
        <v>579</v>
      </c>
      <c r="E5321" s="34">
        <v>4</v>
      </c>
      <c r="F5321" s="35" t="s">
        <v>40</v>
      </c>
      <c r="G5321" s="34">
        <v>23</v>
      </c>
      <c r="H5321" s="35" t="s">
        <v>169</v>
      </c>
      <c r="I5321" s="34">
        <v>1055</v>
      </c>
      <c r="J5321" s="46">
        <f t="shared" si="166"/>
        <v>76460.499076716456</v>
      </c>
      <c r="K5321" s="36">
        <f t="shared" si="167"/>
        <v>76460.676013319782</v>
      </c>
    </row>
    <row r="5322" spans="1:11" x14ac:dyDescent="0.25">
      <c r="A5322" s="58">
        <v>7601294</v>
      </c>
      <c r="B5322" s="34">
        <v>76</v>
      </c>
      <c r="C5322" s="35" t="s">
        <v>153</v>
      </c>
      <c r="D5322" s="34">
        <v>675</v>
      </c>
      <c r="E5322" s="34">
        <v>3</v>
      </c>
      <c r="F5322" s="35" t="s">
        <v>153</v>
      </c>
      <c r="G5322" s="34">
        <v>26</v>
      </c>
      <c r="H5322" s="35" t="s">
        <v>170</v>
      </c>
      <c r="I5322" s="34">
        <v>1770</v>
      </c>
      <c r="J5322" s="46">
        <f t="shared" si="166"/>
        <v>128328.18583179452</v>
      </c>
      <c r="K5322" s="36">
        <f t="shared" si="167"/>
        <v>128328.48279497924</v>
      </c>
    </row>
    <row r="5323" spans="1:11" x14ac:dyDescent="0.25">
      <c r="A5323" s="58">
        <v>7601295</v>
      </c>
      <c r="B5323" s="34">
        <v>76</v>
      </c>
      <c r="C5323" s="35" t="s">
        <v>153</v>
      </c>
      <c r="D5323" s="34">
        <v>831</v>
      </c>
      <c r="E5323" s="34">
        <v>4</v>
      </c>
      <c r="F5323" s="35" t="s">
        <v>40</v>
      </c>
      <c r="G5323" s="34">
        <v>23</v>
      </c>
      <c r="H5323" s="35" t="s">
        <v>169</v>
      </c>
      <c r="I5323" s="34">
        <v>527</v>
      </c>
      <c r="J5323" s="46">
        <f t="shared" si="166"/>
        <v>38158.20731912036</v>
      </c>
      <c r="K5323" s="36">
        <f t="shared" si="167"/>
        <v>38158.295620709723</v>
      </c>
    </row>
    <row r="5324" spans="1:11" x14ac:dyDescent="0.25">
      <c r="A5324" s="58">
        <v>7601296</v>
      </c>
      <c r="B5324" s="34">
        <v>76</v>
      </c>
      <c r="C5324" s="35" t="s">
        <v>153</v>
      </c>
      <c r="D5324" s="34">
        <v>885</v>
      </c>
      <c r="E5324" s="34">
        <v>4</v>
      </c>
      <c r="F5324" s="35" t="s">
        <v>40</v>
      </c>
      <c r="G5324" s="34">
        <v>23</v>
      </c>
      <c r="H5324" s="35" t="s">
        <v>169</v>
      </c>
      <c r="I5324" s="34">
        <v>994</v>
      </c>
      <c r="J5324" s="46">
        <f t="shared" si="166"/>
        <v>72035.42370320631</v>
      </c>
      <c r="K5324" s="36">
        <f t="shared" si="167"/>
        <v>72035.590399779612</v>
      </c>
    </row>
    <row r="5325" spans="1:11" x14ac:dyDescent="0.25">
      <c r="A5325" s="58">
        <v>7601297</v>
      </c>
      <c r="B5325" s="34">
        <v>76</v>
      </c>
      <c r="C5325" s="35" t="s">
        <v>153</v>
      </c>
      <c r="D5325" s="34">
        <v>840</v>
      </c>
      <c r="E5325" s="34">
        <v>3</v>
      </c>
      <c r="F5325" s="35" t="s">
        <v>153</v>
      </c>
      <c r="G5325" s="34">
        <v>26</v>
      </c>
      <c r="H5325" s="35" t="s">
        <v>170</v>
      </c>
      <c r="I5325" s="34">
        <v>2027</v>
      </c>
      <c r="J5325" s="46">
        <f t="shared" si="166"/>
        <v>146971.53617592747</v>
      </c>
      <c r="K5325" s="36">
        <f t="shared" si="167"/>
        <v>146971.87628153377</v>
      </c>
    </row>
    <row r="5326" spans="1:11" x14ac:dyDescent="0.25">
      <c r="A5326" s="58">
        <v>7601298</v>
      </c>
      <c r="B5326" s="34">
        <v>76</v>
      </c>
      <c r="C5326" s="35" t="s">
        <v>153</v>
      </c>
      <c r="D5326" s="34">
        <v>924</v>
      </c>
      <c r="E5326" s="34">
        <v>3</v>
      </c>
      <c r="F5326" s="35" t="s">
        <v>153</v>
      </c>
      <c r="G5326" s="34">
        <v>49</v>
      </c>
      <c r="H5326" s="35" t="s">
        <v>172</v>
      </c>
      <c r="I5326" s="34">
        <v>2615</v>
      </c>
      <c r="J5326" s="46">
        <f t="shared" si="166"/>
        <v>189626.36108779587</v>
      </c>
      <c r="K5326" s="36">
        <f t="shared" si="167"/>
        <v>189626.79990057679</v>
      </c>
    </row>
    <row r="5327" spans="1:11" x14ac:dyDescent="0.25">
      <c r="A5327" s="58">
        <v>7601299</v>
      </c>
      <c r="B5327" s="34">
        <v>76</v>
      </c>
      <c r="C5327" s="35" t="s">
        <v>153</v>
      </c>
      <c r="D5327" s="34">
        <v>975</v>
      </c>
      <c r="E5327" s="34">
        <v>4</v>
      </c>
      <c r="F5327" s="35" t="s">
        <v>40</v>
      </c>
      <c r="G5327" s="34">
        <v>24</v>
      </c>
      <c r="H5327" s="35" t="s">
        <v>173</v>
      </c>
      <c r="I5327" s="34">
        <v>2331</v>
      </c>
      <c r="J5327" s="46">
        <f t="shared" si="166"/>
        <v>169024.37082424038</v>
      </c>
      <c r="K5327" s="36">
        <f t="shared" si="167"/>
        <v>169024.76196212744</v>
      </c>
    </row>
    <row r="5328" spans="1:11" x14ac:dyDescent="0.25">
      <c r="A5328" s="58">
        <v>7601300</v>
      </c>
      <c r="B5328" s="34">
        <v>76</v>
      </c>
      <c r="C5328" s="35" t="s">
        <v>153</v>
      </c>
      <c r="D5328" s="34">
        <v>855</v>
      </c>
      <c r="E5328" s="34">
        <v>4</v>
      </c>
      <c r="F5328" s="35" t="s">
        <v>40</v>
      </c>
      <c r="G5328" s="34">
        <v>40</v>
      </c>
      <c r="H5328" s="35" t="s">
        <v>171</v>
      </c>
      <c r="I5328" s="34">
        <v>5103</v>
      </c>
      <c r="J5328" s="46">
        <f t="shared" si="166"/>
        <v>370111.40255161992</v>
      </c>
      <c r="K5328" s="36">
        <f t="shared" si="167"/>
        <v>370112.25902333029</v>
      </c>
    </row>
    <row r="5329" spans="1:11" x14ac:dyDescent="0.25">
      <c r="A5329" s="58">
        <v>7601301</v>
      </c>
      <c r="B5329" s="34">
        <v>76</v>
      </c>
      <c r="C5329" s="35" t="s">
        <v>153</v>
      </c>
      <c r="D5329" s="34">
        <v>501</v>
      </c>
      <c r="E5329" s="34">
        <v>3</v>
      </c>
      <c r="F5329" s="35" t="s">
        <v>153</v>
      </c>
      <c r="G5329" s="34">
        <v>49</v>
      </c>
      <c r="H5329" s="35" t="s">
        <v>172</v>
      </c>
      <c r="I5329" s="34">
        <v>2694</v>
      </c>
      <c r="J5329" s="46">
        <f t="shared" si="166"/>
        <v>195357.1964075877</v>
      </c>
      <c r="K5329" s="36">
        <f t="shared" si="167"/>
        <v>195357.64848204685</v>
      </c>
    </row>
    <row r="5330" spans="1:11" x14ac:dyDescent="0.25">
      <c r="A5330" s="58">
        <v>7601302</v>
      </c>
      <c r="B5330" s="34">
        <v>76</v>
      </c>
      <c r="C5330" s="35" t="s">
        <v>153</v>
      </c>
      <c r="D5330" s="34">
        <v>966</v>
      </c>
      <c r="E5330" s="34">
        <v>4</v>
      </c>
      <c r="F5330" s="35" t="s">
        <v>40</v>
      </c>
      <c r="G5330" s="34">
        <v>23</v>
      </c>
      <c r="H5330" s="35" t="s">
        <v>169</v>
      </c>
      <c r="I5330" s="34">
        <v>2377</v>
      </c>
      <c r="J5330" s="46">
        <f t="shared" si="166"/>
        <v>172361.31290918245</v>
      </c>
      <c r="K5330" s="36">
        <f t="shared" si="167"/>
        <v>172361.71176905936</v>
      </c>
    </row>
    <row r="5331" spans="1:11" x14ac:dyDescent="0.25">
      <c r="A5331" s="58">
        <v>7601303</v>
      </c>
      <c r="B5331" s="34">
        <v>76</v>
      </c>
      <c r="C5331" s="35" t="s">
        <v>153</v>
      </c>
      <c r="D5331" s="34">
        <v>678</v>
      </c>
      <c r="E5331" s="34">
        <v>3</v>
      </c>
      <c r="F5331" s="35" t="s">
        <v>153</v>
      </c>
      <c r="G5331" s="34">
        <v>26</v>
      </c>
      <c r="H5331" s="35" t="s">
        <v>170</v>
      </c>
      <c r="I5331" s="34">
        <v>1457</v>
      </c>
      <c r="J5331" s="46">
        <f t="shared" si="166"/>
        <v>105622.47121034077</v>
      </c>
      <c r="K5331" s="36">
        <f t="shared" si="167"/>
        <v>105622.71563042063</v>
      </c>
    </row>
    <row r="5332" spans="1:11" x14ac:dyDescent="0.25">
      <c r="A5332" s="58">
        <v>7601304</v>
      </c>
      <c r="B5332" s="34">
        <v>76</v>
      </c>
      <c r="C5332" s="35" t="s">
        <v>153</v>
      </c>
      <c r="D5332" s="34">
        <v>654</v>
      </c>
      <c r="E5332" s="34">
        <v>3</v>
      </c>
      <c r="F5332" s="35" t="s">
        <v>153</v>
      </c>
      <c r="G5332" s="34">
        <v>49</v>
      </c>
      <c r="H5332" s="35" t="s">
        <v>172</v>
      </c>
      <c r="I5332" s="34">
        <v>1899</v>
      </c>
      <c r="J5332" s="46">
        <f t="shared" si="166"/>
        <v>137686.13211347992</v>
      </c>
      <c r="K5332" s="36">
        <f t="shared" si="167"/>
        <v>137686.4507318101</v>
      </c>
    </row>
    <row r="5333" spans="1:11" x14ac:dyDescent="0.25">
      <c r="A5333" s="58">
        <v>7601305</v>
      </c>
      <c r="B5333" s="34">
        <v>76</v>
      </c>
      <c r="C5333" s="35" t="s">
        <v>153</v>
      </c>
      <c r="D5333" s="34">
        <v>558</v>
      </c>
      <c r="E5333" s="34">
        <v>3</v>
      </c>
      <c r="F5333" s="35" t="s">
        <v>153</v>
      </c>
      <c r="G5333" s="34">
        <v>49</v>
      </c>
      <c r="H5333" s="35" t="s">
        <v>172</v>
      </c>
      <c r="I5333" s="34">
        <v>2477</v>
      </c>
      <c r="J5333" s="46">
        <f t="shared" si="166"/>
        <v>179615.5348329696</v>
      </c>
      <c r="K5333" s="36">
        <f t="shared" si="167"/>
        <v>179615.95047978096</v>
      </c>
    </row>
    <row r="5334" spans="1:11" x14ac:dyDescent="0.25">
      <c r="A5334" s="58">
        <v>7601306</v>
      </c>
      <c r="B5334" s="34">
        <v>76</v>
      </c>
      <c r="C5334" s="35" t="s">
        <v>153</v>
      </c>
      <c r="D5334" s="34">
        <v>966</v>
      </c>
      <c r="E5334" s="34">
        <v>3</v>
      </c>
      <c r="F5334" s="35" t="s">
        <v>153</v>
      </c>
      <c r="G5334" s="34">
        <v>24</v>
      </c>
      <c r="H5334" s="35" t="s">
        <v>173</v>
      </c>
      <c r="I5334" s="34">
        <v>568</v>
      </c>
      <c r="J5334" s="46">
        <f t="shared" si="166"/>
        <v>41132.43830787309</v>
      </c>
      <c r="K5334" s="36">
        <f t="shared" si="167"/>
        <v>41132.533492105584</v>
      </c>
    </row>
    <row r="5335" spans="1:11" x14ac:dyDescent="0.25">
      <c r="A5335" s="58">
        <v>7601307</v>
      </c>
      <c r="B5335" s="34">
        <v>76</v>
      </c>
      <c r="C5335" s="35" t="s">
        <v>153</v>
      </c>
      <c r="D5335" s="34">
        <v>633</v>
      </c>
      <c r="E5335" s="34">
        <v>3</v>
      </c>
      <c r="F5335" s="35" t="s">
        <v>153</v>
      </c>
      <c r="G5335" s="34">
        <v>49</v>
      </c>
      <c r="H5335" s="35" t="s">
        <v>172</v>
      </c>
      <c r="I5335" s="34">
        <v>2427</v>
      </c>
      <c r="J5335" s="46">
        <f t="shared" si="166"/>
        <v>175988.42387107603</v>
      </c>
      <c r="K5335" s="36">
        <f t="shared" si="167"/>
        <v>175988.83112442016</v>
      </c>
    </row>
    <row r="5336" spans="1:11" x14ac:dyDescent="0.25">
      <c r="A5336" s="58">
        <v>7601308</v>
      </c>
      <c r="B5336" s="34">
        <v>76</v>
      </c>
      <c r="C5336" s="35" t="s">
        <v>153</v>
      </c>
      <c r="D5336" s="34">
        <v>582</v>
      </c>
      <c r="E5336" s="34">
        <v>3</v>
      </c>
      <c r="F5336" s="35" t="s">
        <v>153</v>
      </c>
      <c r="G5336" s="34">
        <v>26</v>
      </c>
      <c r="H5336" s="35" t="s">
        <v>170</v>
      </c>
      <c r="I5336" s="34">
        <v>1588</v>
      </c>
      <c r="J5336" s="46">
        <f t="shared" si="166"/>
        <v>115125.50193050192</v>
      </c>
      <c r="K5336" s="36">
        <f t="shared" si="167"/>
        <v>115125.76834146593</v>
      </c>
    </row>
    <row r="5337" spans="1:11" x14ac:dyDescent="0.25">
      <c r="A5337" s="58">
        <v>7601309</v>
      </c>
      <c r="B5337" s="34">
        <v>76</v>
      </c>
      <c r="C5337" s="35" t="s">
        <v>153</v>
      </c>
      <c r="D5337" s="34">
        <v>705</v>
      </c>
      <c r="E5337" s="34">
        <v>3</v>
      </c>
      <c r="F5337" s="35" t="s">
        <v>153</v>
      </c>
      <c r="G5337" s="34">
        <v>26</v>
      </c>
      <c r="H5337" s="35" t="s">
        <v>170</v>
      </c>
      <c r="I5337" s="34">
        <v>1061</v>
      </c>
      <c r="J5337" s="46">
        <f t="shared" si="166"/>
        <v>76895.752392143695</v>
      </c>
      <c r="K5337" s="36">
        <f t="shared" si="167"/>
        <v>76895.930335963087</v>
      </c>
    </row>
    <row r="5338" spans="1:11" x14ac:dyDescent="0.25">
      <c r="A5338" s="58">
        <v>7601310</v>
      </c>
      <c r="B5338" s="34">
        <v>76</v>
      </c>
      <c r="C5338" s="35" t="s">
        <v>153</v>
      </c>
      <c r="D5338" s="34">
        <v>717</v>
      </c>
      <c r="E5338" s="34">
        <v>4</v>
      </c>
      <c r="F5338" s="35" t="s">
        <v>40</v>
      </c>
      <c r="G5338" s="34">
        <v>23</v>
      </c>
      <c r="H5338" s="35" t="s">
        <v>169</v>
      </c>
      <c r="I5338" s="34">
        <v>986</v>
      </c>
      <c r="J5338" s="46">
        <f t="shared" si="166"/>
        <v>71455.085949303335</v>
      </c>
      <c r="K5338" s="36">
        <f t="shared" si="167"/>
        <v>71455.251302921883</v>
      </c>
    </row>
    <row r="5339" spans="1:11" x14ac:dyDescent="0.25">
      <c r="A5339" s="58">
        <v>7601311</v>
      </c>
      <c r="B5339" s="34">
        <v>76</v>
      </c>
      <c r="C5339" s="35" t="s">
        <v>153</v>
      </c>
      <c r="D5339" s="34">
        <v>633</v>
      </c>
      <c r="E5339" s="34">
        <v>4</v>
      </c>
      <c r="F5339" s="35" t="s">
        <v>40</v>
      </c>
      <c r="G5339" s="34">
        <v>24</v>
      </c>
      <c r="H5339" s="35" t="s">
        <v>173</v>
      </c>
      <c r="I5339" s="34">
        <v>2621</v>
      </c>
      <c r="J5339" s="46">
        <f t="shared" si="166"/>
        <v>190061.61440322309</v>
      </c>
      <c r="K5339" s="36">
        <f t="shared" si="167"/>
        <v>190062.0542232201</v>
      </c>
    </row>
    <row r="5340" spans="1:11" x14ac:dyDescent="0.25">
      <c r="A5340" s="58">
        <v>7601312</v>
      </c>
      <c r="B5340" s="34">
        <v>76</v>
      </c>
      <c r="C5340" s="35" t="s">
        <v>153</v>
      </c>
      <c r="D5340" s="34">
        <v>864</v>
      </c>
      <c r="E5340" s="34">
        <v>3</v>
      </c>
      <c r="F5340" s="35" t="s">
        <v>153</v>
      </c>
      <c r="G5340" s="34">
        <v>24</v>
      </c>
      <c r="H5340" s="35" t="s">
        <v>173</v>
      </c>
      <c r="I5340" s="34">
        <v>491</v>
      </c>
      <c r="J5340" s="46">
        <f t="shared" si="166"/>
        <v>35546.687426556993</v>
      </c>
      <c r="K5340" s="36">
        <f t="shared" si="167"/>
        <v>35546.769684849947</v>
      </c>
    </row>
    <row r="5341" spans="1:11" x14ac:dyDescent="0.25">
      <c r="A5341" s="58">
        <v>7601313</v>
      </c>
      <c r="B5341" s="34">
        <v>76</v>
      </c>
      <c r="C5341" s="35" t="s">
        <v>153</v>
      </c>
      <c r="D5341" s="34">
        <v>774</v>
      </c>
      <c r="E5341" s="34">
        <v>3</v>
      </c>
      <c r="F5341" s="35" t="s">
        <v>153</v>
      </c>
      <c r="G5341" s="34">
        <v>26</v>
      </c>
      <c r="H5341" s="35" t="s">
        <v>170</v>
      </c>
      <c r="I5341" s="34">
        <v>1555</v>
      </c>
      <c r="J5341" s="46">
        <f t="shared" si="166"/>
        <v>112731.60869565216</v>
      </c>
      <c r="K5341" s="36">
        <f t="shared" si="167"/>
        <v>112731.86956692779</v>
      </c>
    </row>
    <row r="5342" spans="1:11" x14ac:dyDescent="0.25">
      <c r="A5342" s="58">
        <v>7601314</v>
      </c>
      <c r="B5342" s="34">
        <v>76</v>
      </c>
      <c r="C5342" s="35" t="s">
        <v>153</v>
      </c>
      <c r="D5342" s="34">
        <v>663</v>
      </c>
      <c r="E5342" s="34">
        <v>4</v>
      </c>
      <c r="F5342" s="35" t="s">
        <v>40</v>
      </c>
      <c r="G5342" s="34">
        <v>23</v>
      </c>
      <c r="H5342" s="35" t="s">
        <v>169</v>
      </c>
      <c r="I5342" s="34">
        <v>1686</v>
      </c>
      <c r="J5342" s="46">
        <f t="shared" si="166"/>
        <v>122234.63941581332</v>
      </c>
      <c r="K5342" s="36">
        <f t="shared" si="167"/>
        <v>122234.92227797309</v>
      </c>
    </row>
    <row r="5343" spans="1:11" x14ac:dyDescent="0.25">
      <c r="A5343" s="58">
        <v>7601315</v>
      </c>
      <c r="B5343" s="34">
        <v>76</v>
      </c>
      <c r="C5343" s="35" t="s">
        <v>153</v>
      </c>
      <c r="D5343" s="34">
        <v>534</v>
      </c>
      <c r="E5343" s="34">
        <v>4</v>
      </c>
      <c r="F5343" s="35" t="s">
        <v>40</v>
      </c>
      <c r="G5343" s="34">
        <v>23</v>
      </c>
      <c r="H5343" s="35" t="s">
        <v>169</v>
      </c>
      <c r="I5343" s="34">
        <v>1917</v>
      </c>
      <c r="J5343" s="46">
        <f t="shared" si="166"/>
        <v>138991.89205976162</v>
      </c>
      <c r="K5343" s="36">
        <f t="shared" si="167"/>
        <v>138992.21369974001</v>
      </c>
    </row>
    <row r="5344" spans="1:11" x14ac:dyDescent="0.25">
      <c r="A5344" s="58">
        <v>7601316</v>
      </c>
      <c r="B5344" s="34">
        <v>76</v>
      </c>
      <c r="C5344" s="35" t="s">
        <v>153</v>
      </c>
      <c r="D5344" s="34">
        <v>582</v>
      </c>
      <c r="E5344" s="34">
        <v>3</v>
      </c>
      <c r="F5344" s="35" t="s">
        <v>153</v>
      </c>
      <c r="G5344" s="34">
        <v>49</v>
      </c>
      <c r="H5344" s="35" t="s">
        <v>172</v>
      </c>
      <c r="I5344" s="34">
        <v>3213</v>
      </c>
      <c r="J5344" s="46">
        <f t="shared" si="166"/>
        <v>233006.60819204297</v>
      </c>
      <c r="K5344" s="36">
        <f t="shared" si="167"/>
        <v>233007.147390692</v>
      </c>
    </row>
    <row r="5345" spans="1:11" x14ac:dyDescent="0.25">
      <c r="A5345" s="58">
        <v>7601317</v>
      </c>
      <c r="B5345" s="34">
        <v>76</v>
      </c>
      <c r="C5345" s="35" t="s">
        <v>153</v>
      </c>
      <c r="D5345" s="34">
        <v>804</v>
      </c>
      <c r="E5345" s="34">
        <v>4</v>
      </c>
      <c r="F5345" s="35" t="s">
        <v>40</v>
      </c>
      <c r="G5345" s="34">
        <v>23</v>
      </c>
      <c r="H5345" s="35" t="s">
        <v>169</v>
      </c>
      <c r="I5345" s="34">
        <v>3853</v>
      </c>
      <c r="J5345" s="46">
        <f t="shared" si="166"/>
        <v>279433.62850428064</v>
      </c>
      <c r="K5345" s="36">
        <f t="shared" si="167"/>
        <v>279434.27513931022</v>
      </c>
    </row>
    <row r="5346" spans="1:11" x14ac:dyDescent="0.25">
      <c r="A5346" s="58">
        <v>7601318</v>
      </c>
      <c r="B5346" s="34">
        <v>76</v>
      </c>
      <c r="C5346" s="35" t="s">
        <v>153</v>
      </c>
      <c r="D5346" s="34">
        <v>954</v>
      </c>
      <c r="E5346" s="34">
        <v>3</v>
      </c>
      <c r="F5346" s="35" t="s">
        <v>153</v>
      </c>
      <c r="G5346" s="34">
        <v>26</v>
      </c>
      <c r="H5346" s="35" t="s">
        <v>170</v>
      </c>
      <c r="I5346" s="34">
        <v>1533</v>
      </c>
      <c r="J5346" s="46">
        <f t="shared" si="166"/>
        <v>111135.679872419</v>
      </c>
      <c r="K5346" s="36">
        <f t="shared" si="167"/>
        <v>111135.93705056905</v>
      </c>
    </row>
    <row r="5347" spans="1:11" x14ac:dyDescent="0.25">
      <c r="A5347" s="58">
        <v>7601319</v>
      </c>
      <c r="B5347" s="34">
        <v>76</v>
      </c>
      <c r="C5347" s="35" t="s">
        <v>153</v>
      </c>
      <c r="D5347" s="34">
        <v>873</v>
      </c>
      <c r="E5347" s="34">
        <v>3</v>
      </c>
      <c r="F5347" s="35" t="s">
        <v>153</v>
      </c>
      <c r="G5347" s="34">
        <v>49</v>
      </c>
      <c r="H5347" s="35" t="s">
        <v>172</v>
      </c>
      <c r="I5347" s="34">
        <v>3131</v>
      </c>
      <c r="J5347" s="46">
        <f t="shared" si="166"/>
        <v>227058.1462145375</v>
      </c>
      <c r="K5347" s="36">
        <f t="shared" si="167"/>
        <v>227058.67164790025</v>
      </c>
    </row>
    <row r="5348" spans="1:11" x14ac:dyDescent="0.25">
      <c r="A5348" s="58">
        <v>7601320</v>
      </c>
      <c r="B5348" s="34">
        <v>76</v>
      </c>
      <c r="C5348" s="35" t="s">
        <v>153</v>
      </c>
      <c r="D5348" s="34">
        <v>660</v>
      </c>
      <c r="E5348" s="34">
        <v>3</v>
      </c>
      <c r="F5348" s="35" t="s">
        <v>153</v>
      </c>
      <c r="G5348" s="34">
        <v>24</v>
      </c>
      <c r="H5348" s="35" t="s">
        <v>173</v>
      </c>
      <c r="I5348" s="34">
        <v>907</v>
      </c>
      <c r="J5348" s="46">
        <f t="shared" si="166"/>
        <v>65724.250629511502</v>
      </c>
      <c r="K5348" s="36">
        <f t="shared" si="167"/>
        <v>65724.402721451814</v>
      </c>
    </row>
    <row r="5349" spans="1:11" x14ac:dyDescent="0.25">
      <c r="A5349" s="58">
        <v>7601321</v>
      </c>
      <c r="B5349" s="34">
        <v>76</v>
      </c>
      <c r="C5349" s="35" t="s">
        <v>153</v>
      </c>
      <c r="D5349" s="34">
        <v>861</v>
      </c>
      <c r="E5349" s="34">
        <v>3</v>
      </c>
      <c r="F5349" s="35" t="s">
        <v>153</v>
      </c>
      <c r="G5349" s="34">
        <v>49</v>
      </c>
      <c r="H5349" s="35" t="s">
        <v>172</v>
      </c>
      <c r="I5349" s="34">
        <v>2803</v>
      </c>
      <c r="J5349" s="46">
        <f t="shared" si="166"/>
        <v>203264.29830451569</v>
      </c>
      <c r="K5349" s="36">
        <f t="shared" si="167"/>
        <v>203264.76867673339</v>
      </c>
    </row>
    <row r="5350" spans="1:11" x14ac:dyDescent="0.25">
      <c r="A5350" s="58">
        <v>7601322</v>
      </c>
      <c r="B5350" s="34">
        <v>76</v>
      </c>
      <c r="C5350" s="35" t="s">
        <v>153</v>
      </c>
      <c r="D5350" s="34">
        <v>582</v>
      </c>
      <c r="E5350" s="34">
        <v>3</v>
      </c>
      <c r="F5350" s="35" t="s">
        <v>153</v>
      </c>
      <c r="G5350" s="34">
        <v>49</v>
      </c>
      <c r="H5350" s="35" t="s">
        <v>172</v>
      </c>
      <c r="I5350" s="34">
        <v>2704</v>
      </c>
      <c r="J5350" s="46">
        <f t="shared" si="166"/>
        <v>196082.6185999664</v>
      </c>
      <c r="K5350" s="36">
        <f t="shared" si="167"/>
        <v>196083.072353119</v>
      </c>
    </row>
    <row r="5351" spans="1:11" x14ac:dyDescent="0.25">
      <c r="A5351" s="58">
        <v>7601323</v>
      </c>
      <c r="B5351" s="34">
        <v>76</v>
      </c>
      <c r="C5351" s="35" t="s">
        <v>153</v>
      </c>
      <c r="D5351" s="34">
        <v>945</v>
      </c>
      <c r="E5351" s="34">
        <v>3</v>
      </c>
      <c r="F5351" s="35" t="s">
        <v>153</v>
      </c>
      <c r="G5351" s="34">
        <v>26</v>
      </c>
      <c r="H5351" s="35" t="s">
        <v>170</v>
      </c>
      <c r="I5351" s="34">
        <v>1564</v>
      </c>
      <c r="J5351" s="46">
        <f t="shared" si="166"/>
        <v>113384.48866879301</v>
      </c>
      <c r="K5351" s="36">
        <f t="shared" si="167"/>
        <v>113384.75105089275</v>
      </c>
    </row>
    <row r="5352" spans="1:11" x14ac:dyDescent="0.25">
      <c r="A5352" s="58">
        <v>7601324</v>
      </c>
      <c r="B5352" s="34">
        <v>76</v>
      </c>
      <c r="C5352" s="35" t="s">
        <v>153</v>
      </c>
      <c r="D5352" s="34">
        <v>726</v>
      </c>
      <c r="E5352" s="34">
        <v>4</v>
      </c>
      <c r="F5352" s="35" t="s">
        <v>40</v>
      </c>
      <c r="G5352" s="34">
        <v>24</v>
      </c>
      <c r="H5352" s="35" t="s">
        <v>173</v>
      </c>
      <c r="I5352" s="34">
        <v>1668</v>
      </c>
      <c r="J5352" s="46">
        <f t="shared" si="166"/>
        <v>120928.87946953163</v>
      </c>
      <c r="K5352" s="36">
        <f t="shared" si="167"/>
        <v>120929.15931004321</v>
      </c>
    </row>
    <row r="5353" spans="1:11" x14ac:dyDescent="0.25">
      <c r="A5353" s="58">
        <v>7601325</v>
      </c>
      <c r="B5353" s="34">
        <v>76</v>
      </c>
      <c r="C5353" s="35" t="s">
        <v>153</v>
      </c>
      <c r="D5353" s="34">
        <v>600</v>
      </c>
      <c r="E5353" s="34">
        <v>3</v>
      </c>
      <c r="F5353" s="35" t="s">
        <v>153</v>
      </c>
      <c r="G5353" s="34">
        <v>24</v>
      </c>
      <c r="H5353" s="35" t="s">
        <v>173</v>
      </c>
      <c r="I5353" s="34">
        <v>553</v>
      </c>
      <c r="J5353" s="46">
        <f t="shared" si="166"/>
        <v>40044.305019305015</v>
      </c>
      <c r="K5353" s="36">
        <f t="shared" si="167"/>
        <v>40044.397685497337</v>
      </c>
    </row>
    <row r="5354" spans="1:11" x14ac:dyDescent="0.25">
      <c r="A5354" s="58">
        <v>7601326</v>
      </c>
      <c r="B5354" s="34">
        <v>76</v>
      </c>
      <c r="C5354" s="35" t="s">
        <v>153</v>
      </c>
      <c r="D5354" s="34">
        <v>858</v>
      </c>
      <c r="E5354" s="34">
        <v>4</v>
      </c>
      <c r="F5354" s="35" t="s">
        <v>40</v>
      </c>
      <c r="G5354" s="34">
        <v>24</v>
      </c>
      <c r="H5354" s="35" t="s">
        <v>173</v>
      </c>
      <c r="I5354" s="34">
        <v>2343</v>
      </c>
      <c r="J5354" s="46">
        <f t="shared" si="166"/>
        <v>169894.87745509483</v>
      </c>
      <c r="K5354" s="36">
        <f t="shared" si="167"/>
        <v>169895.27060741402</v>
      </c>
    </row>
    <row r="5355" spans="1:11" x14ac:dyDescent="0.25">
      <c r="A5355" s="58">
        <v>7601327</v>
      </c>
      <c r="B5355" s="34">
        <v>76</v>
      </c>
      <c r="C5355" s="35" t="s">
        <v>153</v>
      </c>
      <c r="D5355" s="34">
        <v>534</v>
      </c>
      <c r="E5355" s="34">
        <v>3</v>
      </c>
      <c r="F5355" s="35" t="s">
        <v>153</v>
      </c>
      <c r="G5355" s="34">
        <v>49</v>
      </c>
      <c r="H5355" s="35" t="s">
        <v>172</v>
      </c>
      <c r="I5355" s="34">
        <v>3108</v>
      </c>
      <c r="J5355" s="46">
        <f t="shared" si="166"/>
        <v>225389.67517206646</v>
      </c>
      <c r="K5355" s="36">
        <f t="shared" si="167"/>
        <v>225390.1967444343</v>
      </c>
    </row>
    <row r="5356" spans="1:11" x14ac:dyDescent="0.25">
      <c r="A5356" s="58">
        <v>7601328</v>
      </c>
      <c r="B5356" s="34">
        <v>76</v>
      </c>
      <c r="C5356" s="35" t="s">
        <v>153</v>
      </c>
      <c r="D5356" s="34">
        <v>786</v>
      </c>
      <c r="E5356" s="34">
        <v>4</v>
      </c>
      <c r="F5356" s="35" t="s">
        <v>40</v>
      </c>
      <c r="G5356" s="34">
        <v>23</v>
      </c>
      <c r="H5356" s="35" t="s">
        <v>169</v>
      </c>
      <c r="I5356" s="34">
        <v>1369</v>
      </c>
      <c r="J5356" s="46">
        <f t="shared" si="166"/>
        <v>99238.755917408082</v>
      </c>
      <c r="K5356" s="36">
        <f t="shared" si="167"/>
        <v>99238.985564985618</v>
      </c>
    </row>
    <row r="5357" spans="1:11" x14ac:dyDescent="0.25">
      <c r="A5357" s="58">
        <v>7601329</v>
      </c>
      <c r="B5357" s="34">
        <v>76</v>
      </c>
      <c r="C5357" s="35" t="s">
        <v>153</v>
      </c>
      <c r="D5357" s="34">
        <v>594</v>
      </c>
      <c r="E5357" s="34">
        <v>3</v>
      </c>
      <c r="F5357" s="35" t="s">
        <v>153</v>
      </c>
      <c r="G5357" s="34">
        <v>26</v>
      </c>
      <c r="H5357" s="35" t="s">
        <v>170</v>
      </c>
      <c r="I5357" s="34">
        <v>908</v>
      </c>
      <c r="J5357" s="46">
        <f t="shared" si="166"/>
        <v>65796.792848749363</v>
      </c>
      <c r="K5357" s="36">
        <f t="shared" si="167"/>
        <v>65796.945108559026</v>
      </c>
    </row>
    <row r="5358" spans="1:11" x14ac:dyDescent="0.25">
      <c r="A5358" s="58">
        <v>7601330</v>
      </c>
      <c r="B5358" s="34">
        <v>76</v>
      </c>
      <c r="C5358" s="35" t="s">
        <v>153</v>
      </c>
      <c r="D5358" s="34">
        <v>696</v>
      </c>
      <c r="E5358" s="34">
        <v>3</v>
      </c>
      <c r="F5358" s="35" t="s">
        <v>153</v>
      </c>
      <c r="G5358" s="34">
        <v>49</v>
      </c>
      <c r="H5358" s="35" t="s">
        <v>172</v>
      </c>
      <c r="I5358" s="34">
        <v>3042</v>
      </c>
      <c r="J5358" s="46">
        <f t="shared" si="166"/>
        <v>220601.88870236694</v>
      </c>
      <c r="K5358" s="36">
        <f t="shared" si="167"/>
        <v>220602.39919535801</v>
      </c>
    </row>
    <row r="5359" spans="1:11" x14ac:dyDescent="0.25">
      <c r="A5359" s="58">
        <v>7601331</v>
      </c>
      <c r="B5359" s="34">
        <v>76</v>
      </c>
      <c r="C5359" s="35" t="s">
        <v>153</v>
      </c>
      <c r="D5359" s="34">
        <v>786</v>
      </c>
      <c r="E5359" s="34">
        <v>3</v>
      </c>
      <c r="F5359" s="35" t="s">
        <v>153</v>
      </c>
      <c r="G5359" s="34">
        <v>26</v>
      </c>
      <c r="H5359" s="35" t="s">
        <v>170</v>
      </c>
      <c r="I5359" s="34">
        <v>1531</v>
      </c>
      <c r="J5359" s="46">
        <f t="shared" si="166"/>
        <v>110990.59543394325</v>
      </c>
      <c r="K5359" s="36">
        <f t="shared" si="167"/>
        <v>110990.85227635461</v>
      </c>
    </row>
    <row r="5360" spans="1:11" x14ac:dyDescent="0.25">
      <c r="A5360" s="58">
        <v>7601332</v>
      </c>
      <c r="B5360" s="34">
        <v>76</v>
      </c>
      <c r="C5360" s="35" t="s">
        <v>153</v>
      </c>
      <c r="D5360" s="34">
        <v>909</v>
      </c>
      <c r="E5360" s="34">
        <v>3</v>
      </c>
      <c r="F5360" s="35" t="s">
        <v>153</v>
      </c>
      <c r="G5360" s="34">
        <v>49</v>
      </c>
      <c r="H5360" s="35" t="s">
        <v>172</v>
      </c>
      <c r="I5360" s="34">
        <v>2381</v>
      </c>
      <c r="J5360" s="46">
        <f t="shared" si="166"/>
        <v>172651.48178613395</v>
      </c>
      <c r="K5360" s="36">
        <f t="shared" si="167"/>
        <v>172651.88131748824</v>
      </c>
    </row>
    <row r="5361" spans="1:11" x14ac:dyDescent="0.25">
      <c r="A5361" s="58">
        <v>7601333</v>
      </c>
      <c r="B5361" s="34">
        <v>76</v>
      </c>
      <c r="C5361" s="35" t="s">
        <v>153</v>
      </c>
      <c r="D5361" s="34">
        <v>891</v>
      </c>
      <c r="E5361" s="34">
        <v>4</v>
      </c>
      <c r="F5361" s="35" t="s">
        <v>40</v>
      </c>
      <c r="G5361" s="34">
        <v>24</v>
      </c>
      <c r="H5361" s="35" t="s">
        <v>173</v>
      </c>
      <c r="I5361" s="34">
        <v>2141</v>
      </c>
      <c r="J5361" s="46">
        <f t="shared" si="166"/>
        <v>155241.34916904481</v>
      </c>
      <c r="K5361" s="36">
        <f t="shared" si="167"/>
        <v>155241.70841175641</v>
      </c>
    </row>
    <row r="5362" spans="1:11" x14ac:dyDescent="0.25">
      <c r="A5362" s="58">
        <v>7601334</v>
      </c>
      <c r="B5362" s="34">
        <v>76</v>
      </c>
      <c r="C5362" s="35" t="s">
        <v>153</v>
      </c>
      <c r="D5362" s="34">
        <v>732</v>
      </c>
      <c r="E5362" s="34">
        <v>3</v>
      </c>
      <c r="F5362" s="35" t="s">
        <v>153</v>
      </c>
      <c r="G5362" s="34">
        <v>49</v>
      </c>
      <c r="H5362" s="35" t="s">
        <v>172</v>
      </c>
      <c r="I5362" s="34">
        <v>2705</v>
      </c>
      <c r="J5362" s="46">
        <f t="shared" si="166"/>
        <v>196155.16081920429</v>
      </c>
      <c r="K5362" s="36">
        <f t="shared" si="167"/>
        <v>196155.61474022624</v>
      </c>
    </row>
    <row r="5363" spans="1:11" x14ac:dyDescent="0.25">
      <c r="A5363" s="58">
        <v>7601335</v>
      </c>
      <c r="B5363" s="34">
        <v>76</v>
      </c>
      <c r="C5363" s="35" t="s">
        <v>153</v>
      </c>
      <c r="D5363" s="34">
        <v>522</v>
      </c>
      <c r="E5363" s="34">
        <v>3</v>
      </c>
      <c r="F5363" s="35" t="s">
        <v>153</v>
      </c>
      <c r="G5363" s="34">
        <v>24</v>
      </c>
      <c r="H5363" s="35" t="s">
        <v>173</v>
      </c>
      <c r="I5363" s="34">
        <v>123</v>
      </c>
      <c r="J5363" s="46">
        <f t="shared" si="166"/>
        <v>8851.1507470203123</v>
      </c>
      <c r="K5363" s="36">
        <f t="shared" si="167"/>
        <v>8851.1712293944474</v>
      </c>
    </row>
    <row r="5364" spans="1:11" x14ac:dyDescent="0.25">
      <c r="A5364" s="58">
        <v>7601336</v>
      </c>
      <c r="B5364" s="34">
        <v>76</v>
      </c>
      <c r="C5364" s="35" t="s">
        <v>153</v>
      </c>
      <c r="D5364" s="34">
        <v>513</v>
      </c>
      <c r="E5364" s="34">
        <v>3</v>
      </c>
      <c r="F5364" s="35" t="s">
        <v>153</v>
      </c>
      <c r="G5364" s="34">
        <v>26</v>
      </c>
      <c r="H5364" s="35" t="s">
        <v>170</v>
      </c>
      <c r="I5364" s="34">
        <v>1052</v>
      </c>
      <c r="J5364" s="46">
        <f t="shared" si="166"/>
        <v>76242.872419002844</v>
      </c>
      <c r="K5364" s="36">
        <f t="shared" si="167"/>
        <v>76243.04885199813</v>
      </c>
    </row>
    <row r="5365" spans="1:11" x14ac:dyDescent="0.25">
      <c r="A5365" s="58">
        <v>7601337</v>
      </c>
      <c r="B5365" s="34">
        <v>76</v>
      </c>
      <c r="C5365" s="35" t="s">
        <v>153</v>
      </c>
      <c r="D5365" s="34">
        <v>798</v>
      </c>
      <c r="E5365" s="34">
        <v>3</v>
      </c>
      <c r="F5365" s="35" t="s">
        <v>153</v>
      </c>
      <c r="G5365" s="34">
        <v>26</v>
      </c>
      <c r="H5365" s="35" t="s">
        <v>170</v>
      </c>
      <c r="I5365" s="34">
        <v>744</v>
      </c>
      <c r="J5365" s="46">
        <f t="shared" si="166"/>
        <v>53899.868893738458</v>
      </c>
      <c r="K5365" s="36">
        <f t="shared" si="167"/>
        <v>53899.993622975606</v>
      </c>
    </row>
    <row r="5366" spans="1:11" x14ac:dyDescent="0.25">
      <c r="A5366" s="58">
        <v>7601338</v>
      </c>
      <c r="B5366" s="34">
        <v>76</v>
      </c>
      <c r="C5366" s="35" t="s">
        <v>153</v>
      </c>
      <c r="D5366" s="34">
        <v>516</v>
      </c>
      <c r="E5366" s="34">
        <v>3</v>
      </c>
      <c r="F5366" s="35" t="s">
        <v>153</v>
      </c>
      <c r="G5366" s="34">
        <v>49</v>
      </c>
      <c r="H5366" s="35" t="s">
        <v>172</v>
      </c>
      <c r="I5366" s="34">
        <v>2541</v>
      </c>
      <c r="J5366" s="46">
        <f t="shared" si="166"/>
        <v>184258.23686419337</v>
      </c>
      <c r="K5366" s="36">
        <f t="shared" si="167"/>
        <v>184258.6632546428</v>
      </c>
    </row>
    <row r="5367" spans="1:11" x14ac:dyDescent="0.25">
      <c r="A5367" s="58">
        <v>7601339</v>
      </c>
      <c r="B5367" s="34">
        <v>76</v>
      </c>
      <c r="C5367" s="35" t="s">
        <v>153</v>
      </c>
      <c r="D5367" s="34">
        <v>555</v>
      </c>
      <c r="E5367" s="34">
        <v>4</v>
      </c>
      <c r="F5367" s="35" t="s">
        <v>40</v>
      </c>
      <c r="G5367" s="34">
        <v>23</v>
      </c>
      <c r="H5367" s="35" t="s">
        <v>169</v>
      </c>
      <c r="I5367" s="34">
        <v>923</v>
      </c>
      <c r="J5367" s="46">
        <f t="shared" si="166"/>
        <v>66884.926137317438</v>
      </c>
      <c r="K5367" s="36">
        <f t="shared" si="167"/>
        <v>66885.080915167273</v>
      </c>
    </row>
    <row r="5368" spans="1:11" x14ac:dyDescent="0.25">
      <c r="A5368" s="58">
        <v>7601340</v>
      </c>
      <c r="B5368" s="34">
        <v>76</v>
      </c>
      <c r="C5368" s="35" t="s">
        <v>153</v>
      </c>
      <c r="D5368" s="34">
        <v>531</v>
      </c>
      <c r="E5368" s="34">
        <v>3</v>
      </c>
      <c r="F5368" s="35" t="s">
        <v>153</v>
      </c>
      <c r="G5368" s="34">
        <v>24</v>
      </c>
      <c r="H5368" s="35" t="s">
        <v>173</v>
      </c>
      <c r="I5368" s="34">
        <v>107</v>
      </c>
      <c r="J5368" s="46">
        <f t="shared" si="166"/>
        <v>7690.4752392143691</v>
      </c>
      <c r="K5368" s="36">
        <f t="shared" si="167"/>
        <v>7690.493035678991</v>
      </c>
    </row>
    <row r="5369" spans="1:11" x14ac:dyDescent="0.25">
      <c r="A5369" s="58">
        <v>7601341</v>
      </c>
      <c r="B5369" s="34">
        <v>76</v>
      </c>
      <c r="C5369" s="35" t="s">
        <v>153</v>
      </c>
      <c r="D5369" s="34">
        <v>804</v>
      </c>
      <c r="E5369" s="34">
        <v>4</v>
      </c>
      <c r="F5369" s="35" t="s">
        <v>40</v>
      </c>
      <c r="G5369" s="34">
        <v>23</v>
      </c>
      <c r="H5369" s="35" t="s">
        <v>169</v>
      </c>
      <c r="I5369" s="34">
        <v>1359</v>
      </c>
      <c r="J5369" s="46">
        <f t="shared" si="166"/>
        <v>98513.33372502937</v>
      </c>
      <c r="K5369" s="36">
        <f t="shared" si="167"/>
        <v>98513.561693913463</v>
      </c>
    </row>
    <row r="5370" spans="1:11" x14ac:dyDescent="0.25">
      <c r="A5370" s="58">
        <v>7601342</v>
      </c>
      <c r="B5370" s="34">
        <v>76</v>
      </c>
      <c r="C5370" s="35" t="s">
        <v>153</v>
      </c>
      <c r="D5370" s="34">
        <v>588</v>
      </c>
      <c r="E5370" s="34">
        <v>3</v>
      </c>
      <c r="F5370" s="35" t="s">
        <v>153</v>
      </c>
      <c r="G5370" s="34">
        <v>49</v>
      </c>
      <c r="H5370" s="35" t="s">
        <v>172</v>
      </c>
      <c r="I5370" s="34">
        <v>3101</v>
      </c>
      <c r="J5370" s="46">
        <f t="shared" si="166"/>
        <v>224881.87963740138</v>
      </c>
      <c r="K5370" s="36">
        <f t="shared" si="167"/>
        <v>224882.40003468379</v>
      </c>
    </row>
    <row r="5371" spans="1:11" x14ac:dyDescent="0.25">
      <c r="A5371" s="58">
        <v>7601343</v>
      </c>
      <c r="B5371" s="34">
        <v>76</v>
      </c>
      <c r="C5371" s="35" t="s">
        <v>153</v>
      </c>
      <c r="D5371" s="34">
        <v>807</v>
      </c>
      <c r="E5371" s="34">
        <v>4</v>
      </c>
      <c r="F5371" s="35" t="s">
        <v>40</v>
      </c>
      <c r="G5371" s="34">
        <v>24</v>
      </c>
      <c r="H5371" s="35" t="s">
        <v>173</v>
      </c>
      <c r="I5371" s="34">
        <v>1554</v>
      </c>
      <c r="J5371" s="46">
        <f t="shared" si="166"/>
        <v>112659.0664764143</v>
      </c>
      <c r="K5371" s="36">
        <f t="shared" si="167"/>
        <v>112659.32717982058</v>
      </c>
    </row>
    <row r="5372" spans="1:11" x14ac:dyDescent="0.25">
      <c r="A5372" s="58">
        <v>7601344</v>
      </c>
      <c r="B5372" s="34">
        <v>76</v>
      </c>
      <c r="C5372" s="35" t="s">
        <v>153</v>
      </c>
      <c r="D5372" s="34">
        <v>624</v>
      </c>
      <c r="E5372" s="34">
        <v>4</v>
      </c>
      <c r="F5372" s="35" t="s">
        <v>40</v>
      </c>
      <c r="G5372" s="34">
        <v>24</v>
      </c>
      <c r="H5372" s="35" t="s">
        <v>173</v>
      </c>
      <c r="I5372" s="34">
        <v>1513</v>
      </c>
      <c r="J5372" s="46">
        <f t="shared" si="166"/>
        <v>109684.83548766156</v>
      </c>
      <c r="K5372" s="36">
        <f t="shared" si="167"/>
        <v>109685.08930842472</v>
      </c>
    </row>
    <row r="5373" spans="1:11" x14ac:dyDescent="0.25">
      <c r="A5373" s="58">
        <v>7601345</v>
      </c>
      <c r="B5373" s="34">
        <v>76</v>
      </c>
      <c r="C5373" s="35" t="s">
        <v>153</v>
      </c>
      <c r="D5373" s="34">
        <v>951</v>
      </c>
      <c r="E5373" s="34">
        <v>3</v>
      </c>
      <c r="F5373" s="35" t="s">
        <v>153</v>
      </c>
      <c r="G5373" s="34">
        <v>49</v>
      </c>
      <c r="H5373" s="35" t="s">
        <v>172</v>
      </c>
      <c r="I5373" s="34">
        <v>2761</v>
      </c>
      <c r="J5373" s="46">
        <f t="shared" si="166"/>
        <v>200217.52509652509</v>
      </c>
      <c r="K5373" s="36">
        <f t="shared" si="167"/>
        <v>200217.98841823032</v>
      </c>
    </row>
    <row r="5374" spans="1:11" x14ac:dyDescent="0.25">
      <c r="A5374" s="58">
        <v>7601346</v>
      </c>
      <c r="B5374" s="34">
        <v>76</v>
      </c>
      <c r="C5374" s="35" t="s">
        <v>153</v>
      </c>
      <c r="D5374" s="34">
        <v>921</v>
      </c>
      <c r="E5374" s="34">
        <v>3</v>
      </c>
      <c r="F5374" s="35" t="s">
        <v>153</v>
      </c>
      <c r="G5374" s="34">
        <v>49</v>
      </c>
      <c r="H5374" s="35" t="s">
        <v>172</v>
      </c>
      <c r="I5374" s="34">
        <v>2666</v>
      </c>
      <c r="J5374" s="46">
        <f t="shared" si="166"/>
        <v>193326.01426892731</v>
      </c>
      <c r="K5374" s="36">
        <f t="shared" si="167"/>
        <v>193326.46164304481</v>
      </c>
    </row>
    <row r="5375" spans="1:11" x14ac:dyDescent="0.25">
      <c r="A5375" s="58">
        <v>7601347</v>
      </c>
      <c r="B5375" s="34">
        <v>76</v>
      </c>
      <c r="C5375" s="35" t="s">
        <v>153</v>
      </c>
      <c r="D5375" s="34">
        <v>573</v>
      </c>
      <c r="E5375" s="34">
        <v>3</v>
      </c>
      <c r="F5375" s="35" t="s">
        <v>153</v>
      </c>
      <c r="G5375" s="34">
        <v>49</v>
      </c>
      <c r="H5375" s="35" t="s">
        <v>172</v>
      </c>
      <c r="I5375" s="34">
        <v>2718</v>
      </c>
      <c r="J5375" s="46">
        <f t="shared" si="166"/>
        <v>197098.2096692966</v>
      </c>
      <c r="K5375" s="36">
        <f t="shared" si="167"/>
        <v>197098.66577262004</v>
      </c>
    </row>
    <row r="5376" spans="1:11" x14ac:dyDescent="0.25">
      <c r="A5376" s="58">
        <v>7601348</v>
      </c>
      <c r="B5376" s="34">
        <v>76</v>
      </c>
      <c r="C5376" s="35" t="s">
        <v>153</v>
      </c>
      <c r="D5376" s="34">
        <v>804</v>
      </c>
      <c r="E5376" s="34">
        <v>3</v>
      </c>
      <c r="F5376" s="35" t="s">
        <v>153</v>
      </c>
      <c r="G5376" s="34">
        <v>26</v>
      </c>
      <c r="H5376" s="35" t="s">
        <v>170</v>
      </c>
      <c r="I5376" s="34">
        <v>1107</v>
      </c>
      <c r="J5376" s="46">
        <f t="shared" si="166"/>
        <v>80232.694477085781</v>
      </c>
      <c r="K5376" s="36">
        <f t="shared" si="167"/>
        <v>80232.880142895025</v>
      </c>
    </row>
    <row r="5377" spans="1:11" x14ac:dyDescent="0.25">
      <c r="A5377" s="58">
        <v>7601349</v>
      </c>
      <c r="B5377" s="34">
        <v>76</v>
      </c>
      <c r="C5377" s="35" t="s">
        <v>153</v>
      </c>
      <c r="D5377" s="34">
        <v>558</v>
      </c>
      <c r="E5377" s="34">
        <v>3</v>
      </c>
      <c r="F5377" s="35" t="s">
        <v>153</v>
      </c>
      <c r="G5377" s="34">
        <v>49</v>
      </c>
      <c r="H5377" s="35" t="s">
        <v>172</v>
      </c>
      <c r="I5377" s="34">
        <v>3115</v>
      </c>
      <c r="J5377" s="46">
        <f t="shared" si="166"/>
        <v>225897.47070673158</v>
      </c>
      <c r="K5377" s="36">
        <f t="shared" si="167"/>
        <v>225897.99345418482</v>
      </c>
    </row>
    <row r="5378" spans="1:11" x14ac:dyDescent="0.25">
      <c r="A5378" s="58">
        <v>7601350</v>
      </c>
      <c r="B5378" s="34">
        <v>76</v>
      </c>
      <c r="C5378" s="35" t="s">
        <v>153</v>
      </c>
      <c r="D5378" s="34">
        <v>834</v>
      </c>
      <c r="E5378" s="34">
        <v>3</v>
      </c>
      <c r="F5378" s="35" t="s">
        <v>153</v>
      </c>
      <c r="G5378" s="34">
        <v>24</v>
      </c>
      <c r="H5378" s="35" t="s">
        <v>173</v>
      </c>
      <c r="I5378" s="34">
        <v>416</v>
      </c>
      <c r="J5378" s="46">
        <f t="shared" si="166"/>
        <v>30106.020983716633</v>
      </c>
      <c r="K5378" s="36">
        <f t="shared" si="167"/>
        <v>30106.090651808743</v>
      </c>
    </row>
    <row r="5379" spans="1:11" x14ac:dyDescent="0.25">
      <c r="A5379" s="58">
        <v>7601351</v>
      </c>
      <c r="B5379" s="34">
        <v>76</v>
      </c>
      <c r="C5379" s="35" t="s">
        <v>153</v>
      </c>
      <c r="D5379" s="34">
        <v>768</v>
      </c>
      <c r="E5379" s="34">
        <v>3</v>
      </c>
      <c r="F5379" s="35" t="s">
        <v>153</v>
      </c>
      <c r="G5379" s="34">
        <v>24</v>
      </c>
      <c r="H5379" s="35" t="s">
        <v>173</v>
      </c>
      <c r="I5379" s="34">
        <v>663</v>
      </c>
      <c r="J5379" s="46">
        <f t="shared" ref="J5379:J5442" si="168">(1+(I5379-1)*((432135-1)/(5958-1)))</f>
        <v>48023.949135470873</v>
      </c>
      <c r="K5379" s="36">
        <f t="shared" ref="K5379:K5442" si="169">J5379+(J5379/432135)</f>
        <v>48024.060267291105</v>
      </c>
    </row>
    <row r="5380" spans="1:11" x14ac:dyDescent="0.25">
      <c r="A5380" s="58">
        <v>7601352</v>
      </c>
      <c r="B5380" s="34">
        <v>76</v>
      </c>
      <c r="C5380" s="35" t="s">
        <v>153</v>
      </c>
      <c r="D5380" s="34">
        <v>825</v>
      </c>
      <c r="E5380" s="34">
        <v>3</v>
      </c>
      <c r="F5380" s="35" t="s">
        <v>153</v>
      </c>
      <c r="G5380" s="34">
        <v>26</v>
      </c>
      <c r="H5380" s="35" t="s">
        <v>170</v>
      </c>
      <c r="I5380" s="34">
        <v>1395</v>
      </c>
      <c r="J5380" s="46">
        <f t="shared" si="168"/>
        <v>101124.85361759274</v>
      </c>
      <c r="K5380" s="36">
        <f t="shared" si="169"/>
        <v>101125.08762977323</v>
      </c>
    </row>
    <row r="5381" spans="1:11" x14ac:dyDescent="0.25">
      <c r="A5381" s="58">
        <v>7601353</v>
      </c>
      <c r="B5381" s="34">
        <v>76</v>
      </c>
      <c r="C5381" s="35" t="s">
        <v>153</v>
      </c>
      <c r="D5381" s="34">
        <v>909</v>
      </c>
      <c r="E5381" s="34">
        <v>4</v>
      </c>
      <c r="F5381" s="35" t="s">
        <v>40</v>
      </c>
      <c r="G5381" s="34">
        <v>24</v>
      </c>
      <c r="H5381" s="35" t="s">
        <v>173</v>
      </c>
      <c r="I5381" s="34">
        <v>1364</v>
      </c>
      <c r="J5381" s="46">
        <f t="shared" si="168"/>
        <v>98876.044821218733</v>
      </c>
      <c r="K5381" s="36">
        <f t="shared" si="169"/>
        <v>98876.273629449541</v>
      </c>
    </row>
    <row r="5382" spans="1:11" x14ac:dyDescent="0.25">
      <c r="A5382" s="58">
        <v>7601354</v>
      </c>
      <c r="B5382" s="34">
        <v>76</v>
      </c>
      <c r="C5382" s="35" t="s">
        <v>153</v>
      </c>
      <c r="D5382" s="34">
        <v>729</v>
      </c>
      <c r="E5382" s="34">
        <v>3</v>
      </c>
      <c r="F5382" s="35" t="s">
        <v>153</v>
      </c>
      <c r="G5382" s="34">
        <v>26</v>
      </c>
      <c r="H5382" s="35" t="s">
        <v>170</v>
      </c>
      <c r="I5382" s="34">
        <v>2243</v>
      </c>
      <c r="J5382" s="46">
        <f t="shared" si="168"/>
        <v>162640.65553130768</v>
      </c>
      <c r="K5382" s="36">
        <f t="shared" si="169"/>
        <v>162641.03189669241</v>
      </c>
    </row>
    <row r="5383" spans="1:11" x14ac:dyDescent="0.25">
      <c r="A5383" s="58">
        <v>7601355</v>
      </c>
      <c r="B5383" s="34">
        <v>76</v>
      </c>
      <c r="C5383" s="35" t="s">
        <v>153</v>
      </c>
      <c r="D5383" s="34">
        <v>849</v>
      </c>
      <c r="E5383" s="34">
        <v>4</v>
      </c>
      <c r="F5383" s="35" t="s">
        <v>40</v>
      </c>
      <c r="G5383" s="34">
        <v>24</v>
      </c>
      <c r="H5383" s="35" t="s">
        <v>173</v>
      </c>
      <c r="I5383" s="34">
        <v>1548</v>
      </c>
      <c r="J5383" s="46">
        <f t="shared" si="168"/>
        <v>112223.81316098706</v>
      </c>
      <c r="K5383" s="36">
        <f t="shared" si="169"/>
        <v>112224.07285717728</v>
      </c>
    </row>
    <row r="5384" spans="1:11" x14ac:dyDescent="0.25">
      <c r="A5384" s="58">
        <v>7601356</v>
      </c>
      <c r="B5384" s="34">
        <v>76</v>
      </c>
      <c r="C5384" s="35" t="s">
        <v>153</v>
      </c>
      <c r="D5384" s="34">
        <v>858</v>
      </c>
      <c r="E5384" s="34">
        <v>3</v>
      </c>
      <c r="F5384" s="35" t="s">
        <v>153</v>
      </c>
      <c r="G5384" s="34">
        <v>49</v>
      </c>
      <c r="H5384" s="35" t="s">
        <v>172</v>
      </c>
      <c r="I5384" s="34">
        <v>1413</v>
      </c>
      <c r="J5384" s="46">
        <f t="shared" si="168"/>
        <v>102430.61356387443</v>
      </c>
      <c r="K5384" s="36">
        <f t="shared" si="169"/>
        <v>102430.85059770313</v>
      </c>
    </row>
    <row r="5385" spans="1:11" x14ac:dyDescent="0.25">
      <c r="A5385" s="58">
        <v>7601357</v>
      </c>
      <c r="B5385" s="34">
        <v>76</v>
      </c>
      <c r="C5385" s="35" t="s">
        <v>153</v>
      </c>
      <c r="D5385" s="34">
        <v>768</v>
      </c>
      <c r="E5385" s="34">
        <v>4</v>
      </c>
      <c r="F5385" s="35" t="s">
        <v>40</v>
      </c>
      <c r="G5385" s="34">
        <v>24</v>
      </c>
      <c r="H5385" s="35" t="s">
        <v>173</v>
      </c>
      <c r="I5385" s="34">
        <v>529</v>
      </c>
      <c r="J5385" s="46">
        <f t="shared" si="168"/>
        <v>38303.291757596104</v>
      </c>
      <c r="K5385" s="36">
        <f t="shared" si="169"/>
        <v>38303.380394924156</v>
      </c>
    </row>
    <row r="5386" spans="1:11" x14ac:dyDescent="0.25">
      <c r="A5386" s="58">
        <v>7601358</v>
      </c>
      <c r="B5386" s="34">
        <v>76</v>
      </c>
      <c r="C5386" s="35" t="s">
        <v>153</v>
      </c>
      <c r="D5386" s="34">
        <v>525</v>
      </c>
      <c r="E5386" s="34">
        <v>3</v>
      </c>
      <c r="F5386" s="35" t="s">
        <v>153</v>
      </c>
      <c r="G5386" s="34">
        <v>49</v>
      </c>
      <c r="H5386" s="35" t="s">
        <v>172</v>
      </c>
      <c r="I5386" s="34">
        <v>2406</v>
      </c>
      <c r="J5386" s="46">
        <f t="shared" si="168"/>
        <v>174465.03726708074</v>
      </c>
      <c r="K5386" s="36">
        <f t="shared" si="169"/>
        <v>174465.44099516864</v>
      </c>
    </row>
    <row r="5387" spans="1:11" x14ac:dyDescent="0.25">
      <c r="A5387" s="58">
        <v>7601359</v>
      </c>
      <c r="B5387" s="34">
        <v>76</v>
      </c>
      <c r="C5387" s="35" t="s">
        <v>153</v>
      </c>
      <c r="D5387" s="34">
        <v>657</v>
      </c>
      <c r="E5387" s="34">
        <v>3</v>
      </c>
      <c r="F5387" s="35" t="s">
        <v>153</v>
      </c>
      <c r="G5387" s="34">
        <v>49</v>
      </c>
      <c r="H5387" s="35" t="s">
        <v>172</v>
      </c>
      <c r="I5387" s="34">
        <v>2518</v>
      </c>
      <c r="J5387" s="46">
        <f t="shared" si="168"/>
        <v>182589.76582172234</v>
      </c>
      <c r="K5387" s="36">
        <f t="shared" si="169"/>
        <v>182590.18835117685</v>
      </c>
    </row>
    <row r="5388" spans="1:11" x14ac:dyDescent="0.25">
      <c r="A5388" s="58">
        <v>7601360</v>
      </c>
      <c r="B5388" s="34">
        <v>76</v>
      </c>
      <c r="C5388" s="35" t="s">
        <v>153</v>
      </c>
      <c r="D5388" s="34">
        <v>642</v>
      </c>
      <c r="E5388" s="34">
        <v>4</v>
      </c>
      <c r="F5388" s="35" t="s">
        <v>40</v>
      </c>
      <c r="G5388" s="34">
        <v>24</v>
      </c>
      <c r="H5388" s="35" t="s">
        <v>173</v>
      </c>
      <c r="I5388" s="34">
        <v>1266</v>
      </c>
      <c r="J5388" s="46">
        <f t="shared" si="168"/>
        <v>91766.907335907337</v>
      </c>
      <c r="K5388" s="36">
        <f t="shared" si="169"/>
        <v>91767.119692942375</v>
      </c>
    </row>
    <row r="5389" spans="1:11" x14ac:dyDescent="0.25">
      <c r="A5389" s="58">
        <v>7601361</v>
      </c>
      <c r="B5389" s="34">
        <v>76</v>
      </c>
      <c r="C5389" s="35" t="s">
        <v>153</v>
      </c>
      <c r="D5389" s="34">
        <v>792</v>
      </c>
      <c r="E5389" s="34">
        <v>3</v>
      </c>
      <c r="F5389" s="35" t="s">
        <v>153</v>
      </c>
      <c r="G5389" s="34">
        <v>24</v>
      </c>
      <c r="H5389" s="35" t="s">
        <v>173</v>
      </c>
      <c r="I5389" s="34">
        <v>463</v>
      </c>
      <c r="J5389" s="46">
        <f t="shared" si="168"/>
        <v>33515.505287896587</v>
      </c>
      <c r="K5389" s="36">
        <f t="shared" si="169"/>
        <v>33515.582845847894</v>
      </c>
    </row>
    <row r="5390" spans="1:11" x14ac:dyDescent="0.25">
      <c r="A5390" s="58">
        <v>7601362</v>
      </c>
      <c r="B5390" s="34">
        <v>76</v>
      </c>
      <c r="C5390" s="35" t="s">
        <v>153</v>
      </c>
      <c r="D5390" s="34">
        <v>789</v>
      </c>
      <c r="E5390" s="34">
        <v>3</v>
      </c>
      <c r="F5390" s="35" t="s">
        <v>153</v>
      </c>
      <c r="G5390" s="34">
        <v>24</v>
      </c>
      <c r="H5390" s="35" t="s">
        <v>173</v>
      </c>
      <c r="I5390" s="34">
        <v>262</v>
      </c>
      <c r="J5390" s="46">
        <f t="shared" si="168"/>
        <v>18934.519221084436</v>
      </c>
      <c r="K5390" s="36">
        <f t="shared" si="169"/>
        <v>18934.563037297474</v>
      </c>
    </row>
    <row r="5391" spans="1:11" x14ac:dyDescent="0.25">
      <c r="A5391" s="58">
        <v>7601363</v>
      </c>
      <c r="B5391" s="34">
        <v>76</v>
      </c>
      <c r="C5391" s="35" t="s">
        <v>153</v>
      </c>
      <c r="D5391" s="34">
        <v>681</v>
      </c>
      <c r="E5391" s="34">
        <v>3</v>
      </c>
      <c r="F5391" s="35" t="s">
        <v>153</v>
      </c>
      <c r="G5391" s="34">
        <v>24</v>
      </c>
      <c r="H5391" s="35" t="s">
        <v>173</v>
      </c>
      <c r="I5391" s="34">
        <v>101</v>
      </c>
      <c r="J5391" s="46">
        <f t="shared" si="168"/>
        <v>7255.2219237871404</v>
      </c>
      <c r="K5391" s="36">
        <f t="shared" si="169"/>
        <v>7255.2387130356947</v>
      </c>
    </row>
    <row r="5392" spans="1:11" x14ac:dyDescent="0.25">
      <c r="A5392" s="58">
        <v>7601364</v>
      </c>
      <c r="B5392" s="34">
        <v>76</v>
      </c>
      <c r="C5392" s="35" t="s">
        <v>153</v>
      </c>
      <c r="D5392" s="34">
        <v>504</v>
      </c>
      <c r="E5392" s="34">
        <v>3</v>
      </c>
      <c r="F5392" s="35" t="s">
        <v>153</v>
      </c>
      <c r="G5392" s="34">
        <v>49</v>
      </c>
      <c r="H5392" s="35" t="s">
        <v>172</v>
      </c>
      <c r="I5392" s="34">
        <v>1741</v>
      </c>
      <c r="J5392" s="46">
        <f t="shared" si="168"/>
        <v>126224.46147389626</v>
      </c>
      <c r="K5392" s="36">
        <f t="shared" si="169"/>
        <v>126224.75356886999</v>
      </c>
    </row>
    <row r="5393" spans="1:11" x14ac:dyDescent="0.25">
      <c r="A5393" s="58">
        <v>7601365</v>
      </c>
      <c r="B5393" s="34">
        <v>76</v>
      </c>
      <c r="C5393" s="35" t="s">
        <v>153</v>
      </c>
      <c r="D5393" s="34">
        <v>774</v>
      </c>
      <c r="E5393" s="34">
        <v>3</v>
      </c>
      <c r="F5393" s="35" t="s">
        <v>153</v>
      </c>
      <c r="G5393" s="34">
        <v>26</v>
      </c>
      <c r="H5393" s="35" t="s">
        <v>170</v>
      </c>
      <c r="I5393" s="34">
        <v>887</v>
      </c>
      <c r="J5393" s="46">
        <f t="shared" si="168"/>
        <v>64273.406244754064</v>
      </c>
      <c r="K5393" s="36">
        <f t="shared" si="169"/>
        <v>64273.55497930749</v>
      </c>
    </row>
    <row r="5394" spans="1:11" x14ac:dyDescent="0.25">
      <c r="A5394" s="58">
        <v>7601366</v>
      </c>
      <c r="B5394" s="34">
        <v>76</v>
      </c>
      <c r="C5394" s="35" t="s">
        <v>153</v>
      </c>
      <c r="D5394" s="34">
        <v>909</v>
      </c>
      <c r="E5394" s="34">
        <v>3</v>
      </c>
      <c r="F5394" s="35" t="s">
        <v>153</v>
      </c>
      <c r="G5394" s="34">
        <v>49</v>
      </c>
      <c r="H5394" s="35" t="s">
        <v>172</v>
      </c>
      <c r="I5394" s="34">
        <v>2791</v>
      </c>
      <c r="J5394" s="46">
        <f t="shared" si="168"/>
        <v>202393.79167366124</v>
      </c>
      <c r="K5394" s="36">
        <f t="shared" si="169"/>
        <v>202394.26003144681</v>
      </c>
    </row>
    <row r="5395" spans="1:11" x14ac:dyDescent="0.25">
      <c r="A5395" s="58">
        <v>7601367</v>
      </c>
      <c r="B5395" s="34">
        <v>76</v>
      </c>
      <c r="C5395" s="35" t="s">
        <v>153</v>
      </c>
      <c r="D5395" s="34">
        <v>735</v>
      </c>
      <c r="E5395" s="34">
        <v>4</v>
      </c>
      <c r="F5395" s="35" t="s">
        <v>40</v>
      </c>
      <c r="G5395" s="34">
        <v>24</v>
      </c>
      <c r="H5395" s="35" t="s">
        <v>173</v>
      </c>
      <c r="I5395" s="34">
        <v>563</v>
      </c>
      <c r="J5395" s="46">
        <f t="shared" si="168"/>
        <v>40769.727211683734</v>
      </c>
      <c r="K5395" s="36">
        <f t="shared" si="169"/>
        <v>40769.821556569499</v>
      </c>
    </row>
    <row r="5396" spans="1:11" x14ac:dyDescent="0.25">
      <c r="A5396" s="58">
        <v>7601368</v>
      </c>
      <c r="B5396" s="34">
        <v>76</v>
      </c>
      <c r="C5396" s="35" t="s">
        <v>153</v>
      </c>
      <c r="D5396" s="34">
        <v>558</v>
      </c>
      <c r="E5396" s="34">
        <v>3</v>
      </c>
      <c r="F5396" s="35" t="s">
        <v>153</v>
      </c>
      <c r="G5396" s="34">
        <v>26</v>
      </c>
      <c r="H5396" s="35" t="s">
        <v>170</v>
      </c>
      <c r="I5396" s="34">
        <v>1704</v>
      </c>
      <c r="J5396" s="46">
        <f t="shared" si="168"/>
        <v>123540.39936209501</v>
      </c>
      <c r="K5396" s="36">
        <f t="shared" si="169"/>
        <v>123540.68524590299</v>
      </c>
    </row>
    <row r="5397" spans="1:11" x14ac:dyDescent="0.25">
      <c r="A5397" s="58">
        <v>7601369</v>
      </c>
      <c r="B5397" s="34">
        <v>76</v>
      </c>
      <c r="C5397" s="35" t="s">
        <v>153</v>
      </c>
      <c r="D5397" s="34">
        <v>507</v>
      </c>
      <c r="E5397" s="34">
        <v>3</v>
      </c>
      <c r="F5397" s="35" t="s">
        <v>153</v>
      </c>
      <c r="G5397" s="34">
        <v>49</v>
      </c>
      <c r="H5397" s="35" t="s">
        <v>172</v>
      </c>
      <c r="I5397" s="34">
        <v>1878</v>
      </c>
      <c r="J5397" s="46">
        <f t="shared" si="168"/>
        <v>136162.74550948464</v>
      </c>
      <c r="K5397" s="36">
        <f t="shared" si="169"/>
        <v>136163.06060255857</v>
      </c>
    </row>
    <row r="5398" spans="1:11" x14ac:dyDescent="0.25">
      <c r="A5398" s="58">
        <v>7601370</v>
      </c>
      <c r="B5398" s="34">
        <v>76</v>
      </c>
      <c r="C5398" s="35" t="s">
        <v>153</v>
      </c>
      <c r="D5398" s="34">
        <v>726</v>
      </c>
      <c r="E5398" s="34">
        <v>3</v>
      </c>
      <c r="F5398" s="35" t="s">
        <v>153</v>
      </c>
      <c r="G5398" s="34">
        <v>24</v>
      </c>
      <c r="H5398" s="35" t="s">
        <v>173</v>
      </c>
      <c r="I5398" s="34">
        <v>1291</v>
      </c>
      <c r="J5398" s="46">
        <f t="shared" si="168"/>
        <v>93580.462816854109</v>
      </c>
      <c r="K5398" s="36">
        <f t="shared" si="169"/>
        <v>93580.679370622762</v>
      </c>
    </row>
    <row r="5399" spans="1:11" x14ac:dyDescent="0.25">
      <c r="A5399" s="58">
        <v>7601371</v>
      </c>
      <c r="B5399" s="34">
        <v>76</v>
      </c>
      <c r="C5399" s="35" t="s">
        <v>153</v>
      </c>
      <c r="D5399" s="34">
        <v>741</v>
      </c>
      <c r="E5399" s="34">
        <v>3</v>
      </c>
      <c r="F5399" s="35" t="s">
        <v>153</v>
      </c>
      <c r="G5399" s="34">
        <v>26</v>
      </c>
      <c r="H5399" s="35" t="s">
        <v>170</v>
      </c>
      <c r="I5399" s="34">
        <v>2651</v>
      </c>
      <c r="J5399" s="46">
        <f t="shared" si="168"/>
        <v>192237.88098035922</v>
      </c>
      <c r="K5399" s="36">
        <f t="shared" si="169"/>
        <v>192238.32583643656</v>
      </c>
    </row>
    <row r="5400" spans="1:11" x14ac:dyDescent="0.25">
      <c r="A5400" s="58">
        <v>7601372</v>
      </c>
      <c r="B5400" s="34">
        <v>76</v>
      </c>
      <c r="C5400" s="35" t="s">
        <v>153</v>
      </c>
      <c r="D5400" s="34">
        <v>909</v>
      </c>
      <c r="E5400" s="34">
        <v>4</v>
      </c>
      <c r="F5400" s="35" t="s">
        <v>40</v>
      </c>
      <c r="G5400" s="34">
        <v>24</v>
      </c>
      <c r="H5400" s="35" t="s">
        <v>173</v>
      </c>
      <c r="I5400" s="34">
        <v>717</v>
      </c>
      <c r="J5400" s="46">
        <f t="shared" si="168"/>
        <v>51941.228974315927</v>
      </c>
      <c r="K5400" s="36">
        <f t="shared" si="169"/>
        <v>51941.349171080765</v>
      </c>
    </row>
    <row r="5401" spans="1:11" x14ac:dyDescent="0.25">
      <c r="A5401" s="58">
        <v>7601373</v>
      </c>
      <c r="B5401" s="34">
        <v>76</v>
      </c>
      <c r="C5401" s="35" t="s">
        <v>153</v>
      </c>
      <c r="D5401" s="34">
        <v>759</v>
      </c>
      <c r="E5401" s="34">
        <v>3</v>
      </c>
      <c r="F5401" s="35" t="s">
        <v>153</v>
      </c>
      <c r="G5401" s="34">
        <v>49</v>
      </c>
      <c r="H5401" s="35" t="s">
        <v>172</v>
      </c>
      <c r="I5401" s="34">
        <v>1324</v>
      </c>
      <c r="J5401" s="46">
        <f t="shared" si="168"/>
        <v>95974.356051703871</v>
      </c>
      <c r="K5401" s="36">
        <f t="shared" si="169"/>
        <v>95974.578145160893</v>
      </c>
    </row>
    <row r="5402" spans="1:11" x14ac:dyDescent="0.25">
      <c r="A5402" s="58">
        <v>7601374</v>
      </c>
      <c r="B5402" s="34">
        <v>76</v>
      </c>
      <c r="C5402" s="35" t="s">
        <v>153</v>
      </c>
      <c r="D5402" s="34">
        <v>984</v>
      </c>
      <c r="E5402" s="34">
        <v>4</v>
      </c>
      <c r="F5402" s="35" t="s">
        <v>40</v>
      </c>
      <c r="G5402" s="34">
        <v>24</v>
      </c>
      <c r="H5402" s="35" t="s">
        <v>173</v>
      </c>
      <c r="I5402" s="34">
        <v>1398</v>
      </c>
      <c r="J5402" s="46">
        <f t="shared" si="168"/>
        <v>101342.48027530636</v>
      </c>
      <c r="K5402" s="36">
        <f t="shared" si="169"/>
        <v>101342.71479109488</v>
      </c>
    </row>
    <row r="5403" spans="1:11" x14ac:dyDescent="0.25">
      <c r="A5403" s="58">
        <v>7601375</v>
      </c>
      <c r="B5403" s="34">
        <v>76</v>
      </c>
      <c r="C5403" s="35" t="s">
        <v>153</v>
      </c>
      <c r="D5403" s="34">
        <v>657</v>
      </c>
      <c r="E5403" s="34">
        <v>4</v>
      </c>
      <c r="F5403" s="35" t="s">
        <v>40</v>
      </c>
      <c r="G5403" s="34">
        <v>24</v>
      </c>
      <c r="H5403" s="35" t="s">
        <v>173</v>
      </c>
      <c r="I5403" s="34">
        <v>964</v>
      </c>
      <c r="J5403" s="46">
        <f t="shared" si="168"/>
        <v>69859.15712607016</v>
      </c>
      <c r="K5403" s="36">
        <f t="shared" si="169"/>
        <v>69859.318786563119</v>
      </c>
    </row>
    <row r="5404" spans="1:11" x14ac:dyDescent="0.25">
      <c r="A5404" s="58">
        <v>7601376</v>
      </c>
      <c r="B5404" s="34">
        <v>76</v>
      </c>
      <c r="C5404" s="35" t="s">
        <v>153</v>
      </c>
      <c r="D5404" s="34">
        <v>636</v>
      </c>
      <c r="E5404" s="34">
        <v>3</v>
      </c>
      <c r="F5404" s="35" t="s">
        <v>153</v>
      </c>
      <c r="G5404" s="34">
        <v>24</v>
      </c>
      <c r="H5404" s="35" t="s">
        <v>173</v>
      </c>
      <c r="I5404" s="34">
        <v>797</v>
      </c>
      <c r="J5404" s="46">
        <f t="shared" si="168"/>
        <v>57744.606513345643</v>
      </c>
      <c r="K5404" s="36">
        <f t="shared" si="169"/>
        <v>57744.740139658054</v>
      </c>
    </row>
    <row r="5405" spans="1:11" x14ac:dyDescent="0.25">
      <c r="A5405" s="58">
        <v>7601377</v>
      </c>
      <c r="B5405" s="34">
        <v>76</v>
      </c>
      <c r="C5405" s="35" t="s">
        <v>153</v>
      </c>
      <c r="D5405" s="34">
        <v>651</v>
      </c>
      <c r="E5405" s="34">
        <v>4</v>
      </c>
      <c r="F5405" s="35" t="s">
        <v>40</v>
      </c>
      <c r="G5405" s="34">
        <v>24</v>
      </c>
      <c r="H5405" s="35" t="s">
        <v>173</v>
      </c>
      <c r="I5405" s="34">
        <v>1037</v>
      </c>
      <c r="J5405" s="46">
        <f t="shared" si="168"/>
        <v>75154.739130434784</v>
      </c>
      <c r="K5405" s="36">
        <f t="shared" si="169"/>
        <v>75154.913045389898</v>
      </c>
    </row>
    <row r="5406" spans="1:11" x14ac:dyDescent="0.25">
      <c r="A5406" s="58">
        <v>7601378</v>
      </c>
      <c r="B5406" s="34">
        <v>76</v>
      </c>
      <c r="C5406" s="35" t="s">
        <v>153</v>
      </c>
      <c r="D5406" s="34">
        <v>579</v>
      </c>
      <c r="E5406" s="34">
        <v>3</v>
      </c>
      <c r="F5406" s="35" t="s">
        <v>153</v>
      </c>
      <c r="G5406" s="34">
        <v>24</v>
      </c>
      <c r="H5406" s="35" t="s">
        <v>173</v>
      </c>
      <c r="I5406" s="34">
        <v>832</v>
      </c>
      <c r="J5406" s="46">
        <f t="shared" si="168"/>
        <v>60283.584186671142</v>
      </c>
      <c r="K5406" s="36">
        <f t="shared" si="169"/>
        <v>60283.723688410617</v>
      </c>
    </row>
    <row r="5407" spans="1:11" x14ac:dyDescent="0.25">
      <c r="A5407" s="58">
        <v>7601379</v>
      </c>
      <c r="B5407" s="34">
        <v>76</v>
      </c>
      <c r="C5407" s="35" t="s">
        <v>153</v>
      </c>
      <c r="D5407" s="34">
        <v>993</v>
      </c>
      <c r="E5407" s="34">
        <v>3</v>
      </c>
      <c r="F5407" s="35" t="s">
        <v>153</v>
      </c>
      <c r="G5407" s="34">
        <v>49</v>
      </c>
      <c r="H5407" s="35" t="s">
        <v>172</v>
      </c>
      <c r="I5407" s="34">
        <v>3098</v>
      </c>
      <c r="J5407" s="46">
        <f t="shared" si="168"/>
        <v>224664.25297968774</v>
      </c>
      <c r="K5407" s="36">
        <f t="shared" si="169"/>
        <v>224664.77287336212</v>
      </c>
    </row>
    <row r="5408" spans="1:11" x14ac:dyDescent="0.25">
      <c r="A5408" s="58">
        <v>7601380</v>
      </c>
      <c r="B5408" s="34">
        <v>76</v>
      </c>
      <c r="C5408" s="35" t="s">
        <v>153</v>
      </c>
      <c r="D5408" s="34">
        <v>606</v>
      </c>
      <c r="E5408" s="34">
        <v>3</v>
      </c>
      <c r="F5408" s="35" t="s">
        <v>153</v>
      </c>
      <c r="G5408" s="34">
        <v>24</v>
      </c>
      <c r="H5408" s="35" t="s">
        <v>173</v>
      </c>
      <c r="I5408" s="34">
        <v>1206</v>
      </c>
      <c r="J5408" s="46">
        <f t="shared" si="168"/>
        <v>87414.374181635052</v>
      </c>
      <c r="K5408" s="36">
        <f t="shared" si="169"/>
        <v>87414.576466509418</v>
      </c>
    </row>
    <row r="5409" spans="1:11" x14ac:dyDescent="0.25">
      <c r="A5409" s="58">
        <v>7601381</v>
      </c>
      <c r="B5409" s="34">
        <v>76</v>
      </c>
      <c r="C5409" s="35" t="s">
        <v>153</v>
      </c>
      <c r="D5409" s="34">
        <v>516</v>
      </c>
      <c r="E5409" s="34">
        <v>3</v>
      </c>
      <c r="F5409" s="35" t="s">
        <v>153</v>
      </c>
      <c r="G5409" s="34">
        <v>26</v>
      </c>
      <c r="H5409" s="35" t="s">
        <v>170</v>
      </c>
      <c r="I5409" s="34">
        <v>2845</v>
      </c>
      <c r="J5409" s="46">
        <f t="shared" si="168"/>
        <v>206311.07151250629</v>
      </c>
      <c r="K5409" s="36">
        <f t="shared" si="169"/>
        <v>206311.54893523647</v>
      </c>
    </row>
    <row r="5410" spans="1:11" x14ac:dyDescent="0.25">
      <c r="A5410" s="58">
        <v>7601382</v>
      </c>
      <c r="B5410" s="34">
        <v>76</v>
      </c>
      <c r="C5410" s="35" t="s">
        <v>153</v>
      </c>
      <c r="D5410" s="34">
        <v>591</v>
      </c>
      <c r="E5410" s="34">
        <v>4</v>
      </c>
      <c r="F5410" s="35" t="s">
        <v>40</v>
      </c>
      <c r="G5410" s="34">
        <v>24</v>
      </c>
      <c r="H5410" s="35" t="s">
        <v>173</v>
      </c>
      <c r="I5410" s="34">
        <v>151</v>
      </c>
      <c r="J5410" s="46">
        <f t="shared" si="168"/>
        <v>10882.332885680711</v>
      </c>
      <c r="K5410" s="36">
        <f t="shared" si="169"/>
        <v>10882.358068396496</v>
      </c>
    </row>
    <row r="5411" spans="1:11" x14ac:dyDescent="0.25">
      <c r="A5411" s="58">
        <v>7601383</v>
      </c>
      <c r="B5411" s="34">
        <v>76</v>
      </c>
      <c r="C5411" s="35" t="s">
        <v>153</v>
      </c>
      <c r="D5411" s="34">
        <v>930</v>
      </c>
      <c r="E5411" s="34">
        <v>4</v>
      </c>
      <c r="F5411" s="35" t="s">
        <v>40</v>
      </c>
      <c r="G5411" s="34">
        <v>24</v>
      </c>
      <c r="H5411" s="35" t="s">
        <v>173</v>
      </c>
      <c r="I5411" s="34">
        <v>2229</v>
      </c>
      <c r="J5411" s="46">
        <f t="shared" si="168"/>
        <v>161625.06446197748</v>
      </c>
      <c r="K5411" s="36">
        <f t="shared" si="169"/>
        <v>161625.4384771914</v>
      </c>
    </row>
    <row r="5412" spans="1:11" x14ac:dyDescent="0.25">
      <c r="A5412" s="58">
        <v>7601384</v>
      </c>
      <c r="B5412" s="34">
        <v>76</v>
      </c>
      <c r="C5412" s="35" t="s">
        <v>153</v>
      </c>
      <c r="D5412" s="34">
        <v>867</v>
      </c>
      <c r="E5412" s="34">
        <v>3</v>
      </c>
      <c r="F5412" s="35" t="s">
        <v>153</v>
      </c>
      <c r="G5412" s="34">
        <v>24</v>
      </c>
      <c r="H5412" s="35" t="s">
        <v>173</v>
      </c>
      <c r="I5412" s="34">
        <v>790</v>
      </c>
      <c r="J5412" s="46">
        <f t="shared" si="168"/>
        <v>57236.810978680543</v>
      </c>
      <c r="K5412" s="36">
        <f t="shared" si="169"/>
        <v>57236.943429907544</v>
      </c>
    </row>
    <row r="5413" spans="1:11" x14ac:dyDescent="0.25">
      <c r="A5413" s="58">
        <v>7601385</v>
      </c>
      <c r="B5413" s="34">
        <v>76</v>
      </c>
      <c r="C5413" s="35" t="s">
        <v>153</v>
      </c>
      <c r="D5413" s="34">
        <v>882</v>
      </c>
      <c r="E5413" s="34">
        <v>3</v>
      </c>
      <c r="F5413" s="35" t="s">
        <v>153</v>
      </c>
      <c r="G5413" s="34">
        <v>26</v>
      </c>
      <c r="H5413" s="35" t="s">
        <v>170</v>
      </c>
      <c r="I5413" s="34">
        <v>2023</v>
      </c>
      <c r="J5413" s="46">
        <f t="shared" si="168"/>
        <v>146681.36729897599</v>
      </c>
      <c r="K5413" s="36">
        <f t="shared" si="169"/>
        <v>146681.70673310492</v>
      </c>
    </row>
    <row r="5414" spans="1:11" x14ac:dyDescent="0.25">
      <c r="A5414" s="58">
        <v>7601386</v>
      </c>
      <c r="B5414" s="34">
        <v>76</v>
      </c>
      <c r="C5414" s="35" t="s">
        <v>153</v>
      </c>
      <c r="D5414" s="34">
        <v>510</v>
      </c>
      <c r="E5414" s="34">
        <v>3</v>
      </c>
      <c r="F5414" s="35" t="s">
        <v>153</v>
      </c>
      <c r="G5414" s="34">
        <v>49</v>
      </c>
      <c r="H5414" s="35" t="s">
        <v>172</v>
      </c>
      <c r="I5414" s="34">
        <v>3533</v>
      </c>
      <c r="J5414" s="46">
        <f t="shared" si="168"/>
        <v>256220.11834816181</v>
      </c>
      <c r="K5414" s="36">
        <f t="shared" si="169"/>
        <v>256220.7112650011</v>
      </c>
    </row>
    <row r="5415" spans="1:11" x14ac:dyDescent="0.25">
      <c r="A5415" s="58">
        <v>7601387</v>
      </c>
      <c r="B5415" s="34">
        <v>76</v>
      </c>
      <c r="C5415" s="35" t="s">
        <v>153</v>
      </c>
      <c r="D5415" s="34">
        <v>648</v>
      </c>
      <c r="E5415" s="34">
        <v>4</v>
      </c>
      <c r="F5415" s="35" t="s">
        <v>40</v>
      </c>
      <c r="G5415" s="34">
        <v>24</v>
      </c>
      <c r="H5415" s="35" t="s">
        <v>173</v>
      </c>
      <c r="I5415" s="34">
        <v>331</v>
      </c>
      <c r="J5415" s="46">
        <f t="shared" si="168"/>
        <v>23939.932348497565</v>
      </c>
      <c r="K5415" s="36">
        <f t="shared" si="169"/>
        <v>23939.987747695381</v>
      </c>
    </row>
    <row r="5416" spans="1:11" x14ac:dyDescent="0.25">
      <c r="A5416" s="58">
        <v>7601388</v>
      </c>
      <c r="B5416" s="34">
        <v>76</v>
      </c>
      <c r="C5416" s="35" t="s">
        <v>153</v>
      </c>
      <c r="D5416" s="34">
        <v>846</v>
      </c>
      <c r="E5416" s="34">
        <v>3</v>
      </c>
      <c r="F5416" s="35" t="s">
        <v>153</v>
      </c>
      <c r="G5416" s="34">
        <v>49</v>
      </c>
      <c r="H5416" s="35" t="s">
        <v>172</v>
      </c>
      <c r="I5416" s="34">
        <v>2779</v>
      </c>
      <c r="J5416" s="46">
        <f t="shared" si="168"/>
        <v>201523.28504280676</v>
      </c>
      <c r="K5416" s="36">
        <f t="shared" si="169"/>
        <v>201523.75138616021</v>
      </c>
    </row>
    <row r="5417" spans="1:11" x14ac:dyDescent="0.25">
      <c r="A5417" s="58">
        <v>7601389</v>
      </c>
      <c r="B5417" s="34">
        <v>76</v>
      </c>
      <c r="C5417" s="35" t="s">
        <v>153</v>
      </c>
      <c r="D5417" s="34">
        <v>834</v>
      </c>
      <c r="E5417" s="34">
        <v>4</v>
      </c>
      <c r="F5417" s="35" t="s">
        <v>40</v>
      </c>
      <c r="G5417" s="34">
        <v>24</v>
      </c>
      <c r="H5417" s="35" t="s">
        <v>173</v>
      </c>
      <c r="I5417" s="34">
        <v>709</v>
      </c>
      <c r="J5417" s="46">
        <f t="shared" si="168"/>
        <v>51360.891220412959</v>
      </c>
      <c r="K5417" s="36">
        <f t="shared" si="169"/>
        <v>51361.010074223042</v>
      </c>
    </row>
    <row r="5418" spans="1:11" x14ac:dyDescent="0.25">
      <c r="A5418" s="58">
        <v>7601390</v>
      </c>
      <c r="B5418" s="34">
        <v>76</v>
      </c>
      <c r="C5418" s="35" t="s">
        <v>153</v>
      </c>
      <c r="D5418" s="34">
        <v>897</v>
      </c>
      <c r="E5418" s="34">
        <v>3</v>
      </c>
      <c r="F5418" s="35" t="s">
        <v>153</v>
      </c>
      <c r="G5418" s="34">
        <v>49</v>
      </c>
      <c r="H5418" s="35" t="s">
        <v>172</v>
      </c>
      <c r="I5418" s="34">
        <v>469</v>
      </c>
      <c r="J5418" s="46">
        <f t="shared" si="168"/>
        <v>33950.758603323819</v>
      </c>
      <c r="K5418" s="36">
        <f t="shared" si="169"/>
        <v>33950.837168491191</v>
      </c>
    </row>
    <row r="5419" spans="1:11" x14ac:dyDescent="0.25">
      <c r="A5419" s="58">
        <v>7601391</v>
      </c>
      <c r="B5419" s="34">
        <v>76</v>
      </c>
      <c r="C5419" s="35" t="s">
        <v>153</v>
      </c>
      <c r="D5419" s="34">
        <v>621</v>
      </c>
      <c r="E5419" s="34">
        <v>4</v>
      </c>
      <c r="F5419" s="35" t="s">
        <v>40</v>
      </c>
      <c r="G5419" s="34">
        <v>24</v>
      </c>
      <c r="H5419" s="35" t="s">
        <v>173</v>
      </c>
      <c r="I5419" s="34">
        <v>841</v>
      </c>
      <c r="J5419" s="46">
        <f t="shared" si="168"/>
        <v>60936.464159811985</v>
      </c>
      <c r="K5419" s="36">
        <f t="shared" si="169"/>
        <v>60936.605172375559</v>
      </c>
    </row>
    <row r="5420" spans="1:11" x14ac:dyDescent="0.25">
      <c r="A5420" s="58">
        <v>7601392</v>
      </c>
      <c r="B5420" s="34">
        <v>76</v>
      </c>
      <c r="C5420" s="35" t="s">
        <v>153</v>
      </c>
      <c r="D5420" s="34">
        <v>858</v>
      </c>
      <c r="E5420" s="34">
        <v>3</v>
      </c>
      <c r="F5420" s="35" t="s">
        <v>153</v>
      </c>
      <c r="G5420" s="34">
        <v>24</v>
      </c>
      <c r="H5420" s="35" t="s">
        <v>173</v>
      </c>
      <c r="I5420" s="34">
        <v>2948</v>
      </c>
      <c r="J5420" s="46">
        <f t="shared" si="168"/>
        <v>213782.92009400704</v>
      </c>
      <c r="K5420" s="36">
        <f t="shared" si="169"/>
        <v>213783.41480727974</v>
      </c>
    </row>
    <row r="5421" spans="1:11" x14ac:dyDescent="0.25">
      <c r="A5421" s="58">
        <v>7601393</v>
      </c>
      <c r="B5421" s="34">
        <v>76</v>
      </c>
      <c r="C5421" s="35" t="s">
        <v>153</v>
      </c>
      <c r="D5421" s="34">
        <v>951</v>
      </c>
      <c r="E5421" s="34">
        <v>3</v>
      </c>
      <c r="F5421" s="35" t="s">
        <v>153</v>
      </c>
      <c r="G5421" s="34">
        <v>26</v>
      </c>
      <c r="H5421" s="35" t="s">
        <v>170</v>
      </c>
      <c r="I5421" s="34">
        <v>355</v>
      </c>
      <c r="J5421" s="46">
        <f t="shared" si="168"/>
        <v>25680.94561020648</v>
      </c>
      <c r="K5421" s="36">
        <f t="shared" si="169"/>
        <v>25681.005038268566</v>
      </c>
    </row>
    <row r="5422" spans="1:11" x14ac:dyDescent="0.25">
      <c r="A5422" s="58">
        <v>7601394</v>
      </c>
      <c r="B5422" s="34">
        <v>76</v>
      </c>
      <c r="C5422" s="35" t="s">
        <v>153</v>
      </c>
      <c r="D5422" s="34">
        <v>699</v>
      </c>
      <c r="E5422" s="34">
        <v>4</v>
      </c>
      <c r="F5422" s="35" t="s">
        <v>40</v>
      </c>
      <c r="G5422" s="34">
        <v>25</v>
      </c>
      <c r="H5422" s="35" t="s">
        <v>174</v>
      </c>
      <c r="I5422" s="34">
        <v>2987</v>
      </c>
      <c r="J5422" s="46">
        <f t="shared" si="168"/>
        <v>216612.06664428403</v>
      </c>
      <c r="K5422" s="36">
        <f t="shared" si="169"/>
        <v>216612.56790446118</v>
      </c>
    </row>
    <row r="5423" spans="1:11" x14ac:dyDescent="0.25">
      <c r="A5423" s="58">
        <v>7601395</v>
      </c>
      <c r="B5423" s="34">
        <v>76</v>
      </c>
      <c r="C5423" s="35" t="s">
        <v>153</v>
      </c>
      <c r="D5423" s="34">
        <v>729</v>
      </c>
      <c r="E5423" s="34">
        <v>4</v>
      </c>
      <c r="F5423" s="35" t="s">
        <v>40</v>
      </c>
      <c r="G5423" s="34">
        <v>25</v>
      </c>
      <c r="H5423" s="35" t="s">
        <v>174</v>
      </c>
      <c r="I5423" s="34">
        <v>1345</v>
      </c>
      <c r="J5423" s="46">
        <f t="shared" si="168"/>
        <v>97497.74265569917</v>
      </c>
      <c r="K5423" s="36">
        <f t="shared" si="169"/>
        <v>97497.968274412429</v>
      </c>
    </row>
    <row r="5424" spans="1:11" x14ac:dyDescent="0.25">
      <c r="A5424" s="58">
        <v>7601396</v>
      </c>
      <c r="B5424" s="34">
        <v>76</v>
      </c>
      <c r="C5424" s="35" t="s">
        <v>153</v>
      </c>
      <c r="D5424" s="34">
        <v>543</v>
      </c>
      <c r="E5424" s="34">
        <v>3</v>
      </c>
      <c r="F5424" s="35" t="s">
        <v>153</v>
      </c>
      <c r="G5424" s="34">
        <v>24</v>
      </c>
      <c r="H5424" s="35" t="s">
        <v>173</v>
      </c>
      <c r="I5424" s="34">
        <v>1519</v>
      </c>
      <c r="J5424" s="46">
        <f t="shared" si="168"/>
        <v>110120.0888030888</v>
      </c>
      <c r="K5424" s="36">
        <f t="shared" si="169"/>
        <v>110120.34363106803</v>
      </c>
    </row>
    <row r="5425" spans="1:11" x14ac:dyDescent="0.25">
      <c r="A5425" s="58">
        <v>7601397</v>
      </c>
      <c r="B5425" s="34">
        <v>76</v>
      </c>
      <c r="C5425" s="35" t="s">
        <v>153</v>
      </c>
      <c r="D5425" s="34">
        <v>660</v>
      </c>
      <c r="E5425" s="34">
        <v>3</v>
      </c>
      <c r="F5425" s="35" t="s">
        <v>153</v>
      </c>
      <c r="G5425" s="34">
        <v>26</v>
      </c>
      <c r="H5425" s="35" t="s">
        <v>170</v>
      </c>
      <c r="I5425" s="34">
        <v>570</v>
      </c>
      <c r="J5425" s="46">
        <f t="shared" si="168"/>
        <v>41277.522746348834</v>
      </c>
      <c r="K5425" s="36">
        <f t="shared" si="169"/>
        <v>41277.618266320016</v>
      </c>
    </row>
    <row r="5426" spans="1:11" x14ac:dyDescent="0.25">
      <c r="A5426" s="58">
        <v>7601398</v>
      </c>
      <c r="B5426" s="34">
        <v>76</v>
      </c>
      <c r="C5426" s="35" t="s">
        <v>153</v>
      </c>
      <c r="D5426" s="34">
        <v>627</v>
      </c>
      <c r="E5426" s="34">
        <v>4</v>
      </c>
      <c r="F5426" s="35" t="s">
        <v>40</v>
      </c>
      <c r="G5426" s="34">
        <v>24</v>
      </c>
      <c r="H5426" s="35" t="s">
        <v>173</v>
      </c>
      <c r="I5426" s="34">
        <v>3310</v>
      </c>
      <c r="J5426" s="46">
        <f t="shared" si="168"/>
        <v>240043.20345811648</v>
      </c>
      <c r="K5426" s="36">
        <f t="shared" si="169"/>
        <v>240043.75894009191</v>
      </c>
    </row>
    <row r="5427" spans="1:11" x14ac:dyDescent="0.25">
      <c r="A5427" s="58">
        <v>7601399</v>
      </c>
      <c r="B5427" s="34">
        <v>76</v>
      </c>
      <c r="C5427" s="35" t="s">
        <v>153</v>
      </c>
      <c r="D5427" s="34">
        <v>561</v>
      </c>
      <c r="E5427" s="34">
        <v>4</v>
      </c>
      <c r="F5427" s="35" t="s">
        <v>40</v>
      </c>
      <c r="G5427" s="34">
        <v>25</v>
      </c>
      <c r="H5427" s="35" t="s">
        <v>174</v>
      </c>
      <c r="I5427" s="34">
        <v>1988</v>
      </c>
      <c r="J5427" s="46">
        <f t="shared" si="168"/>
        <v>144142.38962565048</v>
      </c>
      <c r="K5427" s="36">
        <f t="shared" si="169"/>
        <v>144142.72318435233</v>
      </c>
    </row>
    <row r="5428" spans="1:11" x14ac:dyDescent="0.25">
      <c r="A5428" s="58">
        <v>7601400</v>
      </c>
      <c r="B5428" s="34">
        <v>76</v>
      </c>
      <c r="C5428" s="35" t="s">
        <v>153</v>
      </c>
      <c r="D5428" s="34">
        <v>801</v>
      </c>
      <c r="E5428" s="34">
        <v>3</v>
      </c>
      <c r="F5428" s="35" t="s">
        <v>153</v>
      </c>
      <c r="G5428" s="34">
        <v>49</v>
      </c>
      <c r="H5428" s="35" t="s">
        <v>172</v>
      </c>
      <c r="I5428" s="34">
        <v>1145</v>
      </c>
      <c r="J5428" s="46">
        <f t="shared" si="168"/>
        <v>82989.298808124891</v>
      </c>
      <c r="K5428" s="36">
        <f t="shared" si="169"/>
        <v>82989.490852969233</v>
      </c>
    </row>
    <row r="5429" spans="1:11" x14ac:dyDescent="0.25">
      <c r="A5429" s="58">
        <v>7601401</v>
      </c>
      <c r="B5429" s="34">
        <v>76</v>
      </c>
      <c r="C5429" s="35" t="s">
        <v>153</v>
      </c>
      <c r="D5429" s="34">
        <v>786</v>
      </c>
      <c r="E5429" s="34">
        <v>4</v>
      </c>
      <c r="F5429" s="35" t="s">
        <v>40</v>
      </c>
      <c r="G5429" s="34">
        <v>25</v>
      </c>
      <c r="H5429" s="35" t="s">
        <v>174</v>
      </c>
      <c r="I5429" s="34">
        <v>3207</v>
      </c>
      <c r="J5429" s="46">
        <f t="shared" si="168"/>
        <v>232571.35487661572</v>
      </c>
      <c r="K5429" s="36">
        <f t="shared" si="169"/>
        <v>232571.89306804867</v>
      </c>
    </row>
    <row r="5430" spans="1:11" x14ac:dyDescent="0.25">
      <c r="A5430" s="58">
        <v>7601402</v>
      </c>
      <c r="B5430" s="34">
        <v>76</v>
      </c>
      <c r="C5430" s="35" t="s">
        <v>153</v>
      </c>
      <c r="D5430" s="34">
        <v>801</v>
      </c>
      <c r="E5430" s="34">
        <v>4</v>
      </c>
      <c r="F5430" s="35" t="s">
        <v>40</v>
      </c>
      <c r="G5430" s="34">
        <v>24</v>
      </c>
      <c r="H5430" s="35" t="s">
        <v>173</v>
      </c>
      <c r="I5430" s="34">
        <v>525</v>
      </c>
      <c r="J5430" s="46">
        <f t="shared" si="168"/>
        <v>38013.122880644616</v>
      </c>
      <c r="K5430" s="36">
        <f t="shared" si="169"/>
        <v>38013.210846495291</v>
      </c>
    </row>
    <row r="5431" spans="1:11" x14ac:dyDescent="0.25">
      <c r="A5431" s="58">
        <v>7601403</v>
      </c>
      <c r="B5431" s="34">
        <v>76</v>
      </c>
      <c r="C5431" s="35" t="s">
        <v>153</v>
      </c>
      <c r="D5431" s="34">
        <v>528</v>
      </c>
      <c r="E5431" s="34">
        <v>3</v>
      </c>
      <c r="F5431" s="35" t="s">
        <v>153</v>
      </c>
      <c r="G5431" s="34">
        <v>26</v>
      </c>
      <c r="H5431" s="35" t="s">
        <v>170</v>
      </c>
      <c r="I5431" s="34">
        <v>3255</v>
      </c>
      <c r="J5431" s="46">
        <f t="shared" si="168"/>
        <v>236053.38140003357</v>
      </c>
      <c r="K5431" s="36">
        <f t="shared" si="169"/>
        <v>236053.92764919507</v>
      </c>
    </row>
    <row r="5432" spans="1:11" x14ac:dyDescent="0.25">
      <c r="A5432" s="58">
        <v>7601404</v>
      </c>
      <c r="B5432" s="34">
        <v>76</v>
      </c>
      <c r="C5432" s="35" t="s">
        <v>153</v>
      </c>
      <c r="D5432" s="34">
        <v>717</v>
      </c>
      <c r="E5432" s="34">
        <v>3</v>
      </c>
      <c r="F5432" s="35" t="s">
        <v>153</v>
      </c>
      <c r="G5432" s="34">
        <v>49</v>
      </c>
      <c r="H5432" s="35" t="s">
        <v>172</v>
      </c>
      <c r="I5432" s="34">
        <v>2532</v>
      </c>
      <c r="J5432" s="46">
        <f t="shared" si="168"/>
        <v>183605.35689105254</v>
      </c>
      <c r="K5432" s="36">
        <f t="shared" si="169"/>
        <v>183605.78177067786</v>
      </c>
    </row>
    <row r="5433" spans="1:11" x14ac:dyDescent="0.25">
      <c r="A5433" s="58">
        <v>7601405</v>
      </c>
      <c r="B5433" s="34">
        <v>76</v>
      </c>
      <c r="C5433" s="35" t="s">
        <v>153</v>
      </c>
      <c r="D5433" s="34">
        <v>780</v>
      </c>
      <c r="E5433" s="34">
        <v>4</v>
      </c>
      <c r="F5433" s="35" t="s">
        <v>40</v>
      </c>
      <c r="G5433" s="34">
        <v>24</v>
      </c>
      <c r="H5433" s="35" t="s">
        <v>173</v>
      </c>
      <c r="I5433" s="34">
        <v>238</v>
      </c>
      <c r="J5433" s="46">
        <f t="shared" si="168"/>
        <v>17193.505959375525</v>
      </c>
      <c r="K5433" s="36">
        <f t="shared" si="169"/>
        <v>17193.545746724292</v>
      </c>
    </row>
    <row r="5434" spans="1:11" x14ac:dyDescent="0.25">
      <c r="A5434" s="58">
        <v>7601406</v>
      </c>
      <c r="B5434" s="34">
        <v>76</v>
      </c>
      <c r="C5434" s="35" t="s">
        <v>153</v>
      </c>
      <c r="D5434" s="34">
        <v>693</v>
      </c>
      <c r="E5434" s="34">
        <v>3</v>
      </c>
      <c r="F5434" s="35" t="s">
        <v>153</v>
      </c>
      <c r="G5434" s="34">
        <v>49</v>
      </c>
      <c r="H5434" s="35" t="s">
        <v>172</v>
      </c>
      <c r="I5434" s="34">
        <v>1854</v>
      </c>
      <c r="J5434" s="46">
        <f t="shared" si="168"/>
        <v>134421.73224777571</v>
      </c>
      <c r="K5434" s="36">
        <f t="shared" si="169"/>
        <v>134422.04331198538</v>
      </c>
    </row>
    <row r="5435" spans="1:11" x14ac:dyDescent="0.25">
      <c r="A5435" s="58">
        <v>7601407</v>
      </c>
      <c r="B5435" s="34">
        <v>76</v>
      </c>
      <c r="C5435" s="35" t="s">
        <v>153</v>
      </c>
      <c r="D5435" s="34">
        <v>774</v>
      </c>
      <c r="E5435" s="34">
        <v>4</v>
      </c>
      <c r="F5435" s="35" t="s">
        <v>40</v>
      </c>
      <c r="G5435" s="34">
        <v>25</v>
      </c>
      <c r="H5435" s="35" t="s">
        <v>174</v>
      </c>
      <c r="I5435" s="34">
        <v>1290</v>
      </c>
      <c r="J5435" s="46">
        <f t="shared" si="168"/>
        <v>93507.920597616248</v>
      </c>
      <c r="K5435" s="36">
        <f t="shared" si="169"/>
        <v>93508.136983515564</v>
      </c>
    </row>
    <row r="5436" spans="1:11" x14ac:dyDescent="0.25">
      <c r="A5436" s="58">
        <v>7601408</v>
      </c>
      <c r="B5436" s="34">
        <v>76</v>
      </c>
      <c r="C5436" s="35" t="s">
        <v>153</v>
      </c>
      <c r="D5436" s="34">
        <v>723</v>
      </c>
      <c r="E5436" s="34">
        <v>3</v>
      </c>
      <c r="F5436" s="35" t="s">
        <v>153</v>
      </c>
      <c r="G5436" s="34">
        <v>26</v>
      </c>
      <c r="H5436" s="35" t="s">
        <v>170</v>
      </c>
      <c r="I5436" s="34">
        <v>679</v>
      </c>
      <c r="J5436" s="46">
        <f t="shared" si="168"/>
        <v>49184.624643276817</v>
      </c>
      <c r="K5436" s="36">
        <f t="shared" si="169"/>
        <v>49184.738461006564</v>
      </c>
    </row>
    <row r="5437" spans="1:11" x14ac:dyDescent="0.25">
      <c r="A5437" s="58">
        <v>7601409</v>
      </c>
      <c r="B5437" s="34">
        <v>76</v>
      </c>
      <c r="C5437" s="35" t="s">
        <v>153</v>
      </c>
      <c r="D5437" s="34">
        <v>717</v>
      </c>
      <c r="E5437" s="34">
        <v>4</v>
      </c>
      <c r="F5437" s="35" t="s">
        <v>40</v>
      </c>
      <c r="G5437" s="34">
        <v>25</v>
      </c>
      <c r="H5437" s="35" t="s">
        <v>174</v>
      </c>
      <c r="I5437" s="34">
        <v>2766</v>
      </c>
      <c r="J5437" s="46">
        <f t="shared" si="168"/>
        <v>200580.23619271445</v>
      </c>
      <c r="K5437" s="36">
        <f t="shared" si="169"/>
        <v>200580.70035376641</v>
      </c>
    </row>
    <row r="5438" spans="1:11" x14ac:dyDescent="0.25">
      <c r="A5438" s="58">
        <v>7601410</v>
      </c>
      <c r="B5438" s="34">
        <v>76</v>
      </c>
      <c r="C5438" s="35" t="s">
        <v>153</v>
      </c>
      <c r="D5438" s="34">
        <v>579</v>
      </c>
      <c r="E5438" s="34">
        <v>4</v>
      </c>
      <c r="F5438" s="35" t="s">
        <v>40</v>
      </c>
      <c r="G5438" s="34">
        <v>24</v>
      </c>
      <c r="H5438" s="35" t="s">
        <v>173</v>
      </c>
      <c r="I5438" s="34">
        <v>1966</v>
      </c>
      <c r="J5438" s="46">
        <f t="shared" si="168"/>
        <v>142546.46080241731</v>
      </c>
      <c r="K5438" s="36">
        <f t="shared" si="169"/>
        <v>142546.79066799357</v>
      </c>
    </row>
    <row r="5439" spans="1:11" x14ac:dyDescent="0.25">
      <c r="A5439" s="58">
        <v>7601411</v>
      </c>
      <c r="B5439" s="34">
        <v>76</v>
      </c>
      <c r="C5439" s="35" t="s">
        <v>153</v>
      </c>
      <c r="D5439" s="34">
        <v>936</v>
      </c>
      <c r="E5439" s="34">
        <v>4</v>
      </c>
      <c r="F5439" s="35" t="s">
        <v>40</v>
      </c>
      <c r="G5439" s="34">
        <v>25</v>
      </c>
      <c r="H5439" s="35" t="s">
        <v>174</v>
      </c>
      <c r="I5439" s="34">
        <v>3737</v>
      </c>
      <c r="J5439" s="46">
        <f t="shared" si="168"/>
        <v>271018.7310726876</v>
      </c>
      <c r="K5439" s="36">
        <f t="shared" si="169"/>
        <v>271019.35823487322</v>
      </c>
    </row>
    <row r="5440" spans="1:11" x14ac:dyDescent="0.25">
      <c r="A5440" s="58">
        <v>7601412</v>
      </c>
      <c r="B5440" s="34">
        <v>76</v>
      </c>
      <c r="C5440" s="35" t="s">
        <v>153</v>
      </c>
      <c r="D5440" s="34">
        <v>693</v>
      </c>
      <c r="E5440" s="34">
        <v>3</v>
      </c>
      <c r="F5440" s="35" t="s">
        <v>153</v>
      </c>
      <c r="G5440" s="34">
        <v>24</v>
      </c>
      <c r="H5440" s="35" t="s">
        <v>173</v>
      </c>
      <c r="I5440" s="34">
        <v>2886</v>
      </c>
      <c r="J5440" s="46">
        <f t="shared" si="168"/>
        <v>209285.30250125902</v>
      </c>
      <c r="K5440" s="36">
        <f t="shared" si="169"/>
        <v>209285.78680663236</v>
      </c>
    </row>
    <row r="5441" spans="1:11" x14ac:dyDescent="0.25">
      <c r="A5441" s="58">
        <v>7601413</v>
      </c>
      <c r="B5441" s="34">
        <v>76</v>
      </c>
      <c r="C5441" s="35" t="s">
        <v>153</v>
      </c>
      <c r="D5441" s="34">
        <v>627</v>
      </c>
      <c r="E5441" s="34">
        <v>4</v>
      </c>
      <c r="F5441" s="35" t="s">
        <v>40</v>
      </c>
      <c r="G5441" s="34">
        <v>24</v>
      </c>
      <c r="H5441" s="35" t="s">
        <v>173</v>
      </c>
      <c r="I5441" s="34">
        <v>960</v>
      </c>
      <c r="J5441" s="46">
        <f t="shared" si="168"/>
        <v>69568.988249118673</v>
      </c>
      <c r="K5441" s="36">
        <f t="shared" si="169"/>
        <v>69569.149238134254</v>
      </c>
    </row>
    <row r="5442" spans="1:11" x14ac:dyDescent="0.25">
      <c r="A5442" s="58">
        <v>7601414</v>
      </c>
      <c r="B5442" s="34">
        <v>76</v>
      </c>
      <c r="C5442" s="35" t="s">
        <v>153</v>
      </c>
      <c r="D5442" s="34">
        <v>657</v>
      </c>
      <c r="E5442" s="34">
        <v>4</v>
      </c>
      <c r="F5442" s="35" t="s">
        <v>40</v>
      </c>
      <c r="G5442" s="34">
        <v>24</v>
      </c>
      <c r="H5442" s="35" t="s">
        <v>173</v>
      </c>
      <c r="I5442" s="34">
        <v>149</v>
      </c>
      <c r="J5442" s="46">
        <f t="shared" si="168"/>
        <v>10737.248447204969</v>
      </c>
      <c r="K5442" s="36">
        <f t="shared" si="169"/>
        <v>10737.273294182065</v>
      </c>
    </row>
    <row r="5443" spans="1:11" x14ac:dyDescent="0.25">
      <c r="A5443" s="58">
        <v>7601415</v>
      </c>
      <c r="B5443" s="34">
        <v>76</v>
      </c>
      <c r="C5443" s="35" t="s">
        <v>153</v>
      </c>
      <c r="D5443" s="34">
        <v>942</v>
      </c>
      <c r="E5443" s="34">
        <v>4</v>
      </c>
      <c r="F5443" s="35" t="s">
        <v>40</v>
      </c>
      <c r="G5443" s="34">
        <v>24</v>
      </c>
      <c r="H5443" s="35" t="s">
        <v>173</v>
      </c>
      <c r="I5443" s="34">
        <v>929</v>
      </c>
      <c r="J5443" s="46">
        <f t="shared" ref="J5443:J5506" si="170">(1+(I5443-1)*((432135-1)/(5958-1)))</f>
        <v>67320.179452744662</v>
      </c>
      <c r="K5443" s="36">
        <f t="shared" ref="K5443:K5506" si="171">J5443+(J5443/432135)</f>
        <v>67320.335237810563</v>
      </c>
    </row>
    <row r="5444" spans="1:11" x14ac:dyDescent="0.25">
      <c r="A5444" s="58">
        <v>7601416</v>
      </c>
      <c r="B5444" s="34">
        <v>76</v>
      </c>
      <c r="C5444" s="35" t="s">
        <v>153</v>
      </c>
      <c r="D5444" s="34">
        <v>831</v>
      </c>
      <c r="E5444" s="34">
        <v>4</v>
      </c>
      <c r="F5444" s="35" t="s">
        <v>40</v>
      </c>
      <c r="G5444" s="34">
        <v>25</v>
      </c>
      <c r="H5444" s="35" t="s">
        <v>174</v>
      </c>
      <c r="I5444" s="34">
        <v>2386</v>
      </c>
      <c r="J5444" s="46">
        <f t="shared" si="170"/>
        <v>173014.19288232332</v>
      </c>
      <c r="K5444" s="36">
        <f t="shared" si="171"/>
        <v>173014.59325302433</v>
      </c>
    </row>
    <row r="5445" spans="1:11" x14ac:dyDescent="0.25">
      <c r="A5445" s="58">
        <v>7601417</v>
      </c>
      <c r="B5445" s="34">
        <v>76</v>
      </c>
      <c r="C5445" s="35" t="s">
        <v>153</v>
      </c>
      <c r="D5445" s="34">
        <v>654</v>
      </c>
      <c r="E5445" s="34">
        <v>3</v>
      </c>
      <c r="F5445" s="35" t="s">
        <v>153</v>
      </c>
      <c r="G5445" s="34">
        <v>26</v>
      </c>
      <c r="H5445" s="35" t="s">
        <v>170</v>
      </c>
      <c r="I5445" s="34">
        <v>798</v>
      </c>
      <c r="J5445" s="46">
        <f t="shared" si="170"/>
        <v>57817.148732583511</v>
      </c>
      <c r="K5445" s="36">
        <f t="shared" si="171"/>
        <v>57817.282526765266</v>
      </c>
    </row>
    <row r="5446" spans="1:11" x14ac:dyDescent="0.25">
      <c r="A5446" s="58">
        <v>7601418</v>
      </c>
      <c r="B5446" s="34">
        <v>76</v>
      </c>
      <c r="C5446" s="35" t="s">
        <v>153</v>
      </c>
      <c r="D5446" s="34">
        <v>525</v>
      </c>
      <c r="E5446" s="34">
        <v>3</v>
      </c>
      <c r="F5446" s="35" t="s">
        <v>153</v>
      </c>
      <c r="G5446" s="34">
        <v>49</v>
      </c>
      <c r="H5446" s="35" t="s">
        <v>172</v>
      </c>
      <c r="I5446" s="34">
        <v>2795</v>
      </c>
      <c r="J5446" s="46">
        <f t="shared" si="170"/>
        <v>202683.96055061271</v>
      </c>
      <c r="K5446" s="36">
        <f t="shared" si="171"/>
        <v>202684.42957987566</v>
      </c>
    </row>
    <row r="5447" spans="1:11" x14ac:dyDescent="0.25">
      <c r="A5447" s="58">
        <v>7601419</v>
      </c>
      <c r="B5447" s="34">
        <v>76</v>
      </c>
      <c r="C5447" s="35" t="s">
        <v>153</v>
      </c>
      <c r="D5447" s="34">
        <v>786</v>
      </c>
      <c r="E5447" s="34">
        <v>3</v>
      </c>
      <c r="F5447" s="35" t="s">
        <v>153</v>
      </c>
      <c r="G5447" s="34">
        <v>1</v>
      </c>
      <c r="H5447" s="35" t="s">
        <v>166</v>
      </c>
      <c r="I5447" s="34">
        <v>5222</v>
      </c>
      <c r="J5447" s="46">
        <f t="shared" si="170"/>
        <v>378743.92664092663</v>
      </c>
      <c r="K5447" s="36">
        <f t="shared" si="171"/>
        <v>378744.80308908899</v>
      </c>
    </row>
    <row r="5448" spans="1:11" x14ac:dyDescent="0.25">
      <c r="A5448" s="58">
        <v>7601420</v>
      </c>
      <c r="B5448" s="34">
        <v>76</v>
      </c>
      <c r="C5448" s="35" t="s">
        <v>153</v>
      </c>
      <c r="D5448" s="34">
        <v>711</v>
      </c>
      <c r="E5448" s="34">
        <v>4</v>
      </c>
      <c r="F5448" s="35" t="s">
        <v>40</v>
      </c>
      <c r="G5448" s="34">
        <v>24</v>
      </c>
      <c r="H5448" s="35" t="s">
        <v>173</v>
      </c>
      <c r="I5448" s="34">
        <v>162</v>
      </c>
      <c r="J5448" s="46">
        <f t="shared" si="170"/>
        <v>11680.297297297297</v>
      </c>
      <c r="K5448" s="36">
        <f t="shared" si="171"/>
        <v>11680.324326575872</v>
      </c>
    </row>
    <row r="5449" spans="1:11" x14ac:dyDescent="0.25">
      <c r="A5449" s="58">
        <v>7601421</v>
      </c>
      <c r="B5449" s="34">
        <v>76</v>
      </c>
      <c r="C5449" s="35" t="s">
        <v>153</v>
      </c>
      <c r="D5449" s="34">
        <v>777</v>
      </c>
      <c r="E5449" s="34">
        <v>3</v>
      </c>
      <c r="F5449" s="35" t="s">
        <v>153</v>
      </c>
      <c r="G5449" s="34">
        <v>26</v>
      </c>
      <c r="H5449" s="35" t="s">
        <v>170</v>
      </c>
      <c r="I5449" s="34">
        <v>290</v>
      </c>
      <c r="J5449" s="46">
        <f t="shared" si="170"/>
        <v>20965.701359744835</v>
      </c>
      <c r="K5449" s="36">
        <f t="shared" si="171"/>
        <v>20965.749876299524</v>
      </c>
    </row>
    <row r="5450" spans="1:11" x14ac:dyDescent="0.25">
      <c r="A5450" s="58">
        <v>7601422</v>
      </c>
      <c r="B5450" s="34">
        <v>76</v>
      </c>
      <c r="C5450" s="35" t="s">
        <v>153</v>
      </c>
      <c r="D5450" s="34">
        <v>948</v>
      </c>
      <c r="E5450" s="34">
        <v>4</v>
      </c>
      <c r="F5450" s="35" t="s">
        <v>40</v>
      </c>
      <c r="G5450" s="34">
        <v>24</v>
      </c>
      <c r="H5450" s="35" t="s">
        <v>173</v>
      </c>
      <c r="I5450" s="34">
        <v>1153</v>
      </c>
      <c r="J5450" s="46">
        <f t="shared" si="170"/>
        <v>83569.636562027867</v>
      </c>
      <c r="K5450" s="36">
        <f t="shared" si="171"/>
        <v>83569.829949826963</v>
      </c>
    </row>
    <row r="5451" spans="1:11" x14ac:dyDescent="0.25">
      <c r="A5451" s="58">
        <v>7601423</v>
      </c>
      <c r="B5451" s="34">
        <v>76</v>
      </c>
      <c r="C5451" s="35" t="s">
        <v>153</v>
      </c>
      <c r="D5451" s="34">
        <v>852</v>
      </c>
      <c r="E5451" s="34">
        <v>4</v>
      </c>
      <c r="F5451" s="35" t="s">
        <v>40</v>
      </c>
      <c r="G5451" s="34">
        <v>25</v>
      </c>
      <c r="H5451" s="35" t="s">
        <v>174</v>
      </c>
      <c r="I5451" s="34">
        <v>3051</v>
      </c>
      <c r="J5451" s="46">
        <f t="shared" si="170"/>
        <v>221254.7686755078</v>
      </c>
      <c r="K5451" s="36">
        <f t="shared" si="171"/>
        <v>221255.28067932298</v>
      </c>
    </row>
    <row r="5452" spans="1:11" x14ac:dyDescent="0.25">
      <c r="A5452" s="58">
        <v>7601424</v>
      </c>
      <c r="B5452" s="34">
        <v>76</v>
      </c>
      <c r="C5452" s="35" t="s">
        <v>153</v>
      </c>
      <c r="D5452" s="34">
        <v>762</v>
      </c>
      <c r="E5452" s="34">
        <v>3</v>
      </c>
      <c r="F5452" s="35" t="s">
        <v>153</v>
      </c>
      <c r="G5452" s="34">
        <v>49</v>
      </c>
      <c r="H5452" s="35" t="s">
        <v>172</v>
      </c>
      <c r="I5452" s="34">
        <v>2348</v>
      </c>
      <c r="J5452" s="46">
        <f t="shared" si="170"/>
        <v>170257.58855128419</v>
      </c>
      <c r="K5452" s="36">
        <f t="shared" si="171"/>
        <v>170257.98254295011</v>
      </c>
    </row>
    <row r="5453" spans="1:11" x14ac:dyDescent="0.25">
      <c r="A5453" s="58">
        <v>7601425</v>
      </c>
      <c r="B5453" s="34">
        <v>76</v>
      </c>
      <c r="C5453" s="35" t="s">
        <v>153</v>
      </c>
      <c r="D5453" s="34">
        <v>927</v>
      </c>
      <c r="E5453" s="34">
        <v>4</v>
      </c>
      <c r="F5453" s="35" t="s">
        <v>40</v>
      </c>
      <c r="G5453" s="34">
        <v>25</v>
      </c>
      <c r="H5453" s="35" t="s">
        <v>174</v>
      </c>
      <c r="I5453" s="34">
        <v>735</v>
      </c>
      <c r="J5453" s="46">
        <f t="shared" si="170"/>
        <v>53246.988920597614</v>
      </c>
      <c r="K5453" s="36">
        <f t="shared" si="171"/>
        <v>53247.112139010656</v>
      </c>
    </row>
    <row r="5454" spans="1:11" x14ac:dyDescent="0.25">
      <c r="A5454" s="58">
        <v>7601426</v>
      </c>
      <c r="B5454" s="34">
        <v>76</v>
      </c>
      <c r="C5454" s="35" t="s">
        <v>153</v>
      </c>
      <c r="D5454" s="34">
        <v>552</v>
      </c>
      <c r="E5454" s="34">
        <v>4</v>
      </c>
      <c r="F5454" s="35" t="s">
        <v>40</v>
      </c>
      <c r="G5454" s="34">
        <v>25</v>
      </c>
      <c r="H5454" s="35" t="s">
        <v>174</v>
      </c>
      <c r="I5454" s="34">
        <v>1427</v>
      </c>
      <c r="J5454" s="46">
        <f t="shared" si="170"/>
        <v>103446.20463320463</v>
      </c>
      <c r="K5454" s="36">
        <f t="shared" si="171"/>
        <v>103446.44401720415</v>
      </c>
    </row>
    <row r="5455" spans="1:11" x14ac:dyDescent="0.25">
      <c r="A5455" s="58">
        <v>7601427</v>
      </c>
      <c r="B5455" s="34">
        <v>76</v>
      </c>
      <c r="C5455" s="35" t="s">
        <v>153</v>
      </c>
      <c r="D5455" s="34">
        <v>753</v>
      </c>
      <c r="E5455" s="34">
        <v>3</v>
      </c>
      <c r="F5455" s="35" t="s">
        <v>153</v>
      </c>
      <c r="G5455" s="34">
        <v>26</v>
      </c>
      <c r="H5455" s="35" t="s">
        <v>170</v>
      </c>
      <c r="I5455" s="34">
        <v>3024</v>
      </c>
      <c r="J5455" s="46">
        <f t="shared" si="170"/>
        <v>219296.12875608527</v>
      </c>
      <c r="K5455" s="36">
        <f t="shared" si="171"/>
        <v>219296.63622742816</v>
      </c>
    </row>
    <row r="5456" spans="1:11" x14ac:dyDescent="0.25">
      <c r="A5456" s="58">
        <v>7601428</v>
      </c>
      <c r="B5456" s="34">
        <v>76</v>
      </c>
      <c r="C5456" s="35" t="s">
        <v>153</v>
      </c>
      <c r="D5456" s="34">
        <v>879</v>
      </c>
      <c r="E5456" s="34">
        <v>4</v>
      </c>
      <c r="F5456" s="35" t="s">
        <v>40</v>
      </c>
      <c r="G5456" s="34">
        <v>25</v>
      </c>
      <c r="H5456" s="35" t="s">
        <v>174</v>
      </c>
      <c r="I5456" s="34">
        <v>1754</v>
      </c>
      <c r="J5456" s="46">
        <f t="shared" si="170"/>
        <v>127167.51032398858</v>
      </c>
      <c r="K5456" s="36">
        <f t="shared" si="171"/>
        <v>127167.80460126379</v>
      </c>
    </row>
    <row r="5457" spans="1:11" x14ac:dyDescent="0.25">
      <c r="A5457" s="58">
        <v>7601429</v>
      </c>
      <c r="B5457" s="34">
        <v>76</v>
      </c>
      <c r="C5457" s="35" t="s">
        <v>153</v>
      </c>
      <c r="D5457" s="34">
        <v>855</v>
      </c>
      <c r="E5457" s="34">
        <v>3</v>
      </c>
      <c r="F5457" s="35" t="s">
        <v>153</v>
      </c>
      <c r="G5457" s="34">
        <v>49</v>
      </c>
      <c r="H5457" s="35" t="s">
        <v>172</v>
      </c>
      <c r="I5457" s="34">
        <v>495</v>
      </c>
      <c r="J5457" s="46">
        <f t="shared" si="170"/>
        <v>35836.856303508474</v>
      </c>
      <c r="K5457" s="36">
        <f t="shared" si="171"/>
        <v>35836.939233278805</v>
      </c>
    </row>
    <row r="5458" spans="1:11" x14ac:dyDescent="0.25">
      <c r="A5458" s="58">
        <v>7601430</v>
      </c>
      <c r="B5458" s="34">
        <v>76</v>
      </c>
      <c r="C5458" s="35" t="s">
        <v>153</v>
      </c>
      <c r="D5458" s="34">
        <v>972</v>
      </c>
      <c r="E5458" s="34">
        <v>3</v>
      </c>
      <c r="F5458" s="35" t="s">
        <v>153</v>
      </c>
      <c r="G5458" s="34">
        <v>49</v>
      </c>
      <c r="H5458" s="35" t="s">
        <v>172</v>
      </c>
      <c r="I5458" s="34">
        <v>1165</v>
      </c>
      <c r="J5458" s="46">
        <f t="shared" si="170"/>
        <v>84440.143192882315</v>
      </c>
      <c r="K5458" s="36">
        <f t="shared" si="171"/>
        <v>84440.338595113542</v>
      </c>
    </row>
    <row r="5459" spans="1:11" x14ac:dyDescent="0.25">
      <c r="A5459" s="58">
        <v>7601431</v>
      </c>
      <c r="B5459" s="34">
        <v>76</v>
      </c>
      <c r="C5459" s="35" t="s">
        <v>153</v>
      </c>
      <c r="D5459" s="34">
        <v>903</v>
      </c>
      <c r="E5459" s="34">
        <v>4</v>
      </c>
      <c r="F5459" s="35" t="s">
        <v>40</v>
      </c>
      <c r="G5459" s="34">
        <v>25</v>
      </c>
      <c r="H5459" s="35" t="s">
        <v>174</v>
      </c>
      <c r="I5459" s="34">
        <v>2497</v>
      </c>
      <c r="J5459" s="46">
        <f t="shared" si="170"/>
        <v>181066.37921772702</v>
      </c>
      <c r="K5459" s="36">
        <f t="shared" si="171"/>
        <v>181066.7982219253</v>
      </c>
    </row>
    <row r="5460" spans="1:11" x14ac:dyDescent="0.25">
      <c r="A5460" s="58">
        <v>7601432</v>
      </c>
      <c r="B5460" s="34">
        <v>76</v>
      </c>
      <c r="C5460" s="35" t="s">
        <v>153</v>
      </c>
      <c r="D5460" s="34">
        <v>615</v>
      </c>
      <c r="E5460" s="34">
        <v>4</v>
      </c>
      <c r="F5460" s="35" t="s">
        <v>40</v>
      </c>
      <c r="G5460" s="34">
        <v>25</v>
      </c>
      <c r="H5460" s="35" t="s">
        <v>174</v>
      </c>
      <c r="I5460" s="34">
        <v>858</v>
      </c>
      <c r="J5460" s="46">
        <f t="shared" si="170"/>
        <v>62169.681886855797</v>
      </c>
      <c r="K5460" s="36">
        <f t="shared" si="171"/>
        <v>62169.825753198231</v>
      </c>
    </row>
    <row r="5461" spans="1:11" x14ac:dyDescent="0.25">
      <c r="A5461" s="58">
        <v>7601433</v>
      </c>
      <c r="B5461" s="34">
        <v>76</v>
      </c>
      <c r="C5461" s="35" t="s">
        <v>153</v>
      </c>
      <c r="D5461" s="34">
        <v>612</v>
      </c>
      <c r="E5461" s="34">
        <v>3</v>
      </c>
      <c r="F5461" s="35" t="s">
        <v>153</v>
      </c>
      <c r="G5461" s="34">
        <v>26</v>
      </c>
      <c r="H5461" s="35" t="s">
        <v>170</v>
      </c>
      <c r="I5461" s="34">
        <v>843</v>
      </c>
      <c r="J5461" s="46">
        <f t="shared" si="170"/>
        <v>61081.548598287722</v>
      </c>
      <c r="K5461" s="36">
        <f t="shared" si="171"/>
        <v>61081.689946589984</v>
      </c>
    </row>
    <row r="5462" spans="1:11" x14ac:dyDescent="0.25">
      <c r="A5462" s="58">
        <v>7601434</v>
      </c>
      <c r="B5462" s="34">
        <v>76</v>
      </c>
      <c r="C5462" s="35" t="s">
        <v>153</v>
      </c>
      <c r="D5462" s="34">
        <v>885</v>
      </c>
      <c r="E5462" s="34">
        <v>3</v>
      </c>
      <c r="F5462" s="35" t="s">
        <v>153</v>
      </c>
      <c r="G5462" s="34">
        <v>26</v>
      </c>
      <c r="H5462" s="35" t="s">
        <v>170</v>
      </c>
      <c r="I5462" s="34">
        <v>252</v>
      </c>
      <c r="J5462" s="46">
        <f t="shared" si="170"/>
        <v>18209.097028705724</v>
      </c>
      <c r="K5462" s="36">
        <f t="shared" si="171"/>
        <v>18209.139166225315</v>
      </c>
    </row>
    <row r="5463" spans="1:11" x14ac:dyDescent="0.25">
      <c r="A5463" s="58">
        <v>7601435</v>
      </c>
      <c r="B5463" s="34">
        <v>76</v>
      </c>
      <c r="C5463" s="35" t="s">
        <v>153</v>
      </c>
      <c r="D5463" s="34">
        <v>627</v>
      </c>
      <c r="E5463" s="34">
        <v>4</v>
      </c>
      <c r="F5463" s="35" t="s">
        <v>40</v>
      </c>
      <c r="G5463" s="34">
        <v>25</v>
      </c>
      <c r="H5463" s="35" t="s">
        <v>174</v>
      </c>
      <c r="I5463" s="34">
        <v>1518</v>
      </c>
      <c r="J5463" s="46">
        <f t="shared" si="170"/>
        <v>110047.54658385093</v>
      </c>
      <c r="K5463" s="36">
        <f t="shared" si="171"/>
        <v>110047.80124396081</v>
      </c>
    </row>
    <row r="5464" spans="1:11" x14ac:dyDescent="0.25">
      <c r="A5464" s="58">
        <v>7601436</v>
      </c>
      <c r="B5464" s="34">
        <v>76</v>
      </c>
      <c r="C5464" s="35" t="s">
        <v>153</v>
      </c>
      <c r="D5464" s="34">
        <v>657</v>
      </c>
      <c r="E5464" s="34">
        <v>3</v>
      </c>
      <c r="F5464" s="35" t="s">
        <v>153</v>
      </c>
      <c r="G5464" s="34">
        <v>26</v>
      </c>
      <c r="H5464" s="35" t="s">
        <v>170</v>
      </c>
      <c r="I5464" s="34">
        <v>1515</v>
      </c>
      <c r="J5464" s="46">
        <f t="shared" si="170"/>
        <v>109829.91992613731</v>
      </c>
      <c r="K5464" s="36">
        <f t="shared" si="171"/>
        <v>109830.17408263916</v>
      </c>
    </row>
    <row r="5465" spans="1:11" x14ac:dyDescent="0.25">
      <c r="A5465" s="58">
        <v>7601437</v>
      </c>
      <c r="B5465" s="34">
        <v>76</v>
      </c>
      <c r="C5465" s="35" t="s">
        <v>153</v>
      </c>
      <c r="D5465" s="34">
        <v>762</v>
      </c>
      <c r="E5465" s="34">
        <v>3</v>
      </c>
      <c r="F5465" s="35" t="s">
        <v>153</v>
      </c>
      <c r="G5465" s="34">
        <v>49</v>
      </c>
      <c r="H5465" s="35" t="s">
        <v>172</v>
      </c>
      <c r="I5465" s="34">
        <v>2237</v>
      </c>
      <c r="J5465" s="46">
        <f t="shared" si="170"/>
        <v>162205.40221588046</v>
      </c>
      <c r="K5465" s="36">
        <f t="shared" si="171"/>
        <v>162205.77757404913</v>
      </c>
    </row>
    <row r="5466" spans="1:11" x14ac:dyDescent="0.25">
      <c r="A5466" s="58">
        <v>7601438</v>
      </c>
      <c r="B5466" s="34">
        <v>76</v>
      </c>
      <c r="C5466" s="35" t="s">
        <v>153</v>
      </c>
      <c r="D5466" s="34">
        <v>588</v>
      </c>
      <c r="E5466" s="34">
        <v>4</v>
      </c>
      <c r="F5466" s="35" t="s">
        <v>40</v>
      </c>
      <c r="G5466" s="34">
        <v>24</v>
      </c>
      <c r="H5466" s="35" t="s">
        <v>173</v>
      </c>
      <c r="I5466" s="34">
        <v>117</v>
      </c>
      <c r="J5466" s="46">
        <f t="shared" si="170"/>
        <v>8415.8974315930827</v>
      </c>
      <c r="K5466" s="36">
        <f t="shared" si="171"/>
        <v>8415.9169067511502</v>
      </c>
    </row>
    <row r="5467" spans="1:11" x14ac:dyDescent="0.25">
      <c r="A5467" s="58">
        <v>7601439</v>
      </c>
      <c r="B5467" s="34">
        <v>76</v>
      </c>
      <c r="C5467" s="35" t="s">
        <v>153</v>
      </c>
      <c r="D5467" s="34">
        <v>507</v>
      </c>
      <c r="E5467" s="34">
        <v>4</v>
      </c>
      <c r="F5467" s="35" t="s">
        <v>40</v>
      </c>
      <c r="G5467" s="34">
        <v>24</v>
      </c>
      <c r="H5467" s="35" t="s">
        <v>173</v>
      </c>
      <c r="I5467" s="34">
        <v>638</v>
      </c>
      <c r="J5467" s="46">
        <f t="shared" si="170"/>
        <v>46210.393654524087</v>
      </c>
      <c r="K5467" s="36">
        <f t="shared" si="171"/>
        <v>46210.500589610703</v>
      </c>
    </row>
    <row r="5468" spans="1:11" x14ac:dyDescent="0.25">
      <c r="A5468" s="58">
        <v>7601440</v>
      </c>
      <c r="B5468" s="34">
        <v>76</v>
      </c>
      <c r="C5468" s="35" t="s">
        <v>153</v>
      </c>
      <c r="D5468" s="34">
        <v>723</v>
      </c>
      <c r="E5468" s="34">
        <v>3</v>
      </c>
      <c r="F5468" s="35" t="s">
        <v>153</v>
      </c>
      <c r="G5468" s="34">
        <v>26</v>
      </c>
      <c r="H5468" s="35" t="s">
        <v>170</v>
      </c>
      <c r="I5468" s="34">
        <v>1226</v>
      </c>
      <c r="J5468" s="46">
        <f t="shared" si="170"/>
        <v>88865.218566392476</v>
      </c>
      <c r="K5468" s="36">
        <f t="shared" si="171"/>
        <v>88865.424208653727</v>
      </c>
    </row>
    <row r="5469" spans="1:11" x14ac:dyDescent="0.25">
      <c r="A5469" s="58">
        <v>7601441</v>
      </c>
      <c r="B5469" s="34">
        <v>76</v>
      </c>
      <c r="C5469" s="35" t="s">
        <v>153</v>
      </c>
      <c r="D5469" s="34">
        <v>549</v>
      </c>
      <c r="E5469" s="34">
        <v>3</v>
      </c>
      <c r="F5469" s="35" t="s">
        <v>153</v>
      </c>
      <c r="G5469" s="34">
        <v>49</v>
      </c>
      <c r="H5469" s="35" t="s">
        <v>172</v>
      </c>
      <c r="I5469" s="34">
        <v>250</v>
      </c>
      <c r="J5469" s="46">
        <f t="shared" si="170"/>
        <v>18064.012590229981</v>
      </c>
      <c r="K5469" s="36">
        <f t="shared" si="171"/>
        <v>18064.054392010883</v>
      </c>
    </row>
    <row r="5470" spans="1:11" x14ac:dyDescent="0.25">
      <c r="A5470" s="58">
        <v>7601442</v>
      </c>
      <c r="B5470" s="34">
        <v>76</v>
      </c>
      <c r="C5470" s="35" t="s">
        <v>153</v>
      </c>
      <c r="D5470" s="34">
        <v>972</v>
      </c>
      <c r="E5470" s="34">
        <v>3</v>
      </c>
      <c r="F5470" s="35" t="s">
        <v>153</v>
      </c>
      <c r="G5470" s="34">
        <v>26</v>
      </c>
      <c r="H5470" s="35" t="s">
        <v>170</v>
      </c>
      <c r="I5470" s="34">
        <v>822</v>
      </c>
      <c r="J5470" s="46">
        <f t="shared" si="170"/>
        <v>59558.161994292423</v>
      </c>
      <c r="K5470" s="36">
        <f t="shared" si="171"/>
        <v>59558.299817338448</v>
      </c>
    </row>
    <row r="5471" spans="1:11" x14ac:dyDescent="0.25">
      <c r="A5471" s="58">
        <v>7601443</v>
      </c>
      <c r="B5471" s="34">
        <v>76</v>
      </c>
      <c r="C5471" s="35" t="s">
        <v>153</v>
      </c>
      <c r="D5471" s="34">
        <v>690</v>
      </c>
      <c r="E5471" s="34">
        <v>3</v>
      </c>
      <c r="F5471" s="35" t="s">
        <v>153</v>
      </c>
      <c r="G5471" s="34">
        <v>26</v>
      </c>
      <c r="H5471" s="35" t="s">
        <v>170</v>
      </c>
      <c r="I5471" s="34">
        <v>1458</v>
      </c>
      <c r="J5471" s="46">
        <f t="shared" si="170"/>
        <v>105695.01342957864</v>
      </c>
      <c r="K5471" s="36">
        <f t="shared" si="171"/>
        <v>105695.25801752784</v>
      </c>
    </row>
    <row r="5472" spans="1:11" x14ac:dyDescent="0.25">
      <c r="A5472" s="58">
        <v>7601444</v>
      </c>
      <c r="B5472" s="34">
        <v>76</v>
      </c>
      <c r="C5472" s="35" t="s">
        <v>153</v>
      </c>
      <c r="D5472" s="34">
        <v>708</v>
      </c>
      <c r="E5472" s="34">
        <v>4</v>
      </c>
      <c r="F5472" s="35" t="s">
        <v>40</v>
      </c>
      <c r="G5472" s="34">
        <v>38</v>
      </c>
      <c r="H5472" s="35" t="s">
        <v>175</v>
      </c>
      <c r="I5472" s="34">
        <v>2189</v>
      </c>
      <c r="J5472" s="46">
        <f t="shared" si="170"/>
        <v>158723.37569246264</v>
      </c>
      <c r="K5472" s="36">
        <f t="shared" si="171"/>
        <v>158723.74299290276</v>
      </c>
    </row>
    <row r="5473" spans="1:11" x14ac:dyDescent="0.25">
      <c r="A5473" s="58">
        <v>7601445</v>
      </c>
      <c r="B5473" s="34">
        <v>76</v>
      </c>
      <c r="C5473" s="35" t="s">
        <v>153</v>
      </c>
      <c r="D5473" s="34">
        <v>783</v>
      </c>
      <c r="E5473" s="34">
        <v>4</v>
      </c>
      <c r="F5473" s="35" t="s">
        <v>40</v>
      </c>
      <c r="G5473" s="34">
        <v>25</v>
      </c>
      <c r="H5473" s="35" t="s">
        <v>174</v>
      </c>
      <c r="I5473" s="34">
        <v>3518</v>
      </c>
      <c r="J5473" s="46">
        <f t="shared" si="170"/>
        <v>255131.98505959375</v>
      </c>
      <c r="K5473" s="36">
        <f t="shared" si="171"/>
        <v>255132.57545839288</v>
      </c>
    </row>
    <row r="5474" spans="1:11" x14ac:dyDescent="0.25">
      <c r="A5474" s="58">
        <v>7601446</v>
      </c>
      <c r="B5474" s="34">
        <v>76</v>
      </c>
      <c r="C5474" s="35" t="s">
        <v>153</v>
      </c>
      <c r="D5474" s="34">
        <v>516</v>
      </c>
      <c r="E5474" s="34">
        <v>4</v>
      </c>
      <c r="F5474" s="35" t="s">
        <v>40</v>
      </c>
      <c r="G5474" s="34">
        <v>25</v>
      </c>
      <c r="H5474" s="35" t="s">
        <v>174</v>
      </c>
      <c r="I5474" s="34">
        <v>825</v>
      </c>
      <c r="J5474" s="46">
        <f t="shared" si="170"/>
        <v>59775.788652006042</v>
      </c>
      <c r="K5474" s="36">
        <f t="shared" si="171"/>
        <v>59775.9269786601</v>
      </c>
    </row>
    <row r="5475" spans="1:11" x14ac:dyDescent="0.25">
      <c r="A5475" s="58">
        <v>7601447</v>
      </c>
      <c r="B5475" s="34">
        <v>76</v>
      </c>
      <c r="C5475" s="35" t="s">
        <v>153</v>
      </c>
      <c r="D5475" s="34">
        <v>753</v>
      </c>
      <c r="E5475" s="34">
        <v>4</v>
      </c>
      <c r="F5475" s="35" t="s">
        <v>40</v>
      </c>
      <c r="G5475" s="34">
        <v>16</v>
      </c>
      <c r="H5475" s="35" t="s">
        <v>160</v>
      </c>
      <c r="I5475" s="34">
        <v>4480</v>
      </c>
      <c r="J5475" s="46">
        <f t="shared" si="170"/>
        <v>324917.59996642603</v>
      </c>
      <c r="K5475" s="36">
        <f t="shared" si="171"/>
        <v>324918.35185553465</v>
      </c>
    </row>
    <row r="5476" spans="1:11" x14ac:dyDescent="0.25">
      <c r="A5476" s="58">
        <v>7601448</v>
      </c>
      <c r="B5476" s="34">
        <v>76</v>
      </c>
      <c r="C5476" s="35" t="s">
        <v>153</v>
      </c>
      <c r="D5476" s="34">
        <v>534</v>
      </c>
      <c r="E5476" s="34">
        <v>3</v>
      </c>
      <c r="F5476" s="35" t="s">
        <v>153</v>
      </c>
      <c r="G5476" s="34">
        <v>49</v>
      </c>
      <c r="H5476" s="35" t="s">
        <v>172</v>
      </c>
      <c r="I5476" s="34">
        <v>2319</v>
      </c>
      <c r="J5476" s="46">
        <f t="shared" si="170"/>
        <v>168153.86419338593</v>
      </c>
      <c r="K5476" s="36">
        <f t="shared" si="171"/>
        <v>168154.25331684086</v>
      </c>
    </row>
    <row r="5477" spans="1:11" x14ac:dyDescent="0.25">
      <c r="A5477" s="58">
        <v>7601449</v>
      </c>
      <c r="B5477" s="34">
        <v>76</v>
      </c>
      <c r="C5477" s="35" t="s">
        <v>153</v>
      </c>
      <c r="D5477" s="34">
        <v>531</v>
      </c>
      <c r="E5477" s="34">
        <v>4</v>
      </c>
      <c r="F5477" s="35" t="s">
        <v>40</v>
      </c>
      <c r="G5477" s="34">
        <v>25</v>
      </c>
      <c r="H5477" s="35" t="s">
        <v>174</v>
      </c>
      <c r="I5477" s="34">
        <v>1030</v>
      </c>
      <c r="J5477" s="46">
        <f t="shared" si="170"/>
        <v>74646.943595769684</v>
      </c>
      <c r="K5477" s="36">
        <f t="shared" si="171"/>
        <v>74647.116335639395</v>
      </c>
    </row>
    <row r="5478" spans="1:11" x14ac:dyDescent="0.25">
      <c r="A5478" s="58">
        <v>7601450</v>
      </c>
      <c r="B5478" s="34">
        <v>76</v>
      </c>
      <c r="C5478" s="35" t="s">
        <v>153</v>
      </c>
      <c r="D5478" s="34">
        <v>549</v>
      </c>
      <c r="E5478" s="34">
        <v>4</v>
      </c>
      <c r="F5478" s="35" t="s">
        <v>40</v>
      </c>
      <c r="G5478" s="34">
        <v>24</v>
      </c>
      <c r="H5478" s="35" t="s">
        <v>173</v>
      </c>
      <c r="I5478" s="34">
        <v>68</v>
      </c>
      <c r="J5478" s="46">
        <f t="shared" si="170"/>
        <v>4861.328688937384</v>
      </c>
      <c r="K5478" s="36">
        <f t="shared" si="171"/>
        <v>4861.3399384975655</v>
      </c>
    </row>
    <row r="5479" spans="1:11" x14ac:dyDescent="0.25">
      <c r="A5479" s="58">
        <v>7601451</v>
      </c>
      <c r="B5479" s="34">
        <v>76</v>
      </c>
      <c r="C5479" s="35" t="s">
        <v>153</v>
      </c>
      <c r="D5479" s="34">
        <v>675</v>
      </c>
      <c r="E5479" s="34">
        <v>4</v>
      </c>
      <c r="F5479" s="35" t="s">
        <v>40</v>
      </c>
      <c r="G5479" s="34">
        <v>24</v>
      </c>
      <c r="H5479" s="35" t="s">
        <v>173</v>
      </c>
      <c r="I5479" s="34">
        <v>805</v>
      </c>
      <c r="J5479" s="46">
        <f t="shared" si="170"/>
        <v>58324.944267248611</v>
      </c>
      <c r="K5479" s="36">
        <f t="shared" si="171"/>
        <v>58325.079236515776</v>
      </c>
    </row>
    <row r="5480" spans="1:11" x14ac:dyDescent="0.25">
      <c r="A5480" s="58">
        <v>7601452</v>
      </c>
      <c r="B5480" s="34">
        <v>76</v>
      </c>
      <c r="C5480" s="35" t="s">
        <v>153</v>
      </c>
      <c r="D5480" s="34">
        <v>858</v>
      </c>
      <c r="E5480" s="34">
        <v>3</v>
      </c>
      <c r="F5480" s="35" t="s">
        <v>153</v>
      </c>
      <c r="G5480" s="34">
        <v>26</v>
      </c>
      <c r="H5480" s="35" t="s">
        <v>170</v>
      </c>
      <c r="I5480" s="34">
        <v>930</v>
      </c>
      <c r="J5480" s="46">
        <f t="shared" si="170"/>
        <v>67392.721671982537</v>
      </c>
      <c r="K5480" s="36">
        <f t="shared" si="171"/>
        <v>67392.877624917775</v>
      </c>
    </row>
    <row r="5481" spans="1:11" x14ac:dyDescent="0.25">
      <c r="A5481" s="58">
        <v>7601453</v>
      </c>
      <c r="B5481" s="34">
        <v>76</v>
      </c>
      <c r="C5481" s="35" t="s">
        <v>153</v>
      </c>
      <c r="D5481" s="34">
        <v>780</v>
      </c>
      <c r="E5481" s="34">
        <v>4</v>
      </c>
      <c r="F5481" s="35" t="s">
        <v>40</v>
      </c>
      <c r="G5481" s="34">
        <v>25</v>
      </c>
      <c r="H5481" s="35" t="s">
        <v>174</v>
      </c>
      <c r="I5481" s="34">
        <v>1444</v>
      </c>
      <c r="J5481" s="46">
        <f t="shared" si="170"/>
        <v>104679.42236024844</v>
      </c>
      <c r="K5481" s="36">
        <f t="shared" si="171"/>
        <v>104679.66459802682</v>
      </c>
    </row>
    <row r="5482" spans="1:11" x14ac:dyDescent="0.25">
      <c r="A5482" s="58">
        <v>7601454</v>
      </c>
      <c r="B5482" s="34">
        <v>76</v>
      </c>
      <c r="C5482" s="35" t="s">
        <v>153</v>
      </c>
      <c r="D5482" s="34">
        <v>576</v>
      </c>
      <c r="E5482" s="34">
        <v>4</v>
      </c>
      <c r="F5482" s="35" t="s">
        <v>40</v>
      </c>
      <c r="G5482" s="34">
        <v>24</v>
      </c>
      <c r="H5482" s="35" t="s">
        <v>173</v>
      </c>
      <c r="I5482" s="34">
        <v>943</v>
      </c>
      <c r="J5482" s="46">
        <f t="shared" si="170"/>
        <v>68335.770522074861</v>
      </c>
      <c r="K5482" s="36">
        <f t="shared" si="171"/>
        <v>68335.928657311582</v>
      </c>
    </row>
    <row r="5483" spans="1:11" x14ac:dyDescent="0.25">
      <c r="A5483" s="58">
        <v>7601455</v>
      </c>
      <c r="B5483" s="34">
        <v>76</v>
      </c>
      <c r="C5483" s="35" t="s">
        <v>153</v>
      </c>
      <c r="D5483" s="34">
        <v>633</v>
      </c>
      <c r="E5483" s="34">
        <v>4</v>
      </c>
      <c r="F5483" s="35" t="s">
        <v>40</v>
      </c>
      <c r="G5483" s="34">
        <v>24</v>
      </c>
      <c r="H5483" s="35" t="s">
        <v>173</v>
      </c>
      <c r="I5483" s="34">
        <v>557</v>
      </c>
      <c r="J5483" s="46">
        <f t="shared" si="170"/>
        <v>40334.473896256502</v>
      </c>
      <c r="K5483" s="36">
        <f t="shared" si="171"/>
        <v>40334.567233926202</v>
      </c>
    </row>
    <row r="5484" spans="1:11" x14ac:dyDescent="0.25">
      <c r="A5484" s="58">
        <v>7601456</v>
      </c>
      <c r="B5484" s="34">
        <v>76</v>
      </c>
      <c r="C5484" s="35" t="s">
        <v>153</v>
      </c>
      <c r="D5484" s="34">
        <v>612</v>
      </c>
      <c r="E5484" s="34">
        <v>4</v>
      </c>
      <c r="F5484" s="35" t="s">
        <v>40</v>
      </c>
      <c r="G5484" s="34">
        <v>25</v>
      </c>
      <c r="H5484" s="35" t="s">
        <v>174</v>
      </c>
      <c r="I5484" s="34">
        <v>800</v>
      </c>
      <c r="J5484" s="46">
        <f t="shared" si="170"/>
        <v>57962.233171059255</v>
      </c>
      <c r="K5484" s="36">
        <f t="shared" si="171"/>
        <v>57962.367300979698</v>
      </c>
    </row>
    <row r="5485" spans="1:11" x14ac:dyDescent="0.25">
      <c r="A5485" s="58">
        <v>7601457</v>
      </c>
      <c r="B5485" s="34">
        <v>76</v>
      </c>
      <c r="C5485" s="35" t="s">
        <v>153</v>
      </c>
      <c r="D5485" s="34">
        <v>873</v>
      </c>
      <c r="E5485" s="34">
        <v>4</v>
      </c>
      <c r="F5485" s="35" t="s">
        <v>40</v>
      </c>
      <c r="G5485" s="34">
        <v>24</v>
      </c>
      <c r="H5485" s="35" t="s">
        <v>173</v>
      </c>
      <c r="I5485" s="34">
        <v>173</v>
      </c>
      <c r="J5485" s="46">
        <f t="shared" si="170"/>
        <v>12478.261708913882</v>
      </c>
      <c r="K5485" s="36">
        <f t="shared" si="171"/>
        <v>12478.290584755248</v>
      </c>
    </row>
    <row r="5486" spans="1:11" x14ac:dyDescent="0.25">
      <c r="A5486" s="58">
        <v>7601458</v>
      </c>
      <c r="B5486" s="34">
        <v>76</v>
      </c>
      <c r="C5486" s="35" t="s">
        <v>153</v>
      </c>
      <c r="D5486" s="34">
        <v>585</v>
      </c>
      <c r="E5486" s="34">
        <v>3</v>
      </c>
      <c r="F5486" s="35" t="s">
        <v>153</v>
      </c>
      <c r="G5486" s="34">
        <v>49</v>
      </c>
      <c r="H5486" s="35" t="s">
        <v>172</v>
      </c>
      <c r="I5486" s="34">
        <v>1570</v>
      </c>
      <c r="J5486" s="46">
        <f t="shared" si="170"/>
        <v>113819.74198422024</v>
      </c>
      <c r="K5486" s="36">
        <f t="shared" si="171"/>
        <v>113820.00537353604</v>
      </c>
    </row>
    <row r="5487" spans="1:11" x14ac:dyDescent="0.25">
      <c r="A5487" s="58">
        <v>7601459</v>
      </c>
      <c r="B5487" s="34">
        <v>76</v>
      </c>
      <c r="C5487" s="35" t="s">
        <v>153</v>
      </c>
      <c r="D5487" s="34">
        <v>678</v>
      </c>
      <c r="E5487" s="34">
        <v>3</v>
      </c>
      <c r="F5487" s="35" t="s">
        <v>153</v>
      </c>
      <c r="G5487" s="34">
        <v>49</v>
      </c>
      <c r="H5487" s="35" t="s">
        <v>172</v>
      </c>
      <c r="I5487" s="34">
        <v>3171</v>
      </c>
      <c r="J5487" s="46">
        <f t="shared" si="170"/>
        <v>229959.83498405237</v>
      </c>
      <c r="K5487" s="36">
        <f t="shared" si="171"/>
        <v>229960.36713218893</v>
      </c>
    </row>
    <row r="5488" spans="1:11" x14ac:dyDescent="0.25">
      <c r="A5488" s="58">
        <v>7601460</v>
      </c>
      <c r="B5488" s="34">
        <v>76</v>
      </c>
      <c r="C5488" s="35" t="s">
        <v>153</v>
      </c>
      <c r="D5488" s="34">
        <v>801</v>
      </c>
      <c r="E5488" s="34">
        <v>4</v>
      </c>
      <c r="F5488" s="35" t="s">
        <v>40</v>
      </c>
      <c r="G5488" s="34">
        <v>25</v>
      </c>
      <c r="H5488" s="35" t="s">
        <v>174</v>
      </c>
      <c r="I5488" s="34">
        <v>1080</v>
      </c>
      <c r="J5488" s="46">
        <f t="shared" si="170"/>
        <v>78274.054557663243</v>
      </c>
      <c r="K5488" s="36">
        <f t="shared" si="171"/>
        <v>78274.235691000184</v>
      </c>
    </row>
    <row r="5489" spans="1:11" x14ac:dyDescent="0.25">
      <c r="A5489" s="58">
        <v>7601461</v>
      </c>
      <c r="B5489" s="34">
        <v>76</v>
      </c>
      <c r="C5489" s="35" t="s">
        <v>153</v>
      </c>
      <c r="D5489" s="34">
        <v>558</v>
      </c>
      <c r="E5489" s="34">
        <v>4</v>
      </c>
      <c r="F5489" s="35" t="s">
        <v>40</v>
      </c>
      <c r="G5489" s="34">
        <v>25</v>
      </c>
      <c r="H5489" s="35" t="s">
        <v>174</v>
      </c>
      <c r="I5489" s="34">
        <v>1166</v>
      </c>
      <c r="J5489" s="46">
        <f t="shared" si="170"/>
        <v>84512.68541212019</v>
      </c>
      <c r="K5489" s="36">
        <f t="shared" si="171"/>
        <v>84512.88098222077</v>
      </c>
    </row>
    <row r="5490" spans="1:11" x14ac:dyDescent="0.25">
      <c r="A5490" s="58">
        <v>7601462</v>
      </c>
      <c r="B5490" s="34">
        <v>76</v>
      </c>
      <c r="C5490" s="35" t="s">
        <v>153</v>
      </c>
      <c r="D5490" s="34">
        <v>765</v>
      </c>
      <c r="E5490" s="34">
        <v>4</v>
      </c>
      <c r="F5490" s="35" t="s">
        <v>40</v>
      </c>
      <c r="G5490" s="34">
        <v>24</v>
      </c>
      <c r="H5490" s="35" t="s">
        <v>173</v>
      </c>
      <c r="I5490" s="34">
        <v>821</v>
      </c>
      <c r="J5490" s="46">
        <f t="shared" si="170"/>
        <v>59485.619775054554</v>
      </c>
      <c r="K5490" s="36">
        <f t="shared" si="171"/>
        <v>59485.757430231235</v>
      </c>
    </row>
    <row r="5491" spans="1:11" x14ac:dyDescent="0.25">
      <c r="A5491" s="58">
        <v>7601463</v>
      </c>
      <c r="B5491" s="34">
        <v>76</v>
      </c>
      <c r="C5491" s="35" t="s">
        <v>153</v>
      </c>
      <c r="D5491" s="34">
        <v>525</v>
      </c>
      <c r="E5491" s="34">
        <v>4</v>
      </c>
      <c r="F5491" s="35" t="s">
        <v>40</v>
      </c>
      <c r="G5491" s="34">
        <v>25</v>
      </c>
      <c r="H5491" s="35" t="s">
        <v>174</v>
      </c>
      <c r="I5491" s="34">
        <v>945</v>
      </c>
      <c r="J5491" s="46">
        <f t="shared" si="170"/>
        <v>68480.854960550612</v>
      </c>
      <c r="K5491" s="36">
        <f t="shared" si="171"/>
        <v>68481.013431526022</v>
      </c>
    </row>
    <row r="5492" spans="1:11" x14ac:dyDescent="0.25">
      <c r="A5492" s="58">
        <v>7601464</v>
      </c>
      <c r="B5492" s="34">
        <v>76</v>
      </c>
      <c r="C5492" s="35" t="s">
        <v>153</v>
      </c>
      <c r="D5492" s="34">
        <v>636</v>
      </c>
      <c r="E5492" s="34">
        <v>4</v>
      </c>
      <c r="F5492" s="35" t="s">
        <v>40</v>
      </c>
      <c r="G5492" s="34">
        <v>25</v>
      </c>
      <c r="H5492" s="35" t="s">
        <v>174</v>
      </c>
      <c r="I5492" s="34">
        <v>2990</v>
      </c>
      <c r="J5492" s="46">
        <f t="shared" si="170"/>
        <v>216829.69330199764</v>
      </c>
      <c r="K5492" s="36">
        <f t="shared" si="171"/>
        <v>216830.19506578281</v>
      </c>
    </row>
    <row r="5493" spans="1:11" x14ac:dyDescent="0.25">
      <c r="A5493" s="58">
        <v>7601465</v>
      </c>
      <c r="B5493" s="34">
        <v>76</v>
      </c>
      <c r="C5493" s="35" t="s">
        <v>153</v>
      </c>
      <c r="D5493" s="34">
        <v>825</v>
      </c>
      <c r="E5493" s="34">
        <v>4</v>
      </c>
      <c r="F5493" s="35" t="s">
        <v>40</v>
      </c>
      <c r="G5493" s="34">
        <v>38</v>
      </c>
      <c r="H5493" s="35" t="s">
        <v>175</v>
      </c>
      <c r="I5493" s="34">
        <v>1610</v>
      </c>
      <c r="J5493" s="46">
        <f t="shared" si="170"/>
        <v>116721.4307537351</v>
      </c>
      <c r="K5493" s="36">
        <f t="shared" si="171"/>
        <v>116721.70085782469</v>
      </c>
    </row>
    <row r="5494" spans="1:11" x14ac:dyDescent="0.25">
      <c r="A5494" s="58">
        <v>7601466</v>
      </c>
      <c r="B5494" s="34">
        <v>76</v>
      </c>
      <c r="C5494" s="35" t="s">
        <v>153</v>
      </c>
      <c r="D5494" s="34">
        <v>750</v>
      </c>
      <c r="E5494" s="34">
        <v>3</v>
      </c>
      <c r="F5494" s="35" t="s">
        <v>153</v>
      </c>
      <c r="G5494" s="34">
        <v>49</v>
      </c>
      <c r="H5494" s="35" t="s">
        <v>172</v>
      </c>
      <c r="I5494" s="34">
        <v>1007</v>
      </c>
      <c r="J5494" s="46">
        <f t="shared" si="170"/>
        <v>72978.472553298634</v>
      </c>
      <c r="K5494" s="36">
        <f t="shared" si="171"/>
        <v>72978.641432173419</v>
      </c>
    </row>
    <row r="5495" spans="1:11" x14ac:dyDescent="0.25">
      <c r="A5495" s="58">
        <v>7601467</v>
      </c>
      <c r="B5495" s="34">
        <v>76</v>
      </c>
      <c r="C5495" s="35" t="s">
        <v>153</v>
      </c>
      <c r="D5495" s="34">
        <v>915</v>
      </c>
      <c r="E5495" s="34">
        <v>4</v>
      </c>
      <c r="F5495" s="35" t="s">
        <v>40</v>
      </c>
      <c r="G5495" s="34">
        <v>38</v>
      </c>
      <c r="H5495" s="35" t="s">
        <v>175</v>
      </c>
      <c r="I5495" s="34">
        <v>1827</v>
      </c>
      <c r="J5495" s="46">
        <f t="shared" si="170"/>
        <v>132463.0923283532</v>
      </c>
      <c r="K5495" s="36">
        <f t="shared" si="171"/>
        <v>132463.39886009059</v>
      </c>
    </row>
    <row r="5496" spans="1:11" x14ac:dyDescent="0.25">
      <c r="A5496" s="58">
        <v>7601468</v>
      </c>
      <c r="B5496" s="34">
        <v>76</v>
      </c>
      <c r="C5496" s="35" t="s">
        <v>153</v>
      </c>
      <c r="D5496" s="34">
        <v>696</v>
      </c>
      <c r="E5496" s="34">
        <v>4</v>
      </c>
      <c r="F5496" s="35" t="s">
        <v>40</v>
      </c>
      <c r="G5496" s="34">
        <v>25</v>
      </c>
      <c r="H5496" s="35" t="s">
        <v>174</v>
      </c>
      <c r="I5496" s="34">
        <v>2379</v>
      </c>
      <c r="J5496" s="46">
        <f t="shared" si="170"/>
        <v>172506.3973476582</v>
      </c>
      <c r="K5496" s="36">
        <f t="shared" si="171"/>
        <v>172506.79654327381</v>
      </c>
    </row>
    <row r="5497" spans="1:11" x14ac:dyDescent="0.25">
      <c r="A5497" s="58">
        <v>7601469</v>
      </c>
      <c r="B5497" s="34">
        <v>76</v>
      </c>
      <c r="C5497" s="35" t="s">
        <v>153</v>
      </c>
      <c r="D5497" s="34">
        <v>720</v>
      </c>
      <c r="E5497" s="34">
        <v>4</v>
      </c>
      <c r="F5497" s="35" t="s">
        <v>40</v>
      </c>
      <c r="G5497" s="34">
        <v>24</v>
      </c>
      <c r="H5497" s="35" t="s">
        <v>173</v>
      </c>
      <c r="I5497" s="34">
        <v>548</v>
      </c>
      <c r="J5497" s="46">
        <f t="shared" si="170"/>
        <v>39681.593923115659</v>
      </c>
      <c r="K5497" s="36">
        <f t="shared" si="171"/>
        <v>39681.68574996126</v>
      </c>
    </row>
    <row r="5498" spans="1:11" x14ac:dyDescent="0.25">
      <c r="A5498" s="58">
        <v>7601470</v>
      </c>
      <c r="B5498" s="34">
        <v>76</v>
      </c>
      <c r="C5498" s="35" t="s">
        <v>153</v>
      </c>
      <c r="D5498" s="34">
        <v>600</v>
      </c>
      <c r="E5498" s="34">
        <v>3</v>
      </c>
      <c r="F5498" s="35" t="s">
        <v>153</v>
      </c>
      <c r="G5498" s="34">
        <v>49</v>
      </c>
      <c r="H5498" s="35" t="s">
        <v>172</v>
      </c>
      <c r="I5498" s="34">
        <v>1925</v>
      </c>
      <c r="J5498" s="46">
        <f t="shared" si="170"/>
        <v>139572.2298136646</v>
      </c>
      <c r="K5498" s="36">
        <f t="shared" si="171"/>
        <v>139572.55279659774</v>
      </c>
    </row>
    <row r="5499" spans="1:11" x14ac:dyDescent="0.25">
      <c r="A5499" s="58">
        <v>7601471</v>
      </c>
      <c r="B5499" s="34">
        <v>76</v>
      </c>
      <c r="C5499" s="35" t="s">
        <v>153</v>
      </c>
      <c r="D5499" s="34">
        <v>633</v>
      </c>
      <c r="E5499" s="34">
        <v>4</v>
      </c>
      <c r="F5499" s="35" t="s">
        <v>40</v>
      </c>
      <c r="G5499" s="34">
        <v>24</v>
      </c>
      <c r="H5499" s="35" t="s">
        <v>173</v>
      </c>
      <c r="I5499" s="34">
        <v>434</v>
      </c>
      <c r="J5499" s="46">
        <f t="shared" si="170"/>
        <v>31411.78092999832</v>
      </c>
      <c r="K5499" s="36">
        <f t="shared" si="171"/>
        <v>31411.853619738631</v>
      </c>
    </row>
    <row r="5500" spans="1:11" x14ac:dyDescent="0.25">
      <c r="A5500" s="58">
        <v>7601472</v>
      </c>
      <c r="B5500" s="34">
        <v>76</v>
      </c>
      <c r="C5500" s="35" t="s">
        <v>153</v>
      </c>
      <c r="D5500" s="34">
        <v>756</v>
      </c>
      <c r="E5500" s="34">
        <v>3</v>
      </c>
      <c r="F5500" s="35" t="s">
        <v>153</v>
      </c>
      <c r="G5500" s="34">
        <v>49</v>
      </c>
      <c r="H5500" s="35" t="s">
        <v>172</v>
      </c>
      <c r="I5500" s="34">
        <v>3218</v>
      </c>
      <c r="J5500" s="46">
        <f t="shared" si="170"/>
        <v>233369.31928823231</v>
      </c>
      <c r="K5500" s="36">
        <f t="shared" si="171"/>
        <v>233369.85932622803</v>
      </c>
    </row>
    <row r="5501" spans="1:11" x14ac:dyDescent="0.25">
      <c r="A5501" s="58">
        <v>7601473</v>
      </c>
      <c r="B5501" s="34">
        <v>76</v>
      </c>
      <c r="C5501" s="35" t="s">
        <v>153</v>
      </c>
      <c r="D5501" s="34">
        <v>798</v>
      </c>
      <c r="E5501" s="34">
        <v>3</v>
      </c>
      <c r="F5501" s="35" t="s">
        <v>153</v>
      </c>
      <c r="G5501" s="34">
        <v>49</v>
      </c>
      <c r="H5501" s="35" t="s">
        <v>172</v>
      </c>
      <c r="I5501" s="34">
        <v>2515</v>
      </c>
      <c r="J5501" s="46">
        <f t="shared" si="170"/>
        <v>182372.13916400872</v>
      </c>
      <c r="K5501" s="36">
        <f t="shared" si="171"/>
        <v>182372.56118985519</v>
      </c>
    </row>
    <row r="5502" spans="1:11" x14ac:dyDescent="0.25">
      <c r="A5502" s="58">
        <v>7601474</v>
      </c>
      <c r="B5502" s="34">
        <v>76</v>
      </c>
      <c r="C5502" s="35" t="s">
        <v>153</v>
      </c>
      <c r="D5502" s="34">
        <v>588</v>
      </c>
      <c r="E5502" s="34">
        <v>3</v>
      </c>
      <c r="F5502" s="35" t="s">
        <v>153</v>
      </c>
      <c r="G5502" s="34">
        <v>26</v>
      </c>
      <c r="H5502" s="35" t="s">
        <v>170</v>
      </c>
      <c r="I5502" s="34">
        <v>1607</v>
      </c>
      <c r="J5502" s="46">
        <f t="shared" si="170"/>
        <v>116503.80409602149</v>
      </c>
      <c r="K5502" s="36">
        <f t="shared" si="171"/>
        <v>116504.07369650304</v>
      </c>
    </row>
    <row r="5503" spans="1:11" x14ac:dyDescent="0.25">
      <c r="A5503" s="58">
        <v>7601475</v>
      </c>
      <c r="B5503" s="34">
        <v>76</v>
      </c>
      <c r="C5503" s="35" t="s">
        <v>153</v>
      </c>
      <c r="D5503" s="34">
        <v>786</v>
      </c>
      <c r="E5503" s="34">
        <v>4</v>
      </c>
      <c r="F5503" s="35" t="s">
        <v>40</v>
      </c>
      <c r="G5503" s="34">
        <v>25</v>
      </c>
      <c r="H5503" s="35" t="s">
        <v>174</v>
      </c>
      <c r="I5503" s="34">
        <v>1471</v>
      </c>
      <c r="J5503" s="46">
        <f t="shared" si="170"/>
        <v>106638.06227967096</v>
      </c>
      <c r="K5503" s="36">
        <f t="shared" si="171"/>
        <v>106638.30904992165</v>
      </c>
    </row>
    <row r="5504" spans="1:11" x14ac:dyDescent="0.25">
      <c r="A5504" s="58">
        <v>7601476</v>
      </c>
      <c r="B5504" s="34">
        <v>76</v>
      </c>
      <c r="C5504" s="35" t="s">
        <v>153</v>
      </c>
      <c r="D5504" s="34">
        <v>666</v>
      </c>
      <c r="E5504" s="34">
        <v>4</v>
      </c>
      <c r="F5504" s="35" t="s">
        <v>40</v>
      </c>
      <c r="G5504" s="34">
        <v>25</v>
      </c>
      <c r="H5504" s="35" t="s">
        <v>174</v>
      </c>
      <c r="I5504" s="34">
        <v>1415</v>
      </c>
      <c r="J5504" s="46">
        <f t="shared" si="170"/>
        <v>102575.69800235017</v>
      </c>
      <c r="K5504" s="36">
        <f t="shared" si="171"/>
        <v>102575.93537191756</v>
      </c>
    </row>
    <row r="5505" spans="1:11" x14ac:dyDescent="0.25">
      <c r="A5505" s="58">
        <v>7601477</v>
      </c>
      <c r="B5505" s="34">
        <v>76</v>
      </c>
      <c r="C5505" s="35" t="s">
        <v>153</v>
      </c>
      <c r="D5505" s="34">
        <v>729</v>
      </c>
      <c r="E5505" s="34">
        <v>3</v>
      </c>
      <c r="F5505" s="35" t="s">
        <v>153</v>
      </c>
      <c r="G5505" s="34">
        <v>49</v>
      </c>
      <c r="H5505" s="35" t="s">
        <v>172</v>
      </c>
      <c r="I5505" s="34">
        <v>2902</v>
      </c>
      <c r="J5505" s="46">
        <f t="shared" si="170"/>
        <v>210445.97800906494</v>
      </c>
      <c r="K5505" s="36">
        <f t="shared" si="171"/>
        <v>210446.46500034779</v>
      </c>
    </row>
    <row r="5506" spans="1:11" x14ac:dyDescent="0.25">
      <c r="A5506" s="58">
        <v>7601478</v>
      </c>
      <c r="B5506" s="34">
        <v>76</v>
      </c>
      <c r="C5506" s="35" t="s">
        <v>153</v>
      </c>
      <c r="D5506" s="34">
        <v>642</v>
      </c>
      <c r="E5506" s="34">
        <v>4</v>
      </c>
      <c r="F5506" s="35" t="s">
        <v>40</v>
      </c>
      <c r="G5506" s="34">
        <v>24</v>
      </c>
      <c r="H5506" s="35" t="s">
        <v>173</v>
      </c>
      <c r="I5506" s="34">
        <v>658</v>
      </c>
      <c r="J5506" s="46">
        <f t="shared" si="170"/>
        <v>47661.238039281518</v>
      </c>
      <c r="K5506" s="36">
        <f t="shared" si="171"/>
        <v>47661.348331755027</v>
      </c>
    </row>
    <row r="5507" spans="1:11" x14ac:dyDescent="0.25">
      <c r="A5507" s="58">
        <v>7601479</v>
      </c>
      <c r="B5507" s="34">
        <v>76</v>
      </c>
      <c r="C5507" s="35" t="s">
        <v>153</v>
      </c>
      <c r="D5507" s="34">
        <v>651</v>
      </c>
      <c r="E5507" s="34">
        <v>4</v>
      </c>
      <c r="F5507" s="35" t="s">
        <v>40</v>
      </c>
      <c r="G5507" s="34">
        <v>24</v>
      </c>
      <c r="H5507" s="35" t="s">
        <v>173</v>
      </c>
      <c r="I5507" s="34">
        <v>513</v>
      </c>
      <c r="J5507" s="46">
        <f t="shared" ref="J5507:J5570" si="172">(1+(I5507-1)*((432135-1)/(5958-1)))</f>
        <v>37142.616249790161</v>
      </c>
      <c r="K5507" s="36">
        <f t="shared" ref="K5507:K5570" si="173">J5507+(J5507/432135)</f>
        <v>37142.702201208696</v>
      </c>
    </row>
    <row r="5508" spans="1:11" x14ac:dyDescent="0.25">
      <c r="A5508" s="58">
        <v>7601480</v>
      </c>
      <c r="B5508" s="34">
        <v>76</v>
      </c>
      <c r="C5508" s="35" t="s">
        <v>153</v>
      </c>
      <c r="D5508" s="34">
        <v>621</v>
      </c>
      <c r="E5508" s="34">
        <v>3</v>
      </c>
      <c r="F5508" s="35" t="s">
        <v>153</v>
      </c>
      <c r="G5508" s="34">
        <v>26</v>
      </c>
      <c r="H5508" s="35" t="s">
        <v>170</v>
      </c>
      <c r="I5508" s="34">
        <v>1717</v>
      </c>
      <c r="J5508" s="46">
        <f t="shared" si="172"/>
        <v>124483.44821218733</v>
      </c>
      <c r="K5508" s="36">
        <f t="shared" si="173"/>
        <v>124483.7362782968</v>
      </c>
    </row>
    <row r="5509" spans="1:11" x14ac:dyDescent="0.25">
      <c r="A5509" s="58">
        <v>7601481</v>
      </c>
      <c r="B5509" s="34">
        <v>76</v>
      </c>
      <c r="C5509" s="35" t="s">
        <v>153</v>
      </c>
      <c r="D5509" s="34">
        <v>615</v>
      </c>
      <c r="E5509" s="34">
        <v>3</v>
      </c>
      <c r="F5509" s="35" t="s">
        <v>153</v>
      </c>
      <c r="G5509" s="34">
        <v>49</v>
      </c>
      <c r="H5509" s="35" t="s">
        <v>172</v>
      </c>
      <c r="I5509" s="34">
        <v>1995</v>
      </c>
      <c r="J5509" s="46">
        <f t="shared" si="172"/>
        <v>144650.1851603156</v>
      </c>
      <c r="K5509" s="36">
        <f t="shared" si="173"/>
        <v>144650.51989410285</v>
      </c>
    </row>
    <row r="5510" spans="1:11" x14ac:dyDescent="0.25">
      <c r="A5510" s="58">
        <v>7601482</v>
      </c>
      <c r="B5510" s="34">
        <v>76</v>
      </c>
      <c r="C5510" s="35" t="s">
        <v>153</v>
      </c>
      <c r="D5510" s="34">
        <v>858</v>
      </c>
      <c r="E5510" s="34">
        <v>3</v>
      </c>
      <c r="F5510" s="35" t="s">
        <v>153</v>
      </c>
      <c r="G5510" s="34">
        <v>49</v>
      </c>
      <c r="H5510" s="35" t="s">
        <v>172</v>
      </c>
      <c r="I5510" s="34">
        <v>3547</v>
      </c>
      <c r="J5510" s="46">
        <f t="shared" si="172"/>
        <v>257235.70941749201</v>
      </c>
      <c r="K5510" s="36">
        <f t="shared" si="173"/>
        <v>257236.30468450213</v>
      </c>
    </row>
    <row r="5511" spans="1:11" x14ac:dyDescent="0.25">
      <c r="A5511" s="58">
        <v>7601483</v>
      </c>
      <c r="B5511" s="34">
        <v>76</v>
      </c>
      <c r="C5511" s="35" t="s">
        <v>153</v>
      </c>
      <c r="D5511" s="34">
        <v>510</v>
      </c>
      <c r="E5511" s="34">
        <v>4</v>
      </c>
      <c r="F5511" s="35" t="s">
        <v>40</v>
      </c>
      <c r="G5511" s="34">
        <v>25</v>
      </c>
      <c r="H5511" s="35" t="s">
        <v>174</v>
      </c>
      <c r="I5511" s="34">
        <v>791</v>
      </c>
      <c r="J5511" s="46">
        <f t="shared" si="172"/>
        <v>57309.353197918412</v>
      </c>
      <c r="K5511" s="36">
        <f t="shared" si="173"/>
        <v>57309.485817014756</v>
      </c>
    </row>
    <row r="5512" spans="1:11" x14ac:dyDescent="0.25">
      <c r="A5512" s="58">
        <v>7601484</v>
      </c>
      <c r="B5512" s="34">
        <v>76</v>
      </c>
      <c r="C5512" s="35" t="s">
        <v>153</v>
      </c>
      <c r="D5512" s="34">
        <v>522</v>
      </c>
      <c r="E5512" s="34">
        <v>4</v>
      </c>
      <c r="F5512" s="35" t="s">
        <v>40</v>
      </c>
      <c r="G5512" s="34">
        <v>24</v>
      </c>
      <c r="H5512" s="35" t="s">
        <v>173</v>
      </c>
      <c r="I5512" s="34">
        <v>329</v>
      </c>
      <c r="J5512" s="46">
        <f t="shared" si="172"/>
        <v>23794.847910021821</v>
      </c>
      <c r="K5512" s="36">
        <f t="shared" si="173"/>
        <v>23794.902973480948</v>
      </c>
    </row>
    <row r="5513" spans="1:11" x14ac:dyDescent="0.25">
      <c r="A5513" s="58">
        <v>7601485</v>
      </c>
      <c r="B5513" s="34">
        <v>76</v>
      </c>
      <c r="C5513" s="35" t="s">
        <v>153</v>
      </c>
      <c r="D5513" s="34">
        <v>963</v>
      </c>
      <c r="E5513" s="34">
        <v>4</v>
      </c>
      <c r="F5513" s="35" t="s">
        <v>40</v>
      </c>
      <c r="G5513" s="34">
        <v>24</v>
      </c>
      <c r="H5513" s="35" t="s">
        <v>173</v>
      </c>
      <c r="I5513" s="34">
        <v>1833</v>
      </c>
      <c r="J5513" s="46">
        <f t="shared" si="172"/>
        <v>132898.34564378043</v>
      </c>
      <c r="K5513" s="36">
        <f t="shared" si="173"/>
        <v>132898.65318273386</v>
      </c>
    </row>
    <row r="5514" spans="1:11" x14ac:dyDescent="0.25">
      <c r="A5514" s="58">
        <v>7601486</v>
      </c>
      <c r="B5514" s="34">
        <v>76</v>
      </c>
      <c r="C5514" s="35" t="s">
        <v>153</v>
      </c>
      <c r="D5514" s="34">
        <v>510</v>
      </c>
      <c r="E5514" s="34">
        <v>3</v>
      </c>
      <c r="F5514" s="35" t="s">
        <v>153</v>
      </c>
      <c r="G5514" s="34">
        <v>26</v>
      </c>
      <c r="H5514" s="35" t="s">
        <v>170</v>
      </c>
      <c r="I5514" s="34">
        <v>1461</v>
      </c>
      <c r="J5514" s="46">
        <f t="shared" si="172"/>
        <v>105912.64008729225</v>
      </c>
      <c r="K5514" s="36">
        <f t="shared" si="173"/>
        <v>105912.88517884949</v>
      </c>
    </row>
    <row r="5515" spans="1:11" x14ac:dyDescent="0.25">
      <c r="A5515" s="58">
        <v>7601487</v>
      </c>
      <c r="B5515" s="34">
        <v>76</v>
      </c>
      <c r="C5515" s="35" t="s">
        <v>153</v>
      </c>
      <c r="D5515" s="34">
        <v>831</v>
      </c>
      <c r="E5515" s="34">
        <v>4</v>
      </c>
      <c r="F5515" s="35" t="s">
        <v>40</v>
      </c>
      <c r="G5515" s="34">
        <v>24</v>
      </c>
      <c r="H5515" s="35" t="s">
        <v>173</v>
      </c>
      <c r="I5515" s="34">
        <v>880</v>
      </c>
      <c r="J5515" s="46">
        <f t="shared" si="172"/>
        <v>63765.610710088964</v>
      </c>
      <c r="K5515" s="36">
        <f t="shared" si="173"/>
        <v>63765.75826955698</v>
      </c>
    </row>
    <row r="5516" spans="1:11" x14ac:dyDescent="0.25">
      <c r="A5516" s="58">
        <v>7601488</v>
      </c>
      <c r="B5516" s="34">
        <v>76</v>
      </c>
      <c r="C5516" s="35" t="s">
        <v>153</v>
      </c>
      <c r="D5516" s="34">
        <v>816</v>
      </c>
      <c r="E5516" s="34">
        <v>4</v>
      </c>
      <c r="F5516" s="35" t="s">
        <v>40</v>
      </c>
      <c r="G5516" s="34">
        <v>25</v>
      </c>
      <c r="H5516" s="35" t="s">
        <v>174</v>
      </c>
      <c r="I5516" s="34">
        <v>396</v>
      </c>
      <c r="J5516" s="46">
        <f t="shared" si="172"/>
        <v>28655.176598959206</v>
      </c>
      <c r="K5516" s="36">
        <f t="shared" si="173"/>
        <v>28655.242909664423</v>
      </c>
    </row>
    <row r="5517" spans="1:11" x14ac:dyDescent="0.25">
      <c r="A5517" s="58">
        <v>7601489</v>
      </c>
      <c r="B5517" s="34">
        <v>76</v>
      </c>
      <c r="C5517" s="35" t="s">
        <v>153</v>
      </c>
      <c r="D5517" s="34">
        <v>858</v>
      </c>
      <c r="E5517" s="34">
        <v>4</v>
      </c>
      <c r="F5517" s="35" t="s">
        <v>40</v>
      </c>
      <c r="G5517" s="34">
        <v>25</v>
      </c>
      <c r="H5517" s="35" t="s">
        <v>174</v>
      </c>
      <c r="I5517" s="34">
        <v>1257</v>
      </c>
      <c r="J5517" s="46">
        <f t="shared" si="172"/>
        <v>91114.027362766486</v>
      </c>
      <c r="K5517" s="36">
        <f t="shared" si="173"/>
        <v>91114.238208977418</v>
      </c>
    </row>
    <row r="5518" spans="1:11" x14ac:dyDescent="0.25">
      <c r="A5518" s="58">
        <v>7601490</v>
      </c>
      <c r="B5518" s="34">
        <v>76</v>
      </c>
      <c r="C5518" s="35" t="s">
        <v>153</v>
      </c>
      <c r="D5518" s="34">
        <v>666</v>
      </c>
      <c r="E5518" s="34">
        <v>4</v>
      </c>
      <c r="F5518" s="35" t="s">
        <v>40</v>
      </c>
      <c r="G5518" s="34">
        <v>38</v>
      </c>
      <c r="H5518" s="35" t="s">
        <v>175</v>
      </c>
      <c r="I5518" s="34">
        <v>685</v>
      </c>
      <c r="J5518" s="46">
        <f t="shared" si="172"/>
        <v>49619.877958704041</v>
      </c>
      <c r="K5518" s="36">
        <f t="shared" si="173"/>
        <v>49619.992783649854</v>
      </c>
    </row>
    <row r="5519" spans="1:11" x14ac:dyDescent="0.25">
      <c r="A5519" s="58">
        <v>7601491</v>
      </c>
      <c r="B5519" s="34">
        <v>76</v>
      </c>
      <c r="C5519" s="35" t="s">
        <v>153</v>
      </c>
      <c r="D5519" s="34">
        <v>945</v>
      </c>
      <c r="E5519" s="34">
        <v>4</v>
      </c>
      <c r="F5519" s="35" t="s">
        <v>40</v>
      </c>
      <c r="G5519" s="34">
        <v>24</v>
      </c>
      <c r="H5519" s="35" t="s">
        <v>173</v>
      </c>
      <c r="I5519" s="34">
        <v>881</v>
      </c>
      <c r="J5519" s="46">
        <f t="shared" si="172"/>
        <v>63838.15292932684</v>
      </c>
      <c r="K5519" s="36">
        <f t="shared" si="173"/>
        <v>63838.3006566642</v>
      </c>
    </row>
    <row r="5520" spans="1:11" x14ac:dyDescent="0.25">
      <c r="A5520" s="58">
        <v>7601492</v>
      </c>
      <c r="B5520" s="34">
        <v>76</v>
      </c>
      <c r="C5520" s="35" t="s">
        <v>153</v>
      </c>
      <c r="D5520" s="34">
        <v>588</v>
      </c>
      <c r="E5520" s="34">
        <v>4</v>
      </c>
      <c r="F5520" s="35" t="s">
        <v>40</v>
      </c>
      <c r="G5520" s="34">
        <v>24</v>
      </c>
      <c r="H5520" s="35" t="s">
        <v>173</v>
      </c>
      <c r="I5520" s="34">
        <v>777</v>
      </c>
      <c r="J5520" s="46">
        <f t="shared" si="172"/>
        <v>56293.762128588212</v>
      </c>
      <c r="K5520" s="36">
        <f t="shared" si="173"/>
        <v>56293.89239751373</v>
      </c>
    </row>
    <row r="5521" spans="1:11" x14ac:dyDescent="0.25">
      <c r="A5521" s="58">
        <v>7601493</v>
      </c>
      <c r="B5521" s="34">
        <v>76</v>
      </c>
      <c r="C5521" s="35" t="s">
        <v>153</v>
      </c>
      <c r="D5521" s="34">
        <v>732</v>
      </c>
      <c r="E5521" s="34">
        <v>3</v>
      </c>
      <c r="F5521" s="35" t="s">
        <v>153</v>
      </c>
      <c r="G5521" s="34">
        <v>49</v>
      </c>
      <c r="H5521" s="35" t="s">
        <v>172</v>
      </c>
      <c r="I5521" s="34">
        <v>2081</v>
      </c>
      <c r="J5521" s="46">
        <f t="shared" si="172"/>
        <v>150888.81601477251</v>
      </c>
      <c r="K5521" s="36">
        <f t="shared" si="173"/>
        <v>150889.16518532342</v>
      </c>
    </row>
    <row r="5522" spans="1:11" x14ac:dyDescent="0.25">
      <c r="A5522" s="58">
        <v>7601494</v>
      </c>
      <c r="B5522" s="34">
        <v>76</v>
      </c>
      <c r="C5522" s="35" t="s">
        <v>153</v>
      </c>
      <c r="D5522" s="34">
        <v>696</v>
      </c>
      <c r="E5522" s="34">
        <v>3</v>
      </c>
      <c r="F5522" s="35" t="s">
        <v>153</v>
      </c>
      <c r="G5522" s="34">
        <v>49</v>
      </c>
      <c r="H5522" s="35" t="s">
        <v>172</v>
      </c>
      <c r="I5522" s="34">
        <v>3447</v>
      </c>
      <c r="J5522" s="46">
        <f t="shared" si="172"/>
        <v>249981.48749370486</v>
      </c>
      <c r="K5522" s="36">
        <f t="shared" si="173"/>
        <v>249982.06597378053</v>
      </c>
    </row>
    <row r="5523" spans="1:11" x14ac:dyDescent="0.25">
      <c r="A5523" s="58">
        <v>7601495</v>
      </c>
      <c r="B5523" s="34">
        <v>76</v>
      </c>
      <c r="C5523" s="35" t="s">
        <v>153</v>
      </c>
      <c r="D5523" s="34">
        <v>876</v>
      </c>
      <c r="E5523" s="34">
        <v>4</v>
      </c>
      <c r="F5523" s="35" t="s">
        <v>40</v>
      </c>
      <c r="G5523" s="34">
        <v>25</v>
      </c>
      <c r="H5523" s="35" t="s">
        <v>174</v>
      </c>
      <c r="I5523" s="34">
        <v>2876</v>
      </c>
      <c r="J5523" s="46">
        <f t="shared" si="172"/>
        <v>208559.8803088803</v>
      </c>
      <c r="K5523" s="36">
        <f t="shared" si="173"/>
        <v>208560.36293556017</v>
      </c>
    </row>
    <row r="5524" spans="1:11" x14ac:dyDescent="0.25">
      <c r="A5524" s="58">
        <v>7601496</v>
      </c>
      <c r="B5524" s="34">
        <v>76</v>
      </c>
      <c r="C5524" s="35" t="s">
        <v>153</v>
      </c>
      <c r="D5524" s="34">
        <v>924</v>
      </c>
      <c r="E5524" s="34">
        <v>4</v>
      </c>
      <c r="F5524" s="35" t="s">
        <v>40</v>
      </c>
      <c r="G5524" s="34">
        <v>25</v>
      </c>
      <c r="H5524" s="35" t="s">
        <v>174</v>
      </c>
      <c r="I5524" s="34">
        <v>1953</v>
      </c>
      <c r="J5524" s="46">
        <f t="shared" si="172"/>
        <v>141603.411952325</v>
      </c>
      <c r="K5524" s="36">
        <f t="shared" si="173"/>
        <v>141603.73963559978</v>
      </c>
    </row>
    <row r="5525" spans="1:11" x14ac:dyDescent="0.25">
      <c r="A5525" s="58">
        <v>7601497</v>
      </c>
      <c r="B5525" s="34">
        <v>76</v>
      </c>
      <c r="C5525" s="35" t="s">
        <v>153</v>
      </c>
      <c r="D5525" s="34">
        <v>993</v>
      </c>
      <c r="E5525" s="34">
        <v>4</v>
      </c>
      <c r="F5525" s="35" t="s">
        <v>40</v>
      </c>
      <c r="G5525" s="34">
        <v>24</v>
      </c>
      <c r="H5525" s="35" t="s">
        <v>173</v>
      </c>
      <c r="I5525" s="34">
        <v>486</v>
      </c>
      <c r="J5525" s="46">
        <f t="shared" si="172"/>
        <v>35183.97633036763</v>
      </c>
      <c r="K5525" s="36">
        <f t="shared" si="173"/>
        <v>35184.057749313863</v>
      </c>
    </row>
    <row r="5526" spans="1:11" x14ac:dyDescent="0.25">
      <c r="A5526" s="58">
        <v>7601498</v>
      </c>
      <c r="B5526" s="34">
        <v>76</v>
      </c>
      <c r="C5526" s="35" t="s">
        <v>153</v>
      </c>
      <c r="D5526" s="34">
        <v>804</v>
      </c>
      <c r="E5526" s="34">
        <v>4</v>
      </c>
      <c r="F5526" s="35" t="s">
        <v>40</v>
      </c>
      <c r="G5526" s="34">
        <v>24</v>
      </c>
      <c r="H5526" s="35" t="s">
        <v>173</v>
      </c>
      <c r="I5526" s="34">
        <v>1008</v>
      </c>
      <c r="J5526" s="46">
        <f t="shared" si="172"/>
        <v>73051.01477253651</v>
      </c>
      <c r="K5526" s="36">
        <f t="shared" si="173"/>
        <v>73051.183819280632</v>
      </c>
    </row>
    <row r="5527" spans="1:11" x14ac:dyDescent="0.25">
      <c r="A5527" s="58">
        <v>7601499</v>
      </c>
      <c r="B5527" s="34">
        <v>76</v>
      </c>
      <c r="C5527" s="35" t="s">
        <v>153</v>
      </c>
      <c r="D5527" s="34">
        <v>906</v>
      </c>
      <c r="E5527" s="34">
        <v>4</v>
      </c>
      <c r="F5527" s="35" t="s">
        <v>40</v>
      </c>
      <c r="G5527" s="34">
        <v>25</v>
      </c>
      <c r="H5527" s="35" t="s">
        <v>174</v>
      </c>
      <c r="I5527" s="34">
        <v>1125</v>
      </c>
      <c r="J5527" s="46">
        <f t="shared" si="172"/>
        <v>81538.454423367468</v>
      </c>
      <c r="K5527" s="36">
        <f t="shared" si="173"/>
        <v>81538.643110824909</v>
      </c>
    </row>
    <row r="5528" spans="1:11" x14ac:dyDescent="0.25">
      <c r="A5528" s="58">
        <v>7601500</v>
      </c>
      <c r="B5528" s="34">
        <v>76</v>
      </c>
      <c r="C5528" s="35" t="s">
        <v>153</v>
      </c>
      <c r="D5528" s="34">
        <v>750</v>
      </c>
      <c r="E5528" s="34">
        <v>4</v>
      </c>
      <c r="F5528" s="35" t="s">
        <v>40</v>
      </c>
      <c r="G5528" s="34">
        <v>38</v>
      </c>
      <c r="H5528" s="35" t="s">
        <v>175</v>
      </c>
      <c r="I5528" s="34">
        <v>1095</v>
      </c>
      <c r="J5528" s="46">
        <f t="shared" si="172"/>
        <v>79362.187846231318</v>
      </c>
      <c r="K5528" s="36">
        <f t="shared" si="173"/>
        <v>79362.37149760843</v>
      </c>
    </row>
    <row r="5529" spans="1:11" x14ac:dyDescent="0.25">
      <c r="A5529" s="58">
        <v>7601501</v>
      </c>
      <c r="B5529" s="34">
        <v>76</v>
      </c>
      <c r="C5529" s="35" t="s">
        <v>153</v>
      </c>
      <c r="D5529" s="34">
        <v>792</v>
      </c>
      <c r="E5529" s="34">
        <v>3</v>
      </c>
      <c r="F5529" s="35" t="s">
        <v>153</v>
      </c>
      <c r="G5529" s="34">
        <v>49</v>
      </c>
      <c r="H5529" s="35" t="s">
        <v>172</v>
      </c>
      <c r="I5529" s="34">
        <v>1838</v>
      </c>
      <c r="J5529" s="46">
        <f t="shared" si="172"/>
        <v>133261.05673996976</v>
      </c>
      <c r="K5529" s="36">
        <f t="shared" si="173"/>
        <v>133261.36511826993</v>
      </c>
    </row>
    <row r="5530" spans="1:11" x14ac:dyDescent="0.25">
      <c r="A5530" s="58">
        <v>7601502</v>
      </c>
      <c r="B5530" s="34">
        <v>76</v>
      </c>
      <c r="C5530" s="35" t="s">
        <v>153</v>
      </c>
      <c r="D5530" s="34">
        <v>672</v>
      </c>
      <c r="E5530" s="34">
        <v>4</v>
      </c>
      <c r="F5530" s="35" t="s">
        <v>40</v>
      </c>
      <c r="G5530" s="34">
        <v>16</v>
      </c>
      <c r="H5530" s="35" t="s">
        <v>160</v>
      </c>
      <c r="I5530" s="34">
        <v>4712</v>
      </c>
      <c r="J5530" s="46">
        <f t="shared" si="172"/>
        <v>341747.39482961223</v>
      </c>
      <c r="K5530" s="36">
        <f t="shared" si="173"/>
        <v>341748.18566440884</v>
      </c>
    </row>
    <row r="5531" spans="1:11" x14ac:dyDescent="0.25">
      <c r="A5531" s="58">
        <v>7601503</v>
      </c>
      <c r="B5531" s="34">
        <v>76</v>
      </c>
      <c r="C5531" s="35" t="s">
        <v>153</v>
      </c>
      <c r="D5531" s="34">
        <v>720</v>
      </c>
      <c r="E5531" s="34">
        <v>4</v>
      </c>
      <c r="F5531" s="35" t="s">
        <v>40</v>
      </c>
      <c r="G5531" s="34">
        <v>25</v>
      </c>
      <c r="H5531" s="35" t="s">
        <v>174</v>
      </c>
      <c r="I5531" s="34">
        <v>944</v>
      </c>
      <c r="J5531" s="46">
        <f t="shared" si="172"/>
        <v>68408.312741312737</v>
      </c>
      <c r="K5531" s="36">
        <f t="shared" si="173"/>
        <v>68408.471044418809</v>
      </c>
    </row>
    <row r="5532" spans="1:11" x14ac:dyDescent="0.25">
      <c r="A5532" s="58">
        <v>7601504</v>
      </c>
      <c r="B5532" s="34">
        <v>76</v>
      </c>
      <c r="C5532" s="35" t="s">
        <v>153</v>
      </c>
      <c r="D5532" s="34">
        <v>543</v>
      </c>
      <c r="E5532" s="34">
        <v>4</v>
      </c>
      <c r="F5532" s="35" t="s">
        <v>40</v>
      </c>
      <c r="G5532" s="34">
        <v>25</v>
      </c>
      <c r="H5532" s="35" t="s">
        <v>174</v>
      </c>
      <c r="I5532" s="34">
        <v>1275</v>
      </c>
      <c r="J5532" s="46">
        <f t="shared" si="172"/>
        <v>92419.787309048173</v>
      </c>
      <c r="K5532" s="36">
        <f t="shared" si="173"/>
        <v>92420.001176907317</v>
      </c>
    </row>
    <row r="5533" spans="1:11" x14ac:dyDescent="0.25">
      <c r="A5533" s="58">
        <v>7601505</v>
      </c>
      <c r="B5533" s="34">
        <v>76</v>
      </c>
      <c r="C5533" s="35" t="s">
        <v>153</v>
      </c>
      <c r="D5533" s="34">
        <v>600</v>
      </c>
      <c r="E5533" s="34">
        <v>4</v>
      </c>
      <c r="F5533" s="35" t="s">
        <v>40</v>
      </c>
      <c r="G5533" s="34">
        <v>24</v>
      </c>
      <c r="H5533" s="35" t="s">
        <v>173</v>
      </c>
      <c r="I5533" s="34">
        <v>588</v>
      </c>
      <c r="J5533" s="46">
        <f t="shared" si="172"/>
        <v>42583.282692630513</v>
      </c>
      <c r="K5533" s="36">
        <f t="shared" si="173"/>
        <v>42583.3812342499</v>
      </c>
    </row>
    <row r="5534" spans="1:11" x14ac:dyDescent="0.25">
      <c r="A5534" s="58">
        <v>7601506</v>
      </c>
      <c r="B5534" s="34">
        <v>76</v>
      </c>
      <c r="C5534" s="35" t="s">
        <v>153</v>
      </c>
      <c r="D5534" s="34">
        <v>651</v>
      </c>
      <c r="E5534" s="34">
        <v>3</v>
      </c>
      <c r="F5534" s="35" t="s">
        <v>153</v>
      </c>
      <c r="G5534" s="34">
        <v>49</v>
      </c>
      <c r="H5534" s="35" t="s">
        <v>172</v>
      </c>
      <c r="I5534" s="34">
        <v>2796</v>
      </c>
      <c r="J5534" s="46">
        <f t="shared" si="172"/>
        <v>202756.50276985057</v>
      </c>
      <c r="K5534" s="36">
        <f t="shared" si="173"/>
        <v>202756.97196698288</v>
      </c>
    </row>
    <row r="5535" spans="1:11" x14ac:dyDescent="0.25">
      <c r="A5535" s="58">
        <v>7601507</v>
      </c>
      <c r="B5535" s="34">
        <v>76</v>
      </c>
      <c r="C5535" s="35" t="s">
        <v>153</v>
      </c>
      <c r="D5535" s="34">
        <v>606</v>
      </c>
      <c r="E5535" s="34">
        <v>4</v>
      </c>
      <c r="F5535" s="35" t="s">
        <v>40</v>
      </c>
      <c r="G5535" s="34">
        <v>25</v>
      </c>
      <c r="H5535" s="35" t="s">
        <v>174</v>
      </c>
      <c r="I5535" s="34">
        <v>1834</v>
      </c>
      <c r="J5535" s="46">
        <f t="shared" si="172"/>
        <v>132970.88786301829</v>
      </c>
      <c r="K5535" s="36">
        <f t="shared" si="173"/>
        <v>132971.19556984107</v>
      </c>
    </row>
    <row r="5536" spans="1:11" x14ac:dyDescent="0.25">
      <c r="A5536" s="58">
        <v>7601508</v>
      </c>
      <c r="B5536" s="34">
        <v>76</v>
      </c>
      <c r="C5536" s="35" t="s">
        <v>153</v>
      </c>
      <c r="D5536" s="34">
        <v>552</v>
      </c>
      <c r="E5536" s="34">
        <v>4</v>
      </c>
      <c r="F5536" s="35" t="s">
        <v>40</v>
      </c>
      <c r="G5536" s="34">
        <v>25</v>
      </c>
      <c r="H5536" s="35" t="s">
        <v>174</v>
      </c>
      <c r="I5536" s="34">
        <v>1042</v>
      </c>
      <c r="J5536" s="46">
        <f t="shared" si="172"/>
        <v>75517.450226624132</v>
      </c>
      <c r="K5536" s="36">
        <f t="shared" si="173"/>
        <v>75517.624980925975</v>
      </c>
    </row>
    <row r="5537" spans="1:11" x14ac:dyDescent="0.25">
      <c r="A5537" s="58">
        <v>7601509</v>
      </c>
      <c r="B5537" s="34">
        <v>76</v>
      </c>
      <c r="C5537" s="35" t="s">
        <v>153</v>
      </c>
      <c r="D5537" s="34">
        <v>798</v>
      </c>
      <c r="E5537" s="34">
        <v>3</v>
      </c>
      <c r="F5537" s="35" t="s">
        <v>153</v>
      </c>
      <c r="G5537" s="34">
        <v>49</v>
      </c>
      <c r="H5537" s="35" t="s">
        <v>172</v>
      </c>
      <c r="I5537" s="34">
        <v>3520</v>
      </c>
      <c r="J5537" s="46">
        <f t="shared" si="172"/>
        <v>255277.06949806947</v>
      </c>
      <c r="K5537" s="36">
        <f t="shared" si="173"/>
        <v>255277.66023260728</v>
      </c>
    </row>
    <row r="5538" spans="1:11" x14ac:dyDescent="0.25">
      <c r="A5538" s="58">
        <v>7601510</v>
      </c>
      <c r="B5538" s="34">
        <v>76</v>
      </c>
      <c r="C5538" s="35" t="s">
        <v>153</v>
      </c>
      <c r="D5538" s="34">
        <v>765</v>
      </c>
      <c r="E5538" s="34">
        <v>4</v>
      </c>
      <c r="F5538" s="35" t="s">
        <v>40</v>
      </c>
      <c r="G5538" s="34">
        <v>24</v>
      </c>
      <c r="H5538" s="35" t="s">
        <v>173</v>
      </c>
      <c r="I5538" s="34">
        <v>1689</v>
      </c>
      <c r="J5538" s="46">
        <f t="shared" si="172"/>
        <v>122452.26607352693</v>
      </c>
      <c r="K5538" s="36">
        <f t="shared" si="173"/>
        <v>122452.54943929474</v>
      </c>
    </row>
    <row r="5539" spans="1:11" x14ac:dyDescent="0.25">
      <c r="A5539" s="58">
        <v>7601511</v>
      </c>
      <c r="B5539" s="34">
        <v>76</v>
      </c>
      <c r="C5539" s="35" t="s">
        <v>153</v>
      </c>
      <c r="D5539" s="34">
        <v>801</v>
      </c>
      <c r="E5539" s="34">
        <v>4</v>
      </c>
      <c r="F5539" s="35" t="s">
        <v>40</v>
      </c>
      <c r="G5539" s="34">
        <v>24</v>
      </c>
      <c r="H5539" s="35" t="s">
        <v>173</v>
      </c>
      <c r="I5539" s="34">
        <v>603</v>
      </c>
      <c r="J5539" s="46">
        <f t="shared" si="172"/>
        <v>43671.415981198588</v>
      </c>
      <c r="K5539" s="36">
        <f t="shared" si="173"/>
        <v>43671.51704085814</v>
      </c>
    </row>
    <row r="5540" spans="1:11" x14ac:dyDescent="0.25">
      <c r="A5540" s="58">
        <v>7601512</v>
      </c>
      <c r="B5540" s="34">
        <v>76</v>
      </c>
      <c r="C5540" s="35" t="s">
        <v>153</v>
      </c>
      <c r="D5540" s="34">
        <v>513</v>
      </c>
      <c r="E5540" s="34">
        <v>4</v>
      </c>
      <c r="F5540" s="35" t="s">
        <v>40</v>
      </c>
      <c r="G5540" s="34">
        <v>38</v>
      </c>
      <c r="H5540" s="35" t="s">
        <v>175</v>
      </c>
      <c r="I5540" s="34">
        <v>2257</v>
      </c>
      <c r="J5540" s="46">
        <f t="shared" si="172"/>
        <v>163656.24660063788</v>
      </c>
      <c r="K5540" s="36">
        <f t="shared" si="173"/>
        <v>163656.62531619344</v>
      </c>
    </row>
    <row r="5541" spans="1:11" x14ac:dyDescent="0.25">
      <c r="A5541" s="58">
        <v>7601513</v>
      </c>
      <c r="B5541" s="34">
        <v>76</v>
      </c>
      <c r="C5541" s="35" t="s">
        <v>153</v>
      </c>
      <c r="D5541" s="34">
        <v>840</v>
      </c>
      <c r="E5541" s="34">
        <v>4</v>
      </c>
      <c r="F5541" s="35" t="s">
        <v>40</v>
      </c>
      <c r="G5541" s="34">
        <v>25</v>
      </c>
      <c r="H5541" s="35" t="s">
        <v>174</v>
      </c>
      <c r="I5541" s="34">
        <v>1431</v>
      </c>
      <c r="J5541" s="46">
        <f t="shared" si="172"/>
        <v>103736.37351015612</v>
      </c>
      <c r="K5541" s="36">
        <f t="shared" si="173"/>
        <v>103736.61356563302</v>
      </c>
    </row>
    <row r="5542" spans="1:11" x14ac:dyDescent="0.25">
      <c r="A5542" s="58">
        <v>7601514</v>
      </c>
      <c r="B5542" s="34">
        <v>76</v>
      </c>
      <c r="C5542" s="35" t="s">
        <v>153</v>
      </c>
      <c r="D5542" s="34">
        <v>771</v>
      </c>
      <c r="E5542" s="34">
        <v>3</v>
      </c>
      <c r="F5542" s="35" t="s">
        <v>153</v>
      </c>
      <c r="G5542" s="34">
        <v>49</v>
      </c>
      <c r="H5542" s="35" t="s">
        <v>172</v>
      </c>
      <c r="I5542" s="34">
        <v>4210</v>
      </c>
      <c r="J5542" s="46">
        <f t="shared" si="172"/>
        <v>305331.20077220077</v>
      </c>
      <c r="K5542" s="36">
        <f t="shared" si="173"/>
        <v>305331.90733658639</v>
      </c>
    </row>
    <row r="5543" spans="1:11" x14ac:dyDescent="0.25">
      <c r="A5543" s="58">
        <v>7601515</v>
      </c>
      <c r="B5543" s="34">
        <v>76</v>
      </c>
      <c r="C5543" s="35" t="s">
        <v>153</v>
      </c>
      <c r="D5543" s="34">
        <v>570</v>
      </c>
      <c r="E5543" s="34">
        <v>4</v>
      </c>
      <c r="F5543" s="35" t="s">
        <v>40</v>
      </c>
      <c r="G5543" s="34">
        <v>25</v>
      </c>
      <c r="H5543" s="35" t="s">
        <v>174</v>
      </c>
      <c r="I5543" s="34">
        <v>2469</v>
      </c>
      <c r="J5543" s="46">
        <f t="shared" si="172"/>
        <v>179035.19707906662</v>
      </c>
      <c r="K5543" s="36">
        <f t="shared" si="173"/>
        <v>179035.61138292323</v>
      </c>
    </row>
    <row r="5544" spans="1:11" x14ac:dyDescent="0.25">
      <c r="A5544" s="58">
        <v>7601516</v>
      </c>
      <c r="B5544" s="34">
        <v>76</v>
      </c>
      <c r="C5544" s="35" t="s">
        <v>153</v>
      </c>
      <c r="D5544" s="34">
        <v>909</v>
      </c>
      <c r="E5544" s="34">
        <v>4</v>
      </c>
      <c r="F5544" s="35" t="s">
        <v>40</v>
      </c>
      <c r="G5544" s="34">
        <v>24</v>
      </c>
      <c r="H5544" s="35" t="s">
        <v>173</v>
      </c>
      <c r="I5544" s="34">
        <v>1150</v>
      </c>
      <c r="J5544" s="46">
        <f t="shared" si="172"/>
        <v>83352.00990431424</v>
      </c>
      <c r="K5544" s="36">
        <f t="shared" si="173"/>
        <v>83352.202788505296</v>
      </c>
    </row>
    <row r="5545" spans="1:11" x14ac:dyDescent="0.25">
      <c r="A5545" s="58">
        <v>7601517</v>
      </c>
      <c r="B5545" s="34">
        <v>76</v>
      </c>
      <c r="C5545" s="35" t="s">
        <v>153</v>
      </c>
      <c r="D5545" s="34">
        <v>633</v>
      </c>
      <c r="E5545" s="34">
        <v>4</v>
      </c>
      <c r="F5545" s="35" t="s">
        <v>40</v>
      </c>
      <c r="G5545" s="34">
        <v>40</v>
      </c>
      <c r="H5545" s="35" t="s">
        <v>171</v>
      </c>
      <c r="I5545" s="34">
        <v>4483</v>
      </c>
      <c r="J5545" s="46">
        <f t="shared" si="172"/>
        <v>325135.22662413964</v>
      </c>
      <c r="K5545" s="36">
        <f t="shared" si="173"/>
        <v>325135.97901685635</v>
      </c>
    </row>
    <row r="5546" spans="1:11" x14ac:dyDescent="0.25">
      <c r="A5546" s="58">
        <v>7601518</v>
      </c>
      <c r="B5546" s="34">
        <v>76</v>
      </c>
      <c r="C5546" s="35" t="s">
        <v>153</v>
      </c>
      <c r="D5546" s="34">
        <v>810</v>
      </c>
      <c r="E5546" s="34">
        <v>4</v>
      </c>
      <c r="F5546" s="35" t="s">
        <v>40</v>
      </c>
      <c r="G5546" s="34">
        <v>25</v>
      </c>
      <c r="H5546" s="35" t="s">
        <v>174</v>
      </c>
      <c r="I5546" s="34">
        <v>186</v>
      </c>
      <c r="J5546" s="46">
        <f t="shared" si="172"/>
        <v>13421.31055900621</v>
      </c>
      <c r="K5546" s="36">
        <f t="shared" si="173"/>
        <v>13421.341617149055</v>
      </c>
    </row>
    <row r="5547" spans="1:11" x14ac:dyDescent="0.25">
      <c r="A5547" s="58">
        <v>7601519</v>
      </c>
      <c r="B5547" s="34">
        <v>76</v>
      </c>
      <c r="C5547" s="35" t="s">
        <v>153</v>
      </c>
      <c r="D5547" s="34">
        <v>528</v>
      </c>
      <c r="E5547" s="34">
        <v>3</v>
      </c>
      <c r="F5547" s="35" t="s">
        <v>153</v>
      </c>
      <c r="G5547" s="34">
        <v>49</v>
      </c>
      <c r="H5547" s="35" t="s">
        <v>172</v>
      </c>
      <c r="I5547" s="34">
        <v>2885</v>
      </c>
      <c r="J5547" s="46">
        <f t="shared" si="172"/>
        <v>209212.76028202113</v>
      </c>
      <c r="K5547" s="36">
        <f t="shared" si="173"/>
        <v>209213.24441952512</v>
      </c>
    </row>
    <row r="5548" spans="1:11" x14ac:dyDescent="0.25">
      <c r="A5548" s="58">
        <v>7601520</v>
      </c>
      <c r="B5548" s="34">
        <v>76</v>
      </c>
      <c r="C5548" s="35" t="s">
        <v>153</v>
      </c>
      <c r="D5548" s="34">
        <v>549</v>
      </c>
      <c r="E5548" s="34">
        <v>4</v>
      </c>
      <c r="F5548" s="35" t="s">
        <v>40</v>
      </c>
      <c r="G5548" s="34">
        <v>38</v>
      </c>
      <c r="H5548" s="35" t="s">
        <v>175</v>
      </c>
      <c r="I5548" s="34">
        <v>423</v>
      </c>
      <c r="J5548" s="46">
        <f t="shared" si="172"/>
        <v>30613.816518381733</v>
      </c>
      <c r="K5548" s="36">
        <f t="shared" si="173"/>
        <v>30613.887361559253</v>
      </c>
    </row>
    <row r="5549" spans="1:11" x14ac:dyDescent="0.25">
      <c r="A5549" s="58">
        <v>7601521</v>
      </c>
      <c r="B5549" s="34">
        <v>76</v>
      </c>
      <c r="C5549" s="35" t="s">
        <v>153</v>
      </c>
      <c r="D5549" s="34">
        <v>606</v>
      </c>
      <c r="E5549" s="34">
        <v>4</v>
      </c>
      <c r="F5549" s="35" t="s">
        <v>40</v>
      </c>
      <c r="G5549" s="34">
        <v>40</v>
      </c>
      <c r="H5549" s="35" t="s">
        <v>171</v>
      </c>
      <c r="I5549" s="34">
        <v>4399</v>
      </c>
      <c r="J5549" s="46">
        <f t="shared" si="172"/>
        <v>319041.68020815845</v>
      </c>
      <c r="K5549" s="36">
        <f t="shared" si="173"/>
        <v>319042.4184998502</v>
      </c>
    </row>
    <row r="5550" spans="1:11" x14ac:dyDescent="0.25">
      <c r="A5550" s="58">
        <v>7601522</v>
      </c>
      <c r="B5550" s="34">
        <v>76</v>
      </c>
      <c r="C5550" s="35" t="s">
        <v>153</v>
      </c>
      <c r="D5550" s="34">
        <v>633</v>
      </c>
      <c r="E5550" s="34">
        <v>4</v>
      </c>
      <c r="F5550" s="35" t="s">
        <v>40</v>
      </c>
      <c r="G5550" s="34">
        <v>25</v>
      </c>
      <c r="H5550" s="35" t="s">
        <v>174</v>
      </c>
      <c r="I5550" s="34">
        <v>2329</v>
      </c>
      <c r="J5550" s="46">
        <f t="shared" si="172"/>
        <v>168879.28638576463</v>
      </c>
      <c r="K5550" s="36">
        <f t="shared" si="173"/>
        <v>168879.67718791301</v>
      </c>
    </row>
    <row r="5551" spans="1:11" x14ac:dyDescent="0.25">
      <c r="A5551" s="58">
        <v>7601523</v>
      </c>
      <c r="B5551" s="34">
        <v>76</v>
      </c>
      <c r="C5551" s="35" t="s">
        <v>153</v>
      </c>
      <c r="D5551" s="34">
        <v>543</v>
      </c>
      <c r="E5551" s="34">
        <v>4</v>
      </c>
      <c r="F5551" s="35" t="s">
        <v>40</v>
      </c>
      <c r="G5551" s="34">
        <v>38</v>
      </c>
      <c r="H5551" s="35" t="s">
        <v>175</v>
      </c>
      <c r="I5551" s="34">
        <v>381</v>
      </c>
      <c r="J5551" s="46">
        <f t="shared" si="172"/>
        <v>27567.043310391135</v>
      </c>
      <c r="K5551" s="36">
        <f t="shared" si="173"/>
        <v>27567.107103056183</v>
      </c>
    </row>
    <row r="5552" spans="1:11" x14ac:dyDescent="0.25">
      <c r="A5552" s="58">
        <v>7601524</v>
      </c>
      <c r="B5552" s="34">
        <v>76</v>
      </c>
      <c r="C5552" s="35" t="s">
        <v>153</v>
      </c>
      <c r="D5552" s="34">
        <v>837</v>
      </c>
      <c r="E5552" s="34">
        <v>4</v>
      </c>
      <c r="F5552" s="35" t="s">
        <v>40</v>
      </c>
      <c r="G5552" s="34">
        <v>25</v>
      </c>
      <c r="H5552" s="35" t="s">
        <v>174</v>
      </c>
      <c r="I5552" s="34">
        <v>1845</v>
      </c>
      <c r="J5552" s="46">
        <f t="shared" si="172"/>
        <v>133768.85227463488</v>
      </c>
      <c r="K5552" s="36">
        <f t="shared" si="173"/>
        <v>133769.16182802044</v>
      </c>
    </row>
    <row r="5553" spans="1:11" x14ac:dyDescent="0.25">
      <c r="A5553" s="58">
        <v>7601525</v>
      </c>
      <c r="B5553" s="34">
        <v>76</v>
      </c>
      <c r="C5553" s="35" t="s">
        <v>153</v>
      </c>
      <c r="D5553" s="34">
        <v>792</v>
      </c>
      <c r="E5553" s="34">
        <v>4</v>
      </c>
      <c r="F5553" s="35" t="s">
        <v>40</v>
      </c>
      <c r="G5553" s="34">
        <v>25</v>
      </c>
      <c r="H5553" s="35" t="s">
        <v>174</v>
      </c>
      <c r="I5553" s="34">
        <v>3100</v>
      </c>
      <c r="J5553" s="46">
        <f t="shared" si="172"/>
        <v>224809.33741816349</v>
      </c>
      <c r="K5553" s="36">
        <f t="shared" si="173"/>
        <v>224809.85764757657</v>
      </c>
    </row>
    <row r="5554" spans="1:11" x14ac:dyDescent="0.25">
      <c r="A5554" s="58">
        <v>7601526</v>
      </c>
      <c r="B5554" s="34">
        <v>76</v>
      </c>
      <c r="C5554" s="35" t="s">
        <v>153</v>
      </c>
      <c r="D5554" s="34">
        <v>894</v>
      </c>
      <c r="E5554" s="34">
        <v>4</v>
      </c>
      <c r="F5554" s="35" t="s">
        <v>40</v>
      </c>
      <c r="G5554" s="34">
        <v>25</v>
      </c>
      <c r="H5554" s="35" t="s">
        <v>174</v>
      </c>
      <c r="I5554" s="34">
        <v>1362</v>
      </c>
      <c r="J5554" s="46">
        <f t="shared" si="172"/>
        <v>98730.960382742982</v>
      </c>
      <c r="K5554" s="36">
        <f t="shared" si="173"/>
        <v>98731.188855235101</v>
      </c>
    </row>
    <row r="5555" spans="1:11" x14ac:dyDescent="0.25">
      <c r="A5555" s="58">
        <v>7601527</v>
      </c>
      <c r="B5555" s="34">
        <v>76</v>
      </c>
      <c r="C5555" s="35" t="s">
        <v>153</v>
      </c>
      <c r="D5555" s="34">
        <v>696</v>
      </c>
      <c r="E5555" s="34">
        <v>4</v>
      </c>
      <c r="F5555" s="35" t="s">
        <v>40</v>
      </c>
      <c r="G5555" s="34">
        <v>24</v>
      </c>
      <c r="H5555" s="35" t="s">
        <v>173</v>
      </c>
      <c r="I5555" s="34">
        <v>383</v>
      </c>
      <c r="J5555" s="46">
        <f t="shared" si="172"/>
        <v>27712.127748866878</v>
      </c>
      <c r="K5555" s="36">
        <f t="shared" si="173"/>
        <v>27712.191877270616</v>
      </c>
    </row>
    <row r="5556" spans="1:11" x14ac:dyDescent="0.25">
      <c r="A5556" s="58">
        <v>7601528</v>
      </c>
      <c r="B5556" s="34">
        <v>76</v>
      </c>
      <c r="C5556" s="35" t="s">
        <v>153</v>
      </c>
      <c r="D5556" s="34">
        <v>867</v>
      </c>
      <c r="E5556" s="34">
        <v>4</v>
      </c>
      <c r="F5556" s="35" t="s">
        <v>40</v>
      </c>
      <c r="G5556" s="34">
        <v>24</v>
      </c>
      <c r="H5556" s="35" t="s">
        <v>173</v>
      </c>
      <c r="I5556" s="34">
        <v>2543</v>
      </c>
      <c r="J5556" s="46">
        <f t="shared" si="172"/>
        <v>184403.32130266912</v>
      </c>
      <c r="K5556" s="36">
        <f t="shared" si="173"/>
        <v>184403.74802885726</v>
      </c>
    </row>
    <row r="5557" spans="1:11" x14ac:dyDescent="0.25">
      <c r="A5557" s="58">
        <v>7601529</v>
      </c>
      <c r="B5557" s="34">
        <v>76</v>
      </c>
      <c r="C5557" s="35" t="s">
        <v>153</v>
      </c>
      <c r="D5557" s="34">
        <v>837</v>
      </c>
      <c r="E5557" s="34">
        <v>4</v>
      </c>
      <c r="F5557" s="35" t="s">
        <v>40</v>
      </c>
      <c r="G5557" s="34">
        <v>24</v>
      </c>
      <c r="H5557" s="35" t="s">
        <v>173</v>
      </c>
      <c r="I5557" s="34">
        <v>517</v>
      </c>
      <c r="J5557" s="46">
        <f t="shared" si="172"/>
        <v>37432.785126741648</v>
      </c>
      <c r="K5557" s="36">
        <f t="shared" si="173"/>
        <v>37432.871749637561</v>
      </c>
    </row>
    <row r="5558" spans="1:11" x14ac:dyDescent="0.25">
      <c r="A5558" s="58">
        <v>7601530</v>
      </c>
      <c r="B5558" s="34">
        <v>76</v>
      </c>
      <c r="C5558" s="35" t="s">
        <v>153</v>
      </c>
      <c r="D5558" s="34">
        <v>558</v>
      </c>
      <c r="E5558" s="34">
        <v>4</v>
      </c>
      <c r="F5558" s="35" t="s">
        <v>40</v>
      </c>
      <c r="G5558" s="34">
        <v>24</v>
      </c>
      <c r="H5558" s="35" t="s">
        <v>173</v>
      </c>
      <c r="I5558" s="34">
        <v>1332</v>
      </c>
      <c r="J5558" s="46">
        <f t="shared" si="172"/>
        <v>96554.693805606847</v>
      </c>
      <c r="K5558" s="36">
        <f t="shared" si="173"/>
        <v>96554.917242018622</v>
      </c>
    </row>
    <row r="5559" spans="1:11" x14ac:dyDescent="0.25">
      <c r="A5559" s="58">
        <v>7601531</v>
      </c>
      <c r="B5559" s="34">
        <v>76</v>
      </c>
      <c r="C5559" s="35" t="s">
        <v>153</v>
      </c>
      <c r="D5559" s="34">
        <v>654</v>
      </c>
      <c r="E5559" s="34">
        <v>4</v>
      </c>
      <c r="F5559" s="35" t="s">
        <v>40</v>
      </c>
      <c r="G5559" s="34">
        <v>38</v>
      </c>
      <c r="H5559" s="35" t="s">
        <v>175</v>
      </c>
      <c r="I5559" s="34">
        <v>1321</v>
      </c>
      <c r="J5559" s="46">
        <f t="shared" si="172"/>
        <v>95756.729393990259</v>
      </c>
      <c r="K5559" s="36">
        <f t="shared" si="173"/>
        <v>95756.950983839255</v>
      </c>
    </row>
    <row r="5560" spans="1:11" x14ac:dyDescent="0.25">
      <c r="A5560" s="58">
        <v>7601532</v>
      </c>
      <c r="B5560" s="34">
        <v>76</v>
      </c>
      <c r="C5560" s="35" t="s">
        <v>153</v>
      </c>
      <c r="D5560" s="34">
        <v>675</v>
      </c>
      <c r="E5560" s="34">
        <v>3</v>
      </c>
      <c r="F5560" s="35" t="s">
        <v>153</v>
      </c>
      <c r="G5560" s="34">
        <v>49</v>
      </c>
      <c r="H5560" s="35" t="s">
        <v>172</v>
      </c>
      <c r="I5560" s="34">
        <v>3633</v>
      </c>
      <c r="J5560" s="46">
        <f t="shared" si="172"/>
        <v>263474.34027194895</v>
      </c>
      <c r="K5560" s="36">
        <f t="shared" si="173"/>
        <v>263474.9499757227</v>
      </c>
    </row>
    <row r="5561" spans="1:11" x14ac:dyDescent="0.25">
      <c r="A5561" s="58">
        <v>7601533</v>
      </c>
      <c r="B5561" s="34">
        <v>76</v>
      </c>
      <c r="C5561" s="35" t="s">
        <v>153</v>
      </c>
      <c r="D5561" s="34">
        <v>540</v>
      </c>
      <c r="E5561" s="34">
        <v>4</v>
      </c>
      <c r="F5561" s="35" t="s">
        <v>40</v>
      </c>
      <c r="G5561" s="34">
        <v>25</v>
      </c>
      <c r="H5561" s="35" t="s">
        <v>174</v>
      </c>
      <c r="I5561" s="34">
        <v>2305</v>
      </c>
      <c r="J5561" s="46">
        <f t="shared" si="172"/>
        <v>167138.27312405573</v>
      </c>
      <c r="K5561" s="36">
        <f t="shared" si="173"/>
        <v>167138.65989733982</v>
      </c>
    </row>
    <row r="5562" spans="1:11" x14ac:dyDescent="0.25">
      <c r="A5562" s="58">
        <v>7601534</v>
      </c>
      <c r="B5562" s="34">
        <v>76</v>
      </c>
      <c r="C5562" s="35" t="s">
        <v>153</v>
      </c>
      <c r="D5562" s="34">
        <v>564</v>
      </c>
      <c r="E5562" s="34">
        <v>4</v>
      </c>
      <c r="F5562" s="35" t="s">
        <v>40</v>
      </c>
      <c r="G5562" s="34">
        <v>25</v>
      </c>
      <c r="H5562" s="35" t="s">
        <v>174</v>
      </c>
      <c r="I5562" s="34">
        <v>1903</v>
      </c>
      <c r="J5562" s="46">
        <f t="shared" si="172"/>
        <v>137976.30099043142</v>
      </c>
      <c r="K5562" s="36">
        <f t="shared" si="173"/>
        <v>137976.62028023897</v>
      </c>
    </row>
    <row r="5563" spans="1:11" x14ac:dyDescent="0.25">
      <c r="A5563" s="58">
        <v>7601535</v>
      </c>
      <c r="B5563" s="34">
        <v>76</v>
      </c>
      <c r="C5563" s="35" t="s">
        <v>153</v>
      </c>
      <c r="D5563" s="34">
        <v>924</v>
      </c>
      <c r="E5563" s="34">
        <v>4</v>
      </c>
      <c r="F5563" s="35" t="s">
        <v>40</v>
      </c>
      <c r="G5563" s="34">
        <v>38</v>
      </c>
      <c r="H5563" s="35" t="s">
        <v>175</v>
      </c>
      <c r="I5563" s="34">
        <v>1915</v>
      </c>
      <c r="J5563" s="46">
        <f t="shared" si="172"/>
        <v>138846.80762128587</v>
      </c>
      <c r="K5563" s="36">
        <f t="shared" si="173"/>
        <v>138847.12892552558</v>
      </c>
    </row>
    <row r="5564" spans="1:11" x14ac:dyDescent="0.25">
      <c r="A5564" s="58">
        <v>7601536</v>
      </c>
      <c r="B5564" s="34">
        <v>76</v>
      </c>
      <c r="C5564" s="35" t="s">
        <v>153</v>
      </c>
      <c r="D5564" s="34">
        <v>753</v>
      </c>
      <c r="E5564" s="34">
        <v>4</v>
      </c>
      <c r="F5564" s="35" t="s">
        <v>40</v>
      </c>
      <c r="G5564" s="34">
        <v>24</v>
      </c>
      <c r="H5564" s="35" t="s">
        <v>173</v>
      </c>
      <c r="I5564" s="34">
        <v>949</v>
      </c>
      <c r="J5564" s="46">
        <f t="shared" si="172"/>
        <v>68771.0238375021</v>
      </c>
      <c r="K5564" s="36">
        <f t="shared" si="173"/>
        <v>68771.182979954887</v>
      </c>
    </row>
    <row r="5565" spans="1:11" x14ac:dyDescent="0.25">
      <c r="A5565" s="58">
        <v>7601537</v>
      </c>
      <c r="B5565" s="34">
        <v>76</v>
      </c>
      <c r="C5565" s="35" t="s">
        <v>153</v>
      </c>
      <c r="D5565" s="34">
        <v>543</v>
      </c>
      <c r="E5565" s="34">
        <v>4</v>
      </c>
      <c r="F5565" s="35" t="s">
        <v>40</v>
      </c>
      <c r="G5565" s="34">
        <v>16</v>
      </c>
      <c r="H5565" s="35" t="s">
        <v>160</v>
      </c>
      <c r="I5565" s="34">
        <v>3345</v>
      </c>
      <c r="J5565" s="46">
        <f t="shared" si="172"/>
        <v>242582.18113144199</v>
      </c>
      <c r="K5565" s="36">
        <f t="shared" si="173"/>
        <v>242582.74248884449</v>
      </c>
    </row>
    <row r="5566" spans="1:11" x14ac:dyDescent="0.25">
      <c r="A5566" s="58">
        <v>7601538</v>
      </c>
      <c r="B5566" s="34">
        <v>76</v>
      </c>
      <c r="C5566" s="35" t="s">
        <v>153</v>
      </c>
      <c r="D5566" s="34">
        <v>981</v>
      </c>
      <c r="E5566" s="34">
        <v>3</v>
      </c>
      <c r="F5566" s="35" t="s">
        <v>153</v>
      </c>
      <c r="G5566" s="34">
        <v>49</v>
      </c>
      <c r="H5566" s="35" t="s">
        <v>172</v>
      </c>
      <c r="I5566" s="34">
        <v>3484</v>
      </c>
      <c r="J5566" s="46">
        <f t="shared" si="172"/>
        <v>252665.54960550612</v>
      </c>
      <c r="K5566" s="36">
        <f t="shared" si="173"/>
        <v>252666.13429674754</v>
      </c>
    </row>
    <row r="5567" spans="1:11" x14ac:dyDescent="0.25">
      <c r="A5567" s="58">
        <v>7601539</v>
      </c>
      <c r="B5567" s="34">
        <v>76</v>
      </c>
      <c r="C5567" s="35" t="s">
        <v>153</v>
      </c>
      <c r="D5567" s="34">
        <v>543</v>
      </c>
      <c r="E5567" s="34">
        <v>4</v>
      </c>
      <c r="F5567" s="35" t="s">
        <v>40</v>
      </c>
      <c r="G5567" s="34">
        <v>38</v>
      </c>
      <c r="H5567" s="35" t="s">
        <v>175</v>
      </c>
      <c r="I5567" s="34">
        <v>3510</v>
      </c>
      <c r="J5567" s="46">
        <f t="shared" si="172"/>
        <v>254551.64730569077</v>
      </c>
      <c r="K5567" s="36">
        <f t="shared" si="173"/>
        <v>254552.23636153515</v>
      </c>
    </row>
    <row r="5568" spans="1:11" x14ac:dyDescent="0.25">
      <c r="A5568" s="58">
        <v>7601540</v>
      </c>
      <c r="B5568" s="34">
        <v>76</v>
      </c>
      <c r="C5568" s="35" t="s">
        <v>153</v>
      </c>
      <c r="D5568" s="34">
        <v>777</v>
      </c>
      <c r="E5568" s="34">
        <v>4</v>
      </c>
      <c r="F5568" s="35" t="s">
        <v>40</v>
      </c>
      <c r="G5568" s="34">
        <v>38</v>
      </c>
      <c r="H5568" s="35" t="s">
        <v>175</v>
      </c>
      <c r="I5568" s="34">
        <v>1211</v>
      </c>
      <c r="J5568" s="46">
        <f t="shared" si="172"/>
        <v>87777.085277824401</v>
      </c>
      <c r="K5568" s="36">
        <f t="shared" si="173"/>
        <v>87777.28840204548</v>
      </c>
    </row>
    <row r="5569" spans="1:11" x14ac:dyDescent="0.25">
      <c r="A5569" s="58">
        <v>7601541</v>
      </c>
      <c r="B5569" s="34">
        <v>76</v>
      </c>
      <c r="C5569" s="35" t="s">
        <v>153</v>
      </c>
      <c r="D5569" s="34">
        <v>900</v>
      </c>
      <c r="E5569" s="34">
        <v>4</v>
      </c>
      <c r="F5569" s="35" t="s">
        <v>40</v>
      </c>
      <c r="G5569" s="34">
        <v>24</v>
      </c>
      <c r="H5569" s="35" t="s">
        <v>173</v>
      </c>
      <c r="I5569" s="34">
        <v>1799</v>
      </c>
      <c r="J5569" s="46">
        <f t="shared" si="172"/>
        <v>130431.91018969279</v>
      </c>
      <c r="K5569" s="36">
        <f t="shared" si="173"/>
        <v>130432.2120210885</v>
      </c>
    </row>
    <row r="5570" spans="1:11" x14ac:dyDescent="0.25">
      <c r="A5570" s="58">
        <v>7601542</v>
      </c>
      <c r="B5570" s="34">
        <v>76</v>
      </c>
      <c r="C5570" s="35" t="s">
        <v>153</v>
      </c>
      <c r="D5570" s="34">
        <v>648</v>
      </c>
      <c r="E5570" s="34">
        <v>3</v>
      </c>
      <c r="F5570" s="35" t="s">
        <v>153</v>
      </c>
      <c r="G5570" s="34">
        <v>49</v>
      </c>
      <c r="H5570" s="35" t="s">
        <v>172</v>
      </c>
      <c r="I5570" s="34">
        <v>4246</v>
      </c>
      <c r="J5570" s="46">
        <f t="shared" si="172"/>
        <v>307942.72066476411</v>
      </c>
      <c r="K5570" s="36">
        <f t="shared" si="173"/>
        <v>307943.4332724461</v>
      </c>
    </row>
    <row r="5571" spans="1:11" x14ac:dyDescent="0.25">
      <c r="A5571" s="58">
        <v>7601543</v>
      </c>
      <c r="B5571" s="34">
        <v>76</v>
      </c>
      <c r="C5571" s="35" t="s">
        <v>153</v>
      </c>
      <c r="D5571" s="34">
        <v>753</v>
      </c>
      <c r="E5571" s="34">
        <v>4</v>
      </c>
      <c r="F5571" s="35" t="s">
        <v>40</v>
      </c>
      <c r="G5571" s="34">
        <v>40</v>
      </c>
      <c r="H5571" s="35" t="s">
        <v>171</v>
      </c>
      <c r="I5571" s="34">
        <v>4625</v>
      </c>
      <c r="J5571" s="46">
        <f t="shared" ref="J5571:J5634" si="174">(1+(I5571-1)*((432135-1)/(5958-1)))</f>
        <v>335436.22175591736</v>
      </c>
      <c r="K5571" s="36">
        <f t="shared" ref="K5571:K5634" si="175">J5571+(J5571/432135)</f>
        <v>335436.997986081</v>
      </c>
    </row>
    <row r="5572" spans="1:11" x14ac:dyDescent="0.25">
      <c r="A5572" s="58">
        <v>7601544</v>
      </c>
      <c r="B5572" s="34">
        <v>76</v>
      </c>
      <c r="C5572" s="35" t="s">
        <v>153</v>
      </c>
      <c r="D5572" s="34">
        <v>801</v>
      </c>
      <c r="E5572" s="34">
        <v>4</v>
      </c>
      <c r="F5572" s="35" t="s">
        <v>40</v>
      </c>
      <c r="G5572" s="34">
        <v>25</v>
      </c>
      <c r="H5572" s="35" t="s">
        <v>174</v>
      </c>
      <c r="I5572" s="34">
        <v>1260</v>
      </c>
      <c r="J5572" s="46">
        <f t="shared" si="174"/>
        <v>91331.654020480099</v>
      </c>
      <c r="K5572" s="36">
        <f t="shared" si="175"/>
        <v>91331.86537029907</v>
      </c>
    </row>
    <row r="5573" spans="1:11" x14ac:dyDescent="0.25">
      <c r="A5573" s="58">
        <v>7601545</v>
      </c>
      <c r="B5573" s="34">
        <v>76</v>
      </c>
      <c r="C5573" s="35" t="s">
        <v>153</v>
      </c>
      <c r="D5573" s="34">
        <v>687</v>
      </c>
      <c r="E5573" s="34">
        <v>4</v>
      </c>
      <c r="F5573" s="35" t="s">
        <v>40</v>
      </c>
      <c r="G5573" s="34">
        <v>25</v>
      </c>
      <c r="H5573" s="35" t="s">
        <v>174</v>
      </c>
      <c r="I5573" s="34">
        <v>2097</v>
      </c>
      <c r="J5573" s="46">
        <f t="shared" si="174"/>
        <v>152049.49152257846</v>
      </c>
      <c r="K5573" s="36">
        <f t="shared" si="175"/>
        <v>152049.84337903888</v>
      </c>
    </row>
    <row r="5574" spans="1:11" x14ac:dyDescent="0.25">
      <c r="A5574" s="58">
        <v>7601546</v>
      </c>
      <c r="B5574" s="34">
        <v>76</v>
      </c>
      <c r="C5574" s="35" t="s">
        <v>153</v>
      </c>
      <c r="D5574" s="34">
        <v>762</v>
      </c>
      <c r="E5574" s="34">
        <v>4</v>
      </c>
      <c r="F5574" s="35" t="s">
        <v>40</v>
      </c>
      <c r="G5574" s="34">
        <v>40</v>
      </c>
      <c r="H5574" s="35" t="s">
        <v>171</v>
      </c>
      <c r="I5574" s="34">
        <v>4911</v>
      </c>
      <c r="J5574" s="46">
        <f t="shared" si="174"/>
        <v>356183.29645794863</v>
      </c>
      <c r="K5574" s="36">
        <f t="shared" si="175"/>
        <v>356184.12069874484</v>
      </c>
    </row>
    <row r="5575" spans="1:11" x14ac:dyDescent="0.25">
      <c r="A5575" s="58">
        <v>7601547</v>
      </c>
      <c r="B5575" s="34">
        <v>76</v>
      </c>
      <c r="C5575" s="35" t="s">
        <v>153</v>
      </c>
      <c r="D5575" s="34">
        <v>531</v>
      </c>
      <c r="E5575" s="34">
        <v>4</v>
      </c>
      <c r="F5575" s="35" t="s">
        <v>40</v>
      </c>
      <c r="G5575" s="34">
        <v>25</v>
      </c>
      <c r="H5575" s="35" t="s">
        <v>174</v>
      </c>
      <c r="I5575" s="34">
        <v>1630</v>
      </c>
      <c r="J5575" s="46">
        <f t="shared" si="174"/>
        <v>118172.27513849252</v>
      </c>
      <c r="K5575" s="36">
        <f t="shared" si="175"/>
        <v>118172.548599969</v>
      </c>
    </row>
    <row r="5576" spans="1:11" x14ac:dyDescent="0.25">
      <c r="A5576" s="58">
        <v>7601548</v>
      </c>
      <c r="B5576" s="34">
        <v>76</v>
      </c>
      <c r="C5576" s="35" t="s">
        <v>153</v>
      </c>
      <c r="D5576" s="34">
        <v>921</v>
      </c>
      <c r="E5576" s="34">
        <v>4</v>
      </c>
      <c r="F5576" s="35" t="s">
        <v>40</v>
      </c>
      <c r="G5576" s="34">
        <v>40</v>
      </c>
      <c r="H5576" s="35" t="s">
        <v>171</v>
      </c>
      <c r="I5576" s="34">
        <v>4377</v>
      </c>
      <c r="J5576" s="46">
        <f t="shared" si="174"/>
        <v>317445.75138492527</v>
      </c>
      <c r="K5576" s="36">
        <f t="shared" si="175"/>
        <v>317446.48598349141</v>
      </c>
    </row>
    <row r="5577" spans="1:11" x14ac:dyDescent="0.25">
      <c r="A5577" s="58">
        <v>7601549</v>
      </c>
      <c r="B5577" s="34">
        <v>76</v>
      </c>
      <c r="C5577" s="35" t="s">
        <v>153</v>
      </c>
      <c r="D5577" s="34">
        <v>897</v>
      </c>
      <c r="E5577" s="34">
        <v>4</v>
      </c>
      <c r="F5577" s="35" t="s">
        <v>40</v>
      </c>
      <c r="G5577" s="34">
        <v>25</v>
      </c>
      <c r="H5577" s="35" t="s">
        <v>174</v>
      </c>
      <c r="I5577" s="34">
        <v>1809</v>
      </c>
      <c r="J5577" s="46">
        <f t="shared" si="174"/>
        <v>131157.3323820715</v>
      </c>
      <c r="K5577" s="36">
        <f t="shared" si="175"/>
        <v>131157.63589216067</v>
      </c>
    </row>
    <row r="5578" spans="1:11" x14ac:dyDescent="0.25">
      <c r="A5578" s="58">
        <v>7601550</v>
      </c>
      <c r="B5578" s="34">
        <v>76</v>
      </c>
      <c r="C5578" s="35" t="s">
        <v>153</v>
      </c>
      <c r="D5578" s="34">
        <v>690</v>
      </c>
      <c r="E5578" s="34">
        <v>4</v>
      </c>
      <c r="F5578" s="35" t="s">
        <v>40</v>
      </c>
      <c r="G5578" s="34">
        <v>24</v>
      </c>
      <c r="H5578" s="35" t="s">
        <v>173</v>
      </c>
      <c r="I5578" s="34">
        <v>1111</v>
      </c>
      <c r="J5578" s="46">
        <f t="shared" si="174"/>
        <v>80522.863354037268</v>
      </c>
      <c r="K5578" s="36">
        <f t="shared" si="175"/>
        <v>80523.049691323889</v>
      </c>
    </row>
    <row r="5579" spans="1:11" x14ac:dyDescent="0.25">
      <c r="A5579" s="58">
        <v>7601551</v>
      </c>
      <c r="B5579" s="34">
        <v>76</v>
      </c>
      <c r="C5579" s="35" t="s">
        <v>153</v>
      </c>
      <c r="D5579" s="34">
        <v>669</v>
      </c>
      <c r="E5579" s="34">
        <v>3</v>
      </c>
      <c r="F5579" s="35" t="s">
        <v>153</v>
      </c>
      <c r="G5579" s="34">
        <v>49</v>
      </c>
      <c r="H5579" s="35" t="s">
        <v>172</v>
      </c>
      <c r="I5579" s="34">
        <v>3864</v>
      </c>
      <c r="J5579" s="46">
        <f t="shared" si="174"/>
        <v>280231.59291589726</v>
      </c>
      <c r="K5579" s="36">
        <f t="shared" si="175"/>
        <v>280232.24139748962</v>
      </c>
    </row>
    <row r="5580" spans="1:11" x14ac:dyDescent="0.25">
      <c r="A5580" s="58">
        <v>7601552</v>
      </c>
      <c r="B5580" s="34">
        <v>76</v>
      </c>
      <c r="C5580" s="35" t="s">
        <v>153</v>
      </c>
      <c r="D5580" s="34">
        <v>921</v>
      </c>
      <c r="E5580" s="34">
        <v>4</v>
      </c>
      <c r="F5580" s="35" t="s">
        <v>40</v>
      </c>
      <c r="G5580" s="34">
        <v>38</v>
      </c>
      <c r="H5580" s="35" t="s">
        <v>175</v>
      </c>
      <c r="I5580" s="34">
        <v>1018</v>
      </c>
      <c r="J5580" s="46">
        <f t="shared" si="174"/>
        <v>73776.436964915221</v>
      </c>
      <c r="K5580" s="36">
        <f t="shared" si="175"/>
        <v>73776.607690352786</v>
      </c>
    </row>
    <row r="5581" spans="1:11" x14ac:dyDescent="0.25">
      <c r="A5581" s="58">
        <v>7601553</v>
      </c>
      <c r="B5581" s="34">
        <v>76</v>
      </c>
      <c r="C5581" s="35" t="s">
        <v>153</v>
      </c>
      <c r="D5581" s="34">
        <v>948</v>
      </c>
      <c r="E5581" s="34">
        <v>4</v>
      </c>
      <c r="F5581" s="35" t="s">
        <v>40</v>
      </c>
      <c r="G5581" s="34">
        <v>24</v>
      </c>
      <c r="H5581" s="35" t="s">
        <v>173</v>
      </c>
      <c r="I5581" s="34">
        <v>1419</v>
      </c>
      <c r="J5581" s="46">
        <f t="shared" si="174"/>
        <v>102865.86687930165</v>
      </c>
      <c r="K5581" s="36">
        <f t="shared" si="175"/>
        <v>102866.10492034642</v>
      </c>
    </row>
    <row r="5582" spans="1:11" x14ac:dyDescent="0.25">
      <c r="A5582" s="58">
        <v>7601554</v>
      </c>
      <c r="B5582" s="34">
        <v>76</v>
      </c>
      <c r="C5582" s="35" t="s">
        <v>153</v>
      </c>
      <c r="D5582" s="34">
        <v>657</v>
      </c>
      <c r="E5582" s="34">
        <v>4</v>
      </c>
      <c r="F5582" s="35" t="s">
        <v>40</v>
      </c>
      <c r="G5582" s="34">
        <v>38</v>
      </c>
      <c r="H5582" s="35" t="s">
        <v>175</v>
      </c>
      <c r="I5582" s="34">
        <v>4129</v>
      </c>
      <c r="J5582" s="46">
        <f t="shared" si="174"/>
        <v>299455.28101393319</v>
      </c>
      <c r="K5582" s="36">
        <f t="shared" si="175"/>
        <v>299455.97398090188</v>
      </c>
    </row>
    <row r="5583" spans="1:11" x14ac:dyDescent="0.25">
      <c r="A5583" s="58">
        <v>7601555</v>
      </c>
      <c r="B5583" s="34">
        <v>76</v>
      </c>
      <c r="C5583" s="35" t="s">
        <v>153</v>
      </c>
      <c r="D5583" s="34">
        <v>780</v>
      </c>
      <c r="E5583" s="34">
        <v>4</v>
      </c>
      <c r="F5583" s="35" t="s">
        <v>40</v>
      </c>
      <c r="G5583" s="34">
        <v>16</v>
      </c>
      <c r="H5583" s="35" t="s">
        <v>160</v>
      </c>
      <c r="I5583" s="34">
        <v>2423</v>
      </c>
      <c r="J5583" s="46">
        <f t="shared" si="174"/>
        <v>175698.25499412455</v>
      </c>
      <c r="K5583" s="36">
        <f t="shared" si="175"/>
        <v>175698.66157599131</v>
      </c>
    </row>
    <row r="5584" spans="1:11" x14ac:dyDescent="0.25">
      <c r="A5584" s="58">
        <v>7601556</v>
      </c>
      <c r="B5584" s="34">
        <v>76</v>
      </c>
      <c r="C5584" s="35" t="s">
        <v>153</v>
      </c>
      <c r="D5584" s="34">
        <v>642</v>
      </c>
      <c r="E5584" s="34">
        <v>4</v>
      </c>
      <c r="F5584" s="35" t="s">
        <v>40</v>
      </c>
      <c r="G5584" s="34">
        <v>38</v>
      </c>
      <c r="H5584" s="35" t="s">
        <v>175</v>
      </c>
      <c r="I5584" s="34">
        <v>1920</v>
      </c>
      <c r="J5584" s="46">
        <f t="shared" si="174"/>
        <v>139209.51871747524</v>
      </c>
      <c r="K5584" s="36">
        <f t="shared" si="175"/>
        <v>139209.84086106165</v>
      </c>
    </row>
    <row r="5585" spans="1:11" x14ac:dyDescent="0.25">
      <c r="A5585" s="58">
        <v>7601557</v>
      </c>
      <c r="B5585" s="34">
        <v>76</v>
      </c>
      <c r="C5585" s="35" t="s">
        <v>153</v>
      </c>
      <c r="D5585" s="34">
        <v>855</v>
      </c>
      <c r="E5585" s="34">
        <v>4</v>
      </c>
      <c r="F5585" s="35" t="s">
        <v>40</v>
      </c>
      <c r="G5585" s="34">
        <v>25</v>
      </c>
      <c r="H5585" s="35" t="s">
        <v>174</v>
      </c>
      <c r="I5585" s="34">
        <v>3096</v>
      </c>
      <c r="J5585" s="46">
        <f t="shared" si="174"/>
        <v>224519.16854121201</v>
      </c>
      <c r="K5585" s="36">
        <f t="shared" si="175"/>
        <v>224519.68809914769</v>
      </c>
    </row>
    <row r="5586" spans="1:11" x14ac:dyDescent="0.25">
      <c r="A5586" s="58">
        <v>7601558</v>
      </c>
      <c r="B5586" s="34">
        <v>76</v>
      </c>
      <c r="C5586" s="35" t="s">
        <v>153</v>
      </c>
      <c r="D5586" s="34">
        <v>945</v>
      </c>
      <c r="E5586" s="34">
        <v>4</v>
      </c>
      <c r="F5586" s="35" t="s">
        <v>40</v>
      </c>
      <c r="G5586" s="34">
        <v>24</v>
      </c>
      <c r="H5586" s="35" t="s">
        <v>173</v>
      </c>
      <c r="I5586" s="34">
        <v>411</v>
      </c>
      <c r="J5586" s="46">
        <f t="shared" si="174"/>
        <v>29743.309887527277</v>
      </c>
      <c r="K5586" s="36">
        <f t="shared" si="175"/>
        <v>29743.378716272662</v>
      </c>
    </row>
    <row r="5587" spans="1:11" x14ac:dyDescent="0.25">
      <c r="A5587" s="58">
        <v>7601559</v>
      </c>
      <c r="B5587" s="34">
        <v>76</v>
      </c>
      <c r="C5587" s="35" t="s">
        <v>153</v>
      </c>
      <c r="D5587" s="34">
        <v>777</v>
      </c>
      <c r="E5587" s="34">
        <v>4</v>
      </c>
      <c r="F5587" s="35" t="s">
        <v>40</v>
      </c>
      <c r="G5587" s="34">
        <v>24</v>
      </c>
      <c r="H5587" s="35" t="s">
        <v>173</v>
      </c>
      <c r="I5587" s="34">
        <v>2018</v>
      </c>
      <c r="J5587" s="46">
        <f t="shared" si="174"/>
        <v>146318.65620278663</v>
      </c>
      <c r="K5587" s="36">
        <f t="shared" si="175"/>
        <v>146318.99479756883</v>
      </c>
    </row>
    <row r="5588" spans="1:11" x14ac:dyDescent="0.25">
      <c r="A5588" s="58">
        <v>7601560</v>
      </c>
      <c r="B5588" s="34">
        <v>76</v>
      </c>
      <c r="C5588" s="35" t="s">
        <v>153</v>
      </c>
      <c r="D5588" s="34">
        <v>945</v>
      </c>
      <c r="E5588" s="34">
        <v>4</v>
      </c>
      <c r="F5588" s="35" t="s">
        <v>40</v>
      </c>
      <c r="G5588" s="34">
        <v>24</v>
      </c>
      <c r="H5588" s="35" t="s">
        <v>173</v>
      </c>
      <c r="I5588" s="34">
        <v>2810</v>
      </c>
      <c r="J5588" s="46">
        <f t="shared" si="174"/>
        <v>203772.09383918077</v>
      </c>
      <c r="K5588" s="36">
        <f t="shared" si="175"/>
        <v>203772.56538648391</v>
      </c>
    </row>
    <row r="5589" spans="1:11" x14ac:dyDescent="0.25">
      <c r="A5589" s="58">
        <v>7601561</v>
      </c>
      <c r="B5589" s="34">
        <v>76</v>
      </c>
      <c r="C5589" s="35" t="s">
        <v>153</v>
      </c>
      <c r="D5589" s="34">
        <v>552</v>
      </c>
      <c r="E5589" s="34">
        <v>4</v>
      </c>
      <c r="F5589" s="35" t="s">
        <v>40</v>
      </c>
      <c r="G5589" s="34">
        <v>25</v>
      </c>
      <c r="H5589" s="35" t="s">
        <v>174</v>
      </c>
      <c r="I5589" s="34">
        <v>1158</v>
      </c>
      <c r="J5589" s="46">
        <f t="shared" si="174"/>
        <v>83932.347658217215</v>
      </c>
      <c r="K5589" s="36">
        <f t="shared" si="175"/>
        <v>83932.54188536304</v>
      </c>
    </row>
    <row r="5590" spans="1:11" x14ac:dyDescent="0.25">
      <c r="A5590" s="58">
        <v>7601562</v>
      </c>
      <c r="B5590" s="34">
        <v>76</v>
      </c>
      <c r="C5590" s="35" t="s">
        <v>153</v>
      </c>
      <c r="D5590" s="34">
        <v>687</v>
      </c>
      <c r="E5590" s="34">
        <v>4</v>
      </c>
      <c r="F5590" s="35" t="s">
        <v>40</v>
      </c>
      <c r="G5590" s="34">
        <v>25</v>
      </c>
      <c r="H5590" s="35" t="s">
        <v>174</v>
      </c>
      <c r="I5590" s="34">
        <v>1763</v>
      </c>
      <c r="J5590" s="46">
        <f t="shared" si="174"/>
        <v>127820.39029712942</v>
      </c>
      <c r="K5590" s="36">
        <f t="shared" si="175"/>
        <v>127820.68608522874</v>
      </c>
    </row>
    <row r="5591" spans="1:11" x14ac:dyDescent="0.25">
      <c r="A5591" s="58">
        <v>7601563</v>
      </c>
      <c r="B5591" s="34">
        <v>76</v>
      </c>
      <c r="C5591" s="35" t="s">
        <v>153</v>
      </c>
      <c r="D5591" s="34">
        <v>936</v>
      </c>
      <c r="E5591" s="34">
        <v>4</v>
      </c>
      <c r="F5591" s="35" t="s">
        <v>40</v>
      </c>
      <c r="G5591" s="34">
        <v>16</v>
      </c>
      <c r="H5591" s="35" t="s">
        <v>160</v>
      </c>
      <c r="I5591" s="34">
        <v>1650</v>
      </c>
      <c r="J5591" s="46">
        <f t="shared" si="174"/>
        <v>119623.11952324994</v>
      </c>
      <c r="K5591" s="36">
        <f t="shared" si="175"/>
        <v>119623.39634211332</v>
      </c>
    </row>
    <row r="5592" spans="1:11" x14ac:dyDescent="0.25">
      <c r="A5592" s="58">
        <v>7601564</v>
      </c>
      <c r="B5592" s="34">
        <v>76</v>
      </c>
      <c r="C5592" s="35" t="s">
        <v>153</v>
      </c>
      <c r="D5592" s="34">
        <v>699</v>
      </c>
      <c r="E5592" s="34">
        <v>4</v>
      </c>
      <c r="F5592" s="35" t="s">
        <v>40</v>
      </c>
      <c r="G5592" s="34">
        <v>38</v>
      </c>
      <c r="H5592" s="35" t="s">
        <v>175</v>
      </c>
      <c r="I5592" s="34">
        <v>3079</v>
      </c>
      <c r="J5592" s="46">
        <f t="shared" si="174"/>
        <v>223285.9508141682</v>
      </c>
      <c r="K5592" s="36">
        <f t="shared" si="175"/>
        <v>223286.46751832505</v>
      </c>
    </row>
    <row r="5593" spans="1:11" x14ac:dyDescent="0.25">
      <c r="A5593" s="58">
        <v>7601565</v>
      </c>
      <c r="B5593" s="34">
        <v>76</v>
      </c>
      <c r="C5593" s="35" t="s">
        <v>153</v>
      </c>
      <c r="D5593" s="34">
        <v>561</v>
      </c>
      <c r="E5593" s="34">
        <v>4</v>
      </c>
      <c r="F5593" s="35" t="s">
        <v>40</v>
      </c>
      <c r="G5593" s="34">
        <v>24</v>
      </c>
      <c r="H5593" s="35" t="s">
        <v>173</v>
      </c>
      <c r="I5593" s="34">
        <v>1046</v>
      </c>
      <c r="J5593" s="46">
        <f t="shared" si="174"/>
        <v>75807.61910357562</v>
      </c>
      <c r="K5593" s="36">
        <f t="shared" si="175"/>
        <v>75807.79452935484</v>
      </c>
    </row>
    <row r="5594" spans="1:11" x14ac:dyDescent="0.25">
      <c r="A5594" s="58">
        <v>7601566</v>
      </c>
      <c r="B5594" s="34">
        <v>76</v>
      </c>
      <c r="C5594" s="35" t="s">
        <v>153</v>
      </c>
      <c r="D5594" s="34">
        <v>804</v>
      </c>
      <c r="E5594" s="34">
        <v>4</v>
      </c>
      <c r="F5594" s="35" t="s">
        <v>40</v>
      </c>
      <c r="G5594" s="34">
        <v>38</v>
      </c>
      <c r="H5594" s="35" t="s">
        <v>175</v>
      </c>
      <c r="I5594" s="34">
        <v>3406</v>
      </c>
      <c r="J5594" s="46">
        <f t="shared" si="174"/>
        <v>247007.25650495215</v>
      </c>
      <c r="K5594" s="36">
        <f t="shared" si="175"/>
        <v>247007.82810238466</v>
      </c>
    </row>
    <row r="5595" spans="1:11" x14ac:dyDescent="0.25">
      <c r="A5595" s="58">
        <v>7601567</v>
      </c>
      <c r="B5595" s="34">
        <v>76</v>
      </c>
      <c r="C5595" s="35" t="s">
        <v>153</v>
      </c>
      <c r="D5595" s="34">
        <v>735</v>
      </c>
      <c r="E5595" s="34">
        <v>4</v>
      </c>
      <c r="F5595" s="35" t="s">
        <v>40</v>
      </c>
      <c r="G5595" s="34">
        <v>16</v>
      </c>
      <c r="H5595" s="35" t="s">
        <v>160</v>
      </c>
      <c r="I5595" s="34">
        <v>2692</v>
      </c>
      <c r="J5595" s="46">
        <f t="shared" si="174"/>
        <v>195212.11196911195</v>
      </c>
      <c r="K5595" s="36">
        <f t="shared" si="175"/>
        <v>195212.56370783242</v>
      </c>
    </row>
    <row r="5596" spans="1:11" x14ac:dyDescent="0.25">
      <c r="A5596" s="58">
        <v>7601568</v>
      </c>
      <c r="B5596" s="34">
        <v>76</v>
      </c>
      <c r="C5596" s="35" t="s">
        <v>153</v>
      </c>
      <c r="D5596" s="34">
        <v>606</v>
      </c>
      <c r="E5596" s="34">
        <v>4</v>
      </c>
      <c r="F5596" s="35" t="s">
        <v>40</v>
      </c>
      <c r="G5596" s="34">
        <v>25</v>
      </c>
      <c r="H5596" s="35" t="s">
        <v>174</v>
      </c>
      <c r="I5596" s="34">
        <v>255</v>
      </c>
      <c r="J5596" s="46">
        <f t="shared" si="174"/>
        <v>18426.723686419336</v>
      </c>
      <c r="K5596" s="36">
        <f t="shared" si="175"/>
        <v>18426.76632754696</v>
      </c>
    </row>
    <row r="5597" spans="1:11" x14ac:dyDescent="0.25">
      <c r="A5597" s="58">
        <v>7601569</v>
      </c>
      <c r="B5597" s="34">
        <v>76</v>
      </c>
      <c r="C5597" s="35" t="s">
        <v>153</v>
      </c>
      <c r="D5597" s="34">
        <v>621</v>
      </c>
      <c r="E5597" s="34">
        <v>4</v>
      </c>
      <c r="F5597" s="35" t="s">
        <v>40</v>
      </c>
      <c r="G5597" s="34">
        <v>16</v>
      </c>
      <c r="H5597" s="35" t="s">
        <v>160</v>
      </c>
      <c r="I5597" s="34">
        <v>2717</v>
      </c>
      <c r="J5597" s="46">
        <f t="shared" si="174"/>
        <v>197025.66745005874</v>
      </c>
      <c r="K5597" s="36">
        <f t="shared" si="175"/>
        <v>197026.12338551282</v>
      </c>
    </row>
    <row r="5598" spans="1:11" x14ac:dyDescent="0.25">
      <c r="A5598" s="58">
        <v>7601570</v>
      </c>
      <c r="B5598" s="34">
        <v>76</v>
      </c>
      <c r="C5598" s="35" t="s">
        <v>153</v>
      </c>
      <c r="D5598" s="34">
        <v>651</v>
      </c>
      <c r="E5598" s="34">
        <v>4</v>
      </c>
      <c r="F5598" s="35" t="s">
        <v>40</v>
      </c>
      <c r="G5598" s="34">
        <v>3</v>
      </c>
      <c r="H5598" s="35" t="s">
        <v>176</v>
      </c>
      <c r="I5598" s="34">
        <v>951</v>
      </c>
      <c r="J5598" s="46">
        <f t="shared" si="174"/>
        <v>68916.108275977836</v>
      </c>
      <c r="K5598" s="36">
        <f t="shared" si="175"/>
        <v>68916.267754169312</v>
      </c>
    </row>
    <row r="5599" spans="1:11" x14ac:dyDescent="0.25">
      <c r="A5599" s="58">
        <v>7601571</v>
      </c>
      <c r="B5599" s="34">
        <v>76</v>
      </c>
      <c r="C5599" s="35" t="s">
        <v>153</v>
      </c>
      <c r="D5599" s="34">
        <v>768</v>
      </c>
      <c r="E5599" s="34">
        <v>4</v>
      </c>
      <c r="F5599" s="35" t="s">
        <v>40</v>
      </c>
      <c r="G5599" s="34">
        <v>25</v>
      </c>
      <c r="H5599" s="35" t="s">
        <v>174</v>
      </c>
      <c r="I5599" s="34">
        <v>2345</v>
      </c>
      <c r="J5599" s="46">
        <f t="shared" si="174"/>
        <v>170039.96189357058</v>
      </c>
      <c r="K5599" s="36">
        <f t="shared" si="175"/>
        <v>170040.35538162847</v>
      </c>
    </row>
    <row r="5600" spans="1:11" x14ac:dyDescent="0.25">
      <c r="A5600" s="58">
        <v>7601572</v>
      </c>
      <c r="B5600" s="34">
        <v>76</v>
      </c>
      <c r="C5600" s="35" t="s">
        <v>153</v>
      </c>
      <c r="D5600" s="34">
        <v>927</v>
      </c>
      <c r="E5600" s="34">
        <v>4</v>
      </c>
      <c r="F5600" s="35" t="s">
        <v>40</v>
      </c>
      <c r="G5600" s="34">
        <v>24</v>
      </c>
      <c r="H5600" s="35" t="s">
        <v>173</v>
      </c>
      <c r="I5600" s="34">
        <v>1097</v>
      </c>
      <c r="J5600" s="46">
        <f t="shared" si="174"/>
        <v>79507.272284707069</v>
      </c>
      <c r="K5600" s="36">
        <f t="shared" si="175"/>
        <v>79507.45627182287</v>
      </c>
    </row>
    <row r="5601" spans="1:11" x14ac:dyDescent="0.25">
      <c r="A5601" s="58">
        <v>7601573</v>
      </c>
      <c r="B5601" s="34">
        <v>76</v>
      </c>
      <c r="C5601" s="35" t="s">
        <v>153</v>
      </c>
      <c r="D5601" s="34">
        <v>672</v>
      </c>
      <c r="E5601" s="34">
        <v>4</v>
      </c>
      <c r="F5601" s="35" t="s">
        <v>40</v>
      </c>
      <c r="G5601" s="34">
        <v>16</v>
      </c>
      <c r="H5601" s="35" t="s">
        <v>160</v>
      </c>
      <c r="I5601" s="34">
        <v>2498</v>
      </c>
      <c r="J5601" s="46">
        <f t="shared" si="174"/>
        <v>181138.92143696491</v>
      </c>
      <c r="K5601" s="36">
        <f t="shared" si="175"/>
        <v>181139.34060903252</v>
      </c>
    </row>
    <row r="5602" spans="1:11" x14ac:dyDescent="0.25">
      <c r="A5602" s="58">
        <v>7601574</v>
      </c>
      <c r="B5602" s="34">
        <v>76</v>
      </c>
      <c r="C5602" s="35" t="s">
        <v>153</v>
      </c>
      <c r="D5602" s="34">
        <v>570</v>
      </c>
      <c r="E5602" s="34">
        <v>4</v>
      </c>
      <c r="F5602" s="35" t="s">
        <v>40</v>
      </c>
      <c r="G5602" s="34">
        <v>3</v>
      </c>
      <c r="H5602" s="35" t="s">
        <v>176</v>
      </c>
      <c r="I5602" s="34">
        <v>1340</v>
      </c>
      <c r="J5602" s="46">
        <f t="shared" si="174"/>
        <v>97135.031559509807</v>
      </c>
      <c r="K5602" s="36">
        <f t="shared" si="175"/>
        <v>97135.256338876352</v>
      </c>
    </row>
    <row r="5603" spans="1:11" x14ac:dyDescent="0.25">
      <c r="A5603" s="58">
        <v>7601575</v>
      </c>
      <c r="B5603" s="34">
        <v>76</v>
      </c>
      <c r="C5603" s="35" t="s">
        <v>153</v>
      </c>
      <c r="D5603" s="34">
        <v>504</v>
      </c>
      <c r="E5603" s="34">
        <v>4</v>
      </c>
      <c r="F5603" s="35" t="s">
        <v>40</v>
      </c>
      <c r="G5603" s="34">
        <v>25</v>
      </c>
      <c r="H5603" s="35" t="s">
        <v>174</v>
      </c>
      <c r="I5603" s="34">
        <v>1201</v>
      </c>
      <c r="J5603" s="46">
        <f t="shared" si="174"/>
        <v>87051.663085445689</v>
      </c>
      <c r="K5603" s="36">
        <f t="shared" si="175"/>
        <v>87051.864530973326</v>
      </c>
    </row>
    <row r="5604" spans="1:11" x14ac:dyDescent="0.25">
      <c r="A5604" s="58">
        <v>7601576</v>
      </c>
      <c r="B5604" s="34">
        <v>76</v>
      </c>
      <c r="C5604" s="35" t="s">
        <v>153</v>
      </c>
      <c r="D5604" s="34">
        <v>954</v>
      </c>
      <c r="E5604" s="34">
        <v>4</v>
      </c>
      <c r="F5604" s="35" t="s">
        <v>40</v>
      </c>
      <c r="G5604" s="34">
        <v>38</v>
      </c>
      <c r="H5604" s="35" t="s">
        <v>175</v>
      </c>
      <c r="I5604" s="34">
        <v>1546</v>
      </c>
      <c r="J5604" s="46">
        <f t="shared" si="174"/>
        <v>112078.72872251133</v>
      </c>
      <c r="K5604" s="36">
        <f t="shared" si="175"/>
        <v>112078.98808296285</v>
      </c>
    </row>
    <row r="5605" spans="1:11" x14ac:dyDescent="0.25">
      <c r="A5605" s="58">
        <v>7601577</v>
      </c>
      <c r="B5605" s="34">
        <v>76</v>
      </c>
      <c r="C5605" s="35" t="s">
        <v>153</v>
      </c>
      <c r="D5605" s="34">
        <v>930</v>
      </c>
      <c r="E5605" s="34">
        <v>4</v>
      </c>
      <c r="F5605" s="35" t="s">
        <v>40</v>
      </c>
      <c r="G5605" s="34">
        <v>24</v>
      </c>
      <c r="H5605" s="35" t="s">
        <v>173</v>
      </c>
      <c r="I5605" s="34">
        <v>1803</v>
      </c>
      <c r="J5605" s="46">
        <f t="shared" si="174"/>
        <v>130722.07906664428</v>
      </c>
      <c r="K5605" s="36">
        <f t="shared" si="175"/>
        <v>130722.38156951738</v>
      </c>
    </row>
    <row r="5606" spans="1:11" x14ac:dyDescent="0.25">
      <c r="A5606" s="58">
        <v>7601578</v>
      </c>
      <c r="B5606" s="34">
        <v>76</v>
      </c>
      <c r="C5606" s="35" t="s">
        <v>153</v>
      </c>
      <c r="D5606" s="34">
        <v>945</v>
      </c>
      <c r="E5606" s="34">
        <v>4</v>
      </c>
      <c r="F5606" s="35" t="s">
        <v>40</v>
      </c>
      <c r="G5606" s="34">
        <v>38</v>
      </c>
      <c r="H5606" s="35" t="s">
        <v>175</v>
      </c>
      <c r="I5606" s="34">
        <v>1742</v>
      </c>
      <c r="J5606" s="46">
        <f t="shared" si="174"/>
        <v>126297.00369313412</v>
      </c>
      <c r="K5606" s="36">
        <f t="shared" si="175"/>
        <v>126297.2959559772</v>
      </c>
    </row>
    <row r="5607" spans="1:11" x14ac:dyDescent="0.25">
      <c r="A5607" s="58">
        <v>7601579</v>
      </c>
      <c r="B5607" s="34">
        <v>76</v>
      </c>
      <c r="C5607" s="35" t="s">
        <v>153</v>
      </c>
      <c r="D5607" s="34">
        <v>879</v>
      </c>
      <c r="E5607" s="34">
        <v>4</v>
      </c>
      <c r="F5607" s="35" t="s">
        <v>40</v>
      </c>
      <c r="G5607" s="34">
        <v>38</v>
      </c>
      <c r="H5607" s="35" t="s">
        <v>175</v>
      </c>
      <c r="I5607" s="34">
        <v>1852</v>
      </c>
      <c r="J5607" s="46">
        <f t="shared" si="174"/>
        <v>134276.64780929996</v>
      </c>
      <c r="K5607" s="36">
        <f t="shared" si="175"/>
        <v>134276.95853777096</v>
      </c>
    </row>
    <row r="5608" spans="1:11" x14ac:dyDescent="0.25">
      <c r="A5608" s="58">
        <v>7601580</v>
      </c>
      <c r="B5608" s="34">
        <v>76</v>
      </c>
      <c r="C5608" s="35" t="s">
        <v>153</v>
      </c>
      <c r="D5608" s="34">
        <v>504</v>
      </c>
      <c r="E5608" s="34">
        <v>4</v>
      </c>
      <c r="F5608" s="35" t="s">
        <v>40</v>
      </c>
      <c r="G5608" s="34">
        <v>38</v>
      </c>
      <c r="H5608" s="35" t="s">
        <v>175</v>
      </c>
      <c r="I5608" s="34">
        <v>3076</v>
      </c>
      <c r="J5608" s="46">
        <f t="shared" si="174"/>
        <v>223068.32415645459</v>
      </c>
      <c r="K5608" s="36">
        <f t="shared" si="175"/>
        <v>223068.84035700338</v>
      </c>
    </row>
    <row r="5609" spans="1:11" x14ac:dyDescent="0.25">
      <c r="A5609" s="58">
        <v>7601581</v>
      </c>
      <c r="B5609" s="34">
        <v>76</v>
      </c>
      <c r="C5609" s="35" t="s">
        <v>153</v>
      </c>
      <c r="D5609" s="34">
        <v>831</v>
      </c>
      <c r="E5609" s="34">
        <v>4</v>
      </c>
      <c r="F5609" s="35" t="s">
        <v>40</v>
      </c>
      <c r="G5609" s="34">
        <v>25</v>
      </c>
      <c r="H5609" s="35" t="s">
        <v>174</v>
      </c>
      <c r="I5609" s="34">
        <v>1322</v>
      </c>
      <c r="J5609" s="46">
        <f t="shared" si="174"/>
        <v>95829.271613228135</v>
      </c>
      <c r="K5609" s="36">
        <f t="shared" si="175"/>
        <v>95829.493370946468</v>
      </c>
    </row>
    <row r="5610" spans="1:11" x14ac:dyDescent="0.25">
      <c r="A5610" s="58">
        <v>7601582</v>
      </c>
      <c r="B5610" s="34">
        <v>76</v>
      </c>
      <c r="C5610" s="35" t="s">
        <v>153</v>
      </c>
      <c r="D5610" s="34">
        <v>948</v>
      </c>
      <c r="E5610" s="34">
        <v>4</v>
      </c>
      <c r="F5610" s="35" t="s">
        <v>40</v>
      </c>
      <c r="G5610" s="34">
        <v>25</v>
      </c>
      <c r="H5610" s="35" t="s">
        <v>174</v>
      </c>
      <c r="I5610" s="34">
        <v>625</v>
      </c>
      <c r="J5610" s="46">
        <f t="shared" si="174"/>
        <v>45267.344804431756</v>
      </c>
      <c r="K5610" s="36">
        <f t="shared" si="175"/>
        <v>45267.449557216889</v>
      </c>
    </row>
    <row r="5611" spans="1:11" x14ac:dyDescent="0.25">
      <c r="A5611" s="58">
        <v>7601583</v>
      </c>
      <c r="B5611" s="34">
        <v>76</v>
      </c>
      <c r="C5611" s="35" t="s">
        <v>153</v>
      </c>
      <c r="D5611" s="34">
        <v>870</v>
      </c>
      <c r="E5611" s="34">
        <v>4</v>
      </c>
      <c r="F5611" s="35" t="s">
        <v>40</v>
      </c>
      <c r="G5611" s="34">
        <v>25</v>
      </c>
      <c r="H5611" s="35" t="s">
        <v>174</v>
      </c>
      <c r="I5611" s="34">
        <v>1342</v>
      </c>
      <c r="J5611" s="46">
        <f t="shared" si="174"/>
        <v>97280.115997985558</v>
      </c>
      <c r="K5611" s="36">
        <f t="shared" si="175"/>
        <v>97280.341113090792</v>
      </c>
    </row>
    <row r="5612" spans="1:11" x14ac:dyDescent="0.25">
      <c r="A5612" s="58">
        <v>7601584</v>
      </c>
      <c r="B5612" s="34">
        <v>76</v>
      </c>
      <c r="C5612" s="35" t="s">
        <v>153</v>
      </c>
      <c r="D5612" s="34">
        <v>765</v>
      </c>
      <c r="E5612" s="34">
        <v>4</v>
      </c>
      <c r="F5612" s="35" t="s">
        <v>40</v>
      </c>
      <c r="G5612" s="34">
        <v>25</v>
      </c>
      <c r="H5612" s="35" t="s">
        <v>174</v>
      </c>
      <c r="I5612" s="34">
        <v>973</v>
      </c>
      <c r="J5612" s="46">
        <f t="shared" si="174"/>
        <v>70512.037099211011</v>
      </c>
      <c r="K5612" s="36">
        <f t="shared" si="175"/>
        <v>70512.200270528076</v>
      </c>
    </row>
    <row r="5613" spans="1:11" x14ac:dyDescent="0.25">
      <c r="A5613" s="58">
        <v>7601585</v>
      </c>
      <c r="B5613" s="34">
        <v>76</v>
      </c>
      <c r="C5613" s="35" t="s">
        <v>153</v>
      </c>
      <c r="D5613" s="34">
        <v>735</v>
      </c>
      <c r="E5613" s="34">
        <v>4</v>
      </c>
      <c r="F5613" s="35" t="s">
        <v>40</v>
      </c>
      <c r="G5613" s="34">
        <v>3</v>
      </c>
      <c r="H5613" s="35" t="s">
        <v>176</v>
      </c>
      <c r="I5613" s="34">
        <v>1109</v>
      </c>
      <c r="J5613" s="46">
        <f t="shared" si="174"/>
        <v>80377.778915561517</v>
      </c>
      <c r="K5613" s="36">
        <f t="shared" si="175"/>
        <v>80377.96491710945</v>
      </c>
    </row>
    <row r="5614" spans="1:11" x14ac:dyDescent="0.25">
      <c r="A5614" s="58">
        <v>7601586</v>
      </c>
      <c r="B5614" s="34">
        <v>76</v>
      </c>
      <c r="C5614" s="35" t="s">
        <v>153</v>
      </c>
      <c r="D5614" s="34">
        <v>648</v>
      </c>
      <c r="E5614" s="34">
        <v>4</v>
      </c>
      <c r="F5614" s="35" t="s">
        <v>40</v>
      </c>
      <c r="G5614" s="34">
        <v>40</v>
      </c>
      <c r="H5614" s="35" t="s">
        <v>171</v>
      </c>
      <c r="I5614" s="34">
        <v>4263</v>
      </c>
      <c r="J5614" s="46">
        <f t="shared" si="174"/>
        <v>309175.93839180795</v>
      </c>
      <c r="K5614" s="36">
        <f t="shared" si="175"/>
        <v>309176.65385326883</v>
      </c>
    </row>
    <row r="5615" spans="1:11" x14ac:dyDescent="0.25">
      <c r="A5615" s="58">
        <v>7601587</v>
      </c>
      <c r="B5615" s="34">
        <v>76</v>
      </c>
      <c r="C5615" s="35" t="s">
        <v>153</v>
      </c>
      <c r="D5615" s="34">
        <v>780</v>
      </c>
      <c r="E5615" s="34">
        <v>4</v>
      </c>
      <c r="F5615" s="35" t="s">
        <v>40</v>
      </c>
      <c r="G5615" s="34">
        <v>40</v>
      </c>
      <c r="H5615" s="35" t="s">
        <v>171</v>
      </c>
      <c r="I5615" s="34">
        <v>2980</v>
      </c>
      <c r="J5615" s="46">
        <f t="shared" si="174"/>
        <v>216104.27110961892</v>
      </c>
      <c r="K5615" s="36">
        <f t="shared" si="175"/>
        <v>216104.77119471063</v>
      </c>
    </row>
    <row r="5616" spans="1:11" x14ac:dyDescent="0.25">
      <c r="A5616" s="58">
        <v>7601588</v>
      </c>
      <c r="B5616" s="34">
        <v>76</v>
      </c>
      <c r="C5616" s="35" t="s">
        <v>153</v>
      </c>
      <c r="D5616" s="34">
        <v>954</v>
      </c>
      <c r="E5616" s="34">
        <v>4</v>
      </c>
      <c r="F5616" s="35" t="s">
        <v>40</v>
      </c>
      <c r="G5616" s="34">
        <v>16</v>
      </c>
      <c r="H5616" s="35" t="s">
        <v>160</v>
      </c>
      <c r="I5616" s="34">
        <v>2580</v>
      </c>
      <c r="J5616" s="46">
        <f t="shared" si="174"/>
        <v>187087.38341447036</v>
      </c>
      <c r="K5616" s="36">
        <f t="shared" si="175"/>
        <v>187087.81635182424</v>
      </c>
    </row>
    <row r="5617" spans="1:11" x14ac:dyDescent="0.25">
      <c r="A5617" s="58">
        <v>7601589</v>
      </c>
      <c r="B5617" s="34">
        <v>76</v>
      </c>
      <c r="C5617" s="35" t="s">
        <v>153</v>
      </c>
      <c r="D5617" s="34">
        <v>651</v>
      </c>
      <c r="E5617" s="34">
        <v>4</v>
      </c>
      <c r="F5617" s="35" t="s">
        <v>40</v>
      </c>
      <c r="G5617" s="34">
        <v>16</v>
      </c>
      <c r="H5617" s="35" t="s">
        <v>160</v>
      </c>
      <c r="I5617" s="34">
        <v>1691</v>
      </c>
      <c r="J5617" s="46">
        <f t="shared" si="174"/>
        <v>122597.35051200268</v>
      </c>
      <c r="K5617" s="36">
        <f t="shared" si="175"/>
        <v>122597.63421350918</v>
      </c>
    </row>
    <row r="5618" spans="1:11" x14ac:dyDescent="0.25">
      <c r="A5618" s="58">
        <v>7601590</v>
      </c>
      <c r="B5618" s="34">
        <v>76</v>
      </c>
      <c r="C5618" s="35" t="s">
        <v>153</v>
      </c>
      <c r="D5618" s="34">
        <v>594</v>
      </c>
      <c r="E5618" s="34">
        <v>4</v>
      </c>
      <c r="F5618" s="35" t="s">
        <v>40</v>
      </c>
      <c r="G5618" s="34">
        <v>25</v>
      </c>
      <c r="H5618" s="35" t="s">
        <v>174</v>
      </c>
      <c r="I5618" s="34">
        <v>1310</v>
      </c>
      <c r="J5618" s="46">
        <f t="shared" si="174"/>
        <v>94958.764982373672</v>
      </c>
      <c r="K5618" s="36">
        <f t="shared" si="175"/>
        <v>94958.984725659873</v>
      </c>
    </row>
    <row r="5619" spans="1:11" x14ac:dyDescent="0.25">
      <c r="A5619" s="58">
        <v>7601591</v>
      </c>
      <c r="B5619" s="34">
        <v>76</v>
      </c>
      <c r="C5619" s="35" t="s">
        <v>153</v>
      </c>
      <c r="D5619" s="34">
        <v>873</v>
      </c>
      <c r="E5619" s="34">
        <v>4</v>
      </c>
      <c r="F5619" s="35" t="s">
        <v>40</v>
      </c>
      <c r="G5619" s="34">
        <v>40</v>
      </c>
      <c r="H5619" s="35" t="s">
        <v>171</v>
      </c>
      <c r="I5619" s="34">
        <v>3930</v>
      </c>
      <c r="J5619" s="46">
        <f t="shared" si="174"/>
        <v>285019.37938559678</v>
      </c>
      <c r="K5619" s="36">
        <f t="shared" si="175"/>
        <v>285020.03894656588</v>
      </c>
    </row>
    <row r="5620" spans="1:11" x14ac:dyDescent="0.25">
      <c r="A5620" s="58">
        <v>7601592</v>
      </c>
      <c r="B5620" s="34">
        <v>76</v>
      </c>
      <c r="C5620" s="35" t="s">
        <v>153</v>
      </c>
      <c r="D5620" s="34">
        <v>990</v>
      </c>
      <c r="E5620" s="34">
        <v>4</v>
      </c>
      <c r="F5620" s="35" t="s">
        <v>40</v>
      </c>
      <c r="G5620" s="34">
        <v>24</v>
      </c>
      <c r="H5620" s="35" t="s">
        <v>173</v>
      </c>
      <c r="I5620" s="34">
        <v>1399</v>
      </c>
      <c r="J5620" s="46">
        <f t="shared" si="174"/>
        <v>101415.02249454423</v>
      </c>
      <c r="K5620" s="36">
        <f t="shared" si="175"/>
        <v>101415.2571782021</v>
      </c>
    </row>
    <row r="5621" spans="1:11" x14ac:dyDescent="0.25">
      <c r="A5621" s="58">
        <v>7601593</v>
      </c>
      <c r="B5621" s="34">
        <v>76</v>
      </c>
      <c r="C5621" s="35" t="s">
        <v>153</v>
      </c>
      <c r="D5621" s="34">
        <v>555</v>
      </c>
      <c r="E5621" s="34">
        <v>4</v>
      </c>
      <c r="F5621" s="35" t="s">
        <v>40</v>
      </c>
      <c r="G5621" s="34">
        <v>25</v>
      </c>
      <c r="H5621" s="35" t="s">
        <v>174</v>
      </c>
      <c r="I5621" s="34">
        <v>1066</v>
      </c>
      <c r="J5621" s="46">
        <f t="shared" si="174"/>
        <v>77258.463488333044</v>
      </c>
      <c r="K5621" s="36">
        <f t="shared" si="175"/>
        <v>77258.642271499164</v>
      </c>
    </row>
    <row r="5622" spans="1:11" x14ac:dyDescent="0.25">
      <c r="A5622" s="58">
        <v>7601594</v>
      </c>
      <c r="B5622" s="34">
        <v>76</v>
      </c>
      <c r="C5622" s="35" t="s">
        <v>153</v>
      </c>
      <c r="D5622" s="34">
        <v>798</v>
      </c>
      <c r="E5622" s="34">
        <v>4</v>
      </c>
      <c r="F5622" s="35" t="s">
        <v>40</v>
      </c>
      <c r="G5622" s="34">
        <v>38</v>
      </c>
      <c r="H5622" s="35" t="s">
        <v>175</v>
      </c>
      <c r="I5622" s="34">
        <v>2476</v>
      </c>
      <c r="J5622" s="46">
        <f t="shared" si="174"/>
        <v>179542.99261373174</v>
      </c>
      <c r="K5622" s="36">
        <f t="shared" si="175"/>
        <v>179543.40809267378</v>
      </c>
    </row>
    <row r="5623" spans="1:11" x14ac:dyDescent="0.25">
      <c r="A5623" s="58">
        <v>7601595</v>
      </c>
      <c r="B5623" s="34">
        <v>76</v>
      </c>
      <c r="C5623" s="35" t="s">
        <v>153</v>
      </c>
      <c r="D5623" s="34">
        <v>855</v>
      </c>
      <c r="E5623" s="34">
        <v>4</v>
      </c>
      <c r="F5623" s="35" t="s">
        <v>40</v>
      </c>
      <c r="G5623" s="34">
        <v>25</v>
      </c>
      <c r="H5623" s="35" t="s">
        <v>174</v>
      </c>
      <c r="I5623" s="34">
        <v>597</v>
      </c>
      <c r="J5623" s="46">
        <f t="shared" si="174"/>
        <v>43236.162665771357</v>
      </c>
      <c r="K5623" s="36">
        <f t="shared" si="175"/>
        <v>43236.262718214843</v>
      </c>
    </row>
    <row r="5624" spans="1:11" x14ac:dyDescent="0.25">
      <c r="A5624" s="58">
        <v>7601596</v>
      </c>
      <c r="B5624" s="34">
        <v>76</v>
      </c>
      <c r="C5624" s="35" t="s">
        <v>153</v>
      </c>
      <c r="D5624" s="34">
        <v>558</v>
      </c>
      <c r="E5624" s="34">
        <v>4</v>
      </c>
      <c r="F5624" s="35" t="s">
        <v>40</v>
      </c>
      <c r="G5624" s="34">
        <v>3</v>
      </c>
      <c r="H5624" s="35" t="s">
        <v>176</v>
      </c>
      <c r="I5624" s="34">
        <v>1045</v>
      </c>
      <c r="J5624" s="46">
        <f t="shared" si="174"/>
        <v>75735.076884337745</v>
      </c>
      <c r="K5624" s="36">
        <f t="shared" si="175"/>
        <v>75735.252142247627</v>
      </c>
    </row>
    <row r="5625" spans="1:11" x14ac:dyDescent="0.25">
      <c r="A5625" s="58">
        <v>7601597</v>
      </c>
      <c r="B5625" s="34">
        <v>76</v>
      </c>
      <c r="C5625" s="35" t="s">
        <v>153</v>
      </c>
      <c r="D5625" s="34">
        <v>693</v>
      </c>
      <c r="E5625" s="34">
        <v>4</v>
      </c>
      <c r="F5625" s="35" t="s">
        <v>40</v>
      </c>
      <c r="G5625" s="34">
        <v>25</v>
      </c>
      <c r="H5625" s="35" t="s">
        <v>174</v>
      </c>
      <c r="I5625" s="34">
        <v>2404</v>
      </c>
      <c r="J5625" s="46">
        <f t="shared" si="174"/>
        <v>174319.95282860499</v>
      </c>
      <c r="K5625" s="36">
        <f t="shared" si="175"/>
        <v>174320.35622095421</v>
      </c>
    </row>
    <row r="5626" spans="1:11" x14ac:dyDescent="0.25">
      <c r="A5626" s="58">
        <v>7601598</v>
      </c>
      <c r="B5626" s="34">
        <v>76</v>
      </c>
      <c r="C5626" s="35" t="s">
        <v>153</v>
      </c>
      <c r="D5626" s="34">
        <v>981</v>
      </c>
      <c r="E5626" s="34">
        <v>4</v>
      </c>
      <c r="F5626" s="35" t="s">
        <v>40</v>
      </c>
      <c r="G5626" s="34">
        <v>16</v>
      </c>
      <c r="H5626" s="35" t="s">
        <v>160</v>
      </c>
      <c r="I5626" s="34">
        <v>738</v>
      </c>
      <c r="J5626" s="46">
        <f t="shared" si="174"/>
        <v>53464.615578311226</v>
      </c>
      <c r="K5626" s="36">
        <f t="shared" si="175"/>
        <v>53464.739300332301</v>
      </c>
    </row>
    <row r="5627" spans="1:11" x14ac:dyDescent="0.25">
      <c r="A5627" s="58">
        <v>7601599</v>
      </c>
      <c r="B5627" s="34">
        <v>76</v>
      </c>
      <c r="C5627" s="35" t="s">
        <v>153</v>
      </c>
      <c r="D5627" s="34">
        <v>591</v>
      </c>
      <c r="E5627" s="34">
        <v>4</v>
      </c>
      <c r="F5627" s="35" t="s">
        <v>40</v>
      </c>
      <c r="G5627" s="34">
        <v>3</v>
      </c>
      <c r="H5627" s="35" t="s">
        <v>176</v>
      </c>
      <c r="I5627" s="34">
        <v>1213</v>
      </c>
      <c r="J5627" s="46">
        <f t="shared" si="174"/>
        <v>87922.169716300152</v>
      </c>
      <c r="K5627" s="36">
        <f t="shared" si="175"/>
        <v>87922.37317625992</v>
      </c>
    </row>
    <row r="5628" spans="1:11" x14ac:dyDescent="0.25">
      <c r="A5628" s="58">
        <v>7601600</v>
      </c>
      <c r="B5628" s="34">
        <v>76</v>
      </c>
      <c r="C5628" s="35" t="s">
        <v>153</v>
      </c>
      <c r="D5628" s="34">
        <v>735</v>
      </c>
      <c r="E5628" s="34">
        <v>4</v>
      </c>
      <c r="F5628" s="35" t="s">
        <v>40</v>
      </c>
      <c r="G5628" s="34">
        <v>16</v>
      </c>
      <c r="H5628" s="35" t="s">
        <v>160</v>
      </c>
      <c r="I5628" s="34">
        <v>3029</v>
      </c>
      <c r="J5628" s="46">
        <f t="shared" si="174"/>
        <v>219658.83985227463</v>
      </c>
      <c r="K5628" s="36">
        <f t="shared" si="175"/>
        <v>219659.34816296422</v>
      </c>
    </row>
    <row r="5629" spans="1:11" x14ac:dyDescent="0.25">
      <c r="A5629" s="58">
        <v>7601601</v>
      </c>
      <c r="B5629" s="34">
        <v>76</v>
      </c>
      <c r="C5629" s="35" t="s">
        <v>153</v>
      </c>
      <c r="D5629" s="34">
        <v>813</v>
      </c>
      <c r="E5629" s="34">
        <v>4</v>
      </c>
      <c r="F5629" s="35" t="s">
        <v>40</v>
      </c>
      <c r="G5629" s="34">
        <v>25</v>
      </c>
      <c r="H5629" s="35" t="s">
        <v>174</v>
      </c>
      <c r="I5629" s="34">
        <v>1196</v>
      </c>
      <c r="J5629" s="46">
        <f t="shared" si="174"/>
        <v>86688.951989256326</v>
      </c>
      <c r="K5629" s="36">
        <f t="shared" si="175"/>
        <v>86689.152595437234</v>
      </c>
    </row>
    <row r="5630" spans="1:11" x14ac:dyDescent="0.25">
      <c r="A5630" s="58">
        <v>7601602</v>
      </c>
      <c r="B5630" s="34">
        <v>76</v>
      </c>
      <c r="C5630" s="35" t="s">
        <v>153</v>
      </c>
      <c r="D5630" s="34">
        <v>921</v>
      </c>
      <c r="E5630" s="34">
        <v>4</v>
      </c>
      <c r="F5630" s="35" t="s">
        <v>40</v>
      </c>
      <c r="G5630" s="34">
        <v>38</v>
      </c>
      <c r="H5630" s="35" t="s">
        <v>175</v>
      </c>
      <c r="I5630" s="34">
        <v>2568</v>
      </c>
      <c r="J5630" s="46">
        <f t="shared" si="174"/>
        <v>186216.87678361591</v>
      </c>
      <c r="K5630" s="36">
        <f t="shared" si="175"/>
        <v>186217.30770653766</v>
      </c>
    </row>
    <row r="5631" spans="1:11" x14ac:dyDescent="0.25">
      <c r="A5631" s="58">
        <v>7601603</v>
      </c>
      <c r="B5631" s="34">
        <v>76</v>
      </c>
      <c r="C5631" s="35" t="s">
        <v>153</v>
      </c>
      <c r="D5631" s="34">
        <v>615</v>
      </c>
      <c r="E5631" s="34">
        <v>4</v>
      </c>
      <c r="F5631" s="35" t="s">
        <v>40</v>
      </c>
      <c r="G5631" s="34">
        <v>16</v>
      </c>
      <c r="H5631" s="35" t="s">
        <v>160</v>
      </c>
      <c r="I5631" s="34">
        <v>3352</v>
      </c>
      <c r="J5631" s="46">
        <f t="shared" si="174"/>
        <v>243089.97666610708</v>
      </c>
      <c r="K5631" s="36">
        <f t="shared" si="175"/>
        <v>243090.53919859498</v>
      </c>
    </row>
    <row r="5632" spans="1:11" x14ac:dyDescent="0.25">
      <c r="A5632" s="58">
        <v>7601604</v>
      </c>
      <c r="B5632" s="34">
        <v>76</v>
      </c>
      <c r="C5632" s="35" t="s">
        <v>153</v>
      </c>
      <c r="D5632" s="34">
        <v>690</v>
      </c>
      <c r="E5632" s="34">
        <v>4</v>
      </c>
      <c r="F5632" s="35" t="s">
        <v>40</v>
      </c>
      <c r="G5632" s="34">
        <v>25</v>
      </c>
      <c r="H5632" s="35" t="s">
        <v>174</v>
      </c>
      <c r="I5632" s="34">
        <v>397</v>
      </c>
      <c r="J5632" s="46">
        <f t="shared" si="174"/>
        <v>28727.718818197078</v>
      </c>
      <c r="K5632" s="36">
        <f t="shared" si="175"/>
        <v>28727.785296771639</v>
      </c>
    </row>
    <row r="5633" spans="1:11" x14ac:dyDescent="0.25">
      <c r="A5633" s="58">
        <v>7601605</v>
      </c>
      <c r="B5633" s="34">
        <v>76</v>
      </c>
      <c r="C5633" s="35" t="s">
        <v>153</v>
      </c>
      <c r="D5633" s="34">
        <v>612</v>
      </c>
      <c r="E5633" s="34">
        <v>4</v>
      </c>
      <c r="F5633" s="35" t="s">
        <v>40</v>
      </c>
      <c r="G5633" s="34">
        <v>38</v>
      </c>
      <c r="H5633" s="35" t="s">
        <v>175</v>
      </c>
      <c r="I5633" s="34">
        <v>3309</v>
      </c>
      <c r="J5633" s="46">
        <f t="shared" si="174"/>
        <v>239970.66123887862</v>
      </c>
      <c r="K5633" s="36">
        <f t="shared" si="175"/>
        <v>239971.21655298473</v>
      </c>
    </row>
    <row r="5634" spans="1:11" x14ac:dyDescent="0.25">
      <c r="A5634" s="58">
        <v>7601606</v>
      </c>
      <c r="B5634" s="34">
        <v>76</v>
      </c>
      <c r="C5634" s="35" t="s">
        <v>153</v>
      </c>
      <c r="D5634" s="34">
        <v>747</v>
      </c>
      <c r="E5634" s="34">
        <v>4</v>
      </c>
      <c r="F5634" s="35" t="s">
        <v>40</v>
      </c>
      <c r="G5634" s="34">
        <v>3</v>
      </c>
      <c r="H5634" s="35" t="s">
        <v>176</v>
      </c>
      <c r="I5634" s="34">
        <v>999</v>
      </c>
      <c r="J5634" s="46">
        <f t="shared" si="174"/>
        <v>72398.134799395659</v>
      </c>
      <c r="K5634" s="36">
        <f t="shared" si="175"/>
        <v>72398.30233531569</v>
      </c>
    </row>
    <row r="5635" spans="1:11" x14ac:dyDescent="0.25">
      <c r="A5635" s="58">
        <v>7601607</v>
      </c>
      <c r="B5635" s="34">
        <v>76</v>
      </c>
      <c r="C5635" s="35" t="s">
        <v>153</v>
      </c>
      <c r="D5635" s="34">
        <v>783</v>
      </c>
      <c r="E5635" s="34">
        <v>4</v>
      </c>
      <c r="F5635" s="35" t="s">
        <v>40</v>
      </c>
      <c r="G5635" s="34">
        <v>38</v>
      </c>
      <c r="H5635" s="35" t="s">
        <v>175</v>
      </c>
      <c r="I5635" s="34">
        <v>2850</v>
      </c>
      <c r="J5635" s="46">
        <f t="shared" ref="J5635:J5698" si="176">(1+(I5635-1)*((432135-1)/(5958-1)))</f>
        <v>206673.78260869565</v>
      </c>
      <c r="K5635" s="36">
        <f t="shared" ref="K5635:K5698" si="177">J5635+(J5635/432135)</f>
        <v>206674.26087077256</v>
      </c>
    </row>
    <row r="5636" spans="1:11" x14ac:dyDescent="0.25">
      <c r="A5636" s="58">
        <v>7601608</v>
      </c>
      <c r="B5636" s="34">
        <v>76</v>
      </c>
      <c r="C5636" s="35" t="s">
        <v>153</v>
      </c>
      <c r="D5636" s="34">
        <v>621</v>
      </c>
      <c r="E5636" s="34">
        <v>4</v>
      </c>
      <c r="F5636" s="35" t="s">
        <v>40</v>
      </c>
      <c r="G5636" s="34">
        <v>25</v>
      </c>
      <c r="H5636" s="35" t="s">
        <v>174</v>
      </c>
      <c r="I5636" s="34">
        <v>1194</v>
      </c>
      <c r="J5636" s="46">
        <f t="shared" si="176"/>
        <v>86543.867550780589</v>
      </c>
      <c r="K5636" s="36">
        <f t="shared" si="177"/>
        <v>86544.067821222809</v>
      </c>
    </row>
    <row r="5637" spans="1:11" x14ac:dyDescent="0.25">
      <c r="A5637" s="58">
        <v>7601609</v>
      </c>
      <c r="B5637" s="34">
        <v>76</v>
      </c>
      <c r="C5637" s="35" t="s">
        <v>153</v>
      </c>
      <c r="D5637" s="34">
        <v>699</v>
      </c>
      <c r="E5637" s="34">
        <v>4</v>
      </c>
      <c r="F5637" s="35" t="s">
        <v>40</v>
      </c>
      <c r="G5637" s="34">
        <v>3</v>
      </c>
      <c r="H5637" s="35" t="s">
        <v>176</v>
      </c>
      <c r="I5637" s="34">
        <v>1453</v>
      </c>
      <c r="J5637" s="46">
        <f t="shared" si="176"/>
        <v>105332.30233338928</v>
      </c>
      <c r="K5637" s="36">
        <f t="shared" si="177"/>
        <v>105332.54608199176</v>
      </c>
    </row>
    <row r="5638" spans="1:11" x14ac:dyDescent="0.25">
      <c r="A5638" s="58">
        <v>7601610</v>
      </c>
      <c r="B5638" s="34">
        <v>76</v>
      </c>
      <c r="C5638" s="35" t="s">
        <v>153</v>
      </c>
      <c r="D5638" s="34">
        <v>765</v>
      </c>
      <c r="E5638" s="34">
        <v>4</v>
      </c>
      <c r="F5638" s="35" t="s">
        <v>40</v>
      </c>
      <c r="G5638" s="34">
        <v>25</v>
      </c>
      <c r="H5638" s="35" t="s">
        <v>174</v>
      </c>
      <c r="I5638" s="34">
        <v>1251</v>
      </c>
      <c r="J5638" s="46">
        <f t="shared" si="176"/>
        <v>90678.774047339262</v>
      </c>
      <c r="K5638" s="36">
        <f t="shared" si="177"/>
        <v>90678.983886334128</v>
      </c>
    </row>
    <row r="5639" spans="1:11" x14ac:dyDescent="0.25">
      <c r="A5639" s="58">
        <v>7601611</v>
      </c>
      <c r="B5639" s="34">
        <v>76</v>
      </c>
      <c r="C5639" s="35" t="s">
        <v>153</v>
      </c>
      <c r="D5639" s="34">
        <v>627</v>
      </c>
      <c r="E5639" s="34">
        <v>4</v>
      </c>
      <c r="F5639" s="35" t="s">
        <v>40</v>
      </c>
      <c r="G5639" s="34">
        <v>25</v>
      </c>
      <c r="H5639" s="35" t="s">
        <v>174</v>
      </c>
      <c r="I5639" s="34">
        <v>1540</v>
      </c>
      <c r="J5639" s="46">
        <f t="shared" si="176"/>
        <v>111643.4754070841</v>
      </c>
      <c r="K5639" s="36">
        <f t="shared" si="177"/>
        <v>111643.73376031956</v>
      </c>
    </row>
    <row r="5640" spans="1:11" x14ac:dyDescent="0.25">
      <c r="A5640" s="58">
        <v>7601612</v>
      </c>
      <c r="B5640" s="34">
        <v>76</v>
      </c>
      <c r="C5640" s="35" t="s">
        <v>153</v>
      </c>
      <c r="D5640" s="34">
        <v>645</v>
      </c>
      <c r="E5640" s="34">
        <v>4</v>
      </c>
      <c r="F5640" s="35" t="s">
        <v>40</v>
      </c>
      <c r="G5640" s="34">
        <v>16</v>
      </c>
      <c r="H5640" s="35" t="s">
        <v>160</v>
      </c>
      <c r="I5640" s="34">
        <v>228</v>
      </c>
      <c r="J5640" s="46">
        <f t="shared" si="176"/>
        <v>16468.08376699681</v>
      </c>
      <c r="K5640" s="36">
        <f t="shared" si="177"/>
        <v>16468.12187565213</v>
      </c>
    </row>
    <row r="5641" spans="1:11" x14ac:dyDescent="0.25">
      <c r="A5641" s="58">
        <v>7601613</v>
      </c>
      <c r="B5641" s="34">
        <v>76</v>
      </c>
      <c r="C5641" s="35" t="s">
        <v>153</v>
      </c>
      <c r="D5641" s="34">
        <v>549</v>
      </c>
      <c r="E5641" s="34">
        <v>4</v>
      </c>
      <c r="F5641" s="35" t="s">
        <v>40</v>
      </c>
      <c r="G5641" s="34">
        <v>16</v>
      </c>
      <c r="H5641" s="35" t="s">
        <v>160</v>
      </c>
      <c r="I5641" s="34">
        <v>1910</v>
      </c>
      <c r="J5641" s="46">
        <f t="shared" si="176"/>
        <v>138484.09652509651</v>
      </c>
      <c r="K5641" s="36">
        <f t="shared" si="177"/>
        <v>138484.41698998949</v>
      </c>
    </row>
    <row r="5642" spans="1:11" x14ac:dyDescent="0.25">
      <c r="A5642" s="58">
        <v>7601614</v>
      </c>
      <c r="B5642" s="34">
        <v>76</v>
      </c>
      <c r="C5642" s="35" t="s">
        <v>153</v>
      </c>
      <c r="D5642" s="34">
        <v>525</v>
      </c>
      <c r="E5642" s="34">
        <v>4</v>
      </c>
      <c r="F5642" s="35" t="s">
        <v>40</v>
      </c>
      <c r="G5642" s="34">
        <v>25</v>
      </c>
      <c r="H5642" s="35" t="s">
        <v>174</v>
      </c>
      <c r="I5642" s="34">
        <v>2625</v>
      </c>
      <c r="J5642" s="46">
        <f t="shared" si="176"/>
        <v>190351.78328017457</v>
      </c>
      <c r="K5642" s="36">
        <f t="shared" si="177"/>
        <v>190352.22377164895</v>
      </c>
    </row>
    <row r="5643" spans="1:11" x14ac:dyDescent="0.25">
      <c r="A5643" s="58">
        <v>7601615</v>
      </c>
      <c r="B5643" s="34">
        <v>76</v>
      </c>
      <c r="C5643" s="35" t="s">
        <v>153</v>
      </c>
      <c r="D5643" s="34">
        <v>843</v>
      </c>
      <c r="E5643" s="34">
        <v>4</v>
      </c>
      <c r="F5643" s="35" t="s">
        <v>40</v>
      </c>
      <c r="G5643" s="34">
        <v>25</v>
      </c>
      <c r="H5643" s="35" t="s">
        <v>174</v>
      </c>
      <c r="I5643" s="34">
        <v>1344</v>
      </c>
      <c r="J5643" s="46">
        <f t="shared" si="176"/>
        <v>97425.200436461295</v>
      </c>
      <c r="K5643" s="36">
        <f t="shared" si="177"/>
        <v>97425.425887305217</v>
      </c>
    </row>
    <row r="5644" spans="1:11" x14ac:dyDescent="0.25">
      <c r="A5644" s="58">
        <v>7601616</v>
      </c>
      <c r="B5644" s="34">
        <v>76</v>
      </c>
      <c r="C5644" s="35" t="s">
        <v>153</v>
      </c>
      <c r="D5644" s="34">
        <v>873</v>
      </c>
      <c r="E5644" s="34">
        <v>4</v>
      </c>
      <c r="F5644" s="35" t="s">
        <v>40</v>
      </c>
      <c r="G5644" s="34">
        <v>38</v>
      </c>
      <c r="H5644" s="35" t="s">
        <v>175</v>
      </c>
      <c r="I5644" s="34">
        <v>2371</v>
      </c>
      <c r="J5644" s="46">
        <f t="shared" si="176"/>
        <v>171926.05959375523</v>
      </c>
      <c r="K5644" s="36">
        <f t="shared" si="177"/>
        <v>171926.45744641608</v>
      </c>
    </row>
    <row r="5645" spans="1:11" x14ac:dyDescent="0.25">
      <c r="A5645" s="58">
        <v>7601617</v>
      </c>
      <c r="B5645" s="34">
        <v>76</v>
      </c>
      <c r="C5645" s="35" t="s">
        <v>153</v>
      </c>
      <c r="D5645" s="34">
        <v>717</v>
      </c>
      <c r="E5645" s="34">
        <v>4</v>
      </c>
      <c r="F5645" s="35" t="s">
        <v>40</v>
      </c>
      <c r="G5645" s="34">
        <v>38</v>
      </c>
      <c r="H5645" s="35" t="s">
        <v>175</v>
      </c>
      <c r="I5645" s="34">
        <v>2479</v>
      </c>
      <c r="J5645" s="46">
        <f t="shared" si="176"/>
        <v>179760.61927144535</v>
      </c>
      <c r="K5645" s="36">
        <f t="shared" si="177"/>
        <v>179761.03525399542</v>
      </c>
    </row>
    <row r="5646" spans="1:11" x14ac:dyDescent="0.25">
      <c r="A5646" s="58">
        <v>7601618</v>
      </c>
      <c r="B5646" s="34">
        <v>76</v>
      </c>
      <c r="C5646" s="35" t="s">
        <v>153</v>
      </c>
      <c r="D5646" s="34">
        <v>777</v>
      </c>
      <c r="E5646" s="34">
        <v>4</v>
      </c>
      <c r="F5646" s="35" t="s">
        <v>40</v>
      </c>
      <c r="G5646" s="34">
        <v>25</v>
      </c>
      <c r="H5646" s="35" t="s">
        <v>174</v>
      </c>
      <c r="I5646" s="34">
        <v>1886</v>
      </c>
      <c r="J5646" s="46">
        <f t="shared" si="176"/>
        <v>136743.08326338761</v>
      </c>
      <c r="K5646" s="36">
        <f t="shared" si="177"/>
        <v>136743.3996994163</v>
      </c>
    </row>
    <row r="5647" spans="1:11" x14ac:dyDescent="0.25">
      <c r="A5647" s="58">
        <v>7601619</v>
      </c>
      <c r="B5647" s="34">
        <v>76</v>
      </c>
      <c r="C5647" s="35" t="s">
        <v>153</v>
      </c>
      <c r="D5647" s="34">
        <v>549</v>
      </c>
      <c r="E5647" s="34">
        <v>4</v>
      </c>
      <c r="F5647" s="35" t="s">
        <v>40</v>
      </c>
      <c r="G5647" s="34">
        <v>16</v>
      </c>
      <c r="H5647" s="35" t="s">
        <v>160</v>
      </c>
      <c r="I5647" s="34">
        <v>1137</v>
      </c>
      <c r="J5647" s="46">
        <f t="shared" si="176"/>
        <v>82408.961054221916</v>
      </c>
      <c r="K5647" s="36">
        <f t="shared" si="177"/>
        <v>82409.151756111503</v>
      </c>
    </row>
    <row r="5648" spans="1:11" x14ac:dyDescent="0.25">
      <c r="A5648" s="58">
        <v>7601620</v>
      </c>
      <c r="B5648" s="34">
        <v>76</v>
      </c>
      <c r="C5648" s="35" t="s">
        <v>153</v>
      </c>
      <c r="D5648" s="34">
        <v>744</v>
      </c>
      <c r="E5648" s="34">
        <v>4</v>
      </c>
      <c r="F5648" s="35" t="s">
        <v>40</v>
      </c>
      <c r="G5648" s="34">
        <v>25</v>
      </c>
      <c r="H5648" s="35" t="s">
        <v>174</v>
      </c>
      <c r="I5648" s="34">
        <v>1361</v>
      </c>
      <c r="J5648" s="46">
        <f t="shared" si="176"/>
        <v>98658.418163505121</v>
      </c>
      <c r="K5648" s="36">
        <f t="shared" si="177"/>
        <v>98658.646468127903</v>
      </c>
    </row>
    <row r="5649" spans="1:11" x14ac:dyDescent="0.25">
      <c r="A5649" s="58">
        <v>7601621</v>
      </c>
      <c r="B5649" s="34">
        <v>76</v>
      </c>
      <c r="C5649" s="35" t="s">
        <v>153</v>
      </c>
      <c r="D5649" s="34">
        <v>942</v>
      </c>
      <c r="E5649" s="34">
        <v>4</v>
      </c>
      <c r="F5649" s="35" t="s">
        <v>40</v>
      </c>
      <c r="G5649" s="34">
        <v>25</v>
      </c>
      <c r="H5649" s="35" t="s">
        <v>174</v>
      </c>
      <c r="I5649" s="34">
        <v>3243</v>
      </c>
      <c r="J5649" s="46">
        <f t="shared" si="176"/>
        <v>235182.87476917909</v>
      </c>
      <c r="K5649" s="36">
        <f t="shared" si="177"/>
        <v>235183.41900390844</v>
      </c>
    </row>
    <row r="5650" spans="1:11" x14ac:dyDescent="0.25">
      <c r="A5650" s="58">
        <v>7601622</v>
      </c>
      <c r="B5650" s="34">
        <v>76</v>
      </c>
      <c r="C5650" s="35" t="s">
        <v>153</v>
      </c>
      <c r="D5650" s="34">
        <v>537</v>
      </c>
      <c r="E5650" s="34">
        <v>4</v>
      </c>
      <c r="F5650" s="35" t="s">
        <v>40</v>
      </c>
      <c r="G5650" s="34">
        <v>25</v>
      </c>
      <c r="H5650" s="35" t="s">
        <v>174</v>
      </c>
      <c r="I5650" s="34">
        <v>1131</v>
      </c>
      <c r="J5650" s="46">
        <f t="shared" si="176"/>
        <v>81973.707738794692</v>
      </c>
      <c r="K5650" s="36">
        <f t="shared" si="177"/>
        <v>81973.897433468199</v>
      </c>
    </row>
    <row r="5651" spans="1:11" x14ac:dyDescent="0.25">
      <c r="A5651" s="58">
        <v>7601623</v>
      </c>
      <c r="B5651" s="34">
        <v>76</v>
      </c>
      <c r="C5651" s="35" t="s">
        <v>153</v>
      </c>
      <c r="D5651" s="34">
        <v>795</v>
      </c>
      <c r="E5651" s="34">
        <v>4</v>
      </c>
      <c r="F5651" s="35" t="s">
        <v>40</v>
      </c>
      <c r="G5651" s="34">
        <v>38</v>
      </c>
      <c r="H5651" s="35" t="s">
        <v>175</v>
      </c>
      <c r="I5651" s="34">
        <v>2416</v>
      </c>
      <c r="J5651" s="46">
        <f t="shared" si="176"/>
        <v>175190.45945945944</v>
      </c>
      <c r="K5651" s="36">
        <f t="shared" si="177"/>
        <v>175190.86486624079</v>
      </c>
    </row>
    <row r="5652" spans="1:11" x14ac:dyDescent="0.25">
      <c r="A5652" s="58">
        <v>7601624</v>
      </c>
      <c r="B5652" s="34">
        <v>76</v>
      </c>
      <c r="C5652" s="35" t="s">
        <v>153</v>
      </c>
      <c r="D5652" s="34">
        <v>921</v>
      </c>
      <c r="E5652" s="34">
        <v>4</v>
      </c>
      <c r="F5652" s="35" t="s">
        <v>40</v>
      </c>
      <c r="G5652" s="34">
        <v>3</v>
      </c>
      <c r="H5652" s="35" t="s">
        <v>176</v>
      </c>
      <c r="I5652" s="34">
        <v>895</v>
      </c>
      <c r="J5652" s="46">
        <f t="shared" si="176"/>
        <v>64853.743998657039</v>
      </c>
      <c r="K5652" s="36">
        <f t="shared" si="177"/>
        <v>64853.894076165219</v>
      </c>
    </row>
    <row r="5653" spans="1:11" x14ac:dyDescent="0.25">
      <c r="A5653" s="58">
        <v>7601625</v>
      </c>
      <c r="B5653" s="34">
        <v>76</v>
      </c>
      <c r="C5653" s="35" t="s">
        <v>153</v>
      </c>
      <c r="D5653" s="34">
        <v>831</v>
      </c>
      <c r="E5653" s="34">
        <v>4</v>
      </c>
      <c r="F5653" s="35" t="s">
        <v>40</v>
      </c>
      <c r="G5653" s="34">
        <v>16</v>
      </c>
      <c r="H5653" s="35" t="s">
        <v>160</v>
      </c>
      <c r="I5653" s="34">
        <v>2975</v>
      </c>
      <c r="J5653" s="46">
        <f t="shared" si="176"/>
        <v>215741.56001342955</v>
      </c>
      <c r="K5653" s="36">
        <f t="shared" si="177"/>
        <v>215742.05925917454</v>
      </c>
    </row>
    <row r="5654" spans="1:11" x14ac:dyDescent="0.25">
      <c r="A5654" s="58">
        <v>7601626</v>
      </c>
      <c r="B5654" s="34">
        <v>76</v>
      </c>
      <c r="C5654" s="35" t="s">
        <v>153</v>
      </c>
      <c r="D5654" s="34">
        <v>795</v>
      </c>
      <c r="E5654" s="34">
        <v>4</v>
      </c>
      <c r="F5654" s="35" t="s">
        <v>40</v>
      </c>
      <c r="G5654" s="34">
        <v>38</v>
      </c>
      <c r="H5654" s="35" t="s">
        <v>175</v>
      </c>
      <c r="I5654" s="34">
        <v>3912</v>
      </c>
      <c r="J5654" s="46">
        <f t="shared" si="176"/>
        <v>283713.61943931505</v>
      </c>
      <c r="K5654" s="36">
        <f t="shared" si="177"/>
        <v>283714.27597863594</v>
      </c>
    </row>
    <row r="5655" spans="1:11" x14ac:dyDescent="0.25">
      <c r="A5655" s="58">
        <v>7601627</v>
      </c>
      <c r="B5655" s="34">
        <v>76</v>
      </c>
      <c r="C5655" s="35" t="s">
        <v>153</v>
      </c>
      <c r="D5655" s="34">
        <v>846</v>
      </c>
      <c r="E5655" s="34">
        <v>4</v>
      </c>
      <c r="F5655" s="35" t="s">
        <v>40</v>
      </c>
      <c r="G5655" s="34">
        <v>16</v>
      </c>
      <c r="H5655" s="35" t="s">
        <v>160</v>
      </c>
      <c r="I5655" s="34">
        <v>3780</v>
      </c>
      <c r="J5655" s="46">
        <f t="shared" si="176"/>
        <v>274138.04649991606</v>
      </c>
      <c r="K5655" s="36">
        <f t="shared" si="177"/>
        <v>274138.68088048347</v>
      </c>
    </row>
    <row r="5656" spans="1:11" x14ac:dyDescent="0.25">
      <c r="A5656" s="58">
        <v>7601628</v>
      </c>
      <c r="B5656" s="34">
        <v>76</v>
      </c>
      <c r="C5656" s="35" t="s">
        <v>153</v>
      </c>
      <c r="D5656" s="34">
        <v>828</v>
      </c>
      <c r="E5656" s="34">
        <v>4</v>
      </c>
      <c r="F5656" s="35" t="s">
        <v>40</v>
      </c>
      <c r="G5656" s="34">
        <v>40</v>
      </c>
      <c r="H5656" s="35" t="s">
        <v>171</v>
      </c>
      <c r="I5656" s="34">
        <v>2831</v>
      </c>
      <c r="J5656" s="46">
        <f t="shared" si="176"/>
        <v>205295.48044317609</v>
      </c>
      <c r="K5656" s="36">
        <f t="shared" si="177"/>
        <v>205295.95551573546</v>
      </c>
    </row>
    <row r="5657" spans="1:11" x14ac:dyDescent="0.25">
      <c r="A5657" s="58">
        <v>7601629</v>
      </c>
      <c r="B5657" s="34">
        <v>76</v>
      </c>
      <c r="C5657" s="35" t="s">
        <v>153</v>
      </c>
      <c r="D5657" s="34">
        <v>744</v>
      </c>
      <c r="E5657" s="34">
        <v>4</v>
      </c>
      <c r="F5657" s="35" t="s">
        <v>40</v>
      </c>
      <c r="G5657" s="34">
        <v>38</v>
      </c>
      <c r="H5657" s="35" t="s">
        <v>175</v>
      </c>
      <c r="I5657" s="34">
        <v>2642</v>
      </c>
      <c r="J5657" s="46">
        <f t="shared" si="176"/>
        <v>191585.00100721838</v>
      </c>
      <c r="K5657" s="36">
        <f t="shared" si="177"/>
        <v>191585.44435247162</v>
      </c>
    </row>
    <row r="5658" spans="1:11" x14ac:dyDescent="0.25">
      <c r="A5658" s="58">
        <v>7601630</v>
      </c>
      <c r="B5658" s="34">
        <v>76</v>
      </c>
      <c r="C5658" s="35" t="s">
        <v>153</v>
      </c>
      <c r="D5658" s="34">
        <v>624</v>
      </c>
      <c r="E5658" s="34">
        <v>4</v>
      </c>
      <c r="F5658" s="35" t="s">
        <v>40</v>
      </c>
      <c r="G5658" s="34">
        <v>40</v>
      </c>
      <c r="H5658" s="35" t="s">
        <v>171</v>
      </c>
      <c r="I5658" s="34">
        <v>3678</v>
      </c>
      <c r="J5658" s="46">
        <f t="shared" si="176"/>
        <v>266738.74013765319</v>
      </c>
      <c r="K5658" s="36">
        <f t="shared" si="177"/>
        <v>266739.35739554744</v>
      </c>
    </row>
    <row r="5659" spans="1:11" x14ac:dyDescent="0.25">
      <c r="A5659" s="58">
        <v>7601631</v>
      </c>
      <c r="B5659" s="34">
        <v>76</v>
      </c>
      <c r="C5659" s="35" t="s">
        <v>153</v>
      </c>
      <c r="D5659" s="34">
        <v>564</v>
      </c>
      <c r="E5659" s="34">
        <v>4</v>
      </c>
      <c r="F5659" s="35" t="s">
        <v>40</v>
      </c>
      <c r="G5659" s="34">
        <v>3</v>
      </c>
      <c r="H5659" s="35" t="s">
        <v>176</v>
      </c>
      <c r="I5659" s="34">
        <v>959</v>
      </c>
      <c r="J5659" s="46">
        <f t="shared" si="176"/>
        <v>69496.446029880812</v>
      </c>
      <c r="K5659" s="36">
        <f t="shared" si="177"/>
        <v>69496.606851027056</v>
      </c>
    </row>
    <row r="5660" spans="1:11" x14ac:dyDescent="0.25">
      <c r="A5660" s="58">
        <v>7601632</v>
      </c>
      <c r="B5660" s="34">
        <v>76</v>
      </c>
      <c r="C5660" s="35" t="s">
        <v>153</v>
      </c>
      <c r="D5660" s="34">
        <v>879</v>
      </c>
      <c r="E5660" s="34">
        <v>4</v>
      </c>
      <c r="F5660" s="35" t="s">
        <v>40</v>
      </c>
      <c r="G5660" s="34">
        <v>3</v>
      </c>
      <c r="H5660" s="35" t="s">
        <v>176</v>
      </c>
      <c r="I5660" s="34">
        <v>1561</v>
      </c>
      <c r="J5660" s="46">
        <f t="shared" si="176"/>
        <v>113166.8620110794</v>
      </c>
      <c r="K5660" s="36">
        <f t="shared" si="177"/>
        <v>113167.1238895711</v>
      </c>
    </row>
    <row r="5661" spans="1:11" x14ac:dyDescent="0.25">
      <c r="A5661" s="58">
        <v>7601633</v>
      </c>
      <c r="B5661" s="34">
        <v>76</v>
      </c>
      <c r="C5661" s="35" t="s">
        <v>153</v>
      </c>
      <c r="D5661" s="34">
        <v>528</v>
      </c>
      <c r="E5661" s="34">
        <v>4</v>
      </c>
      <c r="F5661" s="35" t="s">
        <v>40</v>
      </c>
      <c r="G5661" s="34">
        <v>3</v>
      </c>
      <c r="H5661" s="35" t="s">
        <v>176</v>
      </c>
      <c r="I5661" s="34">
        <v>703</v>
      </c>
      <c r="J5661" s="46">
        <f t="shared" si="176"/>
        <v>50925.637904985728</v>
      </c>
      <c r="K5661" s="36">
        <f t="shared" si="177"/>
        <v>50925.755751579745</v>
      </c>
    </row>
    <row r="5662" spans="1:11" x14ac:dyDescent="0.25">
      <c r="A5662" s="58">
        <v>7601634</v>
      </c>
      <c r="B5662" s="34">
        <v>76</v>
      </c>
      <c r="C5662" s="35" t="s">
        <v>153</v>
      </c>
      <c r="D5662" s="34">
        <v>663</v>
      </c>
      <c r="E5662" s="34">
        <v>4</v>
      </c>
      <c r="F5662" s="35" t="s">
        <v>40</v>
      </c>
      <c r="G5662" s="34">
        <v>25</v>
      </c>
      <c r="H5662" s="35" t="s">
        <v>174</v>
      </c>
      <c r="I5662" s="34">
        <v>742</v>
      </c>
      <c r="J5662" s="46">
        <f t="shared" si="176"/>
        <v>53754.784455262714</v>
      </c>
      <c r="K5662" s="36">
        <f t="shared" si="177"/>
        <v>53754.908848761173</v>
      </c>
    </row>
    <row r="5663" spans="1:11" x14ac:dyDescent="0.25">
      <c r="A5663" s="58">
        <v>7601635</v>
      </c>
      <c r="B5663" s="34">
        <v>76</v>
      </c>
      <c r="C5663" s="35" t="s">
        <v>153</v>
      </c>
      <c r="D5663" s="34">
        <v>768</v>
      </c>
      <c r="E5663" s="34">
        <v>4</v>
      </c>
      <c r="F5663" s="35" t="s">
        <v>40</v>
      </c>
      <c r="G5663" s="34">
        <v>25</v>
      </c>
      <c r="H5663" s="35" t="s">
        <v>174</v>
      </c>
      <c r="I5663" s="34">
        <v>2118</v>
      </c>
      <c r="J5663" s="46">
        <f t="shared" si="176"/>
        <v>153572.87812657378</v>
      </c>
      <c r="K5663" s="36">
        <f t="shared" si="177"/>
        <v>153573.23350829043</v>
      </c>
    </row>
    <row r="5664" spans="1:11" x14ac:dyDescent="0.25">
      <c r="A5664" s="58">
        <v>7601636</v>
      </c>
      <c r="B5664" s="34">
        <v>76</v>
      </c>
      <c r="C5664" s="35" t="s">
        <v>153</v>
      </c>
      <c r="D5664" s="34">
        <v>921</v>
      </c>
      <c r="E5664" s="34">
        <v>4</v>
      </c>
      <c r="F5664" s="35" t="s">
        <v>40</v>
      </c>
      <c r="G5664" s="34">
        <v>3</v>
      </c>
      <c r="H5664" s="35" t="s">
        <v>176</v>
      </c>
      <c r="I5664" s="34">
        <v>1950</v>
      </c>
      <c r="J5664" s="46">
        <f t="shared" si="176"/>
        <v>141385.78529461139</v>
      </c>
      <c r="K5664" s="36">
        <f t="shared" si="177"/>
        <v>141386.11247427814</v>
      </c>
    </row>
    <row r="5665" spans="1:11" x14ac:dyDescent="0.25">
      <c r="A5665" s="58">
        <v>7601637</v>
      </c>
      <c r="B5665" s="34">
        <v>76</v>
      </c>
      <c r="C5665" s="35" t="s">
        <v>153</v>
      </c>
      <c r="D5665" s="34">
        <v>888</v>
      </c>
      <c r="E5665" s="34">
        <v>4</v>
      </c>
      <c r="F5665" s="35" t="s">
        <v>40</v>
      </c>
      <c r="G5665" s="34">
        <v>25</v>
      </c>
      <c r="H5665" s="35" t="s">
        <v>174</v>
      </c>
      <c r="I5665" s="34">
        <v>2022</v>
      </c>
      <c r="J5665" s="46">
        <f t="shared" si="176"/>
        <v>146608.8250797381</v>
      </c>
      <c r="K5665" s="36">
        <f t="shared" si="177"/>
        <v>146609.16434599768</v>
      </c>
    </row>
    <row r="5666" spans="1:11" x14ac:dyDescent="0.25">
      <c r="A5666" s="58">
        <v>7601638</v>
      </c>
      <c r="B5666" s="34">
        <v>76</v>
      </c>
      <c r="C5666" s="35" t="s">
        <v>153</v>
      </c>
      <c r="D5666" s="34">
        <v>867</v>
      </c>
      <c r="E5666" s="34">
        <v>4</v>
      </c>
      <c r="F5666" s="35" t="s">
        <v>40</v>
      </c>
      <c r="G5666" s="34">
        <v>25</v>
      </c>
      <c r="H5666" s="35" t="s">
        <v>174</v>
      </c>
      <c r="I5666" s="34">
        <v>1386</v>
      </c>
      <c r="J5666" s="46">
        <f t="shared" si="176"/>
        <v>100471.97364445189</v>
      </c>
      <c r="K5666" s="36">
        <f t="shared" si="177"/>
        <v>100472.20614580829</v>
      </c>
    </row>
    <row r="5667" spans="1:11" x14ac:dyDescent="0.25">
      <c r="A5667" s="58">
        <v>7601639</v>
      </c>
      <c r="B5667" s="34">
        <v>76</v>
      </c>
      <c r="C5667" s="35" t="s">
        <v>153</v>
      </c>
      <c r="D5667" s="34">
        <v>822</v>
      </c>
      <c r="E5667" s="34">
        <v>4</v>
      </c>
      <c r="F5667" s="35" t="s">
        <v>40</v>
      </c>
      <c r="G5667" s="34">
        <v>3</v>
      </c>
      <c r="H5667" s="35" t="s">
        <v>176</v>
      </c>
      <c r="I5667" s="34">
        <v>2011</v>
      </c>
      <c r="J5667" s="46">
        <f t="shared" si="176"/>
        <v>145810.86066812152</v>
      </c>
      <c r="K5667" s="36">
        <f t="shared" si="177"/>
        <v>145811.19808781831</v>
      </c>
    </row>
    <row r="5668" spans="1:11" x14ac:dyDescent="0.25">
      <c r="A5668" s="58">
        <v>7601640</v>
      </c>
      <c r="B5668" s="34">
        <v>76</v>
      </c>
      <c r="C5668" s="35" t="s">
        <v>153</v>
      </c>
      <c r="D5668" s="34">
        <v>672</v>
      </c>
      <c r="E5668" s="34">
        <v>4</v>
      </c>
      <c r="F5668" s="35" t="s">
        <v>40</v>
      </c>
      <c r="G5668" s="34">
        <v>25</v>
      </c>
      <c r="H5668" s="35" t="s">
        <v>174</v>
      </c>
      <c r="I5668" s="34">
        <v>1731</v>
      </c>
      <c r="J5668" s="46">
        <f t="shared" si="176"/>
        <v>125499.03928151753</v>
      </c>
      <c r="K5668" s="36">
        <f t="shared" si="177"/>
        <v>125499.32969779782</v>
      </c>
    </row>
    <row r="5669" spans="1:11" x14ac:dyDescent="0.25">
      <c r="A5669" s="58">
        <v>7601641</v>
      </c>
      <c r="B5669" s="34">
        <v>76</v>
      </c>
      <c r="C5669" s="35" t="s">
        <v>153</v>
      </c>
      <c r="D5669" s="34">
        <v>960</v>
      </c>
      <c r="E5669" s="34">
        <v>4</v>
      </c>
      <c r="F5669" s="35" t="s">
        <v>40</v>
      </c>
      <c r="G5669" s="34">
        <v>16</v>
      </c>
      <c r="H5669" s="35" t="s">
        <v>160</v>
      </c>
      <c r="I5669" s="34">
        <v>2420</v>
      </c>
      <c r="J5669" s="46">
        <f t="shared" si="176"/>
        <v>175480.62833641094</v>
      </c>
      <c r="K5669" s="36">
        <f t="shared" si="177"/>
        <v>175481.03441466967</v>
      </c>
    </row>
    <row r="5670" spans="1:11" x14ac:dyDescent="0.25">
      <c r="A5670" s="58">
        <v>7601642</v>
      </c>
      <c r="B5670" s="34">
        <v>76</v>
      </c>
      <c r="C5670" s="35" t="s">
        <v>153</v>
      </c>
      <c r="D5670" s="34">
        <v>801</v>
      </c>
      <c r="E5670" s="34">
        <v>4</v>
      </c>
      <c r="F5670" s="35" t="s">
        <v>40</v>
      </c>
      <c r="G5670" s="34">
        <v>38</v>
      </c>
      <c r="H5670" s="35" t="s">
        <v>175</v>
      </c>
      <c r="I5670" s="34">
        <v>2734</v>
      </c>
      <c r="J5670" s="46">
        <f t="shared" si="176"/>
        <v>198258.88517710255</v>
      </c>
      <c r="K5670" s="36">
        <f t="shared" si="177"/>
        <v>198259.34396633549</v>
      </c>
    </row>
    <row r="5671" spans="1:11" x14ac:dyDescent="0.25">
      <c r="A5671" s="58">
        <v>7601643</v>
      </c>
      <c r="B5671" s="34">
        <v>76</v>
      </c>
      <c r="C5671" s="35" t="s">
        <v>153</v>
      </c>
      <c r="D5671" s="34">
        <v>810</v>
      </c>
      <c r="E5671" s="34">
        <v>4</v>
      </c>
      <c r="F5671" s="35" t="s">
        <v>40</v>
      </c>
      <c r="G5671" s="34">
        <v>38</v>
      </c>
      <c r="H5671" s="35" t="s">
        <v>175</v>
      </c>
      <c r="I5671" s="34">
        <v>2043</v>
      </c>
      <c r="J5671" s="46">
        <f t="shared" si="176"/>
        <v>148132.21168373342</v>
      </c>
      <c r="K5671" s="36">
        <f t="shared" si="177"/>
        <v>148132.55447524923</v>
      </c>
    </row>
    <row r="5672" spans="1:11" x14ac:dyDescent="0.25">
      <c r="A5672" s="58">
        <v>7601644</v>
      </c>
      <c r="B5672" s="34">
        <v>76</v>
      </c>
      <c r="C5672" s="35" t="s">
        <v>153</v>
      </c>
      <c r="D5672" s="34">
        <v>714</v>
      </c>
      <c r="E5672" s="34">
        <v>4</v>
      </c>
      <c r="F5672" s="35" t="s">
        <v>40</v>
      </c>
      <c r="G5672" s="34">
        <v>40</v>
      </c>
      <c r="H5672" s="35" t="s">
        <v>171</v>
      </c>
      <c r="I5672" s="34">
        <v>3401</v>
      </c>
      <c r="J5672" s="46">
        <f t="shared" si="176"/>
        <v>246644.54540876279</v>
      </c>
      <c r="K5672" s="36">
        <f t="shared" si="177"/>
        <v>246645.1161668486</v>
      </c>
    </row>
    <row r="5673" spans="1:11" x14ac:dyDescent="0.25">
      <c r="A5673" s="58">
        <v>7601645</v>
      </c>
      <c r="B5673" s="34">
        <v>76</v>
      </c>
      <c r="C5673" s="35" t="s">
        <v>153</v>
      </c>
      <c r="D5673" s="34">
        <v>744</v>
      </c>
      <c r="E5673" s="34">
        <v>4</v>
      </c>
      <c r="F5673" s="35" t="s">
        <v>40</v>
      </c>
      <c r="G5673" s="34">
        <v>25</v>
      </c>
      <c r="H5673" s="35" t="s">
        <v>174</v>
      </c>
      <c r="I5673" s="34">
        <v>3367</v>
      </c>
      <c r="J5673" s="46">
        <f t="shared" si="176"/>
        <v>244178.10995467516</v>
      </c>
      <c r="K5673" s="36">
        <f t="shared" si="177"/>
        <v>244178.67500520326</v>
      </c>
    </row>
    <row r="5674" spans="1:11" x14ac:dyDescent="0.25">
      <c r="A5674" s="58">
        <v>7601646</v>
      </c>
      <c r="B5674" s="34">
        <v>76</v>
      </c>
      <c r="C5674" s="35" t="s">
        <v>153</v>
      </c>
      <c r="D5674" s="34">
        <v>816</v>
      </c>
      <c r="E5674" s="34">
        <v>4</v>
      </c>
      <c r="F5674" s="35" t="s">
        <v>40</v>
      </c>
      <c r="G5674" s="34">
        <v>25</v>
      </c>
      <c r="H5674" s="35" t="s">
        <v>174</v>
      </c>
      <c r="I5674" s="34">
        <v>2422</v>
      </c>
      <c r="J5674" s="46">
        <f t="shared" si="176"/>
        <v>175625.71277488669</v>
      </c>
      <c r="K5674" s="36">
        <f t="shared" si="177"/>
        <v>175626.1191888841</v>
      </c>
    </row>
    <row r="5675" spans="1:11" x14ac:dyDescent="0.25">
      <c r="A5675" s="58">
        <v>7601647</v>
      </c>
      <c r="B5675" s="34">
        <v>76</v>
      </c>
      <c r="C5675" s="35" t="s">
        <v>153</v>
      </c>
      <c r="D5675" s="34">
        <v>795</v>
      </c>
      <c r="E5675" s="34">
        <v>4</v>
      </c>
      <c r="F5675" s="35" t="s">
        <v>40</v>
      </c>
      <c r="G5675" s="34">
        <v>25</v>
      </c>
      <c r="H5675" s="35" t="s">
        <v>174</v>
      </c>
      <c r="I5675" s="34">
        <v>1851</v>
      </c>
      <c r="J5675" s="46">
        <f t="shared" si="176"/>
        <v>134204.1055900621</v>
      </c>
      <c r="K5675" s="36">
        <f t="shared" si="177"/>
        <v>134204.41615066375</v>
      </c>
    </row>
    <row r="5676" spans="1:11" x14ac:dyDescent="0.25">
      <c r="A5676" s="58">
        <v>7601648</v>
      </c>
      <c r="B5676" s="34">
        <v>76</v>
      </c>
      <c r="C5676" s="35" t="s">
        <v>153</v>
      </c>
      <c r="D5676" s="34">
        <v>912</v>
      </c>
      <c r="E5676" s="34">
        <v>4</v>
      </c>
      <c r="F5676" s="35" t="s">
        <v>40</v>
      </c>
      <c r="G5676" s="34">
        <v>16</v>
      </c>
      <c r="H5676" s="35" t="s">
        <v>160</v>
      </c>
      <c r="I5676" s="34">
        <v>691</v>
      </c>
      <c r="J5676" s="46">
        <f t="shared" si="176"/>
        <v>50055.131274131272</v>
      </c>
      <c r="K5676" s="36">
        <f t="shared" si="177"/>
        <v>50055.247106293151</v>
      </c>
    </row>
    <row r="5677" spans="1:11" x14ac:dyDescent="0.25">
      <c r="A5677" s="58">
        <v>7601649</v>
      </c>
      <c r="B5677" s="34">
        <v>76</v>
      </c>
      <c r="C5677" s="35" t="s">
        <v>153</v>
      </c>
      <c r="D5677" s="34">
        <v>621</v>
      </c>
      <c r="E5677" s="34">
        <v>4</v>
      </c>
      <c r="F5677" s="35" t="s">
        <v>40</v>
      </c>
      <c r="G5677" s="34">
        <v>25</v>
      </c>
      <c r="H5677" s="35" t="s">
        <v>174</v>
      </c>
      <c r="I5677" s="34">
        <v>864</v>
      </c>
      <c r="J5677" s="46">
        <f t="shared" si="176"/>
        <v>62604.935202283028</v>
      </c>
      <c r="K5677" s="36">
        <f t="shared" si="177"/>
        <v>62605.080075841528</v>
      </c>
    </row>
    <row r="5678" spans="1:11" x14ac:dyDescent="0.25">
      <c r="A5678" s="58">
        <v>7601650</v>
      </c>
      <c r="B5678" s="34">
        <v>76</v>
      </c>
      <c r="C5678" s="35" t="s">
        <v>153</v>
      </c>
      <c r="D5678" s="34">
        <v>942</v>
      </c>
      <c r="E5678" s="34">
        <v>4</v>
      </c>
      <c r="F5678" s="35" t="s">
        <v>40</v>
      </c>
      <c r="G5678" s="34">
        <v>25</v>
      </c>
      <c r="H5678" s="35" t="s">
        <v>174</v>
      </c>
      <c r="I5678" s="34">
        <v>564</v>
      </c>
      <c r="J5678" s="46">
        <f t="shared" si="176"/>
        <v>40842.269430921602</v>
      </c>
      <c r="K5678" s="36">
        <f t="shared" si="177"/>
        <v>40842.363943676719</v>
      </c>
    </row>
    <row r="5679" spans="1:11" x14ac:dyDescent="0.25">
      <c r="A5679" s="58">
        <v>7601651</v>
      </c>
      <c r="B5679" s="34">
        <v>76</v>
      </c>
      <c r="C5679" s="35" t="s">
        <v>153</v>
      </c>
      <c r="D5679" s="34">
        <v>591</v>
      </c>
      <c r="E5679" s="34">
        <v>4</v>
      </c>
      <c r="F5679" s="35" t="s">
        <v>40</v>
      </c>
      <c r="G5679" s="34">
        <v>38</v>
      </c>
      <c r="H5679" s="35" t="s">
        <v>175</v>
      </c>
      <c r="I5679" s="34">
        <v>2013</v>
      </c>
      <c r="J5679" s="46">
        <f t="shared" si="176"/>
        <v>145955.94510659727</v>
      </c>
      <c r="K5679" s="36">
        <f t="shared" si="177"/>
        <v>145956.28286203273</v>
      </c>
    </row>
    <row r="5680" spans="1:11" x14ac:dyDescent="0.25">
      <c r="A5680" s="58">
        <v>7601652</v>
      </c>
      <c r="B5680" s="34">
        <v>76</v>
      </c>
      <c r="C5680" s="35" t="s">
        <v>153</v>
      </c>
      <c r="D5680" s="34">
        <v>549</v>
      </c>
      <c r="E5680" s="34">
        <v>4</v>
      </c>
      <c r="F5680" s="35" t="s">
        <v>40</v>
      </c>
      <c r="G5680" s="34">
        <v>38</v>
      </c>
      <c r="H5680" s="35" t="s">
        <v>175</v>
      </c>
      <c r="I5680" s="34">
        <v>1897</v>
      </c>
      <c r="J5680" s="46">
        <f t="shared" si="176"/>
        <v>137541.0476750042</v>
      </c>
      <c r="K5680" s="36">
        <f t="shared" si="177"/>
        <v>137541.3659575957</v>
      </c>
    </row>
    <row r="5681" spans="1:11" x14ac:dyDescent="0.25">
      <c r="A5681" s="58">
        <v>7601653</v>
      </c>
      <c r="B5681" s="34">
        <v>76</v>
      </c>
      <c r="C5681" s="35" t="s">
        <v>153</v>
      </c>
      <c r="D5681" s="34">
        <v>762</v>
      </c>
      <c r="E5681" s="34">
        <v>4</v>
      </c>
      <c r="F5681" s="35" t="s">
        <v>40</v>
      </c>
      <c r="G5681" s="34">
        <v>38</v>
      </c>
      <c r="H5681" s="35" t="s">
        <v>175</v>
      </c>
      <c r="I5681" s="34">
        <v>3689</v>
      </c>
      <c r="J5681" s="46">
        <f t="shared" si="176"/>
        <v>267536.70454926975</v>
      </c>
      <c r="K5681" s="36">
        <f t="shared" si="177"/>
        <v>267537.32365372678</v>
      </c>
    </row>
    <row r="5682" spans="1:11" x14ac:dyDescent="0.25">
      <c r="A5682" s="58">
        <v>7601654</v>
      </c>
      <c r="B5682" s="34">
        <v>76</v>
      </c>
      <c r="C5682" s="35" t="s">
        <v>153</v>
      </c>
      <c r="D5682" s="34">
        <v>630</v>
      </c>
      <c r="E5682" s="34">
        <v>4</v>
      </c>
      <c r="F5682" s="35" t="s">
        <v>40</v>
      </c>
      <c r="G5682" s="34">
        <v>25</v>
      </c>
      <c r="H5682" s="35" t="s">
        <v>174</v>
      </c>
      <c r="I5682" s="34">
        <v>1393</v>
      </c>
      <c r="J5682" s="46">
        <f t="shared" si="176"/>
        <v>100979.76917911699</v>
      </c>
      <c r="K5682" s="36">
        <f t="shared" si="177"/>
        <v>100980.00285555879</v>
      </c>
    </row>
    <row r="5683" spans="1:11" x14ac:dyDescent="0.25">
      <c r="A5683" s="58">
        <v>7601655</v>
      </c>
      <c r="B5683" s="34">
        <v>76</v>
      </c>
      <c r="C5683" s="35" t="s">
        <v>153</v>
      </c>
      <c r="D5683" s="34">
        <v>882</v>
      </c>
      <c r="E5683" s="34">
        <v>4</v>
      </c>
      <c r="F5683" s="35" t="s">
        <v>40</v>
      </c>
      <c r="G5683" s="34">
        <v>25</v>
      </c>
      <c r="H5683" s="35" t="s">
        <v>174</v>
      </c>
      <c r="I5683" s="34">
        <v>3377</v>
      </c>
      <c r="J5683" s="46">
        <f t="shared" si="176"/>
        <v>244903.53214705386</v>
      </c>
      <c r="K5683" s="36">
        <f t="shared" si="177"/>
        <v>244904.09887627538</v>
      </c>
    </row>
    <row r="5684" spans="1:11" x14ac:dyDescent="0.25">
      <c r="A5684" s="58">
        <v>7601656</v>
      </c>
      <c r="B5684" s="34">
        <v>76</v>
      </c>
      <c r="C5684" s="35" t="s">
        <v>153</v>
      </c>
      <c r="D5684" s="34">
        <v>633</v>
      </c>
      <c r="E5684" s="34">
        <v>4</v>
      </c>
      <c r="F5684" s="35" t="s">
        <v>40</v>
      </c>
      <c r="G5684" s="34">
        <v>25</v>
      </c>
      <c r="H5684" s="35" t="s">
        <v>174</v>
      </c>
      <c r="I5684" s="34">
        <v>1423</v>
      </c>
      <c r="J5684" s="46">
        <f t="shared" si="176"/>
        <v>103156.03575625314</v>
      </c>
      <c r="K5684" s="36">
        <f t="shared" si="177"/>
        <v>103156.27446877529</v>
      </c>
    </row>
    <row r="5685" spans="1:11" x14ac:dyDescent="0.25">
      <c r="A5685" s="58">
        <v>7601657</v>
      </c>
      <c r="B5685" s="34">
        <v>76</v>
      </c>
      <c r="C5685" s="35" t="s">
        <v>153</v>
      </c>
      <c r="D5685" s="34">
        <v>858</v>
      </c>
      <c r="E5685" s="34">
        <v>4</v>
      </c>
      <c r="F5685" s="35" t="s">
        <v>40</v>
      </c>
      <c r="G5685" s="34">
        <v>38</v>
      </c>
      <c r="H5685" s="35" t="s">
        <v>175</v>
      </c>
      <c r="I5685" s="34">
        <v>2744</v>
      </c>
      <c r="J5685" s="46">
        <f t="shared" si="176"/>
        <v>198984.30736948128</v>
      </c>
      <c r="K5685" s="36">
        <f t="shared" si="177"/>
        <v>198984.76783740768</v>
      </c>
    </row>
    <row r="5686" spans="1:11" x14ac:dyDescent="0.25">
      <c r="A5686" s="58">
        <v>7601658</v>
      </c>
      <c r="B5686" s="34">
        <v>76</v>
      </c>
      <c r="C5686" s="35" t="s">
        <v>153</v>
      </c>
      <c r="D5686" s="34">
        <v>621</v>
      </c>
      <c r="E5686" s="34">
        <v>4</v>
      </c>
      <c r="F5686" s="35" t="s">
        <v>40</v>
      </c>
      <c r="G5686" s="34">
        <v>38</v>
      </c>
      <c r="H5686" s="35" t="s">
        <v>175</v>
      </c>
      <c r="I5686" s="34">
        <v>3189</v>
      </c>
      <c r="J5686" s="46">
        <f t="shared" si="176"/>
        <v>231265.59493033405</v>
      </c>
      <c r="K5686" s="36">
        <f t="shared" si="177"/>
        <v>231266.13010011878</v>
      </c>
    </row>
    <row r="5687" spans="1:11" x14ac:dyDescent="0.25">
      <c r="A5687" s="58">
        <v>7601659</v>
      </c>
      <c r="B5687" s="34">
        <v>76</v>
      </c>
      <c r="C5687" s="35" t="s">
        <v>153</v>
      </c>
      <c r="D5687" s="34">
        <v>756</v>
      </c>
      <c r="E5687" s="34">
        <v>4</v>
      </c>
      <c r="F5687" s="35" t="s">
        <v>40</v>
      </c>
      <c r="G5687" s="34">
        <v>3</v>
      </c>
      <c r="H5687" s="35" t="s">
        <v>176</v>
      </c>
      <c r="I5687" s="34">
        <v>1919</v>
      </c>
      <c r="J5687" s="46">
        <f t="shared" si="176"/>
        <v>139136.97649823735</v>
      </c>
      <c r="K5687" s="36">
        <f t="shared" si="177"/>
        <v>139137.29847395443</v>
      </c>
    </row>
    <row r="5688" spans="1:11" x14ac:dyDescent="0.25">
      <c r="A5688" s="58">
        <v>7601660</v>
      </c>
      <c r="B5688" s="34">
        <v>76</v>
      </c>
      <c r="C5688" s="35" t="s">
        <v>153</v>
      </c>
      <c r="D5688" s="34">
        <v>744</v>
      </c>
      <c r="E5688" s="34">
        <v>4</v>
      </c>
      <c r="F5688" s="35" t="s">
        <v>40</v>
      </c>
      <c r="G5688" s="34">
        <v>25</v>
      </c>
      <c r="H5688" s="35" t="s">
        <v>174</v>
      </c>
      <c r="I5688" s="34">
        <v>1859</v>
      </c>
      <c r="J5688" s="46">
        <f t="shared" si="176"/>
        <v>134784.44334396507</v>
      </c>
      <c r="K5688" s="36">
        <f t="shared" si="177"/>
        <v>134784.75524752148</v>
      </c>
    </row>
    <row r="5689" spans="1:11" x14ac:dyDescent="0.25">
      <c r="A5689" s="58">
        <v>7601661</v>
      </c>
      <c r="B5689" s="34">
        <v>76</v>
      </c>
      <c r="C5689" s="35" t="s">
        <v>153</v>
      </c>
      <c r="D5689" s="34">
        <v>699</v>
      </c>
      <c r="E5689" s="34">
        <v>4</v>
      </c>
      <c r="F5689" s="35" t="s">
        <v>40</v>
      </c>
      <c r="G5689" s="34">
        <v>38</v>
      </c>
      <c r="H5689" s="35" t="s">
        <v>175</v>
      </c>
      <c r="I5689" s="34">
        <v>3144</v>
      </c>
      <c r="J5689" s="46">
        <f t="shared" si="176"/>
        <v>228001.19506462984</v>
      </c>
      <c r="K5689" s="36">
        <f t="shared" si="177"/>
        <v>228001.72268029407</v>
      </c>
    </row>
    <row r="5690" spans="1:11" x14ac:dyDescent="0.25">
      <c r="A5690" s="58">
        <v>7601662</v>
      </c>
      <c r="B5690" s="34">
        <v>76</v>
      </c>
      <c r="C5690" s="35" t="s">
        <v>153</v>
      </c>
      <c r="D5690" s="34">
        <v>957</v>
      </c>
      <c r="E5690" s="34">
        <v>4</v>
      </c>
      <c r="F5690" s="35" t="s">
        <v>40</v>
      </c>
      <c r="G5690" s="34">
        <v>16</v>
      </c>
      <c r="H5690" s="35" t="s">
        <v>160</v>
      </c>
      <c r="I5690" s="34">
        <v>523</v>
      </c>
      <c r="J5690" s="46">
        <f t="shared" si="176"/>
        <v>37868.038442168872</v>
      </c>
      <c r="K5690" s="36">
        <f t="shared" si="177"/>
        <v>37868.126072280858</v>
      </c>
    </row>
    <row r="5691" spans="1:11" x14ac:dyDescent="0.25">
      <c r="A5691" s="58">
        <v>7601663</v>
      </c>
      <c r="B5691" s="34">
        <v>76</v>
      </c>
      <c r="C5691" s="35" t="s">
        <v>153</v>
      </c>
      <c r="D5691" s="34">
        <v>831</v>
      </c>
      <c r="E5691" s="34">
        <v>4</v>
      </c>
      <c r="F5691" s="35" t="s">
        <v>40</v>
      </c>
      <c r="G5691" s="34">
        <v>3</v>
      </c>
      <c r="H5691" s="35" t="s">
        <v>176</v>
      </c>
      <c r="I5691" s="34">
        <v>2135</v>
      </c>
      <c r="J5691" s="46">
        <f t="shared" si="176"/>
        <v>154806.09585361759</v>
      </c>
      <c r="K5691" s="36">
        <f t="shared" si="177"/>
        <v>154806.4540891131</v>
      </c>
    </row>
    <row r="5692" spans="1:11" x14ac:dyDescent="0.25">
      <c r="A5692" s="58">
        <v>7601664</v>
      </c>
      <c r="B5692" s="34">
        <v>76</v>
      </c>
      <c r="C5692" s="35" t="s">
        <v>153</v>
      </c>
      <c r="D5692" s="34">
        <v>795</v>
      </c>
      <c r="E5692" s="34">
        <v>4</v>
      </c>
      <c r="F5692" s="35" t="s">
        <v>40</v>
      </c>
      <c r="G5692" s="34">
        <v>38</v>
      </c>
      <c r="H5692" s="35" t="s">
        <v>175</v>
      </c>
      <c r="I5692" s="34">
        <v>2123</v>
      </c>
      <c r="J5692" s="46">
        <f t="shared" si="176"/>
        <v>153935.58922276311</v>
      </c>
      <c r="K5692" s="36">
        <f t="shared" si="177"/>
        <v>153935.94544382649</v>
      </c>
    </row>
    <row r="5693" spans="1:11" x14ac:dyDescent="0.25">
      <c r="A5693" s="58">
        <v>7601665</v>
      </c>
      <c r="B5693" s="34">
        <v>76</v>
      </c>
      <c r="C5693" s="35" t="s">
        <v>153</v>
      </c>
      <c r="D5693" s="34">
        <v>768</v>
      </c>
      <c r="E5693" s="34">
        <v>4</v>
      </c>
      <c r="F5693" s="35" t="s">
        <v>40</v>
      </c>
      <c r="G5693" s="34">
        <v>25</v>
      </c>
      <c r="H5693" s="35" t="s">
        <v>174</v>
      </c>
      <c r="I5693" s="34">
        <v>1728</v>
      </c>
      <c r="J5693" s="46">
        <f t="shared" si="176"/>
        <v>125281.41262380392</v>
      </c>
      <c r="K5693" s="36">
        <f t="shared" si="177"/>
        <v>125281.70253647616</v>
      </c>
    </row>
    <row r="5694" spans="1:11" x14ac:dyDescent="0.25">
      <c r="A5694" s="58">
        <v>7601666</v>
      </c>
      <c r="B5694" s="34">
        <v>76</v>
      </c>
      <c r="C5694" s="35" t="s">
        <v>153</v>
      </c>
      <c r="D5694" s="34">
        <v>720</v>
      </c>
      <c r="E5694" s="34">
        <v>4</v>
      </c>
      <c r="F5694" s="35" t="s">
        <v>40</v>
      </c>
      <c r="G5694" s="34">
        <v>3</v>
      </c>
      <c r="H5694" s="35" t="s">
        <v>176</v>
      </c>
      <c r="I5694" s="34">
        <v>1529</v>
      </c>
      <c r="J5694" s="46">
        <f t="shared" si="176"/>
        <v>110845.51099546751</v>
      </c>
      <c r="K5694" s="36">
        <f t="shared" si="177"/>
        <v>110845.76750214018</v>
      </c>
    </row>
    <row r="5695" spans="1:11" x14ac:dyDescent="0.25">
      <c r="A5695" s="58">
        <v>7601667</v>
      </c>
      <c r="B5695" s="34">
        <v>76</v>
      </c>
      <c r="C5695" s="35" t="s">
        <v>153</v>
      </c>
      <c r="D5695" s="34">
        <v>534</v>
      </c>
      <c r="E5695" s="34">
        <v>4</v>
      </c>
      <c r="F5695" s="35" t="s">
        <v>40</v>
      </c>
      <c r="G5695" s="34">
        <v>25</v>
      </c>
      <c r="H5695" s="35" t="s">
        <v>174</v>
      </c>
      <c r="I5695" s="34">
        <v>1067</v>
      </c>
      <c r="J5695" s="46">
        <f t="shared" si="176"/>
        <v>77331.005707570919</v>
      </c>
      <c r="K5695" s="36">
        <f t="shared" si="177"/>
        <v>77331.184658606377</v>
      </c>
    </row>
    <row r="5696" spans="1:11" x14ac:dyDescent="0.25">
      <c r="A5696" s="58">
        <v>7601668</v>
      </c>
      <c r="B5696" s="34">
        <v>76</v>
      </c>
      <c r="C5696" s="35" t="s">
        <v>153</v>
      </c>
      <c r="D5696" s="34">
        <v>789</v>
      </c>
      <c r="E5696" s="34">
        <v>4</v>
      </c>
      <c r="F5696" s="35" t="s">
        <v>40</v>
      </c>
      <c r="G5696" s="34">
        <v>25</v>
      </c>
      <c r="H5696" s="35" t="s">
        <v>174</v>
      </c>
      <c r="I5696" s="34">
        <v>1001</v>
      </c>
      <c r="J5696" s="46">
        <f t="shared" si="176"/>
        <v>72543.21923787141</v>
      </c>
      <c r="K5696" s="36">
        <f t="shared" si="177"/>
        <v>72543.387109530129</v>
      </c>
    </row>
    <row r="5697" spans="1:11" x14ac:dyDescent="0.25">
      <c r="A5697" s="58">
        <v>7601669</v>
      </c>
      <c r="B5697" s="34">
        <v>76</v>
      </c>
      <c r="C5697" s="35" t="s">
        <v>153</v>
      </c>
      <c r="D5697" s="34">
        <v>567</v>
      </c>
      <c r="E5697" s="34">
        <v>4</v>
      </c>
      <c r="F5697" s="35" t="s">
        <v>40</v>
      </c>
      <c r="G5697" s="34">
        <v>25</v>
      </c>
      <c r="H5697" s="35" t="s">
        <v>174</v>
      </c>
      <c r="I5697" s="34">
        <v>2780</v>
      </c>
      <c r="J5697" s="46">
        <f t="shared" si="176"/>
        <v>201595.82726204465</v>
      </c>
      <c r="K5697" s="36">
        <f t="shared" si="177"/>
        <v>201596.29377326745</v>
      </c>
    </row>
    <row r="5698" spans="1:11" x14ac:dyDescent="0.25">
      <c r="A5698" s="58">
        <v>7601670</v>
      </c>
      <c r="B5698" s="34">
        <v>76</v>
      </c>
      <c r="C5698" s="35" t="s">
        <v>153</v>
      </c>
      <c r="D5698" s="34">
        <v>870</v>
      </c>
      <c r="E5698" s="34">
        <v>4</v>
      </c>
      <c r="F5698" s="35" t="s">
        <v>40</v>
      </c>
      <c r="G5698" s="34">
        <v>25</v>
      </c>
      <c r="H5698" s="35" t="s">
        <v>174</v>
      </c>
      <c r="I5698" s="34">
        <v>2931</v>
      </c>
      <c r="J5698" s="46">
        <f t="shared" si="176"/>
        <v>212549.70236696323</v>
      </c>
      <c r="K5698" s="36">
        <f t="shared" si="177"/>
        <v>212550.19422645707</v>
      </c>
    </row>
    <row r="5699" spans="1:11" x14ac:dyDescent="0.25">
      <c r="A5699" s="58">
        <v>7601671</v>
      </c>
      <c r="B5699" s="34">
        <v>76</v>
      </c>
      <c r="C5699" s="35" t="s">
        <v>153</v>
      </c>
      <c r="D5699" s="34">
        <v>804</v>
      </c>
      <c r="E5699" s="34">
        <v>4</v>
      </c>
      <c r="F5699" s="35" t="s">
        <v>40</v>
      </c>
      <c r="G5699" s="34">
        <v>25</v>
      </c>
      <c r="H5699" s="35" t="s">
        <v>174</v>
      </c>
      <c r="I5699" s="34">
        <v>2647</v>
      </c>
      <c r="J5699" s="46">
        <f t="shared" ref="J5699:J5762" si="178">(1+(I5699-1)*((432135-1)/(5958-1)))</f>
        <v>191947.71210340774</v>
      </c>
      <c r="K5699" s="36">
        <f t="shared" ref="K5699:K5762" si="179">J5699+(J5699/432135)</f>
        <v>191948.15628800771</v>
      </c>
    </row>
    <row r="5700" spans="1:11" x14ac:dyDescent="0.25">
      <c r="A5700" s="58">
        <v>7601672</v>
      </c>
      <c r="B5700" s="34">
        <v>76</v>
      </c>
      <c r="C5700" s="35" t="s">
        <v>153</v>
      </c>
      <c r="D5700" s="34">
        <v>855</v>
      </c>
      <c r="E5700" s="34">
        <v>4</v>
      </c>
      <c r="F5700" s="35" t="s">
        <v>40</v>
      </c>
      <c r="G5700" s="34">
        <v>3</v>
      </c>
      <c r="H5700" s="35" t="s">
        <v>176</v>
      </c>
      <c r="I5700" s="34">
        <v>636</v>
      </c>
      <c r="J5700" s="46">
        <f t="shared" si="178"/>
        <v>46065.309216048343</v>
      </c>
      <c r="K5700" s="36">
        <f t="shared" si="179"/>
        <v>46065.415815396271</v>
      </c>
    </row>
    <row r="5701" spans="1:11" x14ac:dyDescent="0.25">
      <c r="A5701" s="58">
        <v>7601673</v>
      </c>
      <c r="B5701" s="34">
        <v>76</v>
      </c>
      <c r="C5701" s="35" t="s">
        <v>153</v>
      </c>
      <c r="D5701" s="34">
        <v>705</v>
      </c>
      <c r="E5701" s="34">
        <v>4</v>
      </c>
      <c r="F5701" s="35" t="s">
        <v>40</v>
      </c>
      <c r="G5701" s="34">
        <v>16</v>
      </c>
      <c r="H5701" s="35" t="s">
        <v>160</v>
      </c>
      <c r="I5701" s="34">
        <v>3615</v>
      </c>
      <c r="J5701" s="46">
        <f t="shared" si="178"/>
        <v>262168.58032566728</v>
      </c>
      <c r="K5701" s="36">
        <f t="shared" si="179"/>
        <v>262169.18700779282</v>
      </c>
    </row>
    <row r="5702" spans="1:11" x14ac:dyDescent="0.25">
      <c r="A5702" s="58">
        <v>7601674</v>
      </c>
      <c r="B5702" s="34">
        <v>76</v>
      </c>
      <c r="C5702" s="35" t="s">
        <v>153</v>
      </c>
      <c r="D5702" s="34">
        <v>786</v>
      </c>
      <c r="E5702" s="34">
        <v>4</v>
      </c>
      <c r="F5702" s="35" t="s">
        <v>40</v>
      </c>
      <c r="G5702" s="34">
        <v>3</v>
      </c>
      <c r="H5702" s="35" t="s">
        <v>176</v>
      </c>
      <c r="I5702" s="34">
        <v>275</v>
      </c>
      <c r="J5702" s="46">
        <f t="shared" si="178"/>
        <v>19877.568071176767</v>
      </c>
      <c r="K5702" s="36">
        <f t="shared" si="179"/>
        <v>19877.614069691284</v>
      </c>
    </row>
    <row r="5703" spans="1:11" x14ac:dyDescent="0.25">
      <c r="A5703" s="58">
        <v>7601675</v>
      </c>
      <c r="B5703" s="34">
        <v>76</v>
      </c>
      <c r="C5703" s="35" t="s">
        <v>153</v>
      </c>
      <c r="D5703" s="34">
        <v>726</v>
      </c>
      <c r="E5703" s="34">
        <v>4</v>
      </c>
      <c r="F5703" s="35" t="s">
        <v>40</v>
      </c>
      <c r="G5703" s="34">
        <v>38</v>
      </c>
      <c r="H5703" s="35" t="s">
        <v>175</v>
      </c>
      <c r="I5703" s="34">
        <v>1795</v>
      </c>
      <c r="J5703" s="46">
        <f t="shared" si="178"/>
        <v>130141.7413127413</v>
      </c>
      <c r="K5703" s="36">
        <f t="shared" si="179"/>
        <v>130142.04247265964</v>
      </c>
    </row>
    <row r="5704" spans="1:11" x14ac:dyDescent="0.25">
      <c r="A5704" s="58">
        <v>7601676</v>
      </c>
      <c r="B5704" s="34">
        <v>76</v>
      </c>
      <c r="C5704" s="35" t="s">
        <v>153</v>
      </c>
      <c r="D5704" s="34">
        <v>798</v>
      </c>
      <c r="E5704" s="34">
        <v>4</v>
      </c>
      <c r="F5704" s="35" t="s">
        <v>40</v>
      </c>
      <c r="G5704" s="34">
        <v>25</v>
      </c>
      <c r="H5704" s="35" t="s">
        <v>174</v>
      </c>
      <c r="I5704" s="34">
        <v>1409</v>
      </c>
      <c r="J5704" s="46">
        <f t="shared" si="178"/>
        <v>102140.44468692294</v>
      </c>
      <c r="K5704" s="36">
        <f t="shared" si="179"/>
        <v>102140.68104927427</v>
      </c>
    </row>
    <row r="5705" spans="1:11" x14ac:dyDescent="0.25">
      <c r="A5705" s="58">
        <v>7601677</v>
      </c>
      <c r="B5705" s="34">
        <v>76</v>
      </c>
      <c r="C5705" s="35" t="s">
        <v>153</v>
      </c>
      <c r="D5705" s="34">
        <v>753</v>
      </c>
      <c r="E5705" s="34">
        <v>4</v>
      </c>
      <c r="F5705" s="35" t="s">
        <v>40</v>
      </c>
      <c r="G5705" s="34">
        <v>16</v>
      </c>
      <c r="H5705" s="35" t="s">
        <v>160</v>
      </c>
      <c r="I5705" s="34">
        <v>2106</v>
      </c>
      <c r="J5705" s="46">
        <f t="shared" si="178"/>
        <v>152702.3714957193</v>
      </c>
      <c r="K5705" s="36">
        <f t="shared" si="179"/>
        <v>152702.72486300382</v>
      </c>
    </row>
    <row r="5706" spans="1:11" x14ac:dyDescent="0.25">
      <c r="A5706" s="58">
        <v>7601678</v>
      </c>
      <c r="B5706" s="34">
        <v>76</v>
      </c>
      <c r="C5706" s="35" t="s">
        <v>153</v>
      </c>
      <c r="D5706" s="34">
        <v>654</v>
      </c>
      <c r="E5706" s="34">
        <v>4</v>
      </c>
      <c r="F5706" s="35" t="s">
        <v>40</v>
      </c>
      <c r="G5706" s="34">
        <v>38</v>
      </c>
      <c r="H5706" s="35" t="s">
        <v>175</v>
      </c>
      <c r="I5706" s="34">
        <v>3257</v>
      </c>
      <c r="J5706" s="46">
        <f t="shared" si="178"/>
        <v>236198.46583850929</v>
      </c>
      <c r="K5706" s="36">
        <f t="shared" si="179"/>
        <v>236199.01242340947</v>
      </c>
    </row>
    <row r="5707" spans="1:11" x14ac:dyDescent="0.25">
      <c r="A5707" s="58">
        <v>7601679</v>
      </c>
      <c r="B5707" s="34">
        <v>76</v>
      </c>
      <c r="C5707" s="35" t="s">
        <v>153</v>
      </c>
      <c r="D5707" s="34">
        <v>834</v>
      </c>
      <c r="E5707" s="34">
        <v>4</v>
      </c>
      <c r="F5707" s="35" t="s">
        <v>40</v>
      </c>
      <c r="G5707" s="34">
        <v>38</v>
      </c>
      <c r="H5707" s="35" t="s">
        <v>175</v>
      </c>
      <c r="I5707" s="34">
        <v>4349</v>
      </c>
      <c r="J5707" s="46">
        <f t="shared" si="178"/>
        <v>315414.56924626487</v>
      </c>
      <c r="K5707" s="36">
        <f t="shared" si="179"/>
        <v>315415.2991444894</v>
      </c>
    </row>
    <row r="5708" spans="1:11" x14ac:dyDescent="0.25">
      <c r="A5708" s="58">
        <v>7601680</v>
      </c>
      <c r="B5708" s="34">
        <v>76</v>
      </c>
      <c r="C5708" s="35" t="s">
        <v>153</v>
      </c>
      <c r="D5708" s="34">
        <v>963</v>
      </c>
      <c r="E5708" s="34">
        <v>4</v>
      </c>
      <c r="F5708" s="35" t="s">
        <v>40</v>
      </c>
      <c r="G5708" s="34">
        <v>3</v>
      </c>
      <c r="H5708" s="35" t="s">
        <v>176</v>
      </c>
      <c r="I5708" s="34">
        <v>2689</v>
      </c>
      <c r="J5708" s="46">
        <f t="shared" si="178"/>
        <v>194994.48531139834</v>
      </c>
      <c r="K5708" s="36">
        <f t="shared" si="179"/>
        <v>194994.93654651078</v>
      </c>
    </row>
    <row r="5709" spans="1:11" x14ac:dyDescent="0.25">
      <c r="A5709" s="58">
        <v>7601681</v>
      </c>
      <c r="B5709" s="34">
        <v>76</v>
      </c>
      <c r="C5709" s="35" t="s">
        <v>153</v>
      </c>
      <c r="D5709" s="34">
        <v>981</v>
      </c>
      <c r="E5709" s="34">
        <v>4</v>
      </c>
      <c r="F5709" s="35" t="s">
        <v>40</v>
      </c>
      <c r="G5709" s="34">
        <v>3</v>
      </c>
      <c r="H5709" s="35" t="s">
        <v>176</v>
      </c>
      <c r="I5709" s="34">
        <v>1794</v>
      </c>
      <c r="J5709" s="46">
        <f t="shared" si="178"/>
        <v>130069.19909350343</v>
      </c>
      <c r="K5709" s="36">
        <f t="shared" si="179"/>
        <v>130069.50008555243</v>
      </c>
    </row>
    <row r="5710" spans="1:11" x14ac:dyDescent="0.25">
      <c r="A5710" s="58">
        <v>7601682</v>
      </c>
      <c r="B5710" s="34">
        <v>76</v>
      </c>
      <c r="C5710" s="35" t="s">
        <v>153</v>
      </c>
      <c r="D5710" s="34">
        <v>696</v>
      </c>
      <c r="E5710" s="34">
        <v>4</v>
      </c>
      <c r="F5710" s="35" t="s">
        <v>40</v>
      </c>
      <c r="G5710" s="34">
        <v>3</v>
      </c>
      <c r="H5710" s="35" t="s">
        <v>176</v>
      </c>
      <c r="I5710" s="34">
        <v>2171</v>
      </c>
      <c r="J5710" s="46">
        <f t="shared" si="178"/>
        <v>157417.61574618096</v>
      </c>
      <c r="K5710" s="36">
        <f t="shared" si="179"/>
        <v>157417.98002497287</v>
      </c>
    </row>
    <row r="5711" spans="1:11" x14ac:dyDescent="0.25">
      <c r="A5711" s="58">
        <v>7601683</v>
      </c>
      <c r="B5711" s="34">
        <v>76</v>
      </c>
      <c r="C5711" s="35" t="s">
        <v>153</v>
      </c>
      <c r="D5711" s="34">
        <v>630</v>
      </c>
      <c r="E5711" s="34">
        <v>4</v>
      </c>
      <c r="F5711" s="35" t="s">
        <v>40</v>
      </c>
      <c r="G5711" s="34">
        <v>3</v>
      </c>
      <c r="H5711" s="35" t="s">
        <v>176</v>
      </c>
      <c r="I5711" s="34">
        <v>2244</v>
      </c>
      <c r="J5711" s="46">
        <f t="shared" si="178"/>
        <v>162713.19775054557</v>
      </c>
      <c r="K5711" s="36">
        <f t="shared" si="179"/>
        <v>162713.57428379965</v>
      </c>
    </row>
    <row r="5712" spans="1:11" x14ac:dyDescent="0.25">
      <c r="A5712" s="58">
        <v>7601684</v>
      </c>
      <c r="B5712" s="34">
        <v>76</v>
      </c>
      <c r="C5712" s="35" t="s">
        <v>153</v>
      </c>
      <c r="D5712" s="34">
        <v>879</v>
      </c>
      <c r="E5712" s="34">
        <v>4</v>
      </c>
      <c r="F5712" s="35" t="s">
        <v>40</v>
      </c>
      <c r="G5712" s="34">
        <v>25</v>
      </c>
      <c r="H5712" s="35" t="s">
        <v>174</v>
      </c>
      <c r="I5712" s="34">
        <v>2127</v>
      </c>
      <c r="J5712" s="46">
        <f t="shared" si="178"/>
        <v>154225.75809971461</v>
      </c>
      <c r="K5712" s="36">
        <f t="shared" si="179"/>
        <v>154226.11499225537</v>
      </c>
    </row>
    <row r="5713" spans="1:11" x14ac:dyDescent="0.25">
      <c r="A5713" s="58">
        <v>7601685</v>
      </c>
      <c r="B5713" s="34">
        <v>76</v>
      </c>
      <c r="C5713" s="35" t="s">
        <v>153</v>
      </c>
      <c r="D5713" s="34">
        <v>843</v>
      </c>
      <c r="E5713" s="34">
        <v>4</v>
      </c>
      <c r="F5713" s="35" t="s">
        <v>40</v>
      </c>
      <c r="G5713" s="34">
        <v>25</v>
      </c>
      <c r="H5713" s="35" t="s">
        <v>174</v>
      </c>
      <c r="I5713" s="34">
        <v>2576</v>
      </c>
      <c r="J5713" s="46">
        <f t="shared" si="178"/>
        <v>186797.21453751888</v>
      </c>
      <c r="K5713" s="36">
        <f t="shared" si="179"/>
        <v>186797.64680339539</v>
      </c>
    </row>
    <row r="5714" spans="1:11" x14ac:dyDescent="0.25">
      <c r="A5714" s="58">
        <v>7601686</v>
      </c>
      <c r="B5714" s="34">
        <v>76</v>
      </c>
      <c r="C5714" s="35" t="s">
        <v>153</v>
      </c>
      <c r="D5714" s="34">
        <v>906</v>
      </c>
      <c r="E5714" s="34">
        <v>4</v>
      </c>
      <c r="F5714" s="35" t="s">
        <v>40</v>
      </c>
      <c r="G5714" s="34">
        <v>25</v>
      </c>
      <c r="H5714" s="35" t="s">
        <v>174</v>
      </c>
      <c r="I5714" s="34">
        <v>3163</v>
      </c>
      <c r="J5714" s="46">
        <f t="shared" si="178"/>
        <v>229379.4972301494</v>
      </c>
      <c r="K5714" s="36">
        <f t="shared" si="179"/>
        <v>229380.02803533117</v>
      </c>
    </row>
    <row r="5715" spans="1:11" x14ac:dyDescent="0.25">
      <c r="A5715" s="58">
        <v>7601687</v>
      </c>
      <c r="B5715" s="34">
        <v>76</v>
      </c>
      <c r="C5715" s="35" t="s">
        <v>153</v>
      </c>
      <c r="D5715" s="34">
        <v>978</v>
      </c>
      <c r="E5715" s="34">
        <v>4</v>
      </c>
      <c r="F5715" s="35" t="s">
        <v>40</v>
      </c>
      <c r="G5715" s="34">
        <v>3</v>
      </c>
      <c r="H5715" s="35" t="s">
        <v>176</v>
      </c>
      <c r="I5715" s="34">
        <v>1385</v>
      </c>
      <c r="J5715" s="46">
        <f t="shared" si="178"/>
        <v>100399.43142521403</v>
      </c>
      <c r="K5715" s="36">
        <f t="shared" si="179"/>
        <v>100399.66375870108</v>
      </c>
    </row>
    <row r="5716" spans="1:11" x14ac:dyDescent="0.25">
      <c r="A5716" s="58">
        <v>7601688</v>
      </c>
      <c r="B5716" s="34">
        <v>76</v>
      </c>
      <c r="C5716" s="35" t="s">
        <v>153</v>
      </c>
      <c r="D5716" s="34">
        <v>777</v>
      </c>
      <c r="E5716" s="34">
        <v>4</v>
      </c>
      <c r="F5716" s="35" t="s">
        <v>40</v>
      </c>
      <c r="G5716" s="34">
        <v>38</v>
      </c>
      <c r="H5716" s="35" t="s">
        <v>175</v>
      </c>
      <c r="I5716" s="34">
        <v>4153</v>
      </c>
      <c r="J5716" s="46">
        <f t="shared" si="178"/>
        <v>301196.29427564208</v>
      </c>
      <c r="K5716" s="36">
        <f t="shared" si="179"/>
        <v>301196.99127147504</v>
      </c>
    </row>
    <row r="5717" spans="1:11" x14ac:dyDescent="0.25">
      <c r="A5717" s="58">
        <v>7601689</v>
      </c>
      <c r="B5717" s="34">
        <v>76</v>
      </c>
      <c r="C5717" s="35" t="s">
        <v>153</v>
      </c>
      <c r="D5717" s="34">
        <v>924</v>
      </c>
      <c r="E5717" s="34">
        <v>4</v>
      </c>
      <c r="F5717" s="35" t="s">
        <v>40</v>
      </c>
      <c r="G5717" s="34">
        <v>40</v>
      </c>
      <c r="H5717" s="35" t="s">
        <v>171</v>
      </c>
      <c r="I5717" s="34">
        <v>3343</v>
      </c>
      <c r="J5717" s="46">
        <f t="shared" si="178"/>
        <v>242437.09669296624</v>
      </c>
      <c r="K5717" s="36">
        <f t="shared" si="179"/>
        <v>242437.65771463004</v>
      </c>
    </row>
    <row r="5718" spans="1:11" x14ac:dyDescent="0.25">
      <c r="A5718" s="58">
        <v>7601690</v>
      </c>
      <c r="B5718" s="34">
        <v>76</v>
      </c>
      <c r="C5718" s="35" t="s">
        <v>153</v>
      </c>
      <c r="D5718" s="34">
        <v>873</v>
      </c>
      <c r="E5718" s="34">
        <v>4</v>
      </c>
      <c r="F5718" s="35" t="s">
        <v>40</v>
      </c>
      <c r="G5718" s="34">
        <v>38</v>
      </c>
      <c r="H5718" s="35" t="s">
        <v>175</v>
      </c>
      <c r="I5718" s="34">
        <v>2203</v>
      </c>
      <c r="J5718" s="46">
        <f t="shared" si="178"/>
        <v>159738.96676179284</v>
      </c>
      <c r="K5718" s="36">
        <f t="shared" si="179"/>
        <v>159739.33641240379</v>
      </c>
    </row>
    <row r="5719" spans="1:11" x14ac:dyDescent="0.25">
      <c r="A5719" s="58">
        <v>7601691</v>
      </c>
      <c r="B5719" s="34">
        <v>76</v>
      </c>
      <c r="C5719" s="35" t="s">
        <v>153</v>
      </c>
      <c r="D5719" s="34">
        <v>867</v>
      </c>
      <c r="E5719" s="34">
        <v>4</v>
      </c>
      <c r="F5719" s="35" t="s">
        <v>40</v>
      </c>
      <c r="G5719" s="34">
        <v>40</v>
      </c>
      <c r="H5719" s="35" t="s">
        <v>171</v>
      </c>
      <c r="I5719" s="34">
        <v>3892</v>
      </c>
      <c r="J5719" s="46">
        <f t="shared" si="178"/>
        <v>282262.77505455766</v>
      </c>
      <c r="K5719" s="36">
        <f t="shared" si="179"/>
        <v>282263.42823649169</v>
      </c>
    </row>
    <row r="5720" spans="1:11" x14ac:dyDescent="0.25">
      <c r="A5720" s="58">
        <v>7601692</v>
      </c>
      <c r="B5720" s="34">
        <v>76</v>
      </c>
      <c r="C5720" s="35" t="s">
        <v>153</v>
      </c>
      <c r="D5720" s="34">
        <v>522</v>
      </c>
      <c r="E5720" s="34">
        <v>4</v>
      </c>
      <c r="F5720" s="35" t="s">
        <v>40</v>
      </c>
      <c r="G5720" s="34">
        <v>3</v>
      </c>
      <c r="H5720" s="35" t="s">
        <v>176</v>
      </c>
      <c r="I5720" s="34">
        <v>2046</v>
      </c>
      <c r="J5720" s="46">
        <f t="shared" si="178"/>
        <v>148349.83834144703</v>
      </c>
      <c r="K5720" s="36">
        <f t="shared" si="179"/>
        <v>148350.18163657087</v>
      </c>
    </row>
    <row r="5721" spans="1:11" x14ac:dyDescent="0.25">
      <c r="A5721" s="58">
        <v>7601693</v>
      </c>
      <c r="B5721" s="34">
        <v>76</v>
      </c>
      <c r="C5721" s="35" t="s">
        <v>153</v>
      </c>
      <c r="D5721" s="34">
        <v>513</v>
      </c>
      <c r="E5721" s="34">
        <v>4</v>
      </c>
      <c r="F5721" s="35" t="s">
        <v>40</v>
      </c>
      <c r="G5721" s="34">
        <v>16</v>
      </c>
      <c r="H5721" s="35" t="s">
        <v>160</v>
      </c>
      <c r="I5721" s="34">
        <v>1940</v>
      </c>
      <c r="J5721" s="46">
        <f t="shared" si="178"/>
        <v>140660.36310223266</v>
      </c>
      <c r="K5721" s="36">
        <f t="shared" si="179"/>
        <v>140660.68860320598</v>
      </c>
    </row>
    <row r="5722" spans="1:11" x14ac:dyDescent="0.25">
      <c r="A5722" s="58">
        <v>7601694</v>
      </c>
      <c r="B5722" s="34">
        <v>76</v>
      </c>
      <c r="C5722" s="35" t="s">
        <v>153</v>
      </c>
      <c r="D5722" s="34">
        <v>993</v>
      </c>
      <c r="E5722" s="34">
        <v>4</v>
      </c>
      <c r="F5722" s="35" t="s">
        <v>40</v>
      </c>
      <c r="G5722" s="34">
        <v>38</v>
      </c>
      <c r="H5722" s="35" t="s">
        <v>175</v>
      </c>
      <c r="I5722" s="34">
        <v>3685</v>
      </c>
      <c r="J5722" s="46">
        <f t="shared" si="178"/>
        <v>267246.53567231825</v>
      </c>
      <c r="K5722" s="36">
        <f t="shared" si="179"/>
        <v>267247.15410529793</v>
      </c>
    </row>
    <row r="5723" spans="1:11" x14ac:dyDescent="0.25">
      <c r="A5723" s="58">
        <v>7601695</v>
      </c>
      <c r="B5723" s="34">
        <v>76</v>
      </c>
      <c r="C5723" s="35" t="s">
        <v>153</v>
      </c>
      <c r="D5723" s="34">
        <v>927</v>
      </c>
      <c r="E5723" s="34">
        <v>4</v>
      </c>
      <c r="F5723" s="35" t="s">
        <v>40</v>
      </c>
      <c r="G5723" s="34">
        <v>40</v>
      </c>
      <c r="H5723" s="35" t="s">
        <v>171</v>
      </c>
      <c r="I5723" s="34">
        <v>5055</v>
      </c>
      <c r="J5723" s="46">
        <f t="shared" si="178"/>
        <v>366629.37602820207</v>
      </c>
      <c r="K5723" s="36">
        <f t="shared" si="179"/>
        <v>366630.22444218385</v>
      </c>
    </row>
    <row r="5724" spans="1:11" x14ac:dyDescent="0.25">
      <c r="A5724" s="58">
        <v>7601696</v>
      </c>
      <c r="B5724" s="34">
        <v>76</v>
      </c>
      <c r="C5724" s="35" t="s">
        <v>153</v>
      </c>
      <c r="D5724" s="34">
        <v>558</v>
      </c>
      <c r="E5724" s="34">
        <v>4</v>
      </c>
      <c r="F5724" s="35" t="s">
        <v>40</v>
      </c>
      <c r="G5724" s="34">
        <v>40</v>
      </c>
      <c r="H5724" s="35" t="s">
        <v>171</v>
      </c>
      <c r="I5724" s="34">
        <v>3211</v>
      </c>
      <c r="J5724" s="46">
        <f t="shared" si="178"/>
        <v>232861.52375356722</v>
      </c>
      <c r="K5724" s="36">
        <f t="shared" si="179"/>
        <v>232862.06261647755</v>
      </c>
    </row>
    <row r="5725" spans="1:11" x14ac:dyDescent="0.25">
      <c r="A5725" s="58">
        <v>7601697</v>
      </c>
      <c r="B5725" s="34">
        <v>76</v>
      </c>
      <c r="C5725" s="35" t="s">
        <v>153</v>
      </c>
      <c r="D5725" s="34">
        <v>795</v>
      </c>
      <c r="E5725" s="34">
        <v>4</v>
      </c>
      <c r="F5725" s="35" t="s">
        <v>40</v>
      </c>
      <c r="G5725" s="34">
        <v>3</v>
      </c>
      <c r="H5725" s="35" t="s">
        <v>176</v>
      </c>
      <c r="I5725" s="34">
        <v>1433</v>
      </c>
      <c r="J5725" s="46">
        <f t="shared" si="178"/>
        <v>103881.45794863185</v>
      </c>
      <c r="K5725" s="36">
        <f t="shared" si="179"/>
        <v>103881.69833984744</v>
      </c>
    </row>
    <row r="5726" spans="1:11" x14ac:dyDescent="0.25">
      <c r="A5726" s="58">
        <v>7601698</v>
      </c>
      <c r="B5726" s="34">
        <v>76</v>
      </c>
      <c r="C5726" s="35" t="s">
        <v>153</v>
      </c>
      <c r="D5726" s="34">
        <v>708</v>
      </c>
      <c r="E5726" s="34">
        <v>4</v>
      </c>
      <c r="F5726" s="35" t="s">
        <v>40</v>
      </c>
      <c r="G5726" s="34">
        <v>3</v>
      </c>
      <c r="H5726" s="35" t="s">
        <v>176</v>
      </c>
      <c r="I5726" s="34">
        <v>1737</v>
      </c>
      <c r="J5726" s="46">
        <f t="shared" si="178"/>
        <v>125934.29259694477</v>
      </c>
      <c r="K5726" s="36">
        <f t="shared" si="179"/>
        <v>125934.58402044112</v>
      </c>
    </row>
    <row r="5727" spans="1:11" x14ac:dyDescent="0.25">
      <c r="A5727" s="58">
        <v>7601699</v>
      </c>
      <c r="B5727" s="34">
        <v>76</v>
      </c>
      <c r="C5727" s="35" t="s">
        <v>153</v>
      </c>
      <c r="D5727" s="34">
        <v>585</v>
      </c>
      <c r="E5727" s="34">
        <v>4</v>
      </c>
      <c r="F5727" s="35" t="s">
        <v>40</v>
      </c>
      <c r="G5727" s="34">
        <v>38</v>
      </c>
      <c r="H5727" s="35" t="s">
        <v>175</v>
      </c>
      <c r="I5727" s="34">
        <v>4355</v>
      </c>
      <c r="J5727" s="46">
        <f t="shared" si="178"/>
        <v>315849.8225616921</v>
      </c>
      <c r="K5727" s="36">
        <f t="shared" si="179"/>
        <v>315850.55346713267</v>
      </c>
    </row>
    <row r="5728" spans="1:11" x14ac:dyDescent="0.25">
      <c r="A5728" s="58">
        <v>7601700</v>
      </c>
      <c r="B5728" s="34">
        <v>76</v>
      </c>
      <c r="C5728" s="35" t="s">
        <v>153</v>
      </c>
      <c r="D5728" s="34">
        <v>912</v>
      </c>
      <c r="E5728" s="34">
        <v>4</v>
      </c>
      <c r="F5728" s="35" t="s">
        <v>40</v>
      </c>
      <c r="G5728" s="34">
        <v>38</v>
      </c>
      <c r="H5728" s="35" t="s">
        <v>175</v>
      </c>
      <c r="I5728" s="34">
        <v>2487</v>
      </c>
      <c r="J5728" s="46">
        <f t="shared" si="178"/>
        <v>180340.95702534833</v>
      </c>
      <c r="K5728" s="36">
        <f t="shared" si="179"/>
        <v>180341.37435085315</v>
      </c>
    </row>
    <row r="5729" spans="1:11" x14ac:dyDescent="0.25">
      <c r="A5729" s="58">
        <v>7601701</v>
      </c>
      <c r="B5729" s="34">
        <v>76</v>
      </c>
      <c r="C5729" s="35" t="s">
        <v>153</v>
      </c>
      <c r="D5729" s="34">
        <v>957</v>
      </c>
      <c r="E5729" s="34">
        <v>4</v>
      </c>
      <c r="F5729" s="35" t="s">
        <v>40</v>
      </c>
      <c r="G5729" s="34">
        <v>3</v>
      </c>
      <c r="H5729" s="35" t="s">
        <v>176</v>
      </c>
      <c r="I5729" s="34">
        <v>850</v>
      </c>
      <c r="J5729" s="46">
        <f t="shared" si="178"/>
        <v>61589.344132952821</v>
      </c>
      <c r="K5729" s="36">
        <f t="shared" si="179"/>
        <v>61589.486656340494</v>
      </c>
    </row>
    <row r="5730" spans="1:11" x14ac:dyDescent="0.25">
      <c r="A5730" s="58">
        <v>7601702</v>
      </c>
      <c r="B5730" s="34">
        <v>76</v>
      </c>
      <c r="C5730" s="35" t="s">
        <v>153</v>
      </c>
      <c r="D5730" s="34">
        <v>822</v>
      </c>
      <c r="E5730" s="34">
        <v>4</v>
      </c>
      <c r="F5730" s="35" t="s">
        <v>40</v>
      </c>
      <c r="G5730" s="34">
        <v>3</v>
      </c>
      <c r="H5730" s="35" t="s">
        <v>176</v>
      </c>
      <c r="I5730" s="34">
        <v>2014</v>
      </c>
      <c r="J5730" s="46">
        <f t="shared" si="178"/>
        <v>146028.48732583513</v>
      </c>
      <c r="K5730" s="36">
        <f t="shared" si="179"/>
        <v>146028.82524913995</v>
      </c>
    </row>
    <row r="5731" spans="1:11" x14ac:dyDescent="0.25">
      <c r="A5731" s="58">
        <v>7601703</v>
      </c>
      <c r="B5731" s="34">
        <v>76</v>
      </c>
      <c r="C5731" s="35" t="s">
        <v>153</v>
      </c>
      <c r="D5731" s="34">
        <v>675</v>
      </c>
      <c r="E5731" s="34">
        <v>4</v>
      </c>
      <c r="F5731" s="35" t="s">
        <v>40</v>
      </c>
      <c r="G5731" s="34">
        <v>40</v>
      </c>
      <c r="H5731" s="35" t="s">
        <v>171</v>
      </c>
      <c r="I5731" s="34">
        <v>3539</v>
      </c>
      <c r="J5731" s="46">
        <f t="shared" si="178"/>
        <v>256655.37166358903</v>
      </c>
      <c r="K5731" s="36">
        <f t="shared" si="179"/>
        <v>256655.9655876444</v>
      </c>
    </row>
    <row r="5732" spans="1:11" x14ac:dyDescent="0.25">
      <c r="A5732" s="58">
        <v>7601704</v>
      </c>
      <c r="B5732" s="34">
        <v>76</v>
      </c>
      <c r="C5732" s="35" t="s">
        <v>153</v>
      </c>
      <c r="D5732" s="34">
        <v>933</v>
      </c>
      <c r="E5732" s="34">
        <v>4</v>
      </c>
      <c r="F5732" s="35" t="s">
        <v>40</v>
      </c>
      <c r="G5732" s="34">
        <v>38</v>
      </c>
      <c r="H5732" s="35" t="s">
        <v>175</v>
      </c>
      <c r="I5732" s="34">
        <v>848</v>
      </c>
      <c r="J5732" s="46">
        <f t="shared" si="178"/>
        <v>61444.259694477085</v>
      </c>
      <c r="K5732" s="36">
        <f t="shared" si="179"/>
        <v>61444.401882126069</v>
      </c>
    </row>
    <row r="5733" spans="1:11" x14ac:dyDescent="0.25">
      <c r="A5733" s="58">
        <v>7601705</v>
      </c>
      <c r="B5733" s="34">
        <v>76</v>
      </c>
      <c r="C5733" s="35" t="s">
        <v>153</v>
      </c>
      <c r="D5733" s="34">
        <v>537</v>
      </c>
      <c r="E5733" s="34">
        <v>4</v>
      </c>
      <c r="F5733" s="35" t="s">
        <v>40</v>
      </c>
      <c r="G5733" s="34">
        <v>16</v>
      </c>
      <c r="H5733" s="35" t="s">
        <v>160</v>
      </c>
      <c r="I5733" s="34">
        <v>3991</v>
      </c>
      <c r="J5733" s="46">
        <f t="shared" si="178"/>
        <v>289444.45475910691</v>
      </c>
      <c r="K5733" s="36">
        <f t="shared" si="179"/>
        <v>289445.12456010602</v>
      </c>
    </row>
    <row r="5734" spans="1:11" x14ac:dyDescent="0.25">
      <c r="A5734" s="58">
        <v>7601706</v>
      </c>
      <c r="B5734" s="34">
        <v>76</v>
      </c>
      <c r="C5734" s="35" t="s">
        <v>153</v>
      </c>
      <c r="D5734" s="34">
        <v>624</v>
      </c>
      <c r="E5734" s="34">
        <v>4</v>
      </c>
      <c r="F5734" s="35" t="s">
        <v>40</v>
      </c>
      <c r="G5734" s="34">
        <v>3</v>
      </c>
      <c r="H5734" s="35" t="s">
        <v>176</v>
      </c>
      <c r="I5734" s="34">
        <v>444</v>
      </c>
      <c r="J5734" s="46">
        <f t="shared" si="178"/>
        <v>32137.203122377032</v>
      </c>
      <c r="K5734" s="36">
        <f t="shared" si="179"/>
        <v>32137.277490810789</v>
      </c>
    </row>
    <row r="5735" spans="1:11" x14ac:dyDescent="0.25">
      <c r="A5735" s="58">
        <v>7601707</v>
      </c>
      <c r="B5735" s="34">
        <v>76</v>
      </c>
      <c r="C5735" s="35" t="s">
        <v>153</v>
      </c>
      <c r="D5735" s="34">
        <v>816</v>
      </c>
      <c r="E5735" s="34">
        <v>4</v>
      </c>
      <c r="F5735" s="35" t="s">
        <v>40</v>
      </c>
      <c r="G5735" s="34">
        <v>16</v>
      </c>
      <c r="H5735" s="35" t="s">
        <v>160</v>
      </c>
      <c r="I5735" s="34">
        <v>3298</v>
      </c>
      <c r="J5735" s="46">
        <f t="shared" si="178"/>
        <v>239172.69682726203</v>
      </c>
      <c r="K5735" s="36">
        <f t="shared" si="179"/>
        <v>239173.25029480533</v>
      </c>
    </row>
    <row r="5736" spans="1:11" x14ac:dyDescent="0.25">
      <c r="A5736" s="58">
        <v>7601708</v>
      </c>
      <c r="B5736" s="34">
        <v>76</v>
      </c>
      <c r="C5736" s="35" t="s">
        <v>153</v>
      </c>
      <c r="D5736" s="34">
        <v>513</v>
      </c>
      <c r="E5736" s="34">
        <v>4</v>
      </c>
      <c r="F5736" s="35" t="s">
        <v>40</v>
      </c>
      <c r="G5736" s="34">
        <v>38</v>
      </c>
      <c r="H5736" s="35" t="s">
        <v>175</v>
      </c>
      <c r="I5736" s="34">
        <v>3390</v>
      </c>
      <c r="J5736" s="46">
        <f t="shared" si="178"/>
        <v>245846.5809971462</v>
      </c>
      <c r="K5736" s="36">
        <f t="shared" si="179"/>
        <v>245847.14990866921</v>
      </c>
    </row>
    <row r="5737" spans="1:11" x14ac:dyDescent="0.25">
      <c r="A5737" s="58">
        <v>7601709</v>
      </c>
      <c r="B5737" s="34">
        <v>76</v>
      </c>
      <c r="C5737" s="35" t="s">
        <v>153</v>
      </c>
      <c r="D5737" s="34">
        <v>594</v>
      </c>
      <c r="E5737" s="34">
        <v>4</v>
      </c>
      <c r="F5737" s="35" t="s">
        <v>40</v>
      </c>
      <c r="G5737" s="34">
        <v>3</v>
      </c>
      <c r="H5737" s="35" t="s">
        <v>176</v>
      </c>
      <c r="I5737" s="34">
        <v>2158</v>
      </c>
      <c r="J5737" s="46">
        <f t="shared" si="178"/>
        <v>156474.56689608863</v>
      </c>
      <c r="K5737" s="36">
        <f t="shared" si="179"/>
        <v>156474.92899257905</v>
      </c>
    </row>
    <row r="5738" spans="1:11" x14ac:dyDescent="0.25">
      <c r="A5738" s="58">
        <v>7601710</v>
      </c>
      <c r="B5738" s="34">
        <v>76</v>
      </c>
      <c r="C5738" s="35" t="s">
        <v>153</v>
      </c>
      <c r="D5738" s="34">
        <v>984</v>
      </c>
      <c r="E5738" s="34">
        <v>4</v>
      </c>
      <c r="F5738" s="35" t="s">
        <v>40</v>
      </c>
      <c r="G5738" s="34">
        <v>38</v>
      </c>
      <c r="H5738" s="35" t="s">
        <v>175</v>
      </c>
      <c r="I5738" s="34">
        <v>243</v>
      </c>
      <c r="J5738" s="46">
        <f t="shared" si="178"/>
        <v>17556.217055564881</v>
      </c>
      <c r="K5738" s="36">
        <f t="shared" si="179"/>
        <v>17556.25768226037</v>
      </c>
    </row>
    <row r="5739" spans="1:11" x14ac:dyDescent="0.25">
      <c r="A5739" s="58">
        <v>7601711</v>
      </c>
      <c r="B5739" s="34">
        <v>76</v>
      </c>
      <c r="C5739" s="35" t="s">
        <v>153</v>
      </c>
      <c r="D5739" s="34">
        <v>768</v>
      </c>
      <c r="E5739" s="34">
        <v>4</v>
      </c>
      <c r="F5739" s="35" t="s">
        <v>40</v>
      </c>
      <c r="G5739" s="34">
        <v>40</v>
      </c>
      <c r="H5739" s="35" t="s">
        <v>171</v>
      </c>
      <c r="I5739" s="34">
        <v>3662</v>
      </c>
      <c r="J5739" s="46">
        <f t="shared" si="178"/>
        <v>265578.06462984724</v>
      </c>
      <c r="K5739" s="36">
        <f t="shared" si="179"/>
        <v>265578.67920183198</v>
      </c>
    </row>
    <row r="5740" spans="1:11" x14ac:dyDescent="0.25">
      <c r="A5740" s="58">
        <v>7601712</v>
      </c>
      <c r="B5740" s="34">
        <v>76</v>
      </c>
      <c r="C5740" s="35" t="s">
        <v>153</v>
      </c>
      <c r="D5740" s="34">
        <v>564</v>
      </c>
      <c r="E5740" s="34">
        <v>4</v>
      </c>
      <c r="F5740" s="35" t="s">
        <v>40</v>
      </c>
      <c r="G5740" s="34">
        <v>3</v>
      </c>
      <c r="H5740" s="35" t="s">
        <v>176</v>
      </c>
      <c r="I5740" s="34">
        <v>664</v>
      </c>
      <c r="J5740" s="46">
        <f t="shared" si="178"/>
        <v>48096.491354708742</v>
      </c>
      <c r="K5740" s="36">
        <f t="shared" si="179"/>
        <v>48096.602654398317</v>
      </c>
    </row>
    <row r="5741" spans="1:11" x14ac:dyDescent="0.25">
      <c r="A5741" s="58">
        <v>7601713</v>
      </c>
      <c r="B5741" s="34">
        <v>76</v>
      </c>
      <c r="C5741" s="35" t="s">
        <v>153</v>
      </c>
      <c r="D5741" s="34">
        <v>609</v>
      </c>
      <c r="E5741" s="34">
        <v>4</v>
      </c>
      <c r="F5741" s="35" t="s">
        <v>40</v>
      </c>
      <c r="G5741" s="34">
        <v>3</v>
      </c>
      <c r="H5741" s="35" t="s">
        <v>176</v>
      </c>
      <c r="I5741" s="34">
        <v>1969</v>
      </c>
      <c r="J5741" s="46">
        <f t="shared" si="178"/>
        <v>142764.08746013092</v>
      </c>
      <c r="K5741" s="36">
        <f t="shared" si="179"/>
        <v>142764.41782931524</v>
      </c>
    </row>
    <row r="5742" spans="1:11" x14ac:dyDescent="0.25">
      <c r="A5742" s="58">
        <v>7601714</v>
      </c>
      <c r="B5742" s="34">
        <v>76</v>
      </c>
      <c r="C5742" s="35" t="s">
        <v>153</v>
      </c>
      <c r="D5742" s="34">
        <v>933</v>
      </c>
      <c r="E5742" s="34">
        <v>4</v>
      </c>
      <c r="F5742" s="35" t="s">
        <v>40</v>
      </c>
      <c r="G5742" s="34">
        <v>38</v>
      </c>
      <c r="H5742" s="35" t="s">
        <v>175</v>
      </c>
      <c r="I5742" s="34">
        <v>4250</v>
      </c>
      <c r="J5742" s="46">
        <f t="shared" si="178"/>
        <v>308232.88954171562</v>
      </c>
      <c r="K5742" s="36">
        <f t="shared" si="179"/>
        <v>308233.60282087501</v>
      </c>
    </row>
    <row r="5743" spans="1:11" x14ac:dyDescent="0.25">
      <c r="A5743" s="58">
        <v>7601715</v>
      </c>
      <c r="B5743" s="34">
        <v>76</v>
      </c>
      <c r="C5743" s="35" t="s">
        <v>153</v>
      </c>
      <c r="D5743" s="34">
        <v>573</v>
      </c>
      <c r="E5743" s="34">
        <v>4</v>
      </c>
      <c r="F5743" s="35" t="s">
        <v>40</v>
      </c>
      <c r="G5743" s="34">
        <v>40</v>
      </c>
      <c r="H5743" s="35" t="s">
        <v>171</v>
      </c>
      <c r="I5743" s="34">
        <v>1787</v>
      </c>
      <c r="J5743" s="46">
        <f t="shared" si="178"/>
        <v>129561.40355883833</v>
      </c>
      <c r="K5743" s="36">
        <f t="shared" si="179"/>
        <v>129561.70337580191</v>
      </c>
    </row>
    <row r="5744" spans="1:11" x14ac:dyDescent="0.25">
      <c r="A5744" s="58">
        <v>7601716</v>
      </c>
      <c r="B5744" s="34">
        <v>76</v>
      </c>
      <c r="C5744" s="35" t="s">
        <v>153</v>
      </c>
      <c r="D5744" s="34">
        <v>966</v>
      </c>
      <c r="E5744" s="34">
        <v>4</v>
      </c>
      <c r="F5744" s="35" t="s">
        <v>40</v>
      </c>
      <c r="G5744" s="34">
        <v>38</v>
      </c>
      <c r="H5744" s="35" t="s">
        <v>175</v>
      </c>
      <c r="I5744" s="34">
        <v>1300</v>
      </c>
      <c r="J5744" s="46">
        <f t="shared" si="178"/>
        <v>94233.34278999496</v>
      </c>
      <c r="K5744" s="36">
        <f t="shared" si="179"/>
        <v>94233.560854587718</v>
      </c>
    </row>
    <row r="5745" spans="1:11" x14ac:dyDescent="0.25">
      <c r="A5745" s="58">
        <v>7601717</v>
      </c>
      <c r="B5745" s="34">
        <v>76</v>
      </c>
      <c r="C5745" s="35" t="s">
        <v>153</v>
      </c>
      <c r="D5745" s="34">
        <v>993</v>
      </c>
      <c r="E5745" s="34">
        <v>4</v>
      </c>
      <c r="F5745" s="35" t="s">
        <v>40</v>
      </c>
      <c r="G5745" s="34">
        <v>38</v>
      </c>
      <c r="H5745" s="35" t="s">
        <v>175</v>
      </c>
      <c r="I5745" s="34">
        <v>3970</v>
      </c>
      <c r="J5745" s="46">
        <f t="shared" si="178"/>
        <v>287921.06815511163</v>
      </c>
      <c r="K5745" s="36">
        <f t="shared" si="179"/>
        <v>287921.7344308545</v>
      </c>
    </row>
    <row r="5746" spans="1:11" x14ac:dyDescent="0.25">
      <c r="A5746" s="58">
        <v>7601718</v>
      </c>
      <c r="B5746" s="34">
        <v>76</v>
      </c>
      <c r="C5746" s="35" t="s">
        <v>153</v>
      </c>
      <c r="D5746" s="34">
        <v>633</v>
      </c>
      <c r="E5746" s="34">
        <v>4</v>
      </c>
      <c r="F5746" s="35" t="s">
        <v>40</v>
      </c>
      <c r="G5746" s="34">
        <v>40</v>
      </c>
      <c r="H5746" s="35" t="s">
        <v>171</v>
      </c>
      <c r="I5746" s="34">
        <v>3270</v>
      </c>
      <c r="J5746" s="46">
        <f t="shared" si="178"/>
        <v>237141.51468860163</v>
      </c>
      <c r="K5746" s="36">
        <f t="shared" si="179"/>
        <v>237142.06345580329</v>
      </c>
    </row>
    <row r="5747" spans="1:11" x14ac:dyDescent="0.25">
      <c r="A5747" s="58">
        <v>7601719</v>
      </c>
      <c r="B5747" s="34">
        <v>76</v>
      </c>
      <c r="C5747" s="35" t="s">
        <v>153</v>
      </c>
      <c r="D5747" s="34">
        <v>822</v>
      </c>
      <c r="E5747" s="34">
        <v>4</v>
      </c>
      <c r="F5747" s="35" t="s">
        <v>40</v>
      </c>
      <c r="G5747" s="34">
        <v>40</v>
      </c>
      <c r="H5747" s="35" t="s">
        <v>171</v>
      </c>
      <c r="I5747" s="34">
        <v>3849</v>
      </c>
      <c r="J5747" s="46">
        <f t="shared" si="178"/>
        <v>279143.4596273292</v>
      </c>
      <c r="K5747" s="36">
        <f t="shared" si="179"/>
        <v>279144.10559088137</v>
      </c>
    </row>
    <row r="5748" spans="1:11" x14ac:dyDescent="0.25">
      <c r="A5748" s="58">
        <v>7601720</v>
      </c>
      <c r="B5748" s="34">
        <v>76</v>
      </c>
      <c r="C5748" s="35" t="s">
        <v>153</v>
      </c>
      <c r="D5748" s="34">
        <v>726</v>
      </c>
      <c r="E5748" s="34">
        <v>4</v>
      </c>
      <c r="F5748" s="35" t="s">
        <v>40</v>
      </c>
      <c r="G5748" s="34">
        <v>40</v>
      </c>
      <c r="H5748" s="35" t="s">
        <v>171</v>
      </c>
      <c r="I5748" s="34">
        <v>2994</v>
      </c>
      <c r="J5748" s="46">
        <f t="shared" si="178"/>
        <v>217119.86217894912</v>
      </c>
      <c r="K5748" s="36">
        <f t="shared" si="179"/>
        <v>217120.36461421166</v>
      </c>
    </row>
    <row r="5749" spans="1:11" x14ac:dyDescent="0.25">
      <c r="A5749" s="58">
        <v>7601721</v>
      </c>
      <c r="B5749" s="34">
        <v>76</v>
      </c>
      <c r="C5749" s="35" t="s">
        <v>153</v>
      </c>
      <c r="D5749" s="34">
        <v>834</v>
      </c>
      <c r="E5749" s="34">
        <v>4</v>
      </c>
      <c r="F5749" s="35" t="s">
        <v>40</v>
      </c>
      <c r="G5749" s="34">
        <v>3</v>
      </c>
      <c r="H5749" s="35" t="s">
        <v>176</v>
      </c>
      <c r="I5749" s="34">
        <v>974</v>
      </c>
      <c r="J5749" s="46">
        <f t="shared" si="178"/>
        <v>70584.579318448872</v>
      </c>
      <c r="K5749" s="36">
        <f t="shared" si="179"/>
        <v>70584.742657635274</v>
      </c>
    </row>
    <row r="5750" spans="1:11" x14ac:dyDescent="0.25">
      <c r="A5750" s="58">
        <v>7601722</v>
      </c>
      <c r="B5750" s="34">
        <v>76</v>
      </c>
      <c r="C5750" s="35" t="s">
        <v>153</v>
      </c>
      <c r="D5750" s="34">
        <v>864</v>
      </c>
      <c r="E5750" s="34">
        <v>4</v>
      </c>
      <c r="F5750" s="35" t="s">
        <v>40</v>
      </c>
      <c r="G5750" s="34">
        <v>40</v>
      </c>
      <c r="H5750" s="35" t="s">
        <v>171</v>
      </c>
      <c r="I5750" s="34">
        <v>3811</v>
      </c>
      <c r="J5750" s="46">
        <f t="shared" si="178"/>
        <v>276386.85529629007</v>
      </c>
      <c r="K5750" s="36">
        <f t="shared" si="179"/>
        <v>276387.49488080718</v>
      </c>
    </row>
    <row r="5751" spans="1:11" x14ac:dyDescent="0.25">
      <c r="A5751" s="58">
        <v>7601723</v>
      </c>
      <c r="B5751" s="34">
        <v>76</v>
      </c>
      <c r="C5751" s="35" t="s">
        <v>153</v>
      </c>
      <c r="D5751" s="34">
        <v>735</v>
      </c>
      <c r="E5751" s="34">
        <v>4</v>
      </c>
      <c r="F5751" s="35" t="s">
        <v>40</v>
      </c>
      <c r="G5751" s="34">
        <v>3</v>
      </c>
      <c r="H5751" s="35" t="s">
        <v>176</v>
      </c>
      <c r="I5751" s="34">
        <v>1084</v>
      </c>
      <c r="J5751" s="46">
        <f t="shared" si="178"/>
        <v>78564.223434614731</v>
      </c>
      <c r="K5751" s="36">
        <f t="shared" si="179"/>
        <v>78564.405239429048</v>
      </c>
    </row>
    <row r="5752" spans="1:11" x14ac:dyDescent="0.25">
      <c r="A5752" s="58">
        <v>7601724</v>
      </c>
      <c r="B5752" s="34">
        <v>76</v>
      </c>
      <c r="C5752" s="35" t="s">
        <v>153</v>
      </c>
      <c r="D5752" s="34">
        <v>507</v>
      </c>
      <c r="E5752" s="34">
        <v>4</v>
      </c>
      <c r="F5752" s="35" t="s">
        <v>40</v>
      </c>
      <c r="G5752" s="34">
        <v>16</v>
      </c>
      <c r="H5752" s="35" t="s">
        <v>160</v>
      </c>
      <c r="I5752" s="34">
        <v>3804</v>
      </c>
      <c r="J5752" s="46">
        <f t="shared" si="178"/>
        <v>275879.05976162496</v>
      </c>
      <c r="K5752" s="36">
        <f t="shared" si="179"/>
        <v>275879.69817105663</v>
      </c>
    </row>
    <row r="5753" spans="1:11" x14ac:dyDescent="0.25">
      <c r="A5753" s="58">
        <v>7601725</v>
      </c>
      <c r="B5753" s="34">
        <v>76</v>
      </c>
      <c r="C5753" s="35" t="s">
        <v>153</v>
      </c>
      <c r="D5753" s="34">
        <v>660</v>
      </c>
      <c r="E5753" s="34">
        <v>4</v>
      </c>
      <c r="F5753" s="35" t="s">
        <v>40</v>
      </c>
      <c r="G5753" s="34">
        <v>3</v>
      </c>
      <c r="H5753" s="35" t="s">
        <v>176</v>
      </c>
      <c r="I5753" s="34">
        <v>2873</v>
      </c>
      <c r="J5753" s="46">
        <f t="shared" si="178"/>
        <v>208342.25365116668</v>
      </c>
      <c r="K5753" s="36">
        <f t="shared" si="179"/>
        <v>208342.73577423854</v>
      </c>
    </row>
    <row r="5754" spans="1:11" x14ac:dyDescent="0.25">
      <c r="A5754" s="58">
        <v>7601726</v>
      </c>
      <c r="B5754" s="34">
        <v>76</v>
      </c>
      <c r="C5754" s="35" t="s">
        <v>153</v>
      </c>
      <c r="D5754" s="34">
        <v>966</v>
      </c>
      <c r="E5754" s="34">
        <v>4</v>
      </c>
      <c r="F5754" s="35" t="s">
        <v>40</v>
      </c>
      <c r="G5754" s="34">
        <v>38</v>
      </c>
      <c r="H5754" s="35" t="s">
        <v>175</v>
      </c>
      <c r="I5754" s="34">
        <v>3461</v>
      </c>
      <c r="J5754" s="46">
        <f t="shared" si="178"/>
        <v>250997.07856303506</v>
      </c>
      <c r="K5754" s="36">
        <f t="shared" si="179"/>
        <v>250997.65939328153</v>
      </c>
    </row>
    <row r="5755" spans="1:11" x14ac:dyDescent="0.25">
      <c r="A5755" s="58">
        <v>7601727</v>
      </c>
      <c r="B5755" s="34">
        <v>76</v>
      </c>
      <c r="C5755" s="35" t="s">
        <v>153</v>
      </c>
      <c r="D5755" s="34">
        <v>798</v>
      </c>
      <c r="E5755" s="34">
        <v>4</v>
      </c>
      <c r="F5755" s="35" t="s">
        <v>40</v>
      </c>
      <c r="G5755" s="34">
        <v>3</v>
      </c>
      <c r="H5755" s="35" t="s">
        <v>176</v>
      </c>
      <c r="I5755" s="34">
        <v>1706</v>
      </c>
      <c r="J5755" s="46">
        <f t="shared" si="178"/>
        <v>123685.48380057074</v>
      </c>
      <c r="K5755" s="36">
        <f t="shared" si="179"/>
        <v>123685.77002011742</v>
      </c>
    </row>
    <row r="5756" spans="1:11" x14ac:dyDescent="0.25">
      <c r="A5756" s="58">
        <v>7601728</v>
      </c>
      <c r="B5756" s="34">
        <v>76</v>
      </c>
      <c r="C5756" s="35" t="s">
        <v>153</v>
      </c>
      <c r="D5756" s="34">
        <v>729</v>
      </c>
      <c r="E5756" s="34">
        <v>4</v>
      </c>
      <c r="F5756" s="35" t="s">
        <v>40</v>
      </c>
      <c r="G5756" s="34">
        <v>40</v>
      </c>
      <c r="H5756" s="35" t="s">
        <v>171</v>
      </c>
      <c r="I5756" s="34">
        <v>3813</v>
      </c>
      <c r="J5756" s="46">
        <f t="shared" si="178"/>
        <v>276531.93973476579</v>
      </c>
      <c r="K5756" s="36">
        <f t="shared" si="179"/>
        <v>276532.5796550216</v>
      </c>
    </row>
    <row r="5757" spans="1:11" x14ac:dyDescent="0.25">
      <c r="A5757" s="58">
        <v>7601729</v>
      </c>
      <c r="B5757" s="34">
        <v>76</v>
      </c>
      <c r="C5757" s="35" t="s">
        <v>153</v>
      </c>
      <c r="D5757" s="34">
        <v>663</v>
      </c>
      <c r="E5757" s="34">
        <v>4</v>
      </c>
      <c r="F5757" s="35" t="s">
        <v>40</v>
      </c>
      <c r="G5757" s="34">
        <v>3</v>
      </c>
      <c r="H5757" s="35" t="s">
        <v>176</v>
      </c>
      <c r="I5757" s="34">
        <v>980</v>
      </c>
      <c r="J5757" s="46">
        <f t="shared" si="178"/>
        <v>71019.832633876111</v>
      </c>
      <c r="K5757" s="36">
        <f t="shared" si="179"/>
        <v>71019.996980278593</v>
      </c>
    </row>
    <row r="5758" spans="1:11" x14ac:dyDescent="0.25">
      <c r="A5758" s="58">
        <v>7601730</v>
      </c>
      <c r="B5758" s="34">
        <v>76</v>
      </c>
      <c r="C5758" s="35" t="s">
        <v>153</v>
      </c>
      <c r="D5758" s="34">
        <v>708</v>
      </c>
      <c r="E5758" s="34">
        <v>4</v>
      </c>
      <c r="F5758" s="35" t="s">
        <v>40</v>
      </c>
      <c r="G5758" s="34">
        <v>3</v>
      </c>
      <c r="H5758" s="35" t="s">
        <v>176</v>
      </c>
      <c r="I5758" s="34">
        <v>1406</v>
      </c>
      <c r="J5758" s="46">
        <f t="shared" si="178"/>
        <v>101922.81802920933</v>
      </c>
      <c r="K5758" s="36">
        <f t="shared" si="179"/>
        <v>101923.05388795261</v>
      </c>
    </row>
    <row r="5759" spans="1:11" x14ac:dyDescent="0.25">
      <c r="A5759" s="58">
        <v>7601731</v>
      </c>
      <c r="B5759" s="34">
        <v>76</v>
      </c>
      <c r="C5759" s="35" t="s">
        <v>153</v>
      </c>
      <c r="D5759" s="34">
        <v>891</v>
      </c>
      <c r="E5759" s="34">
        <v>4</v>
      </c>
      <c r="F5759" s="35" t="s">
        <v>40</v>
      </c>
      <c r="G5759" s="34">
        <v>40</v>
      </c>
      <c r="H5759" s="35" t="s">
        <v>171</v>
      </c>
      <c r="I5759" s="34">
        <v>3480</v>
      </c>
      <c r="J5759" s="46">
        <f t="shared" si="178"/>
        <v>252375.38072855462</v>
      </c>
      <c r="K5759" s="36">
        <f t="shared" si="179"/>
        <v>252375.96474831866</v>
      </c>
    </row>
    <row r="5760" spans="1:11" x14ac:dyDescent="0.25">
      <c r="A5760" s="58">
        <v>7601732</v>
      </c>
      <c r="B5760" s="34">
        <v>76</v>
      </c>
      <c r="C5760" s="35" t="s">
        <v>153</v>
      </c>
      <c r="D5760" s="34">
        <v>903</v>
      </c>
      <c r="E5760" s="34">
        <v>4</v>
      </c>
      <c r="F5760" s="35" t="s">
        <v>40</v>
      </c>
      <c r="G5760" s="34">
        <v>16</v>
      </c>
      <c r="H5760" s="35" t="s">
        <v>160</v>
      </c>
      <c r="I5760" s="34">
        <v>3686</v>
      </c>
      <c r="J5760" s="46">
        <f t="shared" si="178"/>
        <v>267319.07789155614</v>
      </c>
      <c r="K5760" s="36">
        <f t="shared" si="179"/>
        <v>267319.69649240514</v>
      </c>
    </row>
    <row r="5761" spans="1:11" x14ac:dyDescent="0.25">
      <c r="A5761" s="58">
        <v>7601733</v>
      </c>
      <c r="B5761" s="34">
        <v>76</v>
      </c>
      <c r="C5761" s="35" t="s">
        <v>153</v>
      </c>
      <c r="D5761" s="34">
        <v>975</v>
      </c>
      <c r="E5761" s="34">
        <v>4</v>
      </c>
      <c r="F5761" s="35" t="s">
        <v>40</v>
      </c>
      <c r="G5761" s="34">
        <v>38</v>
      </c>
      <c r="H5761" s="35" t="s">
        <v>175</v>
      </c>
      <c r="I5761" s="34">
        <v>3037</v>
      </c>
      <c r="J5761" s="46">
        <f t="shared" si="178"/>
        <v>220239.1776061776</v>
      </c>
      <c r="K5761" s="36">
        <f t="shared" si="179"/>
        <v>220239.68725982198</v>
      </c>
    </row>
    <row r="5762" spans="1:11" x14ac:dyDescent="0.25">
      <c r="A5762" s="58">
        <v>7601734</v>
      </c>
      <c r="B5762" s="34">
        <v>76</v>
      </c>
      <c r="C5762" s="35" t="s">
        <v>153</v>
      </c>
      <c r="D5762" s="34">
        <v>852</v>
      </c>
      <c r="E5762" s="34">
        <v>4</v>
      </c>
      <c r="F5762" s="35" t="s">
        <v>40</v>
      </c>
      <c r="G5762" s="34">
        <v>40</v>
      </c>
      <c r="H5762" s="35" t="s">
        <v>171</v>
      </c>
      <c r="I5762" s="34">
        <v>3112</v>
      </c>
      <c r="J5762" s="46">
        <f t="shared" si="178"/>
        <v>225679.84404901793</v>
      </c>
      <c r="K5762" s="36">
        <f t="shared" si="179"/>
        <v>225680.36629286315</v>
      </c>
    </row>
    <row r="5763" spans="1:11" x14ac:dyDescent="0.25">
      <c r="A5763" s="58">
        <v>7601735</v>
      </c>
      <c r="B5763" s="34">
        <v>76</v>
      </c>
      <c r="C5763" s="35" t="s">
        <v>153</v>
      </c>
      <c r="D5763" s="34">
        <v>738</v>
      </c>
      <c r="E5763" s="34">
        <v>4</v>
      </c>
      <c r="F5763" s="35" t="s">
        <v>40</v>
      </c>
      <c r="G5763" s="34">
        <v>40</v>
      </c>
      <c r="H5763" s="35" t="s">
        <v>171</v>
      </c>
      <c r="I5763" s="34">
        <v>1368</v>
      </c>
      <c r="J5763" s="46">
        <f t="shared" ref="J5763:J5826" si="180">(1+(I5763-1)*((432135-1)/(5958-1)))</f>
        <v>99166.213698170221</v>
      </c>
      <c r="K5763" s="36">
        <f t="shared" ref="K5763:K5826" si="181">J5763+(J5763/432135)</f>
        <v>99166.443177878406</v>
      </c>
    </row>
    <row r="5764" spans="1:11" x14ac:dyDescent="0.25">
      <c r="A5764" s="58">
        <v>7601736</v>
      </c>
      <c r="B5764" s="34">
        <v>76</v>
      </c>
      <c r="C5764" s="35" t="s">
        <v>153</v>
      </c>
      <c r="D5764" s="34">
        <v>924</v>
      </c>
      <c r="E5764" s="34">
        <v>4</v>
      </c>
      <c r="F5764" s="35" t="s">
        <v>40</v>
      </c>
      <c r="G5764" s="34">
        <v>38</v>
      </c>
      <c r="H5764" s="35" t="s">
        <v>175</v>
      </c>
      <c r="I5764" s="34">
        <v>2179</v>
      </c>
      <c r="J5764" s="46">
        <f t="shared" si="180"/>
        <v>157997.95350008394</v>
      </c>
      <c r="K5764" s="36">
        <f t="shared" si="181"/>
        <v>157998.3191218306</v>
      </c>
    </row>
    <row r="5765" spans="1:11" x14ac:dyDescent="0.25">
      <c r="A5765" s="58">
        <v>7601737</v>
      </c>
      <c r="B5765" s="34">
        <v>76</v>
      </c>
      <c r="C5765" s="35" t="s">
        <v>153</v>
      </c>
      <c r="D5765" s="34">
        <v>876</v>
      </c>
      <c r="E5765" s="34">
        <v>4</v>
      </c>
      <c r="F5765" s="35" t="s">
        <v>40</v>
      </c>
      <c r="G5765" s="34">
        <v>3</v>
      </c>
      <c r="H5765" s="35" t="s">
        <v>176</v>
      </c>
      <c r="I5765" s="34">
        <v>2687</v>
      </c>
      <c r="J5765" s="46">
        <f t="shared" si="180"/>
        <v>194849.40087292259</v>
      </c>
      <c r="K5765" s="36">
        <f t="shared" si="181"/>
        <v>194849.85177229633</v>
      </c>
    </row>
    <row r="5766" spans="1:11" x14ac:dyDescent="0.25">
      <c r="A5766" s="58">
        <v>7601738</v>
      </c>
      <c r="B5766" s="34">
        <v>76</v>
      </c>
      <c r="C5766" s="35" t="s">
        <v>153</v>
      </c>
      <c r="D5766" s="34">
        <v>594</v>
      </c>
      <c r="E5766" s="34">
        <v>4</v>
      </c>
      <c r="F5766" s="35" t="s">
        <v>40</v>
      </c>
      <c r="G5766" s="34">
        <v>3</v>
      </c>
      <c r="H5766" s="35" t="s">
        <v>176</v>
      </c>
      <c r="I5766" s="34">
        <v>1885</v>
      </c>
      <c r="J5766" s="46">
        <f t="shared" si="180"/>
        <v>136670.54104414972</v>
      </c>
      <c r="K5766" s="36">
        <f t="shared" si="181"/>
        <v>136670.85731230909</v>
      </c>
    </row>
    <row r="5767" spans="1:11" x14ac:dyDescent="0.25">
      <c r="A5767" s="58">
        <v>7601739</v>
      </c>
      <c r="B5767" s="34">
        <v>76</v>
      </c>
      <c r="C5767" s="35" t="s">
        <v>153</v>
      </c>
      <c r="D5767" s="34">
        <v>609</v>
      </c>
      <c r="E5767" s="34">
        <v>4</v>
      </c>
      <c r="F5767" s="35" t="s">
        <v>40</v>
      </c>
      <c r="G5767" s="34">
        <v>38</v>
      </c>
      <c r="H5767" s="35" t="s">
        <v>175</v>
      </c>
      <c r="I5767" s="34">
        <v>624</v>
      </c>
      <c r="J5767" s="46">
        <f t="shared" si="180"/>
        <v>45194.802585193887</v>
      </c>
      <c r="K5767" s="36">
        <f t="shared" si="181"/>
        <v>45194.907170109676</v>
      </c>
    </row>
    <row r="5768" spans="1:11" x14ac:dyDescent="0.25">
      <c r="A5768" s="58">
        <v>7601740</v>
      </c>
      <c r="B5768" s="34">
        <v>76</v>
      </c>
      <c r="C5768" s="35" t="s">
        <v>153</v>
      </c>
      <c r="D5768" s="34">
        <v>954</v>
      </c>
      <c r="E5768" s="34">
        <v>4</v>
      </c>
      <c r="F5768" s="35" t="s">
        <v>40</v>
      </c>
      <c r="G5768" s="34">
        <v>38</v>
      </c>
      <c r="H5768" s="35" t="s">
        <v>175</v>
      </c>
      <c r="I5768" s="34">
        <v>3808</v>
      </c>
      <c r="J5768" s="46">
        <f t="shared" si="180"/>
        <v>276169.22863857646</v>
      </c>
      <c r="K5768" s="36">
        <f t="shared" si="181"/>
        <v>276169.86771948554</v>
      </c>
    </row>
    <row r="5769" spans="1:11" x14ac:dyDescent="0.25">
      <c r="A5769" s="58">
        <v>7601741</v>
      </c>
      <c r="B5769" s="34">
        <v>76</v>
      </c>
      <c r="C5769" s="35" t="s">
        <v>153</v>
      </c>
      <c r="D5769" s="34">
        <v>954</v>
      </c>
      <c r="E5769" s="34">
        <v>4</v>
      </c>
      <c r="F5769" s="35" t="s">
        <v>40</v>
      </c>
      <c r="G5769" s="34">
        <v>38</v>
      </c>
      <c r="H5769" s="35" t="s">
        <v>175</v>
      </c>
      <c r="I5769" s="34">
        <v>794</v>
      </c>
      <c r="J5769" s="46">
        <f t="shared" si="180"/>
        <v>57526.979855632024</v>
      </c>
      <c r="K5769" s="36">
        <f t="shared" si="181"/>
        <v>57527.112978336401</v>
      </c>
    </row>
    <row r="5770" spans="1:11" x14ac:dyDescent="0.25">
      <c r="A5770" s="58">
        <v>7601742</v>
      </c>
      <c r="B5770" s="34">
        <v>76</v>
      </c>
      <c r="C5770" s="35" t="s">
        <v>153</v>
      </c>
      <c r="D5770" s="34">
        <v>975</v>
      </c>
      <c r="E5770" s="34">
        <v>4</v>
      </c>
      <c r="F5770" s="35" t="s">
        <v>40</v>
      </c>
      <c r="G5770" s="34">
        <v>40</v>
      </c>
      <c r="H5770" s="35" t="s">
        <v>171</v>
      </c>
      <c r="I5770" s="34">
        <v>3587</v>
      </c>
      <c r="J5770" s="46">
        <f t="shared" si="180"/>
        <v>260137.39818700685</v>
      </c>
      <c r="K5770" s="36">
        <f t="shared" si="181"/>
        <v>260138.00016879075</v>
      </c>
    </row>
    <row r="5771" spans="1:11" x14ac:dyDescent="0.25">
      <c r="A5771" s="58">
        <v>7601743</v>
      </c>
      <c r="B5771" s="34">
        <v>76</v>
      </c>
      <c r="C5771" s="35" t="s">
        <v>153</v>
      </c>
      <c r="D5771" s="34">
        <v>678</v>
      </c>
      <c r="E5771" s="34">
        <v>4</v>
      </c>
      <c r="F5771" s="35" t="s">
        <v>40</v>
      </c>
      <c r="G5771" s="34">
        <v>16</v>
      </c>
      <c r="H5771" s="35" t="s">
        <v>160</v>
      </c>
      <c r="I5771" s="34">
        <v>4751</v>
      </c>
      <c r="J5771" s="46">
        <f t="shared" si="180"/>
        <v>344576.54137988918</v>
      </c>
      <c r="K5771" s="36">
        <f t="shared" si="181"/>
        <v>344577.33876159025</v>
      </c>
    </row>
    <row r="5772" spans="1:11" x14ac:dyDescent="0.25">
      <c r="A5772" s="58">
        <v>7601744</v>
      </c>
      <c r="B5772" s="34">
        <v>76</v>
      </c>
      <c r="C5772" s="35" t="s">
        <v>153</v>
      </c>
      <c r="D5772" s="34">
        <v>831</v>
      </c>
      <c r="E5772" s="34">
        <v>4</v>
      </c>
      <c r="F5772" s="35" t="s">
        <v>40</v>
      </c>
      <c r="G5772" s="34">
        <v>3</v>
      </c>
      <c r="H5772" s="35" t="s">
        <v>176</v>
      </c>
      <c r="I5772" s="34">
        <v>2954</v>
      </c>
      <c r="J5772" s="46">
        <f t="shared" si="180"/>
        <v>214218.17340943427</v>
      </c>
      <c r="K5772" s="36">
        <f t="shared" si="181"/>
        <v>214218.66912992302</v>
      </c>
    </row>
    <row r="5773" spans="1:11" x14ac:dyDescent="0.25">
      <c r="A5773" s="58">
        <v>7601745</v>
      </c>
      <c r="B5773" s="34">
        <v>76</v>
      </c>
      <c r="C5773" s="35" t="s">
        <v>153</v>
      </c>
      <c r="D5773" s="34">
        <v>921</v>
      </c>
      <c r="E5773" s="34">
        <v>4</v>
      </c>
      <c r="F5773" s="35" t="s">
        <v>40</v>
      </c>
      <c r="G5773" s="34">
        <v>3</v>
      </c>
      <c r="H5773" s="35" t="s">
        <v>176</v>
      </c>
      <c r="I5773" s="34">
        <v>2152</v>
      </c>
      <c r="J5773" s="46">
        <f t="shared" si="180"/>
        <v>156039.3135806614</v>
      </c>
      <c r="K5773" s="36">
        <f t="shared" si="181"/>
        <v>156039.67466993578</v>
      </c>
    </row>
    <row r="5774" spans="1:11" x14ac:dyDescent="0.25">
      <c r="A5774" s="58">
        <v>7601746</v>
      </c>
      <c r="B5774" s="34">
        <v>76</v>
      </c>
      <c r="C5774" s="35" t="s">
        <v>153</v>
      </c>
      <c r="D5774" s="34">
        <v>552</v>
      </c>
      <c r="E5774" s="34">
        <v>4</v>
      </c>
      <c r="F5774" s="35" t="s">
        <v>40</v>
      </c>
      <c r="G5774" s="34">
        <v>3</v>
      </c>
      <c r="H5774" s="35" t="s">
        <v>176</v>
      </c>
      <c r="I5774" s="34">
        <v>1812</v>
      </c>
      <c r="J5774" s="46">
        <f t="shared" si="180"/>
        <v>131374.95903978511</v>
      </c>
      <c r="K5774" s="36">
        <f t="shared" si="181"/>
        <v>131375.26305348231</v>
      </c>
    </row>
    <row r="5775" spans="1:11" x14ac:dyDescent="0.25">
      <c r="A5775" s="58">
        <v>7601747</v>
      </c>
      <c r="B5775" s="34">
        <v>76</v>
      </c>
      <c r="C5775" s="35" t="s">
        <v>153</v>
      </c>
      <c r="D5775" s="34">
        <v>756</v>
      </c>
      <c r="E5775" s="34">
        <v>4</v>
      </c>
      <c r="F5775" s="35" t="s">
        <v>40</v>
      </c>
      <c r="G5775" s="34">
        <v>16</v>
      </c>
      <c r="H5775" s="35" t="s">
        <v>160</v>
      </c>
      <c r="I5775" s="34">
        <v>3975</v>
      </c>
      <c r="J5775" s="46">
        <f t="shared" si="180"/>
        <v>288283.77925130096</v>
      </c>
      <c r="K5775" s="36">
        <f t="shared" si="181"/>
        <v>288284.44636639056</v>
      </c>
    </row>
    <row r="5776" spans="1:11" x14ac:dyDescent="0.25">
      <c r="A5776" s="58">
        <v>7601748</v>
      </c>
      <c r="B5776" s="34">
        <v>76</v>
      </c>
      <c r="C5776" s="35" t="s">
        <v>153</v>
      </c>
      <c r="D5776" s="34">
        <v>579</v>
      </c>
      <c r="E5776" s="34">
        <v>4</v>
      </c>
      <c r="F5776" s="35" t="s">
        <v>40</v>
      </c>
      <c r="G5776" s="34">
        <v>40</v>
      </c>
      <c r="H5776" s="35" t="s">
        <v>171</v>
      </c>
      <c r="I5776" s="34">
        <v>1383</v>
      </c>
      <c r="J5776" s="46">
        <f t="shared" si="180"/>
        <v>100254.34698673828</v>
      </c>
      <c r="K5776" s="36">
        <f t="shared" si="181"/>
        <v>100254.57898448664</v>
      </c>
    </row>
    <row r="5777" spans="1:11" x14ac:dyDescent="0.25">
      <c r="A5777" s="58">
        <v>7601749</v>
      </c>
      <c r="B5777" s="34">
        <v>76</v>
      </c>
      <c r="C5777" s="35" t="s">
        <v>153</v>
      </c>
      <c r="D5777" s="34">
        <v>870</v>
      </c>
      <c r="E5777" s="34">
        <v>4</v>
      </c>
      <c r="F5777" s="35" t="s">
        <v>40</v>
      </c>
      <c r="G5777" s="34">
        <v>3</v>
      </c>
      <c r="H5777" s="35" t="s">
        <v>176</v>
      </c>
      <c r="I5777" s="34">
        <v>1424</v>
      </c>
      <c r="J5777" s="46">
        <f t="shared" si="180"/>
        <v>103228.57797549102</v>
      </c>
      <c r="K5777" s="36">
        <f t="shared" si="181"/>
        <v>103228.81685588251</v>
      </c>
    </row>
    <row r="5778" spans="1:11" x14ac:dyDescent="0.25">
      <c r="A5778" s="58">
        <v>7601750</v>
      </c>
      <c r="B5778" s="34">
        <v>76</v>
      </c>
      <c r="C5778" s="35" t="s">
        <v>153</v>
      </c>
      <c r="D5778" s="34">
        <v>666</v>
      </c>
      <c r="E5778" s="34">
        <v>4</v>
      </c>
      <c r="F5778" s="35" t="s">
        <v>40</v>
      </c>
      <c r="G5778" s="34">
        <v>40</v>
      </c>
      <c r="H5778" s="35" t="s">
        <v>171</v>
      </c>
      <c r="I5778" s="34">
        <v>3487</v>
      </c>
      <c r="J5778" s="46">
        <f t="shared" si="180"/>
        <v>252883.17626321974</v>
      </c>
      <c r="K5778" s="36">
        <f t="shared" si="181"/>
        <v>252883.76145806917</v>
      </c>
    </row>
    <row r="5779" spans="1:11" x14ac:dyDescent="0.25">
      <c r="A5779" s="58">
        <v>7601751</v>
      </c>
      <c r="B5779" s="34">
        <v>76</v>
      </c>
      <c r="C5779" s="35" t="s">
        <v>153</v>
      </c>
      <c r="D5779" s="34">
        <v>525</v>
      </c>
      <c r="E5779" s="34">
        <v>4</v>
      </c>
      <c r="F5779" s="35" t="s">
        <v>40</v>
      </c>
      <c r="G5779" s="34">
        <v>3</v>
      </c>
      <c r="H5779" s="35" t="s">
        <v>176</v>
      </c>
      <c r="I5779" s="34">
        <v>232</v>
      </c>
      <c r="J5779" s="46">
        <f t="shared" si="180"/>
        <v>16758.252643948294</v>
      </c>
      <c r="K5779" s="36">
        <f t="shared" si="181"/>
        <v>16758.291424080991</v>
      </c>
    </row>
    <row r="5780" spans="1:11" x14ac:dyDescent="0.25">
      <c r="A5780" s="58">
        <v>7601752</v>
      </c>
      <c r="B5780" s="34">
        <v>76</v>
      </c>
      <c r="C5780" s="35" t="s">
        <v>153</v>
      </c>
      <c r="D5780" s="34">
        <v>720</v>
      </c>
      <c r="E5780" s="34">
        <v>4</v>
      </c>
      <c r="F5780" s="35" t="s">
        <v>40</v>
      </c>
      <c r="G5780" s="34">
        <v>40</v>
      </c>
      <c r="H5780" s="35" t="s">
        <v>171</v>
      </c>
      <c r="I5780" s="34">
        <v>4192</v>
      </c>
      <c r="J5780" s="46">
        <f t="shared" si="180"/>
        <v>304025.4408259191</v>
      </c>
      <c r="K5780" s="36">
        <f t="shared" si="181"/>
        <v>304026.1443686565</v>
      </c>
    </row>
    <row r="5781" spans="1:11" x14ac:dyDescent="0.25">
      <c r="A5781" s="58">
        <v>7601753</v>
      </c>
      <c r="B5781" s="34">
        <v>76</v>
      </c>
      <c r="C5781" s="35" t="s">
        <v>153</v>
      </c>
      <c r="D5781" s="34">
        <v>873</v>
      </c>
      <c r="E5781" s="34">
        <v>4</v>
      </c>
      <c r="F5781" s="35" t="s">
        <v>40</v>
      </c>
      <c r="G5781" s="34">
        <v>38</v>
      </c>
      <c r="H5781" s="35" t="s">
        <v>175</v>
      </c>
      <c r="I5781" s="34">
        <v>3064</v>
      </c>
      <c r="J5781" s="46">
        <f t="shared" si="180"/>
        <v>222197.81752560011</v>
      </c>
      <c r="K5781" s="36">
        <f t="shared" si="181"/>
        <v>222198.33171171678</v>
      </c>
    </row>
    <row r="5782" spans="1:11" x14ac:dyDescent="0.25">
      <c r="A5782" s="58">
        <v>7601754</v>
      </c>
      <c r="B5782" s="34">
        <v>76</v>
      </c>
      <c r="C5782" s="35" t="s">
        <v>153</v>
      </c>
      <c r="D5782" s="34">
        <v>948</v>
      </c>
      <c r="E5782" s="34">
        <v>4</v>
      </c>
      <c r="F5782" s="35" t="s">
        <v>40</v>
      </c>
      <c r="G5782" s="34">
        <v>40</v>
      </c>
      <c r="H5782" s="35" t="s">
        <v>171</v>
      </c>
      <c r="I5782" s="34">
        <v>4216</v>
      </c>
      <c r="J5782" s="46">
        <f t="shared" si="180"/>
        <v>305766.45408762799</v>
      </c>
      <c r="K5782" s="36">
        <f t="shared" si="181"/>
        <v>305767.16165922966</v>
      </c>
    </row>
    <row r="5783" spans="1:11" x14ac:dyDescent="0.25">
      <c r="A5783" s="58">
        <v>7601755</v>
      </c>
      <c r="B5783" s="34">
        <v>76</v>
      </c>
      <c r="C5783" s="35" t="s">
        <v>153</v>
      </c>
      <c r="D5783" s="34">
        <v>660</v>
      </c>
      <c r="E5783" s="34">
        <v>4</v>
      </c>
      <c r="F5783" s="35" t="s">
        <v>40</v>
      </c>
      <c r="G5783" s="34">
        <v>3</v>
      </c>
      <c r="H5783" s="35" t="s">
        <v>176</v>
      </c>
      <c r="I5783" s="34">
        <v>3054</v>
      </c>
      <c r="J5783" s="46">
        <f t="shared" si="180"/>
        <v>221472.39533322142</v>
      </c>
      <c r="K5783" s="36">
        <f t="shared" si="181"/>
        <v>221472.90784064465</v>
      </c>
    </row>
    <row r="5784" spans="1:11" x14ac:dyDescent="0.25">
      <c r="A5784" s="58">
        <v>7601756</v>
      </c>
      <c r="B5784" s="34">
        <v>76</v>
      </c>
      <c r="C5784" s="35" t="s">
        <v>153</v>
      </c>
      <c r="D5784" s="34">
        <v>612</v>
      </c>
      <c r="E5784" s="34">
        <v>4</v>
      </c>
      <c r="F5784" s="35" t="s">
        <v>40</v>
      </c>
      <c r="G5784" s="34">
        <v>3</v>
      </c>
      <c r="H5784" s="35" t="s">
        <v>176</v>
      </c>
      <c r="I5784" s="34">
        <v>335</v>
      </c>
      <c r="J5784" s="46">
        <f t="shared" si="180"/>
        <v>24230.101225449049</v>
      </c>
      <c r="K5784" s="36">
        <f t="shared" si="181"/>
        <v>24230.157296124245</v>
      </c>
    </row>
    <row r="5785" spans="1:11" x14ac:dyDescent="0.25">
      <c r="A5785" s="58">
        <v>7601757</v>
      </c>
      <c r="B5785" s="34">
        <v>76</v>
      </c>
      <c r="C5785" s="35" t="s">
        <v>153</v>
      </c>
      <c r="D5785" s="34">
        <v>801</v>
      </c>
      <c r="E5785" s="34">
        <v>4</v>
      </c>
      <c r="F5785" s="35" t="s">
        <v>40</v>
      </c>
      <c r="G5785" s="34">
        <v>40</v>
      </c>
      <c r="H5785" s="35" t="s">
        <v>171</v>
      </c>
      <c r="I5785" s="34">
        <v>1684</v>
      </c>
      <c r="J5785" s="46">
        <f t="shared" si="180"/>
        <v>122089.55497733758</v>
      </c>
      <c r="K5785" s="36">
        <f t="shared" si="181"/>
        <v>122089.83750375867</v>
      </c>
    </row>
    <row r="5786" spans="1:11" x14ac:dyDescent="0.25">
      <c r="A5786" s="58">
        <v>7601758</v>
      </c>
      <c r="B5786" s="34">
        <v>76</v>
      </c>
      <c r="C5786" s="35" t="s">
        <v>153</v>
      </c>
      <c r="D5786" s="34">
        <v>867</v>
      </c>
      <c r="E5786" s="34">
        <v>4</v>
      </c>
      <c r="F5786" s="35" t="s">
        <v>40</v>
      </c>
      <c r="G5786" s="34">
        <v>40</v>
      </c>
      <c r="H5786" s="35" t="s">
        <v>171</v>
      </c>
      <c r="I5786" s="34">
        <v>3776</v>
      </c>
      <c r="J5786" s="46">
        <f t="shared" si="180"/>
        <v>273847.87762296456</v>
      </c>
      <c r="K5786" s="36">
        <f t="shared" si="181"/>
        <v>273848.51133205462</v>
      </c>
    </row>
    <row r="5787" spans="1:11" x14ac:dyDescent="0.25">
      <c r="A5787" s="58">
        <v>7601759</v>
      </c>
      <c r="B5787" s="34">
        <v>76</v>
      </c>
      <c r="C5787" s="35" t="s">
        <v>153</v>
      </c>
      <c r="D5787" s="34">
        <v>924</v>
      </c>
      <c r="E5787" s="34">
        <v>4</v>
      </c>
      <c r="F5787" s="35" t="s">
        <v>40</v>
      </c>
      <c r="G5787" s="34">
        <v>3</v>
      </c>
      <c r="H5787" s="35" t="s">
        <v>176</v>
      </c>
      <c r="I5787" s="34">
        <v>1091</v>
      </c>
      <c r="J5787" s="46">
        <f t="shared" si="180"/>
        <v>79072.01896927983</v>
      </c>
      <c r="K5787" s="36">
        <f t="shared" si="181"/>
        <v>79072.201949179565</v>
      </c>
    </row>
    <row r="5788" spans="1:11" x14ac:dyDescent="0.25">
      <c r="A5788" s="58">
        <v>7601760</v>
      </c>
      <c r="B5788" s="34">
        <v>76</v>
      </c>
      <c r="C5788" s="35" t="s">
        <v>153</v>
      </c>
      <c r="D5788" s="34">
        <v>834</v>
      </c>
      <c r="E5788" s="34">
        <v>4</v>
      </c>
      <c r="F5788" s="35" t="s">
        <v>40</v>
      </c>
      <c r="G5788" s="34">
        <v>40</v>
      </c>
      <c r="H5788" s="35" t="s">
        <v>171</v>
      </c>
      <c r="I5788" s="34">
        <v>2900</v>
      </c>
      <c r="J5788" s="46">
        <f t="shared" si="180"/>
        <v>210300.89357058922</v>
      </c>
      <c r="K5788" s="36">
        <f t="shared" si="181"/>
        <v>210301.38022613336</v>
      </c>
    </row>
    <row r="5789" spans="1:11" x14ac:dyDescent="0.25">
      <c r="A5789" s="58">
        <v>7601761</v>
      </c>
      <c r="B5789" s="34">
        <v>76</v>
      </c>
      <c r="C5789" s="35" t="s">
        <v>153</v>
      </c>
      <c r="D5789" s="34">
        <v>555</v>
      </c>
      <c r="E5789" s="34">
        <v>4</v>
      </c>
      <c r="F5789" s="35" t="s">
        <v>40</v>
      </c>
      <c r="G5789" s="34">
        <v>16</v>
      </c>
      <c r="H5789" s="35" t="s">
        <v>160</v>
      </c>
      <c r="I5789" s="34">
        <v>4176</v>
      </c>
      <c r="J5789" s="46">
        <f t="shared" si="180"/>
        <v>302864.76531811315</v>
      </c>
      <c r="K5789" s="36">
        <f t="shared" si="181"/>
        <v>302865.46617494104</v>
      </c>
    </row>
    <row r="5790" spans="1:11" x14ac:dyDescent="0.25">
      <c r="A5790" s="58">
        <v>7601762</v>
      </c>
      <c r="B5790" s="34">
        <v>76</v>
      </c>
      <c r="C5790" s="35" t="s">
        <v>153</v>
      </c>
      <c r="D5790" s="34">
        <v>1038</v>
      </c>
      <c r="E5790" s="34">
        <v>4</v>
      </c>
      <c r="F5790" s="35" t="s">
        <v>40</v>
      </c>
      <c r="G5790" s="34">
        <v>16</v>
      </c>
      <c r="H5790" s="35" t="s">
        <v>160</v>
      </c>
      <c r="I5790" s="34">
        <v>2322</v>
      </c>
      <c r="J5790" s="46">
        <f t="shared" si="180"/>
        <v>168371.49085109954</v>
      </c>
      <c r="K5790" s="36">
        <f t="shared" si="181"/>
        <v>168371.88047816249</v>
      </c>
    </row>
    <row r="5791" spans="1:11" x14ac:dyDescent="0.25">
      <c r="A5791" s="58">
        <v>7601763</v>
      </c>
      <c r="B5791" s="34">
        <v>76</v>
      </c>
      <c r="C5791" s="35" t="s">
        <v>153</v>
      </c>
      <c r="D5791" s="34">
        <v>876</v>
      </c>
      <c r="E5791" s="34">
        <v>4</v>
      </c>
      <c r="F5791" s="35" t="s">
        <v>40</v>
      </c>
      <c r="G5791" s="34">
        <v>3</v>
      </c>
      <c r="H5791" s="35" t="s">
        <v>176</v>
      </c>
      <c r="I5791" s="34">
        <v>1538</v>
      </c>
      <c r="J5791" s="46">
        <f t="shared" si="180"/>
        <v>111498.39096860835</v>
      </c>
      <c r="K5791" s="36">
        <f t="shared" si="181"/>
        <v>111498.64898610512</v>
      </c>
    </row>
    <row r="5792" spans="1:11" x14ac:dyDescent="0.25">
      <c r="A5792" s="58">
        <v>7601764</v>
      </c>
      <c r="B5792" s="34">
        <v>76</v>
      </c>
      <c r="C5792" s="35" t="s">
        <v>153</v>
      </c>
      <c r="D5792" s="34">
        <v>930</v>
      </c>
      <c r="E5792" s="34">
        <v>4</v>
      </c>
      <c r="F5792" s="35" t="s">
        <v>40</v>
      </c>
      <c r="G5792" s="34">
        <v>40</v>
      </c>
      <c r="H5792" s="35" t="s">
        <v>171</v>
      </c>
      <c r="I5792" s="34">
        <v>3882</v>
      </c>
      <c r="J5792" s="46">
        <f t="shared" si="180"/>
        <v>281537.35286217893</v>
      </c>
      <c r="K5792" s="36">
        <f t="shared" si="181"/>
        <v>281538.0043654195</v>
      </c>
    </row>
    <row r="5793" spans="1:11" x14ac:dyDescent="0.25">
      <c r="A5793" s="58">
        <v>7601765</v>
      </c>
      <c r="B5793" s="34">
        <v>76</v>
      </c>
      <c r="C5793" s="35" t="s">
        <v>153</v>
      </c>
      <c r="D5793" s="34">
        <v>546</v>
      </c>
      <c r="E5793" s="34">
        <v>4</v>
      </c>
      <c r="F5793" s="35" t="s">
        <v>40</v>
      </c>
      <c r="G5793" s="34">
        <v>38</v>
      </c>
      <c r="H5793" s="35" t="s">
        <v>175</v>
      </c>
      <c r="I5793" s="34">
        <v>1205</v>
      </c>
      <c r="J5793" s="46">
        <f t="shared" si="180"/>
        <v>87341.831962397177</v>
      </c>
      <c r="K5793" s="36">
        <f t="shared" si="181"/>
        <v>87342.03407940219</v>
      </c>
    </row>
    <row r="5794" spans="1:11" x14ac:dyDescent="0.25">
      <c r="A5794" s="58">
        <v>7601766</v>
      </c>
      <c r="B5794" s="34">
        <v>76</v>
      </c>
      <c r="C5794" s="35" t="s">
        <v>153</v>
      </c>
      <c r="D5794" s="34">
        <v>678</v>
      </c>
      <c r="E5794" s="34">
        <v>4</v>
      </c>
      <c r="F5794" s="35" t="s">
        <v>40</v>
      </c>
      <c r="G5794" s="34">
        <v>3</v>
      </c>
      <c r="H5794" s="35" t="s">
        <v>176</v>
      </c>
      <c r="I5794" s="34">
        <v>573</v>
      </c>
      <c r="J5794" s="46">
        <f t="shared" si="180"/>
        <v>41495.149404062446</v>
      </c>
      <c r="K5794" s="36">
        <f t="shared" si="181"/>
        <v>41495.245427641661</v>
      </c>
    </row>
    <row r="5795" spans="1:11" x14ac:dyDescent="0.25">
      <c r="A5795" s="58">
        <v>7601767</v>
      </c>
      <c r="B5795" s="34">
        <v>76</v>
      </c>
      <c r="C5795" s="35" t="s">
        <v>153</v>
      </c>
      <c r="D5795" s="34">
        <v>786</v>
      </c>
      <c r="E5795" s="34">
        <v>4</v>
      </c>
      <c r="F5795" s="35" t="s">
        <v>40</v>
      </c>
      <c r="G5795" s="34">
        <v>38</v>
      </c>
      <c r="H5795" s="35" t="s">
        <v>175</v>
      </c>
      <c r="I5795" s="34">
        <v>1758</v>
      </c>
      <c r="J5795" s="46">
        <f t="shared" si="180"/>
        <v>127457.67920094007</v>
      </c>
      <c r="K5795" s="36">
        <f t="shared" si="181"/>
        <v>127457.97414969266</v>
      </c>
    </row>
    <row r="5796" spans="1:11" x14ac:dyDescent="0.25">
      <c r="A5796" s="58">
        <v>7601768</v>
      </c>
      <c r="B5796" s="34">
        <v>76</v>
      </c>
      <c r="C5796" s="35" t="s">
        <v>153</v>
      </c>
      <c r="D5796" s="34">
        <v>930</v>
      </c>
      <c r="E5796" s="34">
        <v>4</v>
      </c>
      <c r="F5796" s="35" t="s">
        <v>40</v>
      </c>
      <c r="G5796" s="34">
        <v>3</v>
      </c>
      <c r="H5796" s="35" t="s">
        <v>176</v>
      </c>
      <c r="I5796" s="34">
        <v>3182</v>
      </c>
      <c r="J5796" s="46">
        <f t="shared" si="180"/>
        <v>230757.79939566896</v>
      </c>
      <c r="K5796" s="36">
        <f t="shared" si="181"/>
        <v>230758.33339036829</v>
      </c>
    </row>
    <row r="5797" spans="1:11" x14ac:dyDescent="0.25">
      <c r="A5797" s="58">
        <v>7601769</v>
      </c>
      <c r="B5797" s="34">
        <v>76</v>
      </c>
      <c r="C5797" s="35" t="s">
        <v>153</v>
      </c>
      <c r="D5797" s="34">
        <v>690</v>
      </c>
      <c r="E5797" s="34">
        <v>4</v>
      </c>
      <c r="F5797" s="35" t="s">
        <v>40</v>
      </c>
      <c r="G5797" s="34">
        <v>40</v>
      </c>
      <c r="H5797" s="35" t="s">
        <v>171</v>
      </c>
      <c r="I5797" s="34">
        <v>3928</v>
      </c>
      <c r="J5797" s="46">
        <f t="shared" si="180"/>
        <v>284874.294947121</v>
      </c>
      <c r="K5797" s="36">
        <f t="shared" si="181"/>
        <v>284874.9541723514</v>
      </c>
    </row>
    <row r="5798" spans="1:11" x14ac:dyDescent="0.25">
      <c r="A5798" s="58">
        <v>7601770</v>
      </c>
      <c r="B5798" s="34">
        <v>76</v>
      </c>
      <c r="C5798" s="35" t="s">
        <v>153</v>
      </c>
      <c r="D5798" s="34">
        <v>663</v>
      </c>
      <c r="E5798" s="34">
        <v>4</v>
      </c>
      <c r="F5798" s="35" t="s">
        <v>40</v>
      </c>
      <c r="G5798" s="34">
        <v>3</v>
      </c>
      <c r="H5798" s="35" t="s">
        <v>176</v>
      </c>
      <c r="I5798" s="34">
        <v>851</v>
      </c>
      <c r="J5798" s="46">
        <f t="shared" si="180"/>
        <v>61661.886352190697</v>
      </c>
      <c r="K5798" s="36">
        <f t="shared" si="181"/>
        <v>61662.029043447714</v>
      </c>
    </row>
    <row r="5799" spans="1:11" x14ac:dyDescent="0.25">
      <c r="A5799" s="58">
        <v>7601771</v>
      </c>
      <c r="B5799" s="34">
        <v>76</v>
      </c>
      <c r="C5799" s="35" t="s">
        <v>153</v>
      </c>
      <c r="D5799" s="34">
        <v>663</v>
      </c>
      <c r="E5799" s="34">
        <v>4</v>
      </c>
      <c r="F5799" s="35" t="s">
        <v>40</v>
      </c>
      <c r="G5799" s="34">
        <v>3</v>
      </c>
      <c r="H5799" s="35" t="s">
        <v>176</v>
      </c>
      <c r="I5799" s="34">
        <v>2819</v>
      </c>
      <c r="J5799" s="46">
        <f t="shared" si="180"/>
        <v>204424.97381232164</v>
      </c>
      <c r="K5799" s="36">
        <f t="shared" si="181"/>
        <v>204425.44687044888</v>
      </c>
    </row>
    <row r="5800" spans="1:11" x14ac:dyDescent="0.25">
      <c r="A5800" s="58">
        <v>7601772</v>
      </c>
      <c r="B5800" s="34">
        <v>76</v>
      </c>
      <c r="C5800" s="35" t="s">
        <v>153</v>
      </c>
      <c r="D5800" s="34">
        <v>600</v>
      </c>
      <c r="E5800" s="34">
        <v>4</v>
      </c>
      <c r="F5800" s="35" t="s">
        <v>40</v>
      </c>
      <c r="G5800" s="34">
        <v>38</v>
      </c>
      <c r="H5800" s="35" t="s">
        <v>175</v>
      </c>
      <c r="I5800" s="34">
        <v>2528</v>
      </c>
      <c r="J5800" s="46">
        <f t="shared" si="180"/>
        <v>183315.18801410103</v>
      </c>
      <c r="K5800" s="36">
        <f t="shared" si="181"/>
        <v>183315.61222224898</v>
      </c>
    </row>
    <row r="5801" spans="1:11" x14ac:dyDescent="0.25">
      <c r="A5801" s="58">
        <v>7601773</v>
      </c>
      <c r="B5801" s="34">
        <v>76</v>
      </c>
      <c r="C5801" s="35" t="s">
        <v>153</v>
      </c>
      <c r="D5801" s="34">
        <v>642</v>
      </c>
      <c r="E5801" s="34">
        <v>4</v>
      </c>
      <c r="F5801" s="35" t="s">
        <v>40</v>
      </c>
      <c r="G5801" s="34">
        <v>3</v>
      </c>
      <c r="H5801" s="35" t="s">
        <v>176</v>
      </c>
      <c r="I5801" s="34">
        <v>1990</v>
      </c>
      <c r="J5801" s="46">
        <f t="shared" si="180"/>
        <v>144287.47406412623</v>
      </c>
      <c r="K5801" s="36">
        <f t="shared" si="181"/>
        <v>144287.80795856679</v>
      </c>
    </row>
    <row r="5802" spans="1:11" x14ac:dyDescent="0.25">
      <c r="A5802" s="58">
        <v>7601774</v>
      </c>
      <c r="B5802" s="34">
        <v>76</v>
      </c>
      <c r="C5802" s="35" t="s">
        <v>153</v>
      </c>
      <c r="D5802" s="34">
        <v>609</v>
      </c>
      <c r="E5802" s="34">
        <v>4</v>
      </c>
      <c r="F5802" s="35" t="s">
        <v>40</v>
      </c>
      <c r="G5802" s="34">
        <v>3</v>
      </c>
      <c r="H5802" s="35" t="s">
        <v>176</v>
      </c>
      <c r="I5802" s="34">
        <v>3408</v>
      </c>
      <c r="J5802" s="46">
        <f t="shared" si="180"/>
        <v>247152.34094342787</v>
      </c>
      <c r="K5802" s="36">
        <f t="shared" si="181"/>
        <v>247152.91287659909</v>
      </c>
    </row>
    <row r="5803" spans="1:11" x14ac:dyDescent="0.25">
      <c r="A5803" s="58">
        <v>7601775</v>
      </c>
      <c r="B5803" s="34">
        <v>76</v>
      </c>
      <c r="C5803" s="35" t="s">
        <v>153</v>
      </c>
      <c r="D5803" s="34">
        <v>669</v>
      </c>
      <c r="E5803" s="34">
        <v>4</v>
      </c>
      <c r="F5803" s="35" t="s">
        <v>40</v>
      </c>
      <c r="G5803" s="34">
        <v>40</v>
      </c>
      <c r="H5803" s="35" t="s">
        <v>171</v>
      </c>
      <c r="I5803" s="34">
        <v>2099</v>
      </c>
      <c r="J5803" s="46">
        <f t="shared" si="180"/>
        <v>152194.57596105422</v>
      </c>
      <c r="K5803" s="36">
        <f t="shared" si="181"/>
        <v>152194.92815325334</v>
      </c>
    </row>
    <row r="5804" spans="1:11" x14ac:dyDescent="0.25">
      <c r="A5804" s="58">
        <v>7601776</v>
      </c>
      <c r="B5804" s="34">
        <v>76</v>
      </c>
      <c r="C5804" s="35" t="s">
        <v>153</v>
      </c>
      <c r="D5804" s="34">
        <v>786</v>
      </c>
      <c r="E5804" s="34">
        <v>4</v>
      </c>
      <c r="F5804" s="35" t="s">
        <v>40</v>
      </c>
      <c r="G5804" s="34">
        <v>40</v>
      </c>
      <c r="H5804" s="35" t="s">
        <v>171</v>
      </c>
      <c r="I5804" s="34">
        <v>2355</v>
      </c>
      <c r="J5804" s="46">
        <f t="shared" si="180"/>
        <v>170765.38408594931</v>
      </c>
      <c r="K5804" s="36">
        <f t="shared" si="181"/>
        <v>170765.77925270062</v>
      </c>
    </row>
    <row r="5805" spans="1:11" x14ac:dyDescent="0.25">
      <c r="A5805" s="58">
        <v>7601777</v>
      </c>
      <c r="B5805" s="34">
        <v>76</v>
      </c>
      <c r="C5805" s="35" t="s">
        <v>153</v>
      </c>
      <c r="D5805" s="34">
        <v>657</v>
      </c>
      <c r="E5805" s="34">
        <v>4</v>
      </c>
      <c r="F5805" s="35" t="s">
        <v>40</v>
      </c>
      <c r="G5805" s="34">
        <v>3</v>
      </c>
      <c r="H5805" s="35" t="s">
        <v>176</v>
      </c>
      <c r="I5805" s="34">
        <v>755</v>
      </c>
      <c r="J5805" s="46">
        <f t="shared" si="180"/>
        <v>54697.833305355038</v>
      </c>
      <c r="K5805" s="36">
        <f t="shared" si="181"/>
        <v>54697.959881154973</v>
      </c>
    </row>
    <row r="5806" spans="1:11" x14ac:dyDescent="0.25">
      <c r="A5806" s="58">
        <v>7601778</v>
      </c>
      <c r="B5806" s="34">
        <v>76</v>
      </c>
      <c r="C5806" s="35" t="s">
        <v>153</v>
      </c>
      <c r="D5806" s="34">
        <v>717</v>
      </c>
      <c r="E5806" s="34">
        <v>4</v>
      </c>
      <c r="F5806" s="35" t="s">
        <v>40</v>
      </c>
      <c r="G5806" s="34">
        <v>3</v>
      </c>
      <c r="H5806" s="35" t="s">
        <v>176</v>
      </c>
      <c r="I5806" s="34">
        <v>814</v>
      </c>
      <c r="J5806" s="46">
        <f t="shared" si="180"/>
        <v>58977.824240389455</v>
      </c>
      <c r="K5806" s="36">
        <f t="shared" si="181"/>
        <v>58977.960720480725</v>
      </c>
    </row>
    <row r="5807" spans="1:11" x14ac:dyDescent="0.25">
      <c r="A5807" s="58">
        <v>7601779</v>
      </c>
      <c r="B5807" s="34">
        <v>76</v>
      </c>
      <c r="C5807" s="35" t="s">
        <v>153</v>
      </c>
      <c r="D5807" s="34">
        <v>741</v>
      </c>
      <c r="E5807" s="34">
        <v>4</v>
      </c>
      <c r="F5807" s="35" t="s">
        <v>40</v>
      </c>
      <c r="G5807" s="34">
        <v>3</v>
      </c>
      <c r="H5807" s="35" t="s">
        <v>176</v>
      </c>
      <c r="I5807" s="34">
        <v>3987</v>
      </c>
      <c r="J5807" s="46">
        <f t="shared" si="180"/>
        <v>289154.28588215541</v>
      </c>
      <c r="K5807" s="36">
        <f t="shared" si="181"/>
        <v>289154.95501167717</v>
      </c>
    </row>
    <row r="5808" spans="1:11" x14ac:dyDescent="0.25">
      <c r="A5808" s="58">
        <v>7601780</v>
      </c>
      <c r="B5808" s="34">
        <v>76</v>
      </c>
      <c r="C5808" s="35" t="s">
        <v>153</v>
      </c>
      <c r="D5808" s="34">
        <v>744</v>
      </c>
      <c r="E5808" s="34">
        <v>4</v>
      </c>
      <c r="F5808" s="35" t="s">
        <v>40</v>
      </c>
      <c r="G5808" s="34">
        <v>3</v>
      </c>
      <c r="H5808" s="35" t="s">
        <v>176</v>
      </c>
      <c r="I5808" s="34">
        <v>2163</v>
      </c>
      <c r="J5808" s="46">
        <f t="shared" si="180"/>
        <v>156837.27799227799</v>
      </c>
      <c r="K5808" s="36">
        <f t="shared" si="181"/>
        <v>156837.64092811514</v>
      </c>
    </row>
    <row r="5809" spans="1:11" x14ac:dyDescent="0.25">
      <c r="A5809" s="58">
        <v>7601781</v>
      </c>
      <c r="B5809" s="34">
        <v>76</v>
      </c>
      <c r="C5809" s="35" t="s">
        <v>153</v>
      </c>
      <c r="D5809" s="34">
        <v>960</v>
      </c>
      <c r="E5809" s="34">
        <v>4</v>
      </c>
      <c r="F5809" s="35" t="s">
        <v>40</v>
      </c>
      <c r="G5809" s="34">
        <v>40</v>
      </c>
      <c r="H5809" s="35" t="s">
        <v>171</v>
      </c>
      <c r="I5809" s="34">
        <v>4020</v>
      </c>
      <c r="J5809" s="46">
        <f t="shared" si="180"/>
        <v>291548.1791170052</v>
      </c>
      <c r="K5809" s="36">
        <f t="shared" si="181"/>
        <v>291548.8537862153</v>
      </c>
    </row>
    <row r="5810" spans="1:11" x14ac:dyDescent="0.25">
      <c r="A5810" s="58">
        <v>7601782</v>
      </c>
      <c r="B5810" s="34">
        <v>76</v>
      </c>
      <c r="C5810" s="35" t="s">
        <v>153</v>
      </c>
      <c r="D5810" s="34">
        <v>774</v>
      </c>
      <c r="E5810" s="34">
        <v>4</v>
      </c>
      <c r="F5810" s="35" t="s">
        <v>40</v>
      </c>
      <c r="G5810" s="34">
        <v>3</v>
      </c>
      <c r="H5810" s="35" t="s">
        <v>176</v>
      </c>
      <c r="I5810" s="34">
        <v>2641</v>
      </c>
      <c r="J5810" s="46">
        <f t="shared" si="180"/>
        <v>191512.45878798052</v>
      </c>
      <c r="K5810" s="36">
        <f t="shared" si="181"/>
        <v>191512.90196536441</v>
      </c>
    </row>
    <row r="5811" spans="1:11" x14ac:dyDescent="0.25">
      <c r="A5811" s="58">
        <v>7601783</v>
      </c>
      <c r="B5811" s="34">
        <v>76</v>
      </c>
      <c r="C5811" s="35" t="s">
        <v>153</v>
      </c>
      <c r="D5811" s="34">
        <v>765</v>
      </c>
      <c r="E5811" s="34">
        <v>4</v>
      </c>
      <c r="F5811" s="35" t="s">
        <v>40</v>
      </c>
      <c r="G5811" s="34">
        <v>38</v>
      </c>
      <c r="H5811" s="35" t="s">
        <v>175</v>
      </c>
      <c r="I5811" s="34">
        <v>1164</v>
      </c>
      <c r="J5811" s="46">
        <f t="shared" si="180"/>
        <v>84367.600973644439</v>
      </c>
      <c r="K5811" s="36">
        <f t="shared" si="181"/>
        <v>84367.79620800633</v>
      </c>
    </row>
    <row r="5812" spans="1:11" x14ac:dyDescent="0.25">
      <c r="A5812" s="58">
        <v>7601784</v>
      </c>
      <c r="B5812" s="34">
        <v>76</v>
      </c>
      <c r="C5812" s="35" t="s">
        <v>153</v>
      </c>
      <c r="D5812" s="34">
        <v>843</v>
      </c>
      <c r="E5812" s="34">
        <v>4</v>
      </c>
      <c r="F5812" s="35" t="s">
        <v>40</v>
      </c>
      <c r="G5812" s="34">
        <v>3</v>
      </c>
      <c r="H5812" s="35" t="s">
        <v>176</v>
      </c>
      <c r="I5812" s="34">
        <v>1496</v>
      </c>
      <c r="J5812" s="46">
        <f t="shared" si="180"/>
        <v>108451.61776061775</v>
      </c>
      <c r="K5812" s="36">
        <f t="shared" si="181"/>
        <v>108451.86872760205</v>
      </c>
    </row>
    <row r="5813" spans="1:11" x14ac:dyDescent="0.25">
      <c r="A5813" s="58">
        <v>7601785</v>
      </c>
      <c r="B5813" s="34">
        <v>76</v>
      </c>
      <c r="C5813" s="35" t="s">
        <v>153</v>
      </c>
      <c r="D5813" s="34">
        <v>987</v>
      </c>
      <c r="E5813" s="34">
        <v>4</v>
      </c>
      <c r="F5813" s="35" t="s">
        <v>40</v>
      </c>
      <c r="G5813" s="34">
        <v>38</v>
      </c>
      <c r="H5813" s="35" t="s">
        <v>175</v>
      </c>
      <c r="I5813" s="34">
        <v>1135</v>
      </c>
      <c r="J5813" s="46">
        <f t="shared" si="180"/>
        <v>82263.87661574618</v>
      </c>
      <c r="K5813" s="36">
        <f t="shared" si="181"/>
        <v>82264.066981897078</v>
      </c>
    </row>
    <row r="5814" spans="1:11" x14ac:dyDescent="0.25">
      <c r="A5814" s="58">
        <v>7601786</v>
      </c>
      <c r="B5814" s="34">
        <v>76</v>
      </c>
      <c r="C5814" s="35" t="s">
        <v>153</v>
      </c>
      <c r="D5814" s="34">
        <v>900</v>
      </c>
      <c r="E5814" s="34">
        <v>4</v>
      </c>
      <c r="F5814" s="35" t="s">
        <v>40</v>
      </c>
      <c r="G5814" s="34">
        <v>40</v>
      </c>
      <c r="H5814" s="35" t="s">
        <v>171</v>
      </c>
      <c r="I5814" s="34">
        <v>3956</v>
      </c>
      <c r="J5814" s="46">
        <f t="shared" si="180"/>
        <v>286905.4770857814</v>
      </c>
      <c r="K5814" s="36">
        <f t="shared" si="181"/>
        <v>286906.14101135347</v>
      </c>
    </row>
    <row r="5815" spans="1:11" x14ac:dyDescent="0.25">
      <c r="A5815" s="58">
        <v>7601787</v>
      </c>
      <c r="B5815" s="34">
        <v>76</v>
      </c>
      <c r="C5815" s="35" t="s">
        <v>153</v>
      </c>
      <c r="D5815" s="34">
        <v>858</v>
      </c>
      <c r="E5815" s="34">
        <v>4</v>
      </c>
      <c r="F5815" s="35" t="s">
        <v>40</v>
      </c>
      <c r="G5815" s="34">
        <v>3</v>
      </c>
      <c r="H5815" s="35" t="s">
        <v>176</v>
      </c>
      <c r="I5815" s="34">
        <v>3703</v>
      </c>
      <c r="J5815" s="46">
        <f t="shared" si="180"/>
        <v>268552.29561859992</v>
      </c>
      <c r="K5815" s="36">
        <f t="shared" si="181"/>
        <v>268552.91707322781</v>
      </c>
    </row>
    <row r="5816" spans="1:11" x14ac:dyDescent="0.25">
      <c r="A5816" s="58">
        <v>7601788</v>
      </c>
      <c r="B5816" s="34">
        <v>76</v>
      </c>
      <c r="C5816" s="35" t="s">
        <v>153</v>
      </c>
      <c r="D5816" s="34">
        <v>531</v>
      </c>
      <c r="E5816" s="34">
        <v>4</v>
      </c>
      <c r="F5816" s="35" t="s">
        <v>40</v>
      </c>
      <c r="G5816" s="34">
        <v>3</v>
      </c>
      <c r="H5816" s="35" t="s">
        <v>176</v>
      </c>
      <c r="I5816" s="34">
        <v>4122</v>
      </c>
      <c r="J5816" s="46">
        <f t="shared" si="180"/>
        <v>298947.48547926807</v>
      </c>
      <c r="K5816" s="36">
        <f t="shared" si="181"/>
        <v>298948.17727115133</v>
      </c>
    </row>
    <row r="5817" spans="1:11" x14ac:dyDescent="0.25">
      <c r="A5817" s="58">
        <v>7601789</v>
      </c>
      <c r="B5817" s="34">
        <v>76</v>
      </c>
      <c r="C5817" s="35" t="s">
        <v>153</v>
      </c>
      <c r="D5817" s="34">
        <v>957</v>
      </c>
      <c r="E5817" s="34">
        <v>4</v>
      </c>
      <c r="F5817" s="35" t="s">
        <v>40</v>
      </c>
      <c r="G5817" s="34">
        <v>3</v>
      </c>
      <c r="H5817" s="35" t="s">
        <v>176</v>
      </c>
      <c r="I5817" s="34">
        <v>2297</v>
      </c>
      <c r="J5817" s="46">
        <f t="shared" si="180"/>
        <v>166557.93537015276</v>
      </c>
      <c r="K5817" s="36">
        <f t="shared" si="181"/>
        <v>166558.32080048209</v>
      </c>
    </row>
    <row r="5818" spans="1:11" x14ac:dyDescent="0.25">
      <c r="A5818" s="58">
        <v>7601790</v>
      </c>
      <c r="B5818" s="34">
        <v>76</v>
      </c>
      <c r="C5818" s="35" t="s">
        <v>153</v>
      </c>
      <c r="D5818" s="34">
        <v>873</v>
      </c>
      <c r="E5818" s="34">
        <v>4</v>
      </c>
      <c r="F5818" s="35" t="s">
        <v>40</v>
      </c>
      <c r="G5818" s="34">
        <v>38</v>
      </c>
      <c r="H5818" s="35" t="s">
        <v>175</v>
      </c>
      <c r="I5818" s="34">
        <v>2073</v>
      </c>
      <c r="J5818" s="46">
        <f t="shared" si="180"/>
        <v>150308.47826086957</v>
      </c>
      <c r="K5818" s="36">
        <f t="shared" si="181"/>
        <v>150308.82608846572</v>
      </c>
    </row>
    <row r="5819" spans="1:11" x14ac:dyDescent="0.25">
      <c r="A5819" s="58">
        <v>7601791</v>
      </c>
      <c r="B5819" s="34">
        <v>76</v>
      </c>
      <c r="C5819" s="35" t="s">
        <v>153</v>
      </c>
      <c r="D5819" s="34">
        <v>834</v>
      </c>
      <c r="E5819" s="34">
        <v>4</v>
      </c>
      <c r="F5819" s="35" t="s">
        <v>40</v>
      </c>
      <c r="G5819" s="34">
        <v>38</v>
      </c>
      <c r="H5819" s="35" t="s">
        <v>175</v>
      </c>
      <c r="I5819" s="34">
        <v>545</v>
      </c>
      <c r="J5819" s="46">
        <f t="shared" si="180"/>
        <v>39463.967265402047</v>
      </c>
      <c r="K5819" s="36">
        <f t="shared" si="181"/>
        <v>39464.058588639615</v>
      </c>
    </row>
    <row r="5820" spans="1:11" x14ac:dyDescent="0.25">
      <c r="A5820" s="58">
        <v>7601792</v>
      </c>
      <c r="B5820" s="34">
        <v>76</v>
      </c>
      <c r="C5820" s="35" t="s">
        <v>153</v>
      </c>
      <c r="D5820" s="34">
        <v>855</v>
      </c>
      <c r="E5820" s="34">
        <v>4</v>
      </c>
      <c r="F5820" s="35" t="s">
        <v>40</v>
      </c>
      <c r="G5820" s="34">
        <v>3</v>
      </c>
      <c r="H5820" s="35" t="s">
        <v>176</v>
      </c>
      <c r="I5820" s="34">
        <v>2260</v>
      </c>
      <c r="J5820" s="46">
        <f t="shared" si="180"/>
        <v>163873.87325835152</v>
      </c>
      <c r="K5820" s="36">
        <f t="shared" si="181"/>
        <v>163874.25247751511</v>
      </c>
    </row>
    <row r="5821" spans="1:11" x14ac:dyDescent="0.25">
      <c r="A5821" s="58">
        <v>7601793</v>
      </c>
      <c r="B5821" s="34">
        <v>76</v>
      </c>
      <c r="C5821" s="35" t="s">
        <v>153</v>
      </c>
      <c r="D5821" s="34">
        <v>987</v>
      </c>
      <c r="E5821" s="34">
        <v>4</v>
      </c>
      <c r="F5821" s="35" t="s">
        <v>40</v>
      </c>
      <c r="G5821" s="34">
        <v>40</v>
      </c>
      <c r="H5821" s="35" t="s">
        <v>171</v>
      </c>
      <c r="I5821" s="34">
        <v>1144</v>
      </c>
      <c r="J5821" s="46">
        <f t="shared" si="180"/>
        <v>82916.756588887016</v>
      </c>
      <c r="K5821" s="36">
        <f t="shared" si="181"/>
        <v>82916.948465862006</v>
      </c>
    </row>
    <row r="5822" spans="1:11" x14ac:dyDescent="0.25">
      <c r="A5822" s="58">
        <v>7601794</v>
      </c>
      <c r="B5822" s="34">
        <v>76</v>
      </c>
      <c r="C5822" s="35" t="s">
        <v>153</v>
      </c>
      <c r="D5822" s="34">
        <v>882</v>
      </c>
      <c r="E5822" s="34">
        <v>4</v>
      </c>
      <c r="F5822" s="35" t="s">
        <v>40</v>
      </c>
      <c r="G5822" s="34">
        <v>3</v>
      </c>
      <c r="H5822" s="35" t="s">
        <v>176</v>
      </c>
      <c r="I5822" s="34">
        <v>1214</v>
      </c>
      <c r="J5822" s="46">
        <f t="shared" si="180"/>
        <v>87994.711935538013</v>
      </c>
      <c r="K5822" s="36">
        <f t="shared" si="181"/>
        <v>87994.915563367133</v>
      </c>
    </row>
    <row r="5823" spans="1:11" x14ac:dyDescent="0.25">
      <c r="A5823" s="58">
        <v>7601795</v>
      </c>
      <c r="B5823" s="34">
        <v>76</v>
      </c>
      <c r="C5823" s="35" t="s">
        <v>153</v>
      </c>
      <c r="D5823" s="34">
        <v>930</v>
      </c>
      <c r="E5823" s="34">
        <v>4</v>
      </c>
      <c r="F5823" s="35" t="s">
        <v>40</v>
      </c>
      <c r="G5823" s="34">
        <v>40</v>
      </c>
      <c r="H5823" s="35" t="s">
        <v>171</v>
      </c>
      <c r="I5823" s="34">
        <v>2828</v>
      </c>
      <c r="J5823" s="46">
        <f t="shared" si="180"/>
        <v>205077.85378546247</v>
      </c>
      <c r="K5823" s="36">
        <f t="shared" si="181"/>
        <v>205078.3283544138</v>
      </c>
    </row>
    <row r="5824" spans="1:11" x14ac:dyDescent="0.25">
      <c r="A5824" s="58">
        <v>7601796</v>
      </c>
      <c r="B5824" s="34">
        <v>76</v>
      </c>
      <c r="C5824" s="35" t="s">
        <v>153</v>
      </c>
      <c r="D5824" s="34">
        <v>960</v>
      </c>
      <c r="E5824" s="34">
        <v>4</v>
      </c>
      <c r="F5824" s="35" t="s">
        <v>40</v>
      </c>
      <c r="G5824" s="34">
        <v>3</v>
      </c>
      <c r="H5824" s="35" t="s">
        <v>176</v>
      </c>
      <c r="I5824" s="34">
        <v>1777</v>
      </c>
      <c r="J5824" s="46">
        <f t="shared" si="180"/>
        <v>128835.98136645961</v>
      </c>
      <c r="K5824" s="36">
        <f t="shared" si="181"/>
        <v>128836.27950472975</v>
      </c>
    </row>
    <row r="5825" spans="1:11" x14ac:dyDescent="0.25">
      <c r="A5825" s="58">
        <v>7601797</v>
      </c>
      <c r="B5825" s="34">
        <v>76</v>
      </c>
      <c r="C5825" s="35" t="s">
        <v>153</v>
      </c>
      <c r="D5825" s="34">
        <v>801</v>
      </c>
      <c r="E5825" s="34">
        <v>4</v>
      </c>
      <c r="F5825" s="35" t="s">
        <v>40</v>
      </c>
      <c r="G5825" s="34">
        <v>3</v>
      </c>
      <c r="H5825" s="35" t="s">
        <v>176</v>
      </c>
      <c r="I5825" s="34">
        <v>4265</v>
      </c>
      <c r="J5825" s="46">
        <f t="shared" si="180"/>
        <v>309321.02283028368</v>
      </c>
      <c r="K5825" s="36">
        <f t="shared" si="181"/>
        <v>309321.73862748325</v>
      </c>
    </row>
    <row r="5826" spans="1:11" x14ac:dyDescent="0.25">
      <c r="A5826" s="58">
        <v>7601798</v>
      </c>
      <c r="B5826" s="34">
        <v>76</v>
      </c>
      <c r="C5826" s="35" t="s">
        <v>153</v>
      </c>
      <c r="D5826" s="34">
        <v>747</v>
      </c>
      <c r="E5826" s="34">
        <v>4</v>
      </c>
      <c r="F5826" s="35" t="s">
        <v>40</v>
      </c>
      <c r="G5826" s="34">
        <v>40</v>
      </c>
      <c r="H5826" s="35" t="s">
        <v>171</v>
      </c>
      <c r="I5826" s="34">
        <v>2088</v>
      </c>
      <c r="J5826" s="46">
        <f t="shared" si="180"/>
        <v>151396.61154943763</v>
      </c>
      <c r="K5826" s="36">
        <f t="shared" si="181"/>
        <v>151396.96189507394</v>
      </c>
    </row>
    <row r="5827" spans="1:11" x14ac:dyDescent="0.25">
      <c r="A5827" s="58">
        <v>7601799</v>
      </c>
      <c r="B5827" s="34">
        <v>76</v>
      </c>
      <c r="C5827" s="35" t="s">
        <v>153</v>
      </c>
      <c r="D5827" s="34">
        <v>828</v>
      </c>
      <c r="E5827" s="34">
        <v>4</v>
      </c>
      <c r="F5827" s="35" t="s">
        <v>40</v>
      </c>
      <c r="G5827" s="34">
        <v>38</v>
      </c>
      <c r="H5827" s="35" t="s">
        <v>175</v>
      </c>
      <c r="I5827" s="34">
        <v>793</v>
      </c>
      <c r="J5827" s="46">
        <f t="shared" ref="J5827:J5890" si="182">(1+(I5827-1)*((432135-1)/(5958-1)))</f>
        <v>57454.437636394156</v>
      </c>
      <c r="K5827" s="36">
        <f t="shared" ref="K5827:K5890" si="183">J5827+(J5827/432135)</f>
        <v>57454.570591229189</v>
      </c>
    </row>
    <row r="5828" spans="1:11" x14ac:dyDescent="0.25">
      <c r="A5828" s="58">
        <v>7601800</v>
      </c>
      <c r="B5828" s="34">
        <v>76</v>
      </c>
      <c r="C5828" s="35" t="s">
        <v>153</v>
      </c>
      <c r="D5828" s="34">
        <v>690</v>
      </c>
      <c r="E5828" s="34">
        <v>4</v>
      </c>
      <c r="F5828" s="35" t="s">
        <v>40</v>
      </c>
      <c r="G5828" s="34">
        <v>3</v>
      </c>
      <c r="H5828" s="35" t="s">
        <v>176</v>
      </c>
      <c r="I5828" s="34">
        <v>1725</v>
      </c>
      <c r="J5828" s="46">
        <f t="shared" si="182"/>
        <v>125063.78596609031</v>
      </c>
      <c r="K5828" s="36">
        <f t="shared" si="183"/>
        <v>125064.07537515453</v>
      </c>
    </row>
    <row r="5829" spans="1:11" x14ac:dyDescent="0.25">
      <c r="A5829" s="58">
        <v>7601801</v>
      </c>
      <c r="B5829" s="34">
        <v>76</v>
      </c>
      <c r="C5829" s="35" t="s">
        <v>153</v>
      </c>
      <c r="D5829" s="34">
        <v>564</v>
      </c>
      <c r="E5829" s="34">
        <v>4</v>
      </c>
      <c r="F5829" s="35" t="s">
        <v>40</v>
      </c>
      <c r="G5829" s="34">
        <v>40</v>
      </c>
      <c r="H5829" s="35" t="s">
        <v>171</v>
      </c>
      <c r="I5829" s="34">
        <v>4481</v>
      </c>
      <c r="J5829" s="46">
        <f t="shared" si="182"/>
        <v>324990.14218566392</v>
      </c>
      <c r="K5829" s="36">
        <f t="shared" si="183"/>
        <v>324990.89424264192</v>
      </c>
    </row>
    <row r="5830" spans="1:11" x14ac:dyDescent="0.25">
      <c r="A5830" s="58">
        <v>7601802</v>
      </c>
      <c r="B5830" s="34">
        <v>76</v>
      </c>
      <c r="C5830" s="35" t="s">
        <v>153</v>
      </c>
      <c r="D5830" s="34">
        <v>612</v>
      </c>
      <c r="E5830" s="34">
        <v>4</v>
      </c>
      <c r="F5830" s="35" t="s">
        <v>40</v>
      </c>
      <c r="G5830" s="34">
        <v>40</v>
      </c>
      <c r="H5830" s="35" t="s">
        <v>171</v>
      </c>
      <c r="I5830" s="34">
        <v>2057</v>
      </c>
      <c r="J5830" s="46">
        <f t="shared" si="182"/>
        <v>149147.80275306362</v>
      </c>
      <c r="K5830" s="36">
        <f t="shared" si="183"/>
        <v>149148.14789475026</v>
      </c>
    </row>
    <row r="5831" spans="1:11" x14ac:dyDescent="0.25">
      <c r="A5831" s="58">
        <v>7601803</v>
      </c>
      <c r="B5831" s="34">
        <v>76</v>
      </c>
      <c r="C5831" s="35" t="s">
        <v>153</v>
      </c>
      <c r="D5831" s="34">
        <v>993</v>
      </c>
      <c r="E5831" s="34">
        <v>4</v>
      </c>
      <c r="F5831" s="35" t="s">
        <v>40</v>
      </c>
      <c r="G5831" s="34">
        <v>38</v>
      </c>
      <c r="H5831" s="35" t="s">
        <v>175</v>
      </c>
      <c r="I5831" s="34">
        <v>2847</v>
      </c>
      <c r="J5831" s="46">
        <f t="shared" si="182"/>
        <v>206456.15595098204</v>
      </c>
      <c r="K5831" s="36">
        <f t="shared" si="183"/>
        <v>206456.63370945092</v>
      </c>
    </row>
    <row r="5832" spans="1:11" x14ac:dyDescent="0.25">
      <c r="A5832" s="58">
        <v>7601804</v>
      </c>
      <c r="B5832" s="34">
        <v>76</v>
      </c>
      <c r="C5832" s="35" t="s">
        <v>153</v>
      </c>
      <c r="D5832" s="34">
        <v>510</v>
      </c>
      <c r="E5832" s="34">
        <v>4</v>
      </c>
      <c r="F5832" s="35" t="s">
        <v>40</v>
      </c>
      <c r="G5832" s="34">
        <v>38</v>
      </c>
      <c r="H5832" s="35" t="s">
        <v>175</v>
      </c>
      <c r="I5832" s="34">
        <v>1200</v>
      </c>
      <c r="J5832" s="46">
        <f t="shared" si="182"/>
        <v>86979.120866207813</v>
      </c>
      <c r="K5832" s="36">
        <f t="shared" si="183"/>
        <v>86979.322143866113</v>
      </c>
    </row>
    <row r="5833" spans="1:11" x14ac:dyDescent="0.25">
      <c r="A5833" s="58">
        <v>7601805</v>
      </c>
      <c r="B5833" s="34">
        <v>76</v>
      </c>
      <c r="C5833" s="35" t="s">
        <v>153</v>
      </c>
      <c r="D5833" s="34">
        <v>603</v>
      </c>
      <c r="E5833" s="34">
        <v>4</v>
      </c>
      <c r="F5833" s="35" t="s">
        <v>40</v>
      </c>
      <c r="G5833" s="34">
        <v>3</v>
      </c>
      <c r="H5833" s="35" t="s">
        <v>176</v>
      </c>
      <c r="I5833" s="34">
        <v>1642</v>
      </c>
      <c r="J5833" s="46">
        <f t="shared" si="182"/>
        <v>119042.78176934698</v>
      </c>
      <c r="K5833" s="36">
        <f t="shared" si="183"/>
        <v>119043.05724525559</v>
      </c>
    </row>
    <row r="5834" spans="1:11" x14ac:dyDescent="0.25">
      <c r="A5834" s="58">
        <v>7601806</v>
      </c>
      <c r="B5834" s="34">
        <v>76</v>
      </c>
      <c r="C5834" s="35" t="s">
        <v>153</v>
      </c>
      <c r="D5834" s="34">
        <v>933</v>
      </c>
      <c r="E5834" s="34">
        <v>4</v>
      </c>
      <c r="F5834" s="35" t="s">
        <v>40</v>
      </c>
      <c r="G5834" s="34">
        <v>3</v>
      </c>
      <c r="H5834" s="35" t="s">
        <v>176</v>
      </c>
      <c r="I5834" s="34">
        <v>2973</v>
      </c>
      <c r="J5834" s="46">
        <f t="shared" si="182"/>
        <v>215596.47557495383</v>
      </c>
      <c r="K5834" s="36">
        <f t="shared" si="183"/>
        <v>215596.97448496014</v>
      </c>
    </row>
    <row r="5835" spans="1:11" x14ac:dyDescent="0.25">
      <c r="A5835" s="58">
        <v>7601807</v>
      </c>
      <c r="B5835" s="34">
        <v>76</v>
      </c>
      <c r="C5835" s="35" t="s">
        <v>153</v>
      </c>
      <c r="D5835" s="34">
        <v>582</v>
      </c>
      <c r="E5835" s="34">
        <v>4</v>
      </c>
      <c r="F5835" s="35" t="s">
        <v>40</v>
      </c>
      <c r="G5835" s="34">
        <v>16</v>
      </c>
      <c r="H5835" s="35" t="s">
        <v>160</v>
      </c>
      <c r="I5835" s="34">
        <v>4717</v>
      </c>
      <c r="J5835" s="46">
        <f t="shared" si="182"/>
        <v>342110.10592580156</v>
      </c>
      <c r="K5835" s="36">
        <f t="shared" si="183"/>
        <v>342110.8975999449</v>
      </c>
    </row>
    <row r="5836" spans="1:11" x14ac:dyDescent="0.25">
      <c r="A5836" s="58">
        <v>7601808</v>
      </c>
      <c r="B5836" s="34">
        <v>76</v>
      </c>
      <c r="C5836" s="35" t="s">
        <v>153</v>
      </c>
      <c r="D5836" s="34">
        <v>564</v>
      </c>
      <c r="E5836" s="34">
        <v>4</v>
      </c>
      <c r="F5836" s="35" t="s">
        <v>40</v>
      </c>
      <c r="G5836" s="34">
        <v>40</v>
      </c>
      <c r="H5836" s="35" t="s">
        <v>171</v>
      </c>
      <c r="I5836" s="34">
        <v>3113</v>
      </c>
      <c r="J5836" s="46">
        <f t="shared" si="182"/>
        <v>225752.38626825582</v>
      </c>
      <c r="K5836" s="36">
        <f t="shared" si="183"/>
        <v>225752.90867997037</v>
      </c>
    </row>
    <row r="5837" spans="1:11" x14ac:dyDescent="0.25">
      <c r="A5837" s="58">
        <v>7601809</v>
      </c>
      <c r="B5837" s="34">
        <v>76</v>
      </c>
      <c r="C5837" s="35" t="s">
        <v>153</v>
      </c>
      <c r="D5837" s="34">
        <v>834</v>
      </c>
      <c r="E5837" s="34">
        <v>4</v>
      </c>
      <c r="F5837" s="35" t="s">
        <v>40</v>
      </c>
      <c r="G5837" s="34">
        <v>16</v>
      </c>
      <c r="H5837" s="35" t="s">
        <v>160</v>
      </c>
      <c r="I5837" s="34">
        <v>4060</v>
      </c>
      <c r="J5837" s="46">
        <f t="shared" si="182"/>
        <v>294449.86788652005</v>
      </c>
      <c r="K5837" s="36">
        <f t="shared" si="183"/>
        <v>294450.54927050398</v>
      </c>
    </row>
    <row r="5838" spans="1:11" x14ac:dyDescent="0.25">
      <c r="A5838" s="58">
        <v>7601810</v>
      </c>
      <c r="B5838" s="34">
        <v>76</v>
      </c>
      <c r="C5838" s="35" t="s">
        <v>153</v>
      </c>
      <c r="D5838" s="34">
        <v>537</v>
      </c>
      <c r="E5838" s="34">
        <v>4</v>
      </c>
      <c r="F5838" s="35" t="s">
        <v>40</v>
      </c>
      <c r="G5838" s="34">
        <v>40</v>
      </c>
      <c r="H5838" s="35" t="s">
        <v>171</v>
      </c>
      <c r="I5838" s="34">
        <v>1243</v>
      </c>
      <c r="J5838" s="46">
        <f t="shared" si="182"/>
        <v>90098.436293436287</v>
      </c>
      <c r="K5838" s="36">
        <f t="shared" si="183"/>
        <v>90098.644789476399</v>
      </c>
    </row>
    <row r="5839" spans="1:11" x14ac:dyDescent="0.25">
      <c r="A5839" s="58">
        <v>7601811</v>
      </c>
      <c r="B5839" s="34">
        <v>76</v>
      </c>
      <c r="C5839" s="35" t="s">
        <v>153</v>
      </c>
      <c r="D5839" s="34">
        <v>504</v>
      </c>
      <c r="E5839" s="34">
        <v>4</v>
      </c>
      <c r="F5839" s="35" t="s">
        <v>40</v>
      </c>
      <c r="G5839" s="34">
        <v>38</v>
      </c>
      <c r="H5839" s="35" t="s">
        <v>175</v>
      </c>
      <c r="I5839" s="34">
        <v>407</v>
      </c>
      <c r="J5839" s="46">
        <f t="shared" si="182"/>
        <v>29453.14101057579</v>
      </c>
      <c r="K5839" s="36">
        <f t="shared" si="183"/>
        <v>29453.209167843797</v>
      </c>
    </row>
    <row r="5840" spans="1:11" x14ac:dyDescent="0.25">
      <c r="A5840" s="58">
        <v>7601812</v>
      </c>
      <c r="B5840" s="34">
        <v>76</v>
      </c>
      <c r="C5840" s="35" t="s">
        <v>153</v>
      </c>
      <c r="D5840" s="34">
        <v>1899</v>
      </c>
      <c r="E5840" s="34">
        <v>4</v>
      </c>
      <c r="F5840" s="35" t="s">
        <v>40</v>
      </c>
      <c r="G5840" s="34">
        <v>16</v>
      </c>
      <c r="H5840" s="35" t="s">
        <v>160</v>
      </c>
      <c r="I5840" s="34">
        <v>4014</v>
      </c>
      <c r="J5840" s="46">
        <f t="shared" si="182"/>
        <v>291112.92580157798</v>
      </c>
      <c r="K5840" s="36">
        <f t="shared" si="183"/>
        <v>291113.59946357203</v>
      </c>
    </row>
    <row r="5841" spans="1:11" x14ac:dyDescent="0.25">
      <c r="A5841" s="58">
        <v>7601813</v>
      </c>
      <c r="B5841" s="34">
        <v>76</v>
      </c>
      <c r="C5841" s="35" t="s">
        <v>153</v>
      </c>
      <c r="D5841" s="34">
        <v>915</v>
      </c>
      <c r="E5841" s="34">
        <v>4</v>
      </c>
      <c r="F5841" s="35" t="s">
        <v>40</v>
      </c>
      <c r="G5841" s="34">
        <v>38</v>
      </c>
      <c r="H5841" s="35" t="s">
        <v>175</v>
      </c>
      <c r="I5841" s="34">
        <v>736</v>
      </c>
      <c r="J5841" s="46">
        <f t="shared" si="182"/>
        <v>53319.531139835482</v>
      </c>
      <c r="K5841" s="36">
        <f t="shared" si="183"/>
        <v>53319.654526117869</v>
      </c>
    </row>
    <row r="5842" spans="1:11" x14ac:dyDescent="0.25">
      <c r="A5842" s="58">
        <v>7601814</v>
      </c>
      <c r="B5842" s="34">
        <v>76</v>
      </c>
      <c r="C5842" s="35" t="s">
        <v>153</v>
      </c>
      <c r="D5842" s="34">
        <v>537</v>
      </c>
      <c r="E5842" s="34">
        <v>4</v>
      </c>
      <c r="F5842" s="35" t="s">
        <v>40</v>
      </c>
      <c r="G5842" s="34">
        <v>40</v>
      </c>
      <c r="H5842" s="35" t="s">
        <v>171</v>
      </c>
      <c r="I5842" s="34">
        <v>2028</v>
      </c>
      <c r="J5842" s="46">
        <f t="shared" si="182"/>
        <v>147044.07839516533</v>
      </c>
      <c r="K5842" s="36">
        <f t="shared" si="183"/>
        <v>147044.41866864098</v>
      </c>
    </row>
    <row r="5843" spans="1:11" x14ac:dyDescent="0.25">
      <c r="A5843" s="58">
        <v>7601815</v>
      </c>
      <c r="B5843" s="34">
        <v>76</v>
      </c>
      <c r="C5843" s="35" t="s">
        <v>153</v>
      </c>
      <c r="D5843" s="34">
        <v>918</v>
      </c>
      <c r="E5843" s="34">
        <v>4</v>
      </c>
      <c r="F5843" s="35" t="s">
        <v>40</v>
      </c>
      <c r="G5843" s="34">
        <v>40</v>
      </c>
      <c r="H5843" s="35" t="s">
        <v>171</v>
      </c>
      <c r="I5843" s="34">
        <v>1789</v>
      </c>
      <c r="J5843" s="46">
        <f t="shared" si="182"/>
        <v>129706.48799731408</v>
      </c>
      <c r="K5843" s="36">
        <f t="shared" si="183"/>
        <v>129706.78815001635</v>
      </c>
    </row>
    <row r="5844" spans="1:11" x14ac:dyDescent="0.25">
      <c r="A5844" s="58">
        <v>7601816</v>
      </c>
      <c r="B5844" s="34">
        <v>76</v>
      </c>
      <c r="C5844" s="35" t="s">
        <v>153</v>
      </c>
      <c r="D5844" s="34">
        <v>942</v>
      </c>
      <c r="E5844" s="34">
        <v>4</v>
      </c>
      <c r="F5844" s="35" t="s">
        <v>40</v>
      </c>
      <c r="G5844" s="34">
        <v>3</v>
      </c>
      <c r="H5844" s="35" t="s">
        <v>176</v>
      </c>
      <c r="I5844" s="34">
        <v>2070</v>
      </c>
      <c r="J5844" s="46">
        <f t="shared" si="182"/>
        <v>150090.85160315596</v>
      </c>
      <c r="K5844" s="36">
        <f t="shared" si="183"/>
        <v>150091.19892714405</v>
      </c>
    </row>
    <row r="5845" spans="1:11" x14ac:dyDescent="0.25">
      <c r="A5845" s="58">
        <v>7601817</v>
      </c>
      <c r="B5845" s="34">
        <v>76</v>
      </c>
      <c r="C5845" s="35" t="s">
        <v>153</v>
      </c>
      <c r="D5845" s="34">
        <v>780</v>
      </c>
      <c r="E5845" s="34">
        <v>4</v>
      </c>
      <c r="F5845" s="35" t="s">
        <v>40</v>
      </c>
      <c r="G5845" s="34">
        <v>38</v>
      </c>
      <c r="H5845" s="35" t="s">
        <v>175</v>
      </c>
      <c r="I5845" s="34">
        <v>478</v>
      </c>
      <c r="J5845" s="46">
        <f t="shared" si="182"/>
        <v>34603.638576464662</v>
      </c>
      <c r="K5845" s="36">
        <f t="shared" si="183"/>
        <v>34603.71865245614</v>
      </c>
    </row>
    <row r="5846" spans="1:11" x14ac:dyDescent="0.25">
      <c r="A5846" s="58">
        <v>7601818</v>
      </c>
      <c r="B5846" s="34">
        <v>76</v>
      </c>
      <c r="C5846" s="35" t="s">
        <v>153</v>
      </c>
      <c r="D5846" s="34">
        <v>639</v>
      </c>
      <c r="E5846" s="34">
        <v>4</v>
      </c>
      <c r="F5846" s="35" t="s">
        <v>40</v>
      </c>
      <c r="G5846" s="34">
        <v>40</v>
      </c>
      <c r="H5846" s="35" t="s">
        <v>171</v>
      </c>
      <c r="I5846" s="34">
        <v>3451</v>
      </c>
      <c r="J5846" s="46">
        <f t="shared" si="182"/>
        <v>250271.65637065636</v>
      </c>
      <c r="K5846" s="36">
        <f t="shared" si="183"/>
        <v>250272.2355222094</v>
      </c>
    </row>
    <row r="5847" spans="1:11" x14ac:dyDescent="0.25">
      <c r="A5847" s="58">
        <v>7601819</v>
      </c>
      <c r="B5847" s="34">
        <v>76</v>
      </c>
      <c r="C5847" s="35" t="s">
        <v>153</v>
      </c>
      <c r="D5847" s="34">
        <v>780</v>
      </c>
      <c r="E5847" s="34">
        <v>4</v>
      </c>
      <c r="F5847" s="35" t="s">
        <v>40</v>
      </c>
      <c r="G5847" s="34">
        <v>40</v>
      </c>
      <c r="H5847" s="35" t="s">
        <v>171</v>
      </c>
      <c r="I5847" s="34">
        <v>2485</v>
      </c>
      <c r="J5847" s="46">
        <f t="shared" si="182"/>
        <v>180195.87258687257</v>
      </c>
      <c r="K5847" s="36">
        <f t="shared" si="183"/>
        <v>180196.28957663869</v>
      </c>
    </row>
    <row r="5848" spans="1:11" x14ac:dyDescent="0.25">
      <c r="A5848" s="58">
        <v>7601820</v>
      </c>
      <c r="B5848" s="34">
        <v>76</v>
      </c>
      <c r="C5848" s="35" t="s">
        <v>153</v>
      </c>
      <c r="D5848" s="34">
        <v>870</v>
      </c>
      <c r="E5848" s="34">
        <v>4</v>
      </c>
      <c r="F5848" s="35" t="s">
        <v>40</v>
      </c>
      <c r="G5848" s="34">
        <v>38</v>
      </c>
      <c r="H5848" s="35" t="s">
        <v>175</v>
      </c>
      <c r="I5848" s="34">
        <v>713</v>
      </c>
      <c r="J5848" s="46">
        <f t="shared" si="182"/>
        <v>51651.06009736444</v>
      </c>
      <c r="K5848" s="36">
        <f t="shared" si="183"/>
        <v>51651.1796226519</v>
      </c>
    </row>
    <row r="5849" spans="1:11" x14ac:dyDescent="0.25">
      <c r="A5849" s="58">
        <v>7601821</v>
      </c>
      <c r="B5849" s="34">
        <v>76</v>
      </c>
      <c r="C5849" s="35" t="s">
        <v>153</v>
      </c>
      <c r="D5849" s="34">
        <v>810</v>
      </c>
      <c r="E5849" s="34">
        <v>4</v>
      </c>
      <c r="F5849" s="35" t="s">
        <v>40</v>
      </c>
      <c r="G5849" s="34">
        <v>16</v>
      </c>
      <c r="H5849" s="35" t="s">
        <v>160</v>
      </c>
      <c r="I5849" s="34">
        <v>4005</v>
      </c>
      <c r="J5849" s="46">
        <f t="shared" si="182"/>
        <v>290460.04582843714</v>
      </c>
      <c r="K5849" s="36">
        <f t="shared" si="183"/>
        <v>290460.71797960711</v>
      </c>
    </row>
    <row r="5850" spans="1:11" x14ac:dyDescent="0.25">
      <c r="A5850" s="58">
        <v>7601822</v>
      </c>
      <c r="B5850" s="34">
        <v>76</v>
      </c>
      <c r="C5850" s="35" t="s">
        <v>153</v>
      </c>
      <c r="D5850" s="34">
        <v>627</v>
      </c>
      <c r="E5850" s="34">
        <v>4</v>
      </c>
      <c r="F5850" s="35" t="s">
        <v>40</v>
      </c>
      <c r="G5850" s="34">
        <v>3</v>
      </c>
      <c r="H5850" s="35" t="s">
        <v>176</v>
      </c>
      <c r="I5850" s="34">
        <v>2395</v>
      </c>
      <c r="J5850" s="46">
        <f t="shared" si="182"/>
        <v>173667.07285546415</v>
      </c>
      <c r="K5850" s="36">
        <f t="shared" si="183"/>
        <v>173667.47473698927</v>
      </c>
    </row>
    <row r="5851" spans="1:11" x14ac:dyDescent="0.25">
      <c r="A5851" s="58">
        <v>7601823</v>
      </c>
      <c r="B5851" s="34">
        <v>76</v>
      </c>
      <c r="C5851" s="35" t="s">
        <v>153</v>
      </c>
      <c r="D5851" s="34">
        <v>948</v>
      </c>
      <c r="E5851" s="34">
        <v>4</v>
      </c>
      <c r="F5851" s="35" t="s">
        <v>40</v>
      </c>
      <c r="G5851" s="34">
        <v>38</v>
      </c>
      <c r="H5851" s="35" t="s">
        <v>175</v>
      </c>
      <c r="I5851" s="34">
        <v>303</v>
      </c>
      <c r="J5851" s="46">
        <f t="shared" si="182"/>
        <v>21908.750209837166</v>
      </c>
      <c r="K5851" s="36">
        <f t="shared" si="183"/>
        <v>21908.800908693334</v>
      </c>
    </row>
    <row r="5852" spans="1:11" x14ac:dyDescent="0.25">
      <c r="A5852" s="58">
        <v>7601824</v>
      </c>
      <c r="B5852" s="34">
        <v>76</v>
      </c>
      <c r="C5852" s="35" t="s">
        <v>153</v>
      </c>
      <c r="D5852" s="34">
        <v>795</v>
      </c>
      <c r="E5852" s="34">
        <v>4</v>
      </c>
      <c r="F5852" s="35" t="s">
        <v>40</v>
      </c>
      <c r="G5852" s="34">
        <v>3</v>
      </c>
      <c r="H5852" s="35" t="s">
        <v>176</v>
      </c>
      <c r="I5852" s="34">
        <v>2115</v>
      </c>
      <c r="J5852" s="46">
        <f t="shared" si="182"/>
        <v>153355.25146886017</v>
      </c>
      <c r="K5852" s="36">
        <f t="shared" si="183"/>
        <v>153355.60634696879</v>
      </c>
    </row>
    <row r="5853" spans="1:11" x14ac:dyDescent="0.25">
      <c r="A5853" s="58">
        <v>7601825</v>
      </c>
      <c r="B5853" s="34">
        <v>76</v>
      </c>
      <c r="C5853" s="35" t="s">
        <v>153</v>
      </c>
      <c r="D5853" s="34">
        <v>879</v>
      </c>
      <c r="E5853" s="34">
        <v>4</v>
      </c>
      <c r="F5853" s="35" t="s">
        <v>40</v>
      </c>
      <c r="G5853" s="34">
        <v>40</v>
      </c>
      <c r="H5853" s="35" t="s">
        <v>171</v>
      </c>
      <c r="I5853" s="34">
        <v>2104</v>
      </c>
      <c r="J5853" s="46">
        <f t="shared" si="182"/>
        <v>152557.28705724358</v>
      </c>
      <c r="K5853" s="36">
        <f t="shared" si="183"/>
        <v>152557.6400887894</v>
      </c>
    </row>
    <row r="5854" spans="1:11" x14ac:dyDescent="0.25">
      <c r="A5854" s="58">
        <v>7601826</v>
      </c>
      <c r="B5854" s="34">
        <v>76</v>
      </c>
      <c r="C5854" s="35" t="s">
        <v>153</v>
      </c>
      <c r="D5854" s="34">
        <v>921</v>
      </c>
      <c r="E5854" s="34">
        <v>4</v>
      </c>
      <c r="F5854" s="35" t="s">
        <v>40</v>
      </c>
      <c r="G5854" s="34">
        <v>40</v>
      </c>
      <c r="H5854" s="35" t="s">
        <v>171</v>
      </c>
      <c r="I5854" s="34">
        <v>320</v>
      </c>
      <c r="J5854" s="46">
        <f t="shared" si="182"/>
        <v>23141.967936880978</v>
      </c>
      <c r="K5854" s="36">
        <f t="shared" si="183"/>
        <v>23142.021489516002</v>
      </c>
    </row>
    <row r="5855" spans="1:11" x14ac:dyDescent="0.25">
      <c r="A5855" s="58">
        <v>7601827</v>
      </c>
      <c r="B5855" s="34">
        <v>76</v>
      </c>
      <c r="C5855" s="35" t="s">
        <v>153</v>
      </c>
      <c r="D5855" s="34">
        <v>756</v>
      </c>
      <c r="E5855" s="34">
        <v>4</v>
      </c>
      <c r="F5855" s="35" t="s">
        <v>40</v>
      </c>
      <c r="G5855" s="34">
        <v>40</v>
      </c>
      <c r="H5855" s="35" t="s">
        <v>171</v>
      </c>
      <c r="I5855" s="34">
        <v>1338</v>
      </c>
      <c r="J5855" s="46">
        <f t="shared" si="182"/>
        <v>96989.947121034071</v>
      </c>
      <c r="K5855" s="36">
        <f t="shared" si="183"/>
        <v>96990.171564661927</v>
      </c>
    </row>
    <row r="5856" spans="1:11" x14ac:dyDescent="0.25">
      <c r="A5856" s="58">
        <v>7601828</v>
      </c>
      <c r="B5856" s="34">
        <v>76</v>
      </c>
      <c r="C5856" s="35" t="s">
        <v>153</v>
      </c>
      <c r="D5856" s="34">
        <v>888</v>
      </c>
      <c r="E5856" s="34">
        <v>4</v>
      </c>
      <c r="F5856" s="35" t="s">
        <v>40</v>
      </c>
      <c r="G5856" s="34">
        <v>16</v>
      </c>
      <c r="H5856" s="35" t="s">
        <v>160</v>
      </c>
      <c r="I5856" s="34">
        <v>4165</v>
      </c>
      <c r="J5856" s="46">
        <f t="shared" si="182"/>
        <v>302066.80090649653</v>
      </c>
      <c r="K5856" s="36">
        <f t="shared" si="183"/>
        <v>302067.49991676165</v>
      </c>
    </row>
    <row r="5857" spans="1:11" x14ac:dyDescent="0.25">
      <c r="A5857" s="58">
        <v>7601829</v>
      </c>
      <c r="B5857" s="34">
        <v>76</v>
      </c>
      <c r="C5857" s="35" t="s">
        <v>153</v>
      </c>
      <c r="D5857" s="34">
        <v>597</v>
      </c>
      <c r="E5857" s="34">
        <v>4</v>
      </c>
      <c r="F5857" s="35" t="s">
        <v>40</v>
      </c>
      <c r="G5857" s="34">
        <v>3</v>
      </c>
      <c r="H5857" s="35" t="s">
        <v>176</v>
      </c>
      <c r="I5857" s="34">
        <v>1653</v>
      </c>
      <c r="J5857" s="46">
        <f t="shared" si="182"/>
        <v>119840.74618096357</v>
      </c>
      <c r="K5857" s="36">
        <f t="shared" si="183"/>
        <v>119841.02350343498</v>
      </c>
    </row>
    <row r="5858" spans="1:11" x14ac:dyDescent="0.25">
      <c r="A5858" s="58">
        <v>7601830</v>
      </c>
      <c r="B5858" s="34">
        <v>76</v>
      </c>
      <c r="C5858" s="35" t="s">
        <v>153</v>
      </c>
      <c r="D5858" s="34">
        <v>687</v>
      </c>
      <c r="E5858" s="34">
        <v>4</v>
      </c>
      <c r="F5858" s="35" t="s">
        <v>40</v>
      </c>
      <c r="G5858" s="34">
        <v>38</v>
      </c>
      <c r="H5858" s="35" t="s">
        <v>175</v>
      </c>
      <c r="I5858" s="34">
        <v>1839</v>
      </c>
      <c r="J5858" s="46">
        <f t="shared" si="182"/>
        <v>133333.59895920765</v>
      </c>
      <c r="K5858" s="36">
        <f t="shared" si="183"/>
        <v>133333.90750537717</v>
      </c>
    </row>
    <row r="5859" spans="1:11" x14ac:dyDescent="0.25">
      <c r="A5859" s="58">
        <v>7601831</v>
      </c>
      <c r="B5859" s="34">
        <v>76</v>
      </c>
      <c r="C5859" s="35" t="s">
        <v>153</v>
      </c>
      <c r="D5859" s="34">
        <v>603</v>
      </c>
      <c r="E5859" s="34">
        <v>4</v>
      </c>
      <c r="F5859" s="35" t="s">
        <v>40</v>
      </c>
      <c r="G5859" s="34">
        <v>40</v>
      </c>
      <c r="H5859" s="35" t="s">
        <v>171</v>
      </c>
      <c r="I5859" s="34">
        <v>3087</v>
      </c>
      <c r="J5859" s="46">
        <f t="shared" si="182"/>
        <v>223866.28856807118</v>
      </c>
      <c r="K5859" s="36">
        <f t="shared" si="183"/>
        <v>223866.80661518278</v>
      </c>
    </row>
    <row r="5860" spans="1:11" x14ac:dyDescent="0.25">
      <c r="A5860" s="58">
        <v>7601832</v>
      </c>
      <c r="B5860" s="34">
        <v>76</v>
      </c>
      <c r="C5860" s="35" t="s">
        <v>153</v>
      </c>
      <c r="D5860" s="34">
        <v>561</v>
      </c>
      <c r="E5860" s="34">
        <v>4</v>
      </c>
      <c r="F5860" s="35" t="s">
        <v>40</v>
      </c>
      <c r="G5860" s="34">
        <v>40</v>
      </c>
      <c r="H5860" s="35" t="s">
        <v>171</v>
      </c>
      <c r="I5860" s="34">
        <v>198</v>
      </c>
      <c r="J5860" s="46">
        <f t="shared" si="182"/>
        <v>14291.817189860667</v>
      </c>
      <c r="K5860" s="36">
        <f t="shared" si="183"/>
        <v>14291.85026243565</v>
      </c>
    </row>
    <row r="5861" spans="1:11" x14ac:dyDescent="0.25">
      <c r="A5861" s="58">
        <v>7601833</v>
      </c>
      <c r="B5861" s="34">
        <v>76</v>
      </c>
      <c r="C5861" s="35" t="s">
        <v>153</v>
      </c>
      <c r="D5861" s="34">
        <v>951</v>
      </c>
      <c r="E5861" s="34">
        <v>4</v>
      </c>
      <c r="F5861" s="35" t="s">
        <v>40</v>
      </c>
      <c r="G5861" s="34">
        <v>40</v>
      </c>
      <c r="H5861" s="35" t="s">
        <v>171</v>
      </c>
      <c r="I5861" s="34">
        <v>1716</v>
      </c>
      <c r="J5861" s="46">
        <f t="shared" si="182"/>
        <v>124410.90599294947</v>
      </c>
      <c r="K5861" s="36">
        <f t="shared" si="183"/>
        <v>124411.19389118958</v>
      </c>
    </row>
    <row r="5862" spans="1:11" x14ac:dyDescent="0.25">
      <c r="A5862" s="58">
        <v>7601834</v>
      </c>
      <c r="B5862" s="34">
        <v>76</v>
      </c>
      <c r="C5862" s="35" t="s">
        <v>153</v>
      </c>
      <c r="D5862" s="34">
        <v>774</v>
      </c>
      <c r="E5862" s="34">
        <v>4</v>
      </c>
      <c r="F5862" s="35" t="s">
        <v>40</v>
      </c>
      <c r="G5862" s="34">
        <v>40</v>
      </c>
      <c r="H5862" s="35" t="s">
        <v>171</v>
      </c>
      <c r="I5862" s="34">
        <v>764</v>
      </c>
      <c r="J5862" s="46">
        <f t="shared" si="182"/>
        <v>55350.713278495881</v>
      </c>
      <c r="K5862" s="36">
        <f t="shared" si="183"/>
        <v>55350.841365119915</v>
      </c>
    </row>
    <row r="5863" spans="1:11" x14ac:dyDescent="0.25">
      <c r="A5863" s="58">
        <v>7601835</v>
      </c>
      <c r="B5863" s="34">
        <v>76</v>
      </c>
      <c r="C5863" s="35" t="s">
        <v>153</v>
      </c>
      <c r="D5863" s="34">
        <v>894</v>
      </c>
      <c r="E5863" s="34">
        <v>4</v>
      </c>
      <c r="F5863" s="35" t="s">
        <v>40</v>
      </c>
      <c r="G5863" s="34">
        <v>40</v>
      </c>
      <c r="H5863" s="35" t="s">
        <v>171</v>
      </c>
      <c r="I5863" s="34">
        <v>2559</v>
      </c>
      <c r="J5863" s="46">
        <f t="shared" si="182"/>
        <v>185563.99681047507</v>
      </c>
      <c r="K5863" s="36">
        <f t="shared" si="183"/>
        <v>185564.42622257271</v>
      </c>
    </row>
    <row r="5864" spans="1:11" x14ac:dyDescent="0.25">
      <c r="A5864" s="58">
        <v>7601836</v>
      </c>
      <c r="B5864" s="34">
        <v>76</v>
      </c>
      <c r="C5864" s="35" t="s">
        <v>153</v>
      </c>
      <c r="D5864" s="34">
        <v>624</v>
      </c>
      <c r="E5864" s="34">
        <v>4</v>
      </c>
      <c r="F5864" s="35" t="s">
        <v>40</v>
      </c>
      <c r="G5864" s="34">
        <v>3</v>
      </c>
      <c r="H5864" s="35" t="s">
        <v>176</v>
      </c>
      <c r="I5864" s="34">
        <v>1556</v>
      </c>
      <c r="J5864" s="46">
        <f t="shared" si="182"/>
        <v>112804.15091489004</v>
      </c>
      <c r="K5864" s="36">
        <f t="shared" si="183"/>
        <v>112804.41195403501</v>
      </c>
    </row>
    <row r="5865" spans="1:11" x14ac:dyDescent="0.25">
      <c r="A5865" s="58">
        <v>7601837</v>
      </c>
      <c r="B5865" s="34">
        <v>76</v>
      </c>
      <c r="C5865" s="35" t="s">
        <v>153</v>
      </c>
      <c r="D5865" s="34">
        <v>537</v>
      </c>
      <c r="E5865" s="34">
        <v>4</v>
      </c>
      <c r="F5865" s="35" t="s">
        <v>40</v>
      </c>
      <c r="G5865" s="34">
        <v>38</v>
      </c>
      <c r="H5865" s="35" t="s">
        <v>175</v>
      </c>
      <c r="I5865" s="34">
        <v>405</v>
      </c>
      <c r="J5865" s="46">
        <f t="shared" si="182"/>
        <v>29308.056572100049</v>
      </c>
      <c r="K5865" s="36">
        <f t="shared" si="183"/>
        <v>29308.124393629369</v>
      </c>
    </row>
    <row r="5866" spans="1:11" x14ac:dyDescent="0.25">
      <c r="A5866" s="58">
        <v>7601838</v>
      </c>
      <c r="B5866" s="34">
        <v>76</v>
      </c>
      <c r="C5866" s="35" t="s">
        <v>153</v>
      </c>
      <c r="D5866" s="34">
        <v>588</v>
      </c>
      <c r="E5866" s="34">
        <v>4</v>
      </c>
      <c r="F5866" s="35" t="s">
        <v>40</v>
      </c>
      <c r="G5866" s="34">
        <v>16</v>
      </c>
      <c r="H5866" s="35" t="s">
        <v>160</v>
      </c>
      <c r="I5866" s="34">
        <v>4389</v>
      </c>
      <c r="J5866" s="46">
        <f t="shared" si="182"/>
        <v>318316.25801577972</v>
      </c>
      <c r="K5866" s="36">
        <f t="shared" si="183"/>
        <v>318316.99462877802</v>
      </c>
    </row>
    <row r="5867" spans="1:11" x14ac:dyDescent="0.25">
      <c r="A5867" s="58">
        <v>7601839</v>
      </c>
      <c r="B5867" s="34">
        <v>76</v>
      </c>
      <c r="C5867" s="35" t="s">
        <v>153</v>
      </c>
      <c r="D5867" s="34">
        <v>594</v>
      </c>
      <c r="E5867" s="34">
        <v>4</v>
      </c>
      <c r="F5867" s="35" t="s">
        <v>40</v>
      </c>
      <c r="G5867" s="34">
        <v>38</v>
      </c>
      <c r="H5867" s="35" t="s">
        <v>175</v>
      </c>
      <c r="I5867" s="34">
        <v>1299</v>
      </c>
      <c r="J5867" s="46">
        <f t="shared" si="182"/>
        <v>94160.800570757085</v>
      </c>
      <c r="K5867" s="36">
        <f t="shared" si="183"/>
        <v>94161.018467480491</v>
      </c>
    </row>
    <row r="5868" spans="1:11" x14ac:dyDescent="0.25">
      <c r="A5868" s="58">
        <v>7601840</v>
      </c>
      <c r="B5868" s="34">
        <v>76</v>
      </c>
      <c r="C5868" s="35" t="s">
        <v>153</v>
      </c>
      <c r="D5868" s="34">
        <v>951</v>
      </c>
      <c r="E5868" s="34">
        <v>4</v>
      </c>
      <c r="F5868" s="35" t="s">
        <v>40</v>
      </c>
      <c r="G5868" s="34">
        <v>38</v>
      </c>
      <c r="H5868" s="35" t="s">
        <v>175</v>
      </c>
      <c r="I5868" s="34">
        <v>946</v>
      </c>
      <c r="J5868" s="46">
        <f t="shared" si="182"/>
        <v>68553.397179788473</v>
      </c>
      <c r="K5868" s="36">
        <f t="shared" si="183"/>
        <v>68553.555818633235</v>
      </c>
    </row>
    <row r="5869" spans="1:11" x14ac:dyDescent="0.25">
      <c r="A5869" s="58">
        <v>7601841</v>
      </c>
      <c r="B5869" s="34">
        <v>76</v>
      </c>
      <c r="C5869" s="35" t="s">
        <v>153</v>
      </c>
      <c r="D5869" s="34">
        <v>813</v>
      </c>
      <c r="E5869" s="34">
        <v>4</v>
      </c>
      <c r="F5869" s="35" t="s">
        <v>40</v>
      </c>
      <c r="G5869" s="34">
        <v>40</v>
      </c>
      <c r="H5869" s="35" t="s">
        <v>171</v>
      </c>
      <c r="I5869" s="34">
        <v>143</v>
      </c>
      <c r="J5869" s="46">
        <f t="shared" si="182"/>
        <v>10301.99513177774</v>
      </c>
      <c r="K5869" s="36">
        <f t="shared" si="183"/>
        <v>10302.018971538768</v>
      </c>
    </row>
    <row r="5870" spans="1:11" x14ac:dyDescent="0.25">
      <c r="A5870" s="58">
        <v>7601842</v>
      </c>
      <c r="B5870" s="34">
        <v>76</v>
      </c>
      <c r="C5870" s="35" t="s">
        <v>153</v>
      </c>
      <c r="D5870" s="34">
        <v>540</v>
      </c>
      <c r="E5870" s="34">
        <v>4</v>
      </c>
      <c r="F5870" s="35" t="s">
        <v>40</v>
      </c>
      <c r="G5870" s="34">
        <v>38</v>
      </c>
      <c r="H5870" s="35" t="s">
        <v>175</v>
      </c>
      <c r="I5870" s="34">
        <v>1569</v>
      </c>
      <c r="J5870" s="46">
        <f t="shared" si="182"/>
        <v>113747.19976498236</v>
      </c>
      <c r="K5870" s="36">
        <f t="shared" si="183"/>
        <v>113747.46298642881</v>
      </c>
    </row>
    <row r="5871" spans="1:11" x14ac:dyDescent="0.25">
      <c r="A5871" s="58">
        <v>7601843</v>
      </c>
      <c r="B5871" s="34">
        <v>76</v>
      </c>
      <c r="C5871" s="35" t="s">
        <v>153</v>
      </c>
      <c r="D5871" s="34">
        <v>759</v>
      </c>
      <c r="E5871" s="34">
        <v>4</v>
      </c>
      <c r="F5871" s="35" t="s">
        <v>40</v>
      </c>
      <c r="G5871" s="34">
        <v>3</v>
      </c>
      <c r="H5871" s="35" t="s">
        <v>176</v>
      </c>
      <c r="I5871" s="34">
        <v>1948</v>
      </c>
      <c r="J5871" s="46">
        <f t="shared" si="182"/>
        <v>141240.70085613563</v>
      </c>
      <c r="K5871" s="36">
        <f t="shared" si="183"/>
        <v>141241.02770006371</v>
      </c>
    </row>
    <row r="5872" spans="1:11" x14ac:dyDescent="0.25">
      <c r="A5872" s="58">
        <v>7601844</v>
      </c>
      <c r="B5872" s="34">
        <v>76</v>
      </c>
      <c r="C5872" s="35" t="s">
        <v>153</v>
      </c>
      <c r="D5872" s="34">
        <v>687</v>
      </c>
      <c r="E5872" s="34">
        <v>4</v>
      </c>
      <c r="F5872" s="35" t="s">
        <v>40</v>
      </c>
      <c r="G5872" s="34">
        <v>40</v>
      </c>
      <c r="H5872" s="35" t="s">
        <v>171</v>
      </c>
      <c r="I5872" s="34">
        <v>304</v>
      </c>
      <c r="J5872" s="46">
        <f t="shared" si="182"/>
        <v>21981.292429075038</v>
      </c>
      <c r="K5872" s="36">
        <f t="shared" si="183"/>
        <v>21981.343295800551</v>
      </c>
    </row>
    <row r="5873" spans="1:11" x14ac:dyDescent="0.25">
      <c r="A5873" s="58">
        <v>7601845</v>
      </c>
      <c r="B5873" s="34">
        <v>76</v>
      </c>
      <c r="C5873" s="35" t="s">
        <v>153</v>
      </c>
      <c r="D5873" s="34">
        <v>861</v>
      </c>
      <c r="E5873" s="34">
        <v>4</v>
      </c>
      <c r="F5873" s="35" t="s">
        <v>40</v>
      </c>
      <c r="G5873" s="34">
        <v>40</v>
      </c>
      <c r="H5873" s="35" t="s">
        <v>171</v>
      </c>
      <c r="I5873" s="34">
        <v>950</v>
      </c>
      <c r="J5873" s="46">
        <f t="shared" si="182"/>
        <v>68843.566056739961</v>
      </c>
      <c r="K5873" s="36">
        <f t="shared" si="183"/>
        <v>68843.725367062099</v>
      </c>
    </row>
    <row r="5874" spans="1:11" x14ac:dyDescent="0.25">
      <c r="A5874" s="58">
        <v>7601846</v>
      </c>
      <c r="B5874" s="34">
        <v>76</v>
      </c>
      <c r="C5874" s="35" t="s">
        <v>153</v>
      </c>
      <c r="D5874" s="34">
        <v>981</v>
      </c>
      <c r="E5874" s="34">
        <v>4</v>
      </c>
      <c r="F5874" s="35" t="s">
        <v>40</v>
      </c>
      <c r="G5874" s="34">
        <v>40</v>
      </c>
      <c r="H5874" s="35" t="s">
        <v>171</v>
      </c>
      <c r="I5874" s="34">
        <v>2059</v>
      </c>
      <c r="J5874" s="46">
        <f t="shared" si="182"/>
        <v>149292.88719153937</v>
      </c>
      <c r="K5874" s="36">
        <f t="shared" si="183"/>
        <v>149293.23266896469</v>
      </c>
    </row>
    <row r="5875" spans="1:11" x14ac:dyDescent="0.25">
      <c r="A5875" s="58">
        <v>7601847</v>
      </c>
      <c r="B5875" s="34">
        <v>76</v>
      </c>
      <c r="C5875" s="35" t="s">
        <v>153</v>
      </c>
      <c r="D5875" s="34">
        <v>639</v>
      </c>
      <c r="E5875" s="34">
        <v>4</v>
      </c>
      <c r="F5875" s="35" t="s">
        <v>40</v>
      </c>
      <c r="G5875" s="34">
        <v>40</v>
      </c>
      <c r="H5875" s="35" t="s">
        <v>171</v>
      </c>
      <c r="I5875" s="34">
        <v>1726</v>
      </c>
      <c r="J5875" s="46">
        <f t="shared" si="182"/>
        <v>125136.32818532818</v>
      </c>
      <c r="K5875" s="36">
        <f t="shared" si="183"/>
        <v>125136.61776226174</v>
      </c>
    </row>
    <row r="5876" spans="1:11" x14ac:dyDescent="0.25">
      <c r="A5876" s="58">
        <v>7601848</v>
      </c>
      <c r="B5876" s="34">
        <v>76</v>
      </c>
      <c r="C5876" s="35" t="s">
        <v>153</v>
      </c>
      <c r="D5876" s="34">
        <v>738</v>
      </c>
      <c r="E5876" s="34">
        <v>4</v>
      </c>
      <c r="F5876" s="35" t="s">
        <v>40</v>
      </c>
      <c r="G5876" s="34">
        <v>40</v>
      </c>
      <c r="H5876" s="35" t="s">
        <v>171</v>
      </c>
      <c r="I5876" s="34">
        <v>3640</v>
      </c>
      <c r="J5876" s="46">
        <f t="shared" si="182"/>
        <v>263982.13580661407</v>
      </c>
      <c r="K5876" s="36">
        <f t="shared" si="183"/>
        <v>263982.74668547325</v>
      </c>
    </row>
    <row r="5877" spans="1:11" x14ac:dyDescent="0.25">
      <c r="A5877" s="58">
        <v>7601849</v>
      </c>
      <c r="B5877" s="34">
        <v>76</v>
      </c>
      <c r="C5877" s="35" t="s">
        <v>153</v>
      </c>
      <c r="D5877" s="34">
        <v>528</v>
      </c>
      <c r="E5877" s="34">
        <v>4</v>
      </c>
      <c r="F5877" s="35" t="s">
        <v>40</v>
      </c>
      <c r="G5877" s="34">
        <v>3</v>
      </c>
      <c r="H5877" s="35" t="s">
        <v>176</v>
      </c>
      <c r="I5877" s="34">
        <v>2142</v>
      </c>
      <c r="J5877" s="46">
        <f t="shared" si="182"/>
        <v>155313.89138828267</v>
      </c>
      <c r="K5877" s="36">
        <f t="shared" si="183"/>
        <v>155314.25079886359</v>
      </c>
    </row>
    <row r="5878" spans="1:11" x14ac:dyDescent="0.25">
      <c r="A5878" s="58">
        <v>7601850</v>
      </c>
      <c r="B5878" s="34">
        <v>76</v>
      </c>
      <c r="C5878" s="35" t="s">
        <v>153</v>
      </c>
      <c r="D5878" s="34">
        <v>756</v>
      </c>
      <c r="E5878" s="34">
        <v>4</v>
      </c>
      <c r="F5878" s="35" t="s">
        <v>40</v>
      </c>
      <c r="G5878" s="34">
        <v>38</v>
      </c>
      <c r="H5878" s="35" t="s">
        <v>175</v>
      </c>
      <c r="I5878" s="34">
        <v>1429</v>
      </c>
      <c r="J5878" s="46">
        <f t="shared" si="182"/>
        <v>103591.28907168037</v>
      </c>
      <c r="K5878" s="36">
        <f t="shared" si="183"/>
        <v>103591.52879141858</v>
      </c>
    </row>
    <row r="5879" spans="1:11" x14ac:dyDescent="0.25">
      <c r="A5879" s="58">
        <v>7601851</v>
      </c>
      <c r="B5879" s="34">
        <v>76</v>
      </c>
      <c r="C5879" s="35" t="s">
        <v>153</v>
      </c>
      <c r="D5879" s="34">
        <v>882</v>
      </c>
      <c r="E5879" s="34">
        <v>4</v>
      </c>
      <c r="F5879" s="35" t="s">
        <v>40</v>
      </c>
      <c r="G5879" s="34">
        <v>40</v>
      </c>
      <c r="H5879" s="35" t="s">
        <v>171</v>
      </c>
      <c r="I5879" s="34">
        <v>537</v>
      </c>
      <c r="J5879" s="46">
        <f t="shared" si="182"/>
        <v>38883.629511499072</v>
      </c>
      <c r="K5879" s="36">
        <f t="shared" si="183"/>
        <v>38883.719491781878</v>
      </c>
    </row>
    <row r="5880" spans="1:11" x14ac:dyDescent="0.25">
      <c r="A5880" s="58">
        <v>7601852</v>
      </c>
      <c r="B5880" s="34">
        <v>76</v>
      </c>
      <c r="C5880" s="35" t="s">
        <v>153</v>
      </c>
      <c r="D5880" s="34">
        <v>846</v>
      </c>
      <c r="E5880" s="34">
        <v>4</v>
      </c>
      <c r="F5880" s="35" t="s">
        <v>40</v>
      </c>
      <c r="G5880" s="34">
        <v>3</v>
      </c>
      <c r="H5880" s="35" t="s">
        <v>176</v>
      </c>
      <c r="I5880" s="34">
        <v>2741</v>
      </c>
      <c r="J5880" s="46">
        <f t="shared" si="182"/>
        <v>198766.68071176767</v>
      </c>
      <c r="K5880" s="36">
        <f t="shared" si="183"/>
        <v>198767.14067608601</v>
      </c>
    </row>
    <row r="5881" spans="1:11" x14ac:dyDescent="0.25">
      <c r="A5881" s="58">
        <v>7601853</v>
      </c>
      <c r="B5881" s="34">
        <v>76</v>
      </c>
      <c r="C5881" s="35" t="s">
        <v>153</v>
      </c>
      <c r="D5881" s="34">
        <v>807</v>
      </c>
      <c r="E5881" s="34">
        <v>4</v>
      </c>
      <c r="F5881" s="35" t="s">
        <v>40</v>
      </c>
      <c r="G5881" s="34">
        <v>40</v>
      </c>
      <c r="H5881" s="35" t="s">
        <v>171</v>
      </c>
      <c r="I5881" s="34">
        <v>928</v>
      </c>
      <c r="J5881" s="46">
        <f t="shared" si="182"/>
        <v>67247.637233506801</v>
      </c>
      <c r="K5881" s="36">
        <f t="shared" si="183"/>
        <v>67247.79285070335</v>
      </c>
    </row>
    <row r="5882" spans="1:11" x14ac:dyDescent="0.25">
      <c r="A5882" s="58">
        <v>7601854</v>
      </c>
      <c r="B5882" s="34">
        <v>76</v>
      </c>
      <c r="C5882" s="35" t="s">
        <v>153</v>
      </c>
      <c r="D5882" s="34">
        <v>789</v>
      </c>
      <c r="E5882" s="34">
        <v>4</v>
      </c>
      <c r="F5882" s="35" t="s">
        <v>40</v>
      </c>
      <c r="G5882" s="34">
        <v>3</v>
      </c>
      <c r="H5882" s="35" t="s">
        <v>176</v>
      </c>
      <c r="I5882" s="34">
        <v>2904</v>
      </c>
      <c r="J5882" s="46">
        <f t="shared" si="182"/>
        <v>210591.06244754069</v>
      </c>
      <c r="K5882" s="36">
        <f t="shared" si="183"/>
        <v>210591.54977456221</v>
      </c>
    </row>
    <row r="5883" spans="1:11" x14ac:dyDescent="0.25">
      <c r="A5883" s="58">
        <v>7601855</v>
      </c>
      <c r="B5883" s="34">
        <v>76</v>
      </c>
      <c r="C5883" s="35" t="s">
        <v>153</v>
      </c>
      <c r="D5883" s="34">
        <v>984</v>
      </c>
      <c r="E5883" s="34">
        <v>4</v>
      </c>
      <c r="F5883" s="35" t="s">
        <v>40</v>
      </c>
      <c r="G5883" s="34">
        <v>40</v>
      </c>
      <c r="H5883" s="35" t="s">
        <v>171</v>
      </c>
      <c r="I5883" s="34">
        <v>2465</v>
      </c>
      <c r="J5883" s="46">
        <f t="shared" si="182"/>
        <v>178745.02820211515</v>
      </c>
      <c r="K5883" s="36">
        <f t="shared" si="183"/>
        <v>178745.44183449438</v>
      </c>
    </row>
    <row r="5884" spans="1:11" x14ac:dyDescent="0.25">
      <c r="A5884" s="58">
        <v>7601856</v>
      </c>
      <c r="B5884" s="34">
        <v>76</v>
      </c>
      <c r="C5884" s="35" t="s">
        <v>153</v>
      </c>
      <c r="D5884" s="34">
        <v>570</v>
      </c>
      <c r="E5884" s="34">
        <v>4</v>
      </c>
      <c r="F5884" s="35" t="s">
        <v>40</v>
      </c>
      <c r="G5884" s="34">
        <v>40</v>
      </c>
      <c r="H5884" s="35" t="s">
        <v>171</v>
      </c>
      <c r="I5884" s="34">
        <v>707</v>
      </c>
      <c r="J5884" s="46">
        <f t="shared" si="182"/>
        <v>51215.806781937215</v>
      </c>
      <c r="K5884" s="36">
        <f t="shared" si="183"/>
        <v>51215.92530000861</v>
      </c>
    </row>
    <row r="5885" spans="1:11" x14ac:dyDescent="0.25">
      <c r="A5885" s="58">
        <v>7601857</v>
      </c>
      <c r="B5885" s="34">
        <v>76</v>
      </c>
      <c r="C5885" s="35" t="s">
        <v>153</v>
      </c>
      <c r="D5885" s="34">
        <v>630</v>
      </c>
      <c r="E5885" s="34">
        <v>4</v>
      </c>
      <c r="F5885" s="35" t="s">
        <v>40</v>
      </c>
      <c r="G5885" s="34">
        <v>3</v>
      </c>
      <c r="H5885" s="35" t="s">
        <v>176</v>
      </c>
      <c r="I5885" s="34">
        <v>2572</v>
      </c>
      <c r="J5885" s="46">
        <f t="shared" si="182"/>
        <v>186507.04566056738</v>
      </c>
      <c r="K5885" s="36">
        <f t="shared" si="183"/>
        <v>186507.47725496651</v>
      </c>
    </row>
    <row r="5886" spans="1:11" x14ac:dyDescent="0.25">
      <c r="A5886" s="58">
        <v>7601858</v>
      </c>
      <c r="B5886" s="34">
        <v>76</v>
      </c>
      <c r="C5886" s="35" t="s">
        <v>153</v>
      </c>
      <c r="D5886" s="34">
        <v>546</v>
      </c>
      <c r="E5886" s="34">
        <v>4</v>
      </c>
      <c r="F5886" s="35" t="s">
        <v>40</v>
      </c>
      <c r="G5886" s="34">
        <v>16</v>
      </c>
      <c r="H5886" s="35" t="s">
        <v>160</v>
      </c>
      <c r="I5886" s="34">
        <v>4816</v>
      </c>
      <c r="J5886" s="46">
        <f t="shared" si="182"/>
        <v>349291.78563035082</v>
      </c>
      <c r="K5886" s="36">
        <f t="shared" si="183"/>
        <v>349292.59392355924</v>
      </c>
    </row>
    <row r="5887" spans="1:11" x14ac:dyDescent="0.25">
      <c r="A5887" s="58">
        <v>7601859</v>
      </c>
      <c r="B5887" s="34">
        <v>76</v>
      </c>
      <c r="C5887" s="35" t="s">
        <v>153</v>
      </c>
      <c r="D5887" s="34">
        <v>762</v>
      </c>
      <c r="E5887" s="34">
        <v>4</v>
      </c>
      <c r="F5887" s="35" t="s">
        <v>40</v>
      </c>
      <c r="G5887" s="34">
        <v>40</v>
      </c>
      <c r="H5887" s="35" t="s">
        <v>171</v>
      </c>
      <c r="I5887" s="34">
        <v>1170</v>
      </c>
      <c r="J5887" s="46">
        <f t="shared" si="182"/>
        <v>84802.854289071678</v>
      </c>
      <c r="K5887" s="36">
        <f t="shared" si="183"/>
        <v>84803.050530649634</v>
      </c>
    </row>
    <row r="5888" spans="1:11" x14ac:dyDescent="0.25">
      <c r="A5888" s="58">
        <v>7601860</v>
      </c>
      <c r="B5888" s="34">
        <v>76</v>
      </c>
      <c r="C5888" s="35" t="s">
        <v>153</v>
      </c>
      <c r="D5888" s="34">
        <v>753</v>
      </c>
      <c r="E5888" s="34">
        <v>4</v>
      </c>
      <c r="F5888" s="35" t="s">
        <v>40</v>
      </c>
      <c r="G5888" s="34">
        <v>40</v>
      </c>
      <c r="H5888" s="35" t="s">
        <v>171</v>
      </c>
      <c r="I5888" s="34">
        <v>497</v>
      </c>
      <c r="J5888" s="46">
        <f t="shared" si="182"/>
        <v>35981.940741984217</v>
      </c>
      <c r="K5888" s="36">
        <f t="shared" si="183"/>
        <v>35982.024007493244</v>
      </c>
    </row>
    <row r="5889" spans="1:11" x14ac:dyDescent="0.25">
      <c r="A5889" s="58">
        <v>7601861</v>
      </c>
      <c r="B5889" s="34">
        <v>76</v>
      </c>
      <c r="C5889" s="35" t="s">
        <v>153</v>
      </c>
      <c r="D5889" s="34">
        <v>669</v>
      </c>
      <c r="E5889" s="34">
        <v>4</v>
      </c>
      <c r="F5889" s="35" t="s">
        <v>40</v>
      </c>
      <c r="G5889" s="34">
        <v>3</v>
      </c>
      <c r="H5889" s="35" t="s">
        <v>176</v>
      </c>
      <c r="I5889" s="34">
        <v>3940</v>
      </c>
      <c r="J5889" s="46">
        <f t="shared" si="182"/>
        <v>285744.80157797545</v>
      </c>
      <c r="K5889" s="36">
        <f t="shared" si="183"/>
        <v>285745.46281763801</v>
      </c>
    </row>
    <row r="5890" spans="1:11" x14ac:dyDescent="0.25">
      <c r="A5890" s="58">
        <v>7601862</v>
      </c>
      <c r="B5890" s="34">
        <v>76</v>
      </c>
      <c r="C5890" s="35" t="s">
        <v>153</v>
      </c>
      <c r="D5890" s="34">
        <v>666</v>
      </c>
      <c r="E5890" s="34">
        <v>4</v>
      </c>
      <c r="F5890" s="35" t="s">
        <v>40</v>
      </c>
      <c r="G5890" s="34">
        <v>16</v>
      </c>
      <c r="H5890" s="35" t="s">
        <v>160</v>
      </c>
      <c r="I5890" s="34">
        <v>4738</v>
      </c>
      <c r="J5890" s="46">
        <f t="shared" si="182"/>
        <v>343633.49252979684</v>
      </c>
      <c r="K5890" s="36">
        <f t="shared" si="183"/>
        <v>343634.28772919643</v>
      </c>
    </row>
    <row r="5891" spans="1:11" x14ac:dyDescent="0.25">
      <c r="A5891" s="58">
        <v>7601863</v>
      </c>
      <c r="B5891" s="34">
        <v>76</v>
      </c>
      <c r="C5891" s="35" t="s">
        <v>153</v>
      </c>
      <c r="D5891" s="34">
        <v>969</v>
      </c>
      <c r="E5891" s="34">
        <v>4</v>
      </c>
      <c r="F5891" s="35" t="s">
        <v>40</v>
      </c>
      <c r="G5891" s="34">
        <v>16</v>
      </c>
      <c r="H5891" s="35" t="s">
        <v>160</v>
      </c>
      <c r="I5891" s="34">
        <v>4598</v>
      </c>
      <c r="J5891" s="46">
        <f t="shared" ref="J5891:J5951" si="184">(1+(I5891-1)*((432135-1)/(5958-1)))</f>
        <v>333477.58183649485</v>
      </c>
      <c r="K5891" s="36">
        <f t="shared" ref="K5891:K5951" si="185">J5891+(J5891/432135)</f>
        <v>333478.35353418614</v>
      </c>
    </row>
    <row r="5892" spans="1:11" x14ac:dyDescent="0.25">
      <c r="A5892" s="58">
        <v>7601864</v>
      </c>
      <c r="B5892" s="34">
        <v>76</v>
      </c>
      <c r="C5892" s="35" t="s">
        <v>153</v>
      </c>
      <c r="D5892" s="34">
        <v>618</v>
      </c>
      <c r="E5892" s="34">
        <v>4</v>
      </c>
      <c r="F5892" s="35" t="s">
        <v>40</v>
      </c>
      <c r="G5892" s="34">
        <v>3</v>
      </c>
      <c r="H5892" s="35" t="s">
        <v>176</v>
      </c>
      <c r="I5892" s="34">
        <v>3585</v>
      </c>
      <c r="J5892" s="46">
        <f t="shared" si="184"/>
        <v>259992.31374853113</v>
      </c>
      <c r="K5892" s="36">
        <f t="shared" si="185"/>
        <v>259992.91539457635</v>
      </c>
    </row>
    <row r="5893" spans="1:11" x14ac:dyDescent="0.25">
      <c r="A5893" s="58">
        <v>7601865</v>
      </c>
      <c r="B5893" s="34">
        <v>76</v>
      </c>
      <c r="C5893" s="35" t="s">
        <v>153</v>
      </c>
      <c r="D5893" s="34">
        <v>561</v>
      </c>
      <c r="E5893" s="34">
        <v>4</v>
      </c>
      <c r="F5893" s="35" t="s">
        <v>40</v>
      </c>
      <c r="G5893" s="34">
        <v>3</v>
      </c>
      <c r="H5893" s="35" t="s">
        <v>176</v>
      </c>
      <c r="I5893" s="34">
        <v>3597</v>
      </c>
      <c r="J5893" s="46">
        <f t="shared" si="184"/>
        <v>260862.82037938558</v>
      </c>
      <c r="K5893" s="36">
        <f t="shared" si="185"/>
        <v>260863.42403986293</v>
      </c>
    </row>
    <row r="5894" spans="1:11" x14ac:dyDescent="0.25">
      <c r="A5894" s="58">
        <v>7601866</v>
      </c>
      <c r="B5894" s="34">
        <v>76</v>
      </c>
      <c r="C5894" s="35" t="s">
        <v>153</v>
      </c>
      <c r="D5894" s="34">
        <v>657</v>
      </c>
      <c r="E5894" s="34">
        <v>4</v>
      </c>
      <c r="F5894" s="35" t="s">
        <v>40</v>
      </c>
      <c r="G5894" s="34">
        <v>40</v>
      </c>
      <c r="H5894" s="35" t="s">
        <v>171</v>
      </c>
      <c r="I5894" s="34">
        <v>1467</v>
      </c>
      <c r="J5894" s="46">
        <f t="shared" si="184"/>
        <v>106347.89340271948</v>
      </c>
      <c r="K5894" s="36">
        <f t="shared" si="185"/>
        <v>106348.13950149278</v>
      </c>
    </row>
    <row r="5895" spans="1:11" x14ac:dyDescent="0.25">
      <c r="A5895" s="58">
        <v>7601867</v>
      </c>
      <c r="B5895" s="34">
        <v>76</v>
      </c>
      <c r="C5895" s="35" t="s">
        <v>153</v>
      </c>
      <c r="D5895" s="34">
        <v>921</v>
      </c>
      <c r="E5895" s="34">
        <v>4</v>
      </c>
      <c r="F5895" s="35" t="s">
        <v>40</v>
      </c>
      <c r="G5895" s="34">
        <v>40</v>
      </c>
      <c r="H5895" s="35" t="s">
        <v>171</v>
      </c>
      <c r="I5895" s="34">
        <v>1651</v>
      </c>
      <c r="J5895" s="46">
        <f t="shared" si="184"/>
        <v>119695.66174248782</v>
      </c>
      <c r="K5895" s="36">
        <f t="shared" si="185"/>
        <v>119695.93872922054</v>
      </c>
    </row>
    <row r="5896" spans="1:11" x14ac:dyDescent="0.25">
      <c r="A5896" s="58">
        <v>7601868</v>
      </c>
      <c r="B5896" s="34">
        <v>76</v>
      </c>
      <c r="C5896" s="35" t="s">
        <v>153</v>
      </c>
      <c r="D5896" s="34">
        <v>561</v>
      </c>
      <c r="E5896" s="34">
        <v>4</v>
      </c>
      <c r="F5896" s="35" t="s">
        <v>40</v>
      </c>
      <c r="G5896" s="34">
        <v>16</v>
      </c>
      <c r="H5896" s="35" t="s">
        <v>160</v>
      </c>
      <c r="I5896" s="34">
        <v>5005</v>
      </c>
      <c r="J5896" s="46">
        <f t="shared" si="184"/>
        <v>363002.26506630849</v>
      </c>
      <c r="K5896" s="36">
        <f t="shared" si="185"/>
        <v>363003.10508682305</v>
      </c>
    </row>
    <row r="5897" spans="1:11" x14ac:dyDescent="0.25">
      <c r="A5897" s="58">
        <v>7601869</v>
      </c>
      <c r="B5897" s="34">
        <v>76</v>
      </c>
      <c r="C5897" s="35" t="s">
        <v>153</v>
      </c>
      <c r="D5897" s="34">
        <v>660</v>
      </c>
      <c r="E5897" s="34">
        <v>4</v>
      </c>
      <c r="F5897" s="35" t="s">
        <v>40</v>
      </c>
      <c r="G5897" s="34">
        <v>40</v>
      </c>
      <c r="H5897" s="35" t="s">
        <v>171</v>
      </c>
      <c r="I5897" s="34">
        <v>1537</v>
      </c>
      <c r="J5897" s="46">
        <f t="shared" si="184"/>
        <v>111425.84874937049</v>
      </c>
      <c r="K5897" s="36">
        <f t="shared" si="185"/>
        <v>111426.10659899793</v>
      </c>
    </row>
    <row r="5898" spans="1:11" x14ac:dyDescent="0.25">
      <c r="A5898" s="58">
        <v>7601870</v>
      </c>
      <c r="B5898" s="34">
        <v>76</v>
      </c>
      <c r="C5898" s="35" t="s">
        <v>153</v>
      </c>
      <c r="D5898" s="34">
        <v>573</v>
      </c>
      <c r="E5898" s="34">
        <v>4</v>
      </c>
      <c r="F5898" s="35" t="s">
        <v>40</v>
      </c>
      <c r="G5898" s="34">
        <v>40</v>
      </c>
      <c r="H5898" s="35" t="s">
        <v>171</v>
      </c>
      <c r="I5898" s="34">
        <v>1699</v>
      </c>
      <c r="J5898" s="46">
        <f t="shared" si="184"/>
        <v>123177.68826590564</v>
      </c>
      <c r="K5898" s="36">
        <f t="shared" si="185"/>
        <v>123177.9733103669</v>
      </c>
    </row>
    <row r="5899" spans="1:11" x14ac:dyDescent="0.25">
      <c r="A5899" s="58">
        <v>7601871</v>
      </c>
      <c r="B5899" s="34">
        <v>76</v>
      </c>
      <c r="C5899" s="35" t="s">
        <v>153</v>
      </c>
      <c r="D5899" s="34">
        <v>612</v>
      </c>
      <c r="E5899" s="34">
        <v>4</v>
      </c>
      <c r="F5899" s="35" t="s">
        <v>40</v>
      </c>
      <c r="G5899" s="34">
        <v>40</v>
      </c>
      <c r="H5899" s="35" t="s">
        <v>171</v>
      </c>
      <c r="I5899" s="34">
        <v>4593</v>
      </c>
      <c r="J5899" s="46">
        <f t="shared" si="184"/>
        <v>333114.87074030552</v>
      </c>
      <c r="K5899" s="36">
        <f t="shared" si="185"/>
        <v>333115.64159865008</v>
      </c>
    </row>
    <row r="5900" spans="1:11" x14ac:dyDescent="0.25">
      <c r="A5900" s="58">
        <v>7601872</v>
      </c>
      <c r="B5900" s="34">
        <v>76</v>
      </c>
      <c r="C5900" s="35" t="s">
        <v>153</v>
      </c>
      <c r="D5900" s="34">
        <v>774</v>
      </c>
      <c r="E5900" s="34">
        <v>4</v>
      </c>
      <c r="F5900" s="35" t="s">
        <v>40</v>
      </c>
      <c r="G5900" s="34">
        <v>40</v>
      </c>
      <c r="H5900" s="35" t="s">
        <v>171</v>
      </c>
      <c r="I5900" s="34">
        <v>2048</v>
      </c>
      <c r="J5900" s="46">
        <f t="shared" si="184"/>
        <v>148494.92277992278</v>
      </c>
      <c r="K5900" s="36">
        <f t="shared" si="185"/>
        <v>148495.26641078532</v>
      </c>
    </row>
    <row r="5901" spans="1:11" x14ac:dyDescent="0.25">
      <c r="A5901" s="58">
        <v>7601873</v>
      </c>
      <c r="B5901" s="34">
        <v>76</v>
      </c>
      <c r="C5901" s="35" t="s">
        <v>153</v>
      </c>
      <c r="D5901" s="34">
        <v>837</v>
      </c>
      <c r="E5901" s="34">
        <v>4</v>
      </c>
      <c r="F5901" s="35" t="s">
        <v>40</v>
      </c>
      <c r="G5901" s="34">
        <v>40</v>
      </c>
      <c r="H5901" s="35" t="s">
        <v>171</v>
      </c>
      <c r="I5901" s="34">
        <v>2166</v>
      </c>
      <c r="J5901" s="46">
        <f t="shared" si="184"/>
        <v>157054.9046499916</v>
      </c>
      <c r="K5901" s="36">
        <f t="shared" si="185"/>
        <v>157055.26808943681</v>
      </c>
    </row>
    <row r="5902" spans="1:11" x14ac:dyDescent="0.25">
      <c r="A5902" s="58">
        <v>7601874</v>
      </c>
      <c r="B5902" s="34">
        <v>76</v>
      </c>
      <c r="C5902" s="35" t="s">
        <v>153</v>
      </c>
      <c r="D5902" s="34">
        <v>681</v>
      </c>
      <c r="E5902" s="34">
        <v>4</v>
      </c>
      <c r="F5902" s="35" t="s">
        <v>40</v>
      </c>
      <c r="G5902" s="34">
        <v>40</v>
      </c>
      <c r="H5902" s="35" t="s">
        <v>171</v>
      </c>
      <c r="I5902" s="34">
        <v>2609</v>
      </c>
      <c r="J5902" s="46">
        <f t="shared" si="184"/>
        <v>189191.10777236862</v>
      </c>
      <c r="K5902" s="36">
        <f t="shared" si="185"/>
        <v>189191.54557793349</v>
      </c>
    </row>
    <row r="5903" spans="1:11" x14ac:dyDescent="0.25">
      <c r="A5903" s="58">
        <v>7601875</v>
      </c>
      <c r="B5903" s="34">
        <v>76</v>
      </c>
      <c r="C5903" s="35" t="s">
        <v>153</v>
      </c>
      <c r="D5903" s="34">
        <v>894</v>
      </c>
      <c r="E5903" s="34">
        <v>4</v>
      </c>
      <c r="F5903" s="35" t="s">
        <v>40</v>
      </c>
      <c r="G5903" s="34">
        <v>40</v>
      </c>
      <c r="H5903" s="35" t="s">
        <v>171</v>
      </c>
      <c r="I5903" s="34">
        <v>1959</v>
      </c>
      <c r="J5903" s="46">
        <f t="shared" si="184"/>
        <v>142038.66526775222</v>
      </c>
      <c r="K5903" s="36">
        <f t="shared" si="185"/>
        <v>142038.99395824308</v>
      </c>
    </row>
    <row r="5904" spans="1:11" x14ac:dyDescent="0.25">
      <c r="A5904" s="58">
        <v>7601876</v>
      </c>
      <c r="B5904" s="34">
        <v>76</v>
      </c>
      <c r="C5904" s="35" t="s">
        <v>153</v>
      </c>
      <c r="D5904" s="34">
        <v>861</v>
      </c>
      <c r="E5904" s="34">
        <v>4</v>
      </c>
      <c r="F5904" s="35" t="s">
        <v>40</v>
      </c>
      <c r="G5904" s="34">
        <v>40</v>
      </c>
      <c r="H5904" s="35" t="s">
        <v>171</v>
      </c>
      <c r="I5904" s="34">
        <v>2937</v>
      </c>
      <c r="J5904" s="46">
        <f t="shared" si="184"/>
        <v>212984.95568239046</v>
      </c>
      <c r="K5904" s="36">
        <f t="shared" si="185"/>
        <v>212985.44854910034</v>
      </c>
    </row>
    <row r="5905" spans="1:11" x14ac:dyDescent="0.25">
      <c r="A5905" s="58">
        <v>7601877</v>
      </c>
      <c r="B5905" s="34">
        <v>76</v>
      </c>
      <c r="C5905" s="35" t="s">
        <v>153</v>
      </c>
      <c r="D5905" s="34">
        <v>735</v>
      </c>
      <c r="E5905" s="34">
        <v>4</v>
      </c>
      <c r="F5905" s="35" t="s">
        <v>40</v>
      </c>
      <c r="G5905" s="34">
        <v>40</v>
      </c>
      <c r="H5905" s="35" t="s">
        <v>171</v>
      </c>
      <c r="I5905" s="34">
        <v>3580</v>
      </c>
      <c r="J5905" s="46">
        <f t="shared" si="184"/>
        <v>259629.60265234177</v>
      </c>
      <c r="K5905" s="36">
        <f t="shared" si="185"/>
        <v>259630.20345904026</v>
      </c>
    </row>
    <row r="5906" spans="1:11" x14ac:dyDescent="0.25">
      <c r="A5906" s="58">
        <v>7601878</v>
      </c>
      <c r="B5906" s="34">
        <v>76</v>
      </c>
      <c r="C5906" s="35" t="s">
        <v>153</v>
      </c>
      <c r="D5906" s="34">
        <v>564</v>
      </c>
      <c r="E5906" s="34">
        <v>4</v>
      </c>
      <c r="F5906" s="35" t="s">
        <v>40</v>
      </c>
      <c r="G5906" s="34">
        <v>40</v>
      </c>
      <c r="H5906" s="35" t="s">
        <v>171</v>
      </c>
      <c r="I5906" s="34">
        <v>3056</v>
      </c>
      <c r="J5906" s="46">
        <f t="shared" si="184"/>
        <v>221617.47977169714</v>
      </c>
      <c r="K5906" s="36">
        <f t="shared" si="185"/>
        <v>221617.99261485905</v>
      </c>
    </row>
    <row r="5907" spans="1:11" x14ac:dyDescent="0.25">
      <c r="A5907" s="58">
        <v>7601879</v>
      </c>
      <c r="B5907" s="34">
        <v>76</v>
      </c>
      <c r="C5907" s="35" t="s">
        <v>153</v>
      </c>
      <c r="D5907" s="34">
        <v>807</v>
      </c>
      <c r="E5907" s="34">
        <v>4</v>
      </c>
      <c r="F5907" s="35" t="s">
        <v>40</v>
      </c>
      <c r="G5907" s="34">
        <v>40</v>
      </c>
      <c r="H5907" s="35" t="s">
        <v>171</v>
      </c>
      <c r="I5907" s="34">
        <v>3272</v>
      </c>
      <c r="J5907" s="46">
        <f t="shared" si="184"/>
        <v>237286.59912707738</v>
      </c>
      <c r="K5907" s="36">
        <f t="shared" si="185"/>
        <v>237287.14823001772</v>
      </c>
    </row>
    <row r="5908" spans="1:11" x14ac:dyDescent="0.25">
      <c r="A5908" s="58">
        <v>7601880</v>
      </c>
      <c r="B5908" s="34">
        <v>76</v>
      </c>
      <c r="C5908" s="35" t="s">
        <v>153</v>
      </c>
      <c r="D5908" s="34">
        <v>642</v>
      </c>
      <c r="E5908" s="34">
        <v>4</v>
      </c>
      <c r="F5908" s="35" t="s">
        <v>40</v>
      </c>
      <c r="G5908" s="34">
        <v>40</v>
      </c>
      <c r="H5908" s="35" t="s">
        <v>171</v>
      </c>
      <c r="I5908" s="34">
        <v>4701</v>
      </c>
      <c r="J5908" s="46">
        <f t="shared" si="184"/>
        <v>340949.43041799561</v>
      </c>
      <c r="K5908" s="36">
        <f t="shared" si="185"/>
        <v>340950.21940622944</v>
      </c>
    </row>
    <row r="5909" spans="1:11" x14ac:dyDescent="0.25">
      <c r="A5909" s="58">
        <v>7601881</v>
      </c>
      <c r="B5909" s="34">
        <v>76</v>
      </c>
      <c r="C5909" s="35" t="s">
        <v>153</v>
      </c>
      <c r="D5909" s="34">
        <v>672</v>
      </c>
      <c r="E5909" s="34">
        <v>4</v>
      </c>
      <c r="F5909" s="35" t="s">
        <v>40</v>
      </c>
      <c r="G5909" s="34">
        <v>40</v>
      </c>
      <c r="H5909" s="35" t="s">
        <v>171</v>
      </c>
      <c r="I5909" s="34">
        <v>3184</v>
      </c>
      <c r="J5909" s="46">
        <f t="shared" si="184"/>
        <v>230902.88383414468</v>
      </c>
      <c r="K5909" s="36">
        <f t="shared" si="185"/>
        <v>230903.41816458269</v>
      </c>
    </row>
    <row r="5910" spans="1:11" x14ac:dyDescent="0.25">
      <c r="A5910" s="58">
        <v>7601882</v>
      </c>
      <c r="B5910" s="34">
        <v>76</v>
      </c>
      <c r="C5910" s="35" t="s">
        <v>153</v>
      </c>
      <c r="D5910" s="34">
        <v>927</v>
      </c>
      <c r="E5910" s="34">
        <v>4</v>
      </c>
      <c r="F5910" s="35" t="s">
        <v>40</v>
      </c>
      <c r="G5910" s="34">
        <v>40</v>
      </c>
      <c r="H5910" s="35" t="s">
        <v>171</v>
      </c>
      <c r="I5910" s="34">
        <v>3103</v>
      </c>
      <c r="J5910" s="46">
        <f t="shared" si="184"/>
        <v>225026.9640758771</v>
      </c>
      <c r="K5910" s="36">
        <f t="shared" si="185"/>
        <v>225027.48480889821</v>
      </c>
    </row>
    <row r="5911" spans="1:11" x14ac:dyDescent="0.25">
      <c r="A5911" s="58">
        <v>7601883</v>
      </c>
      <c r="B5911" s="34">
        <v>76</v>
      </c>
      <c r="C5911" s="35" t="s">
        <v>153</v>
      </c>
      <c r="D5911" s="34">
        <v>585</v>
      </c>
      <c r="E5911" s="34">
        <v>4</v>
      </c>
      <c r="F5911" s="35" t="s">
        <v>40</v>
      </c>
      <c r="G5911" s="34">
        <v>40</v>
      </c>
      <c r="H5911" s="35" t="s">
        <v>171</v>
      </c>
      <c r="I5911" s="34">
        <v>4062</v>
      </c>
      <c r="J5911" s="46">
        <f t="shared" si="184"/>
        <v>294594.95232499577</v>
      </c>
      <c r="K5911" s="36">
        <f t="shared" si="185"/>
        <v>294595.63404471835</v>
      </c>
    </row>
    <row r="5912" spans="1:11" x14ac:dyDescent="0.25">
      <c r="A5912" s="58">
        <v>7601884</v>
      </c>
      <c r="B5912" s="34">
        <v>76</v>
      </c>
      <c r="C5912" s="35" t="s">
        <v>153</v>
      </c>
      <c r="D5912" s="34">
        <v>636</v>
      </c>
      <c r="E5912" s="34">
        <v>4</v>
      </c>
      <c r="F5912" s="35" t="s">
        <v>40</v>
      </c>
      <c r="G5912" s="34">
        <v>40</v>
      </c>
      <c r="H5912" s="35" t="s">
        <v>171</v>
      </c>
      <c r="I5912" s="34">
        <v>4608</v>
      </c>
      <c r="J5912" s="46">
        <f t="shared" si="184"/>
        <v>334203.00402887358</v>
      </c>
      <c r="K5912" s="36">
        <f t="shared" si="185"/>
        <v>334203.77740525833</v>
      </c>
    </row>
    <row r="5913" spans="1:11" x14ac:dyDescent="0.25">
      <c r="A5913" s="58">
        <v>7601885</v>
      </c>
      <c r="B5913" s="34">
        <v>76</v>
      </c>
      <c r="C5913" s="35" t="s">
        <v>153</v>
      </c>
      <c r="D5913" s="34">
        <v>672</v>
      </c>
      <c r="E5913" s="34">
        <v>4</v>
      </c>
      <c r="F5913" s="35" t="s">
        <v>40</v>
      </c>
      <c r="G5913" s="34">
        <v>40</v>
      </c>
      <c r="H5913" s="35" t="s">
        <v>171</v>
      </c>
      <c r="I5913" s="34">
        <v>4290</v>
      </c>
      <c r="J5913" s="46">
        <f t="shared" si="184"/>
        <v>311134.57831123046</v>
      </c>
      <c r="K5913" s="36">
        <f t="shared" si="185"/>
        <v>311135.29830516363</v>
      </c>
    </row>
    <row r="5914" spans="1:11" x14ac:dyDescent="0.25">
      <c r="A5914" s="58">
        <v>7601886</v>
      </c>
      <c r="B5914" s="34">
        <v>76</v>
      </c>
      <c r="C5914" s="35" t="s">
        <v>153</v>
      </c>
      <c r="D5914" s="34">
        <v>963</v>
      </c>
      <c r="E5914" s="34">
        <v>4</v>
      </c>
      <c r="F5914" s="35" t="s">
        <v>40</v>
      </c>
      <c r="G5914" s="34">
        <v>40</v>
      </c>
      <c r="H5914" s="35" t="s">
        <v>171</v>
      </c>
      <c r="I5914" s="34">
        <v>4383</v>
      </c>
      <c r="J5914" s="46">
        <f t="shared" si="184"/>
        <v>317881.0047003525</v>
      </c>
      <c r="K5914" s="36">
        <f t="shared" si="185"/>
        <v>317881.74030613474</v>
      </c>
    </row>
    <row r="5915" spans="1:11" x14ac:dyDescent="0.25">
      <c r="A5915" s="58">
        <v>7601887</v>
      </c>
      <c r="B5915" s="34">
        <v>76</v>
      </c>
      <c r="C5915" s="35" t="s">
        <v>153</v>
      </c>
      <c r="D5915" s="34">
        <v>513</v>
      </c>
      <c r="E5915" s="34">
        <v>4</v>
      </c>
      <c r="F5915" s="35" t="s">
        <v>40</v>
      </c>
      <c r="G5915" s="34">
        <v>40</v>
      </c>
      <c r="H5915" s="35" t="s">
        <v>171</v>
      </c>
      <c r="I5915" s="34">
        <v>4536</v>
      </c>
      <c r="J5915" s="46">
        <f t="shared" si="184"/>
        <v>328979.96424374683</v>
      </c>
      <c r="K5915" s="36">
        <f t="shared" si="185"/>
        <v>328980.72553353879</v>
      </c>
    </row>
    <row r="5916" spans="1:11" x14ac:dyDescent="0.25">
      <c r="A5916" s="58">
        <v>7601888</v>
      </c>
      <c r="B5916" s="34">
        <v>76</v>
      </c>
      <c r="C5916" s="35" t="s">
        <v>153</v>
      </c>
      <c r="D5916" s="34">
        <v>807</v>
      </c>
      <c r="E5916" s="34">
        <v>4</v>
      </c>
      <c r="F5916" s="35" t="s">
        <v>40</v>
      </c>
      <c r="G5916" s="34">
        <v>16</v>
      </c>
      <c r="H5916" s="35" t="s">
        <v>160</v>
      </c>
      <c r="I5916" s="34">
        <v>4866</v>
      </c>
      <c r="J5916" s="46">
        <f t="shared" si="184"/>
        <v>352918.89659224439</v>
      </c>
      <c r="K5916" s="36">
        <f t="shared" si="185"/>
        <v>352919.71327892004</v>
      </c>
    </row>
    <row r="5917" spans="1:11" x14ac:dyDescent="0.25">
      <c r="A5917" s="58">
        <v>7601889</v>
      </c>
      <c r="B5917" s="34">
        <v>76</v>
      </c>
      <c r="C5917" s="35" t="s">
        <v>153</v>
      </c>
      <c r="D5917" s="34">
        <v>642</v>
      </c>
      <c r="E5917" s="34">
        <v>4</v>
      </c>
      <c r="F5917" s="35" t="s">
        <v>40</v>
      </c>
      <c r="G5917" s="34">
        <v>40</v>
      </c>
      <c r="H5917" s="35" t="s">
        <v>171</v>
      </c>
      <c r="I5917" s="34">
        <v>4814</v>
      </c>
      <c r="J5917" s="46">
        <f t="shared" si="184"/>
        <v>349146.70119187509</v>
      </c>
      <c r="K5917" s="36">
        <f t="shared" si="185"/>
        <v>349147.50914934487</v>
      </c>
    </row>
    <row r="5918" spans="1:11" x14ac:dyDescent="0.25">
      <c r="A5918" s="58">
        <v>7601890</v>
      </c>
      <c r="B5918" s="34">
        <v>76</v>
      </c>
      <c r="C5918" s="35" t="s">
        <v>153</v>
      </c>
      <c r="D5918" s="34">
        <v>654</v>
      </c>
      <c r="E5918" s="34">
        <v>4</v>
      </c>
      <c r="F5918" s="35" t="s">
        <v>40</v>
      </c>
      <c r="G5918" s="34">
        <v>16</v>
      </c>
      <c r="H5918" s="35" t="s">
        <v>160</v>
      </c>
      <c r="I5918" s="34">
        <v>5087</v>
      </c>
      <c r="J5918" s="46">
        <f t="shared" si="184"/>
        <v>368950.72704381397</v>
      </c>
      <c r="K5918" s="36">
        <f t="shared" si="185"/>
        <v>368951.58082961483</v>
      </c>
    </row>
    <row r="5919" spans="1:11" x14ac:dyDescent="0.25">
      <c r="A5919" s="58">
        <v>7601891</v>
      </c>
      <c r="B5919" s="34">
        <v>76</v>
      </c>
      <c r="C5919" s="35" t="s">
        <v>153</v>
      </c>
      <c r="D5919" s="34">
        <v>936</v>
      </c>
      <c r="E5919" s="34">
        <v>4</v>
      </c>
      <c r="F5919" s="35" t="s">
        <v>40</v>
      </c>
      <c r="G5919" s="34">
        <v>16</v>
      </c>
      <c r="H5919" s="35" t="s">
        <v>160</v>
      </c>
      <c r="I5919" s="34">
        <v>4942</v>
      </c>
      <c r="J5919" s="46">
        <f t="shared" si="184"/>
        <v>358432.10525432264</v>
      </c>
      <c r="K5919" s="36">
        <f t="shared" si="185"/>
        <v>358432.93469906849</v>
      </c>
    </row>
    <row r="5920" spans="1:11" x14ac:dyDescent="0.25">
      <c r="A5920" s="58">
        <v>7601892</v>
      </c>
      <c r="B5920" s="34">
        <v>76</v>
      </c>
      <c r="C5920" s="35" t="s">
        <v>153</v>
      </c>
      <c r="D5920" s="34">
        <v>816</v>
      </c>
      <c r="E5920" s="34">
        <v>4</v>
      </c>
      <c r="F5920" s="35" t="s">
        <v>40</v>
      </c>
      <c r="G5920" s="34">
        <v>16</v>
      </c>
      <c r="H5920" s="35" t="s">
        <v>160</v>
      </c>
      <c r="I5920" s="34">
        <v>4967</v>
      </c>
      <c r="J5920" s="46">
        <f t="shared" si="184"/>
        <v>360245.66073526943</v>
      </c>
      <c r="K5920" s="36">
        <f t="shared" si="185"/>
        <v>360246.49437674892</v>
      </c>
    </row>
    <row r="5921" spans="1:11" x14ac:dyDescent="0.25">
      <c r="A5921" s="58">
        <v>7601893</v>
      </c>
      <c r="B5921" s="34">
        <v>76</v>
      </c>
      <c r="C5921" s="35" t="s">
        <v>153</v>
      </c>
      <c r="D5921" s="34">
        <v>804</v>
      </c>
      <c r="E5921" s="34">
        <v>4</v>
      </c>
      <c r="F5921" s="35" t="s">
        <v>40</v>
      </c>
      <c r="G5921" s="34">
        <v>16</v>
      </c>
      <c r="H5921" s="35" t="s">
        <v>160</v>
      </c>
      <c r="I5921" s="34">
        <v>4786</v>
      </c>
      <c r="J5921" s="46">
        <f t="shared" si="184"/>
        <v>347115.5190532147</v>
      </c>
      <c r="K5921" s="36">
        <f t="shared" si="185"/>
        <v>347116.3223103428</v>
      </c>
    </row>
    <row r="5922" spans="1:11" x14ac:dyDescent="0.25">
      <c r="A5922" s="58">
        <v>7601894</v>
      </c>
      <c r="B5922" s="34">
        <v>76</v>
      </c>
      <c r="C5922" s="35" t="s">
        <v>153</v>
      </c>
      <c r="D5922" s="34">
        <v>840</v>
      </c>
      <c r="E5922" s="34">
        <v>4</v>
      </c>
      <c r="F5922" s="35" t="s">
        <v>40</v>
      </c>
      <c r="G5922" s="34">
        <v>40</v>
      </c>
      <c r="H5922" s="35" t="s">
        <v>171</v>
      </c>
      <c r="I5922" s="34">
        <v>5144</v>
      </c>
      <c r="J5922" s="46">
        <f t="shared" si="184"/>
        <v>373085.63354037266</v>
      </c>
      <c r="K5922" s="36">
        <f t="shared" si="185"/>
        <v>373086.49689472612</v>
      </c>
    </row>
    <row r="5923" spans="1:11" x14ac:dyDescent="0.25">
      <c r="A5923" s="58">
        <v>7601895</v>
      </c>
      <c r="B5923" s="34">
        <v>76</v>
      </c>
      <c r="C5923" s="35" t="s">
        <v>153</v>
      </c>
      <c r="D5923" s="34">
        <v>786</v>
      </c>
      <c r="E5923" s="34">
        <v>4</v>
      </c>
      <c r="F5923" s="35" t="s">
        <v>40</v>
      </c>
      <c r="G5923" s="34">
        <v>16</v>
      </c>
      <c r="H5923" s="35" t="s">
        <v>160</v>
      </c>
      <c r="I5923" s="34">
        <v>4797</v>
      </c>
      <c r="J5923" s="46">
        <f t="shared" si="184"/>
        <v>347913.48346483125</v>
      </c>
      <c r="K5923" s="36">
        <f t="shared" si="185"/>
        <v>347914.28856852214</v>
      </c>
    </row>
    <row r="5924" spans="1:11" x14ac:dyDescent="0.25">
      <c r="A5924" s="58">
        <v>7601896</v>
      </c>
      <c r="B5924" s="34">
        <v>76</v>
      </c>
      <c r="C5924" s="35" t="s">
        <v>153</v>
      </c>
      <c r="D5924" s="34">
        <v>594</v>
      </c>
      <c r="E5924" s="34">
        <v>4</v>
      </c>
      <c r="F5924" s="35" t="s">
        <v>40</v>
      </c>
      <c r="G5924" s="34">
        <v>16</v>
      </c>
      <c r="H5924" s="35" t="s">
        <v>160</v>
      </c>
      <c r="I5924" s="34">
        <v>4914</v>
      </c>
      <c r="J5924" s="46">
        <f t="shared" si="184"/>
        <v>356400.92311566224</v>
      </c>
      <c r="K5924" s="36">
        <f t="shared" si="185"/>
        <v>356401.74786006648</v>
      </c>
    </row>
    <row r="5925" spans="1:11" x14ac:dyDescent="0.25">
      <c r="A5925" s="58">
        <v>7601897</v>
      </c>
      <c r="B5925" s="34">
        <v>76</v>
      </c>
      <c r="C5925" s="35" t="s">
        <v>153</v>
      </c>
      <c r="D5925" s="34">
        <v>609</v>
      </c>
      <c r="E5925" s="34">
        <v>4</v>
      </c>
      <c r="F5925" s="35" t="s">
        <v>40</v>
      </c>
      <c r="G5925" s="34">
        <v>16</v>
      </c>
      <c r="H5925" s="35" t="s">
        <v>160</v>
      </c>
      <c r="I5925" s="34">
        <v>4823</v>
      </c>
      <c r="J5925" s="46">
        <f t="shared" si="184"/>
        <v>349799.58116501593</v>
      </c>
      <c r="K5925" s="36">
        <f t="shared" si="185"/>
        <v>349800.39063330978</v>
      </c>
    </row>
    <row r="5926" spans="1:11" x14ac:dyDescent="0.25">
      <c r="A5926" s="58">
        <v>7601898</v>
      </c>
      <c r="B5926" s="34">
        <v>76</v>
      </c>
      <c r="C5926" s="35" t="s">
        <v>153</v>
      </c>
      <c r="D5926" s="34">
        <v>951</v>
      </c>
      <c r="E5926" s="34">
        <v>4</v>
      </c>
      <c r="F5926" s="35" t="s">
        <v>40</v>
      </c>
      <c r="G5926" s="34">
        <v>16</v>
      </c>
      <c r="H5926" s="35" t="s">
        <v>160</v>
      </c>
      <c r="I5926" s="34">
        <v>4601</v>
      </c>
      <c r="J5926" s="46">
        <f t="shared" si="184"/>
        <v>333695.20849420846</v>
      </c>
      <c r="K5926" s="36">
        <f t="shared" si="185"/>
        <v>333695.98069550784</v>
      </c>
    </row>
    <row r="5927" spans="1:11" x14ac:dyDescent="0.25">
      <c r="A5927" s="58">
        <v>7601899</v>
      </c>
      <c r="B5927" s="34">
        <v>76</v>
      </c>
      <c r="C5927" s="35" t="s">
        <v>153</v>
      </c>
      <c r="D5927" s="34">
        <v>666</v>
      </c>
      <c r="E5927" s="34">
        <v>4</v>
      </c>
      <c r="F5927" s="35" t="s">
        <v>40</v>
      </c>
      <c r="G5927" s="34">
        <v>40</v>
      </c>
      <c r="H5927" s="35" t="s">
        <v>171</v>
      </c>
      <c r="I5927" s="34">
        <v>5114</v>
      </c>
      <c r="J5927" s="46">
        <f t="shared" si="184"/>
        <v>370909.36696323648</v>
      </c>
      <c r="K5927" s="36">
        <f t="shared" si="185"/>
        <v>370910.22528150963</v>
      </c>
    </row>
    <row r="5928" spans="1:11" x14ac:dyDescent="0.25">
      <c r="A5928" s="58">
        <v>7601900</v>
      </c>
      <c r="B5928" s="34">
        <v>76</v>
      </c>
      <c r="C5928" s="35" t="s">
        <v>153</v>
      </c>
      <c r="D5928" s="34">
        <v>762</v>
      </c>
      <c r="E5928" s="34">
        <v>3</v>
      </c>
      <c r="F5928" s="35" t="s">
        <v>153</v>
      </c>
      <c r="G5928" s="34">
        <v>1</v>
      </c>
      <c r="H5928" s="35" t="s">
        <v>166</v>
      </c>
      <c r="I5928" s="34">
        <v>4955</v>
      </c>
      <c r="J5928" s="46">
        <f t="shared" si="184"/>
        <v>359375.15410441498</v>
      </c>
      <c r="K5928" s="36">
        <f t="shared" si="185"/>
        <v>359375.98573146231</v>
      </c>
    </row>
    <row r="5929" spans="1:11" x14ac:dyDescent="0.25">
      <c r="A5929" s="58">
        <v>7601901</v>
      </c>
      <c r="B5929" s="34">
        <v>76</v>
      </c>
      <c r="C5929" s="35" t="s">
        <v>153</v>
      </c>
      <c r="D5929" s="34">
        <v>753</v>
      </c>
      <c r="E5929" s="34">
        <v>4</v>
      </c>
      <c r="F5929" s="35" t="s">
        <v>40</v>
      </c>
      <c r="G5929" s="34">
        <v>16</v>
      </c>
      <c r="H5929" s="35" t="s">
        <v>160</v>
      </c>
      <c r="I5929" s="34">
        <v>5343</v>
      </c>
      <c r="J5929" s="46">
        <f t="shared" si="184"/>
        <v>387521.53516870906</v>
      </c>
      <c r="K5929" s="36">
        <f t="shared" si="185"/>
        <v>387522.43192906212</v>
      </c>
    </row>
    <row r="5930" spans="1:11" x14ac:dyDescent="0.25">
      <c r="A5930" s="58">
        <v>7601902</v>
      </c>
      <c r="B5930" s="34">
        <v>76</v>
      </c>
      <c r="C5930" s="35" t="s">
        <v>153</v>
      </c>
      <c r="D5930" s="34">
        <v>972</v>
      </c>
      <c r="E5930" s="34">
        <v>4</v>
      </c>
      <c r="F5930" s="35" t="s">
        <v>40</v>
      </c>
      <c r="G5930" s="34">
        <v>16</v>
      </c>
      <c r="H5930" s="35" t="s">
        <v>160</v>
      </c>
      <c r="I5930" s="34">
        <v>5304</v>
      </c>
      <c r="J5930" s="46">
        <f t="shared" si="184"/>
        <v>384692.38861843204</v>
      </c>
      <c r="K5930" s="36">
        <f t="shared" si="185"/>
        <v>384693.27883188066</v>
      </c>
    </row>
    <row r="5931" spans="1:11" x14ac:dyDescent="0.25">
      <c r="A5931" s="58">
        <v>7601903</v>
      </c>
      <c r="B5931" s="34">
        <v>76</v>
      </c>
      <c r="C5931" s="35" t="s">
        <v>153</v>
      </c>
      <c r="D5931" s="34">
        <v>780</v>
      </c>
      <c r="E5931" s="34">
        <v>3</v>
      </c>
      <c r="F5931" s="35" t="s">
        <v>153</v>
      </c>
      <c r="G5931" s="34">
        <v>1</v>
      </c>
      <c r="H5931" s="35" t="s">
        <v>166</v>
      </c>
      <c r="I5931" s="34">
        <v>4764</v>
      </c>
      <c r="J5931" s="46">
        <f t="shared" si="184"/>
        <v>345519.59022998152</v>
      </c>
      <c r="K5931" s="36">
        <f t="shared" si="185"/>
        <v>345520.38979398407</v>
      </c>
    </row>
    <row r="5932" spans="1:11" x14ac:dyDescent="0.25">
      <c r="A5932" s="58">
        <v>7601904</v>
      </c>
      <c r="B5932" s="34">
        <v>76</v>
      </c>
      <c r="C5932" s="35" t="s">
        <v>153</v>
      </c>
      <c r="D5932" s="34">
        <v>714</v>
      </c>
      <c r="E5932" s="34">
        <v>4</v>
      </c>
      <c r="F5932" s="35" t="s">
        <v>40</v>
      </c>
      <c r="G5932" s="34">
        <v>16</v>
      </c>
      <c r="H5932" s="35" t="s">
        <v>160</v>
      </c>
      <c r="I5932" s="34">
        <v>4975</v>
      </c>
      <c r="J5932" s="46">
        <f t="shared" si="184"/>
        <v>360825.99848917237</v>
      </c>
      <c r="K5932" s="36">
        <f t="shared" si="185"/>
        <v>360826.83347360662</v>
      </c>
    </row>
    <row r="5933" spans="1:11" x14ac:dyDescent="0.25">
      <c r="A5933" s="58">
        <v>7601905</v>
      </c>
      <c r="B5933" s="34">
        <v>76</v>
      </c>
      <c r="C5933" s="35" t="s">
        <v>153</v>
      </c>
      <c r="D5933" s="34">
        <v>696</v>
      </c>
      <c r="E5933" s="34">
        <v>4</v>
      </c>
      <c r="F5933" s="35" t="s">
        <v>40</v>
      </c>
      <c r="G5933" s="34">
        <v>16</v>
      </c>
      <c r="H5933" s="35" t="s">
        <v>160</v>
      </c>
      <c r="I5933" s="34">
        <v>5220</v>
      </c>
      <c r="J5933" s="46">
        <f t="shared" si="184"/>
        <v>378598.84220245085</v>
      </c>
      <c r="K5933" s="36">
        <f t="shared" si="185"/>
        <v>378599.71831487451</v>
      </c>
    </row>
    <row r="5934" spans="1:11" x14ac:dyDescent="0.25">
      <c r="A5934" s="58">
        <v>7601906</v>
      </c>
      <c r="B5934" s="34">
        <v>76</v>
      </c>
      <c r="C5934" s="35" t="s">
        <v>153</v>
      </c>
      <c r="D5934" s="34">
        <v>630</v>
      </c>
      <c r="E5934" s="34">
        <v>3</v>
      </c>
      <c r="F5934" s="35" t="s">
        <v>153</v>
      </c>
      <c r="G5934" s="34">
        <v>1</v>
      </c>
      <c r="H5934" s="35" t="s">
        <v>166</v>
      </c>
      <c r="I5934" s="34">
        <v>4922</v>
      </c>
      <c r="J5934" s="46">
        <f t="shared" si="184"/>
        <v>356981.26086956519</v>
      </c>
      <c r="K5934" s="36">
        <f t="shared" si="185"/>
        <v>356982.08695692418</v>
      </c>
    </row>
    <row r="5935" spans="1:11" x14ac:dyDescent="0.25">
      <c r="A5935" s="58">
        <v>7601907</v>
      </c>
      <c r="B5935" s="34">
        <v>76</v>
      </c>
      <c r="C5935" s="35" t="s">
        <v>153</v>
      </c>
      <c r="D5935" s="34">
        <v>783</v>
      </c>
      <c r="E5935" s="34">
        <v>3</v>
      </c>
      <c r="F5935" s="35" t="s">
        <v>153</v>
      </c>
      <c r="G5935" s="34">
        <v>1</v>
      </c>
      <c r="H5935" s="35" t="s">
        <v>166</v>
      </c>
      <c r="I5935" s="34">
        <v>5054</v>
      </c>
      <c r="J5935" s="46">
        <f t="shared" si="184"/>
        <v>366556.83380896423</v>
      </c>
      <c r="K5935" s="36">
        <f t="shared" si="185"/>
        <v>366557.6820550767</v>
      </c>
    </row>
    <row r="5936" spans="1:11" x14ac:dyDescent="0.25">
      <c r="A5936" s="58">
        <v>7601908</v>
      </c>
      <c r="B5936" s="34">
        <v>76</v>
      </c>
      <c r="C5936" s="35" t="s">
        <v>153</v>
      </c>
      <c r="D5936" s="34">
        <v>780</v>
      </c>
      <c r="E5936" s="34">
        <v>3</v>
      </c>
      <c r="F5936" s="35" t="s">
        <v>153</v>
      </c>
      <c r="G5936" s="34">
        <v>1</v>
      </c>
      <c r="H5936" s="35" t="s">
        <v>166</v>
      </c>
      <c r="I5936" s="34">
        <v>4882</v>
      </c>
      <c r="J5936" s="46">
        <f t="shared" si="184"/>
        <v>354079.57210005034</v>
      </c>
      <c r="K5936" s="36">
        <f t="shared" si="185"/>
        <v>354080.3914726355</v>
      </c>
    </row>
    <row r="5937" spans="1:11" x14ac:dyDescent="0.25">
      <c r="A5937" s="58">
        <v>7601909</v>
      </c>
      <c r="B5937" s="34">
        <v>76</v>
      </c>
      <c r="C5937" s="35" t="s">
        <v>153</v>
      </c>
      <c r="D5937" s="34">
        <v>723</v>
      </c>
      <c r="E5937" s="34">
        <v>4</v>
      </c>
      <c r="F5937" s="35" t="s">
        <v>40</v>
      </c>
      <c r="G5937" s="34">
        <v>16</v>
      </c>
      <c r="H5937" s="35" t="s">
        <v>160</v>
      </c>
      <c r="I5937" s="34">
        <v>5001</v>
      </c>
      <c r="J5937" s="46">
        <f t="shared" si="184"/>
        <v>362712.09618935705</v>
      </c>
      <c r="K5937" s="36">
        <f t="shared" si="185"/>
        <v>362712.93553839426</v>
      </c>
    </row>
    <row r="5938" spans="1:11" x14ac:dyDescent="0.25">
      <c r="A5938" s="58">
        <v>7601910</v>
      </c>
      <c r="B5938" s="34">
        <v>76</v>
      </c>
      <c r="C5938" s="35" t="s">
        <v>153</v>
      </c>
      <c r="D5938" s="34">
        <v>765</v>
      </c>
      <c r="E5938" s="34">
        <v>4</v>
      </c>
      <c r="F5938" s="35" t="s">
        <v>40</v>
      </c>
      <c r="G5938" s="34">
        <v>16</v>
      </c>
      <c r="H5938" s="35" t="s">
        <v>160</v>
      </c>
      <c r="I5938" s="34">
        <v>4875</v>
      </c>
      <c r="J5938" s="46">
        <f t="shared" si="184"/>
        <v>353571.77656538523</v>
      </c>
      <c r="K5938" s="36">
        <f t="shared" si="185"/>
        <v>353572.59476288501</v>
      </c>
    </row>
    <row r="5939" spans="1:11" x14ac:dyDescent="0.25">
      <c r="A5939" s="58">
        <v>7601911</v>
      </c>
      <c r="B5939" s="34">
        <v>76</v>
      </c>
      <c r="C5939" s="35" t="s">
        <v>153</v>
      </c>
      <c r="D5939" s="34">
        <v>525</v>
      </c>
      <c r="E5939" s="34">
        <v>3</v>
      </c>
      <c r="F5939" s="35" t="s">
        <v>153</v>
      </c>
      <c r="G5939" s="34">
        <v>1</v>
      </c>
      <c r="H5939" s="35" t="s">
        <v>166</v>
      </c>
      <c r="I5939" s="34">
        <v>4749</v>
      </c>
      <c r="J5939" s="46">
        <f t="shared" si="184"/>
        <v>344431.45694141346</v>
      </c>
      <c r="K5939" s="36">
        <f t="shared" si="185"/>
        <v>344432.25398737582</v>
      </c>
    </row>
    <row r="5940" spans="1:11" x14ac:dyDescent="0.25">
      <c r="A5940" s="58">
        <v>7601912</v>
      </c>
      <c r="B5940" s="34">
        <v>76</v>
      </c>
      <c r="C5940" s="35" t="s">
        <v>153</v>
      </c>
      <c r="D5940" s="34">
        <v>552</v>
      </c>
      <c r="E5940" s="34">
        <v>4</v>
      </c>
      <c r="F5940" s="35" t="s">
        <v>40</v>
      </c>
      <c r="G5940" s="34">
        <v>16</v>
      </c>
      <c r="H5940" s="35" t="s">
        <v>160</v>
      </c>
      <c r="I5940" s="34">
        <v>5177</v>
      </c>
      <c r="J5940" s="46">
        <f t="shared" si="184"/>
        <v>375479.52677522239</v>
      </c>
      <c r="K5940" s="36">
        <f t="shared" si="185"/>
        <v>375480.39566926425</v>
      </c>
    </row>
    <row r="5941" spans="1:11" x14ac:dyDescent="0.25">
      <c r="A5941" s="58">
        <v>7601913</v>
      </c>
      <c r="B5941" s="34">
        <v>76</v>
      </c>
      <c r="C5941" s="35" t="s">
        <v>153</v>
      </c>
      <c r="D5941" s="34">
        <v>588</v>
      </c>
      <c r="E5941" s="34">
        <v>3</v>
      </c>
      <c r="F5941" s="35" t="s">
        <v>153</v>
      </c>
      <c r="G5941" s="34">
        <v>1</v>
      </c>
      <c r="H5941" s="35" t="s">
        <v>166</v>
      </c>
      <c r="I5941" s="34">
        <v>5014</v>
      </c>
      <c r="J5941" s="46">
        <f t="shared" si="184"/>
        <v>363655.14503944939</v>
      </c>
      <c r="K5941" s="36">
        <f t="shared" si="185"/>
        <v>363655.98657078808</v>
      </c>
    </row>
    <row r="5942" spans="1:11" x14ac:dyDescent="0.25">
      <c r="A5942" s="58">
        <v>7601914</v>
      </c>
      <c r="B5942" s="34">
        <v>76</v>
      </c>
      <c r="C5942" s="35" t="s">
        <v>153</v>
      </c>
      <c r="D5942" s="34">
        <v>588</v>
      </c>
      <c r="E5942" s="34">
        <v>3</v>
      </c>
      <c r="F5942" s="35" t="s">
        <v>153</v>
      </c>
      <c r="G5942" s="34">
        <v>1</v>
      </c>
      <c r="H5942" s="35" t="s">
        <v>166</v>
      </c>
      <c r="I5942" s="34">
        <v>4925</v>
      </c>
      <c r="J5942" s="46">
        <f t="shared" si="184"/>
        <v>357198.8875272788</v>
      </c>
      <c r="K5942" s="36">
        <f t="shared" si="185"/>
        <v>357199.71411824581</v>
      </c>
    </row>
    <row r="5943" spans="1:11" x14ac:dyDescent="0.25">
      <c r="A5943" s="58">
        <v>7601915</v>
      </c>
      <c r="B5943" s="34">
        <v>76</v>
      </c>
      <c r="C5943" s="35" t="s">
        <v>153</v>
      </c>
      <c r="D5943" s="34">
        <v>960</v>
      </c>
      <c r="E5943" s="34">
        <v>4</v>
      </c>
      <c r="F5943" s="35" t="s">
        <v>40</v>
      </c>
      <c r="G5943" s="34">
        <v>16</v>
      </c>
      <c r="H5943" s="35" t="s">
        <v>160</v>
      </c>
      <c r="I5943" s="34">
        <v>5277</v>
      </c>
      <c r="J5943" s="46">
        <f t="shared" si="184"/>
        <v>382733.74869900953</v>
      </c>
      <c r="K5943" s="36">
        <f t="shared" si="185"/>
        <v>382734.63437998586</v>
      </c>
    </row>
    <row r="5944" spans="1:11" x14ac:dyDescent="0.25">
      <c r="A5944" s="58">
        <v>7601916</v>
      </c>
      <c r="B5944" s="34">
        <v>76</v>
      </c>
      <c r="C5944" s="35" t="s">
        <v>153</v>
      </c>
      <c r="D5944" s="34">
        <v>564</v>
      </c>
      <c r="E5944" s="34">
        <v>3</v>
      </c>
      <c r="F5944" s="35" t="s">
        <v>153</v>
      </c>
      <c r="G5944" s="34">
        <v>1</v>
      </c>
      <c r="H5944" s="35" t="s">
        <v>166</v>
      </c>
      <c r="I5944" s="34">
        <v>5341</v>
      </c>
      <c r="J5944" s="46">
        <f t="shared" si="184"/>
        <v>387376.45073023334</v>
      </c>
      <c r="K5944" s="36">
        <f t="shared" si="185"/>
        <v>387377.3471548477</v>
      </c>
    </row>
    <row r="5945" spans="1:11" x14ac:dyDescent="0.25">
      <c r="A5945" s="58">
        <v>7601917</v>
      </c>
      <c r="B5945" s="34">
        <v>76</v>
      </c>
      <c r="C5945" s="35" t="s">
        <v>153</v>
      </c>
      <c r="D5945" s="34">
        <v>570</v>
      </c>
      <c r="E5945" s="34">
        <v>3</v>
      </c>
      <c r="F5945" s="35" t="s">
        <v>153</v>
      </c>
      <c r="G5945" s="34">
        <v>1</v>
      </c>
      <c r="H5945" s="35" t="s">
        <v>166</v>
      </c>
      <c r="I5945" s="34">
        <v>5252</v>
      </c>
      <c r="J5945" s="46">
        <f t="shared" si="184"/>
        <v>380920.19321806275</v>
      </c>
      <c r="K5945" s="36">
        <f t="shared" si="185"/>
        <v>380921.07470230543</v>
      </c>
    </row>
    <row r="5946" spans="1:11" x14ac:dyDescent="0.25">
      <c r="A5946" s="58">
        <v>7601918</v>
      </c>
      <c r="B5946" s="34">
        <v>76</v>
      </c>
      <c r="C5946" s="35" t="s">
        <v>153</v>
      </c>
      <c r="D5946" s="34">
        <v>510</v>
      </c>
      <c r="E5946" s="34">
        <v>3</v>
      </c>
      <c r="F5946" s="35" t="s">
        <v>153</v>
      </c>
      <c r="G5946" s="34">
        <v>1</v>
      </c>
      <c r="H5946" s="35" t="s">
        <v>166</v>
      </c>
      <c r="I5946" s="34">
        <v>5293</v>
      </c>
      <c r="J5946" s="46">
        <f t="shared" si="184"/>
        <v>383894.42420681549</v>
      </c>
      <c r="K5946" s="36">
        <f t="shared" si="185"/>
        <v>383895.31257370132</v>
      </c>
    </row>
    <row r="5947" spans="1:11" x14ac:dyDescent="0.25">
      <c r="A5947" s="58">
        <v>7601919</v>
      </c>
      <c r="B5947" s="34">
        <v>76</v>
      </c>
      <c r="C5947" s="35" t="s">
        <v>153</v>
      </c>
      <c r="D5947" s="34">
        <v>666</v>
      </c>
      <c r="E5947" s="34">
        <v>4</v>
      </c>
      <c r="F5947" s="35" t="s">
        <v>40</v>
      </c>
      <c r="G5947" s="34">
        <v>16</v>
      </c>
      <c r="H5947" s="35" t="s">
        <v>160</v>
      </c>
      <c r="I5947" s="34">
        <v>5526</v>
      </c>
      <c r="J5947" s="46">
        <f t="shared" si="184"/>
        <v>400796.76128923951</v>
      </c>
      <c r="K5947" s="36">
        <f t="shared" si="185"/>
        <v>400797.68876968266</v>
      </c>
    </row>
    <row r="5948" spans="1:11" x14ac:dyDescent="0.25">
      <c r="A5948" s="58">
        <v>7601920</v>
      </c>
      <c r="B5948" s="34">
        <v>76</v>
      </c>
      <c r="C5948" s="35" t="s">
        <v>153</v>
      </c>
      <c r="D5948" s="34">
        <v>765</v>
      </c>
      <c r="E5948" s="34">
        <v>4</v>
      </c>
      <c r="F5948" s="35" t="s">
        <v>40</v>
      </c>
      <c r="G5948" s="34">
        <v>16</v>
      </c>
      <c r="H5948" s="35" t="s">
        <v>160</v>
      </c>
      <c r="I5948" s="34">
        <v>5600</v>
      </c>
      <c r="J5948" s="46">
        <f t="shared" si="184"/>
        <v>406164.88551284198</v>
      </c>
      <c r="K5948" s="36">
        <f t="shared" si="185"/>
        <v>406165.82541561662</v>
      </c>
    </row>
    <row r="5949" spans="1:11" x14ac:dyDescent="0.25">
      <c r="A5949" s="58">
        <v>7601921</v>
      </c>
      <c r="B5949" s="34">
        <v>76</v>
      </c>
      <c r="C5949" s="35" t="s">
        <v>153</v>
      </c>
      <c r="D5949" s="34">
        <v>522</v>
      </c>
      <c r="E5949" s="34">
        <v>3</v>
      </c>
      <c r="F5949" s="35" t="s">
        <v>153</v>
      </c>
      <c r="G5949" s="34">
        <v>1</v>
      </c>
      <c r="H5949" s="35" t="s">
        <v>166</v>
      </c>
      <c r="I5949" s="34">
        <v>5563</v>
      </c>
      <c r="J5949" s="46">
        <f t="shared" si="184"/>
        <v>403480.82340104075</v>
      </c>
      <c r="K5949" s="36">
        <f t="shared" si="185"/>
        <v>403481.75709264964</v>
      </c>
    </row>
    <row r="5950" spans="1:11" x14ac:dyDescent="0.25">
      <c r="A5950" s="58">
        <v>7601922</v>
      </c>
      <c r="B5950" s="34">
        <v>76</v>
      </c>
      <c r="C5950" s="35" t="s">
        <v>153</v>
      </c>
      <c r="D5950" s="34">
        <v>975</v>
      </c>
      <c r="E5950" s="34">
        <v>4</v>
      </c>
      <c r="F5950" s="35" t="s">
        <v>40</v>
      </c>
      <c r="G5950" s="34">
        <v>16</v>
      </c>
      <c r="H5950" s="35" t="s">
        <v>160</v>
      </c>
      <c r="I5950" s="34">
        <v>5631</v>
      </c>
      <c r="J5950" s="46">
        <f t="shared" si="184"/>
        <v>408413.69430921605</v>
      </c>
      <c r="K5950" s="36">
        <f t="shared" si="185"/>
        <v>408414.63941594039</v>
      </c>
    </row>
    <row r="5951" spans="1:11" x14ac:dyDescent="0.25">
      <c r="A5951" s="58">
        <v>7601923</v>
      </c>
      <c r="B5951" s="34">
        <v>76</v>
      </c>
      <c r="C5951" s="35" t="s">
        <v>153</v>
      </c>
      <c r="D5951" s="34">
        <v>936</v>
      </c>
      <c r="E5951" s="34">
        <v>3</v>
      </c>
      <c r="F5951" s="35" t="s">
        <v>153</v>
      </c>
      <c r="G5951" s="34">
        <v>1</v>
      </c>
      <c r="H5951" s="35" t="s">
        <v>166</v>
      </c>
      <c r="I5951" s="34">
        <v>5939</v>
      </c>
      <c r="J5951" s="46">
        <f t="shared" si="184"/>
        <v>430756.69783448044</v>
      </c>
      <c r="K5951" s="36">
        <f t="shared" si="185"/>
        <v>430757.6946449629</v>
      </c>
    </row>
    <row r="5953" spans="9:12" x14ac:dyDescent="0.25">
      <c r="I5953" t="s">
        <v>232</v>
      </c>
      <c r="J5953" s="46">
        <f>MAX(J2:J5951)</f>
        <v>432135</v>
      </c>
      <c r="L5953" t="s">
        <v>235</v>
      </c>
    </row>
    <row r="5954" spans="9:12" x14ac:dyDescent="0.25">
      <c r="J5954" s="46">
        <f>J5953/3</f>
        <v>144045</v>
      </c>
      <c r="L5954">
        <f>MIN(J2:J5951)</f>
        <v>1</v>
      </c>
    </row>
  </sheetData>
  <autoFilter ref="A1:O1" xr:uid="{0D8F88FC-575D-4138-9D16-5F144CE17B99}"/>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7"/>
  <sheetViews>
    <sheetView workbookViewId="0">
      <selection activeCell="A6" sqref="A6:XFD6"/>
    </sheetView>
  </sheetViews>
  <sheetFormatPr defaultColWidth="9.140625" defaultRowHeight="15" x14ac:dyDescent="0.25"/>
  <cols>
    <col min="1" max="1" width="15.28515625" style="30" customWidth="1"/>
    <col min="2" max="2" width="12.5703125" style="33" bestFit="1" customWidth="1"/>
    <col min="3" max="3" width="14.7109375" style="33" bestFit="1" customWidth="1"/>
    <col min="4" max="4" width="8.7109375" style="33" bestFit="1" customWidth="1"/>
    <col min="5" max="5" width="9" style="33" bestFit="1" customWidth="1"/>
    <col min="6" max="6" width="11.85546875" style="33" bestFit="1" customWidth="1"/>
    <col min="7" max="7" width="9" style="33" bestFit="1" customWidth="1"/>
    <col min="8" max="16384" width="9.140625" style="30"/>
  </cols>
  <sheetData>
    <row r="1" spans="1:11" x14ac:dyDescent="0.25">
      <c r="A1" s="60" t="s">
        <v>186</v>
      </c>
      <c r="B1" s="46" t="s">
        <v>0</v>
      </c>
      <c r="C1" s="46" t="s">
        <v>1</v>
      </c>
      <c r="D1" s="46" t="s">
        <v>2</v>
      </c>
      <c r="E1" s="46" t="s">
        <v>3</v>
      </c>
      <c r="F1" s="46" t="s">
        <v>184</v>
      </c>
      <c r="G1" s="46" t="s">
        <v>178</v>
      </c>
    </row>
    <row r="2" spans="1:11" x14ac:dyDescent="0.25">
      <c r="A2" s="60" t="str">
        <f>CONCATENATE(B2,C2,D2,E2)</f>
        <v>0000</v>
      </c>
      <c r="B2" s="58">
        <v>0</v>
      </c>
      <c r="C2" s="58">
        <v>0</v>
      </c>
      <c r="D2" s="58">
        <v>0</v>
      </c>
      <c r="E2" s="58">
        <v>0</v>
      </c>
      <c r="F2" s="58">
        <v>0</v>
      </c>
      <c r="G2" s="58">
        <v>91743</v>
      </c>
      <c r="J2" s="61" t="s">
        <v>214</v>
      </c>
      <c r="K2" s="36"/>
    </row>
    <row r="3" spans="1:11" x14ac:dyDescent="0.25">
      <c r="A3" s="60" t="str">
        <f t="shared" ref="A3:A17" si="0">CONCATENATE(B3,C3,D3,E3)</f>
        <v>0001</v>
      </c>
      <c r="B3" s="58">
        <v>0</v>
      </c>
      <c r="C3" s="58">
        <v>0</v>
      </c>
      <c r="D3" s="58">
        <v>0</v>
      </c>
      <c r="E3" s="58">
        <v>1</v>
      </c>
      <c r="F3" s="58">
        <v>1</v>
      </c>
      <c r="G3" s="58">
        <v>276711</v>
      </c>
      <c r="J3" s="40" t="s">
        <v>217</v>
      </c>
      <c r="K3" s="36"/>
    </row>
    <row r="4" spans="1:11" x14ac:dyDescent="0.25">
      <c r="A4" s="60" t="str">
        <f t="shared" si="0"/>
        <v>0010</v>
      </c>
      <c r="B4" s="58">
        <v>0</v>
      </c>
      <c r="C4" s="58">
        <v>0</v>
      </c>
      <c r="D4" s="58">
        <v>1</v>
      </c>
      <c r="E4" s="58">
        <v>0</v>
      </c>
      <c r="F4" s="58">
        <v>1</v>
      </c>
      <c r="G4" s="58">
        <v>314196</v>
      </c>
      <c r="J4" s="36"/>
      <c r="K4" s="36"/>
    </row>
    <row r="5" spans="1:11" x14ac:dyDescent="0.25">
      <c r="A5" s="60" t="str">
        <f t="shared" si="0"/>
        <v>0011</v>
      </c>
      <c r="B5" s="58">
        <v>0</v>
      </c>
      <c r="C5" s="58">
        <v>0</v>
      </c>
      <c r="D5" s="58">
        <v>1</v>
      </c>
      <c r="E5" s="58">
        <v>1</v>
      </c>
      <c r="F5" s="58">
        <v>2</v>
      </c>
      <c r="G5" s="58">
        <v>388566</v>
      </c>
      <c r="J5" s="59"/>
      <c r="K5" s="40" t="s">
        <v>212</v>
      </c>
    </row>
    <row r="6" spans="1:11" x14ac:dyDescent="0.25">
      <c r="A6" s="60" t="str">
        <f t="shared" si="0"/>
        <v>0100</v>
      </c>
      <c r="B6" s="58">
        <v>0</v>
      </c>
      <c r="C6" s="58">
        <v>1</v>
      </c>
      <c r="D6" s="58">
        <v>0</v>
      </c>
      <c r="E6" s="58">
        <v>0</v>
      </c>
      <c r="F6" s="58">
        <v>1</v>
      </c>
      <c r="G6" s="58">
        <v>199742.5</v>
      </c>
      <c r="J6" s="36"/>
      <c r="K6" s="36"/>
    </row>
    <row r="7" spans="1:11" x14ac:dyDescent="0.25">
      <c r="A7" s="60" t="str">
        <f t="shared" si="0"/>
        <v>0101</v>
      </c>
      <c r="B7" s="58">
        <v>0</v>
      </c>
      <c r="C7" s="58">
        <v>1</v>
      </c>
      <c r="D7" s="58">
        <v>0</v>
      </c>
      <c r="E7" s="58">
        <v>1</v>
      </c>
      <c r="F7" s="58">
        <v>2</v>
      </c>
      <c r="G7" s="58">
        <v>337772.5</v>
      </c>
      <c r="J7" s="28"/>
      <c r="K7" s="40" t="s">
        <v>213</v>
      </c>
    </row>
    <row r="8" spans="1:11" x14ac:dyDescent="0.25">
      <c r="A8" s="60" t="str">
        <f t="shared" si="0"/>
        <v>0110</v>
      </c>
      <c r="B8" s="58">
        <v>0</v>
      </c>
      <c r="C8" s="58">
        <v>1</v>
      </c>
      <c r="D8" s="58">
        <v>1</v>
      </c>
      <c r="E8" s="58">
        <v>0</v>
      </c>
      <c r="F8" s="58">
        <v>2</v>
      </c>
      <c r="G8" s="58">
        <v>348206</v>
      </c>
    </row>
    <row r="9" spans="1:11" x14ac:dyDescent="0.25">
      <c r="A9" s="60" t="str">
        <f t="shared" si="0"/>
        <v>0111</v>
      </c>
      <c r="B9" s="58">
        <v>0</v>
      </c>
      <c r="C9" s="58">
        <v>1</v>
      </c>
      <c r="D9" s="58">
        <v>1</v>
      </c>
      <c r="E9" s="58">
        <v>1</v>
      </c>
      <c r="F9" s="58">
        <v>3</v>
      </c>
      <c r="G9" s="58">
        <v>410968</v>
      </c>
    </row>
    <row r="10" spans="1:11" x14ac:dyDescent="0.25">
      <c r="A10" s="60" t="str">
        <f t="shared" si="0"/>
        <v>1000</v>
      </c>
      <c r="B10" s="58">
        <v>1</v>
      </c>
      <c r="C10" s="58">
        <v>0</v>
      </c>
      <c r="D10" s="58">
        <v>0</v>
      </c>
      <c r="E10" s="58">
        <v>0</v>
      </c>
      <c r="F10" s="58">
        <v>1</v>
      </c>
      <c r="G10" s="58">
        <v>232727</v>
      </c>
    </row>
    <row r="11" spans="1:11" x14ac:dyDescent="0.25">
      <c r="A11" s="60" t="str">
        <f t="shared" si="0"/>
        <v>1001</v>
      </c>
      <c r="B11" s="58">
        <v>1</v>
      </c>
      <c r="C11" s="58">
        <v>0</v>
      </c>
      <c r="D11" s="58">
        <v>0</v>
      </c>
      <c r="E11" s="58">
        <v>1</v>
      </c>
      <c r="F11" s="58">
        <v>2</v>
      </c>
      <c r="G11" s="58">
        <v>360339.5</v>
      </c>
    </row>
    <row r="12" spans="1:11" x14ac:dyDescent="0.25">
      <c r="A12" s="60" t="str">
        <f t="shared" si="0"/>
        <v>1010</v>
      </c>
      <c r="B12" s="58">
        <v>1</v>
      </c>
      <c r="C12" s="58">
        <v>0</v>
      </c>
      <c r="D12" s="58">
        <v>1</v>
      </c>
      <c r="E12" s="58">
        <v>0</v>
      </c>
      <c r="F12" s="58">
        <v>2</v>
      </c>
      <c r="G12" s="58">
        <v>372651</v>
      </c>
    </row>
    <row r="13" spans="1:11" x14ac:dyDescent="0.25">
      <c r="A13" s="60" t="str">
        <f t="shared" si="0"/>
        <v>1011</v>
      </c>
      <c r="B13" s="58">
        <v>1</v>
      </c>
      <c r="C13" s="58">
        <v>0</v>
      </c>
      <c r="D13" s="58">
        <v>1</v>
      </c>
      <c r="E13" s="58">
        <v>1</v>
      </c>
      <c r="F13" s="58">
        <v>3</v>
      </c>
      <c r="G13" s="58">
        <v>421468.5</v>
      </c>
    </row>
    <row r="14" spans="1:11" x14ac:dyDescent="0.25">
      <c r="A14" s="60" t="str">
        <f t="shared" si="0"/>
        <v>1100</v>
      </c>
      <c r="B14" s="58">
        <v>1</v>
      </c>
      <c r="C14" s="58">
        <v>1</v>
      </c>
      <c r="D14" s="58">
        <v>0</v>
      </c>
      <c r="E14" s="58">
        <v>0</v>
      </c>
      <c r="F14" s="58">
        <v>2</v>
      </c>
      <c r="G14" s="58">
        <v>327782.5</v>
      </c>
    </row>
    <row r="15" spans="1:11" x14ac:dyDescent="0.25">
      <c r="A15" s="60" t="str">
        <f t="shared" si="0"/>
        <v>1101</v>
      </c>
      <c r="B15" s="58">
        <v>1</v>
      </c>
      <c r="C15" s="58">
        <v>1</v>
      </c>
      <c r="D15" s="58">
        <v>0</v>
      </c>
      <c r="E15" s="58">
        <v>1</v>
      </c>
      <c r="F15" s="58">
        <v>3</v>
      </c>
      <c r="G15" s="58">
        <v>402495.5</v>
      </c>
    </row>
    <row r="16" spans="1:11" x14ac:dyDescent="0.25">
      <c r="A16" s="60" t="str">
        <f t="shared" si="0"/>
        <v>1110</v>
      </c>
      <c r="B16" s="58">
        <v>1</v>
      </c>
      <c r="C16" s="58">
        <v>1</v>
      </c>
      <c r="D16" s="58">
        <v>1</v>
      </c>
      <c r="E16" s="58">
        <v>0</v>
      </c>
      <c r="F16" s="58">
        <v>3</v>
      </c>
      <c r="G16" s="58">
        <v>405777.5</v>
      </c>
    </row>
    <row r="17" spans="1:7" x14ac:dyDescent="0.25">
      <c r="A17" s="60" t="str">
        <f t="shared" si="0"/>
        <v>1111</v>
      </c>
      <c r="B17" s="58">
        <v>1</v>
      </c>
      <c r="C17" s="58">
        <v>1</v>
      </c>
      <c r="D17" s="58">
        <v>1</v>
      </c>
      <c r="E17" s="58">
        <v>1</v>
      </c>
      <c r="F17" s="58">
        <v>4</v>
      </c>
      <c r="G17" s="58">
        <v>430101.5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9"/>
  <sheetViews>
    <sheetView workbookViewId="0">
      <selection activeCell="J14" sqref="J14"/>
    </sheetView>
  </sheetViews>
  <sheetFormatPr defaultColWidth="9.140625" defaultRowHeight="15" x14ac:dyDescent="0.25"/>
  <cols>
    <col min="1" max="1" width="14.42578125" style="30" customWidth="1"/>
    <col min="2" max="2" width="14.5703125" style="33" customWidth="1"/>
    <col min="3" max="3" width="16.140625" style="33" bestFit="1" customWidth="1"/>
    <col min="4" max="4" width="13.42578125" style="33" bestFit="1" customWidth="1"/>
    <col min="5" max="5" width="14.85546875" style="33" bestFit="1" customWidth="1"/>
    <col min="6" max="6" width="9" style="33" bestFit="1" customWidth="1"/>
    <col min="7" max="16384" width="9.140625" style="30"/>
  </cols>
  <sheetData>
    <row r="1" spans="1:10" x14ac:dyDescent="0.25">
      <c r="A1" s="60" t="s">
        <v>187</v>
      </c>
      <c r="B1" s="46" t="s">
        <v>4</v>
      </c>
      <c r="C1" s="46" t="s">
        <v>5</v>
      </c>
      <c r="D1" s="46" t="s">
        <v>6</v>
      </c>
      <c r="E1" s="46" t="s">
        <v>185</v>
      </c>
      <c r="F1" s="46" t="s">
        <v>179</v>
      </c>
    </row>
    <row r="2" spans="1:10" x14ac:dyDescent="0.25">
      <c r="A2" s="60" t="str">
        <f>CONCATENATE(B2,C2,D2)</f>
        <v>000</v>
      </c>
      <c r="B2" s="58">
        <v>0</v>
      </c>
      <c r="C2" s="58">
        <v>0</v>
      </c>
      <c r="D2" s="58">
        <v>0</v>
      </c>
      <c r="E2" s="58">
        <v>0</v>
      </c>
      <c r="F2" s="58">
        <v>113486.5</v>
      </c>
      <c r="I2" s="61" t="s">
        <v>215</v>
      </c>
      <c r="J2" s="36"/>
    </row>
    <row r="3" spans="1:10" x14ac:dyDescent="0.25">
      <c r="A3" s="60" t="str">
        <f t="shared" ref="A3:A9" si="0">CONCATENATE(B3,C3,D3)</f>
        <v>001</v>
      </c>
      <c r="B3" s="58">
        <v>0</v>
      </c>
      <c r="C3" s="58">
        <v>0</v>
      </c>
      <c r="D3" s="58">
        <v>1</v>
      </c>
      <c r="E3" s="58">
        <v>1</v>
      </c>
      <c r="F3" s="58">
        <v>283313</v>
      </c>
      <c r="I3" s="40" t="s">
        <v>216</v>
      </c>
      <c r="J3" s="36"/>
    </row>
    <row r="4" spans="1:10" x14ac:dyDescent="0.25">
      <c r="A4" s="60" t="str">
        <f t="shared" si="0"/>
        <v>010</v>
      </c>
      <c r="B4" s="58">
        <v>0</v>
      </c>
      <c r="C4" s="58">
        <v>1</v>
      </c>
      <c r="D4" s="58">
        <v>0</v>
      </c>
      <c r="E4" s="58">
        <v>1</v>
      </c>
      <c r="F4" s="58">
        <v>351508</v>
      </c>
      <c r="I4" s="36"/>
      <c r="J4" s="36"/>
    </row>
    <row r="5" spans="1:10" x14ac:dyDescent="0.25">
      <c r="A5" s="60" t="str">
        <f t="shared" si="0"/>
        <v>011</v>
      </c>
      <c r="B5" s="58">
        <v>0</v>
      </c>
      <c r="C5" s="58">
        <v>1</v>
      </c>
      <c r="D5" s="58">
        <v>1</v>
      </c>
      <c r="E5" s="58">
        <v>2</v>
      </c>
      <c r="F5" s="58">
        <v>395006</v>
      </c>
      <c r="I5" s="59"/>
      <c r="J5" s="40" t="s">
        <v>212</v>
      </c>
    </row>
    <row r="6" spans="1:10" x14ac:dyDescent="0.25">
      <c r="A6" s="60" t="str">
        <f t="shared" si="0"/>
        <v>100</v>
      </c>
      <c r="B6" s="58">
        <v>1</v>
      </c>
      <c r="C6" s="58">
        <v>0</v>
      </c>
      <c r="D6" s="58">
        <v>0</v>
      </c>
      <c r="E6" s="58">
        <v>1</v>
      </c>
      <c r="F6" s="58">
        <v>427308.5</v>
      </c>
      <c r="I6" s="36"/>
      <c r="J6" s="36"/>
    </row>
    <row r="7" spans="1:10" x14ac:dyDescent="0.25">
      <c r="A7" s="60" t="str">
        <f t="shared" si="0"/>
        <v>101</v>
      </c>
      <c r="B7" s="58">
        <v>1</v>
      </c>
      <c r="C7" s="58">
        <v>0</v>
      </c>
      <c r="D7" s="58">
        <v>1</v>
      </c>
      <c r="E7" s="58">
        <v>2</v>
      </c>
      <c r="F7" s="58">
        <v>428532</v>
      </c>
      <c r="I7" s="28"/>
      <c r="J7" s="40" t="s">
        <v>213</v>
      </c>
    </row>
    <row r="8" spans="1:10" x14ac:dyDescent="0.25">
      <c r="A8" s="60" t="str">
        <f t="shared" si="0"/>
        <v>110</v>
      </c>
      <c r="B8" s="58">
        <v>1</v>
      </c>
      <c r="C8" s="58">
        <v>1</v>
      </c>
      <c r="D8" s="58">
        <v>0</v>
      </c>
      <c r="E8" s="58">
        <v>2</v>
      </c>
      <c r="F8" s="58">
        <v>429917</v>
      </c>
    </row>
    <row r="9" spans="1:10" x14ac:dyDescent="0.25">
      <c r="A9" s="60" t="str">
        <f t="shared" si="0"/>
        <v>111</v>
      </c>
      <c r="B9" s="58">
        <v>1</v>
      </c>
      <c r="C9" s="58">
        <v>1</v>
      </c>
      <c r="D9" s="58">
        <v>1</v>
      </c>
      <c r="E9" s="58">
        <v>3</v>
      </c>
      <c r="F9" s="58">
        <v>431437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workbookViewId="0">
      <selection activeCell="K13" sqref="K13"/>
    </sheetView>
  </sheetViews>
  <sheetFormatPr defaultColWidth="9.140625" defaultRowHeight="15" x14ac:dyDescent="0.25"/>
  <cols>
    <col min="1" max="1" width="14.42578125" style="30" customWidth="1"/>
    <col min="2" max="16384" width="9.140625" style="30"/>
  </cols>
  <sheetData>
    <row r="1" spans="1:9" x14ac:dyDescent="0.25">
      <c r="A1" s="60" t="s">
        <v>188</v>
      </c>
      <c r="B1" s="46" t="s">
        <v>7</v>
      </c>
      <c r="C1" s="46" t="s">
        <v>8</v>
      </c>
      <c r="D1" s="46" t="s">
        <v>9</v>
      </c>
      <c r="E1" s="46" t="s">
        <v>180</v>
      </c>
    </row>
    <row r="2" spans="1:9" x14ac:dyDescent="0.25">
      <c r="A2" s="60" t="str">
        <f>CONCATENATE(B2,C2,D2)</f>
        <v>000</v>
      </c>
      <c r="B2" s="58">
        <v>0</v>
      </c>
      <c r="C2" s="58">
        <v>0</v>
      </c>
      <c r="D2" s="58">
        <v>0</v>
      </c>
      <c r="E2" s="58">
        <v>159269</v>
      </c>
      <c r="H2" s="61" t="s">
        <v>218</v>
      </c>
      <c r="I2" s="36"/>
    </row>
    <row r="3" spans="1:9" x14ac:dyDescent="0.25">
      <c r="A3" s="60" t="str">
        <f t="shared" ref="A3:A9" si="0">CONCATENATE(B3,C3,D3)</f>
        <v>001</v>
      </c>
      <c r="B3" s="58">
        <v>0</v>
      </c>
      <c r="C3" s="58">
        <v>0</v>
      </c>
      <c r="D3" s="58">
        <v>1</v>
      </c>
      <c r="E3" s="58">
        <v>369546</v>
      </c>
      <c r="H3" s="40" t="s">
        <v>219</v>
      </c>
      <c r="I3" s="36"/>
    </row>
    <row r="4" spans="1:9" x14ac:dyDescent="0.25">
      <c r="A4" s="60" t="str">
        <f t="shared" si="0"/>
        <v>010</v>
      </c>
      <c r="B4" s="58">
        <v>0</v>
      </c>
      <c r="C4" s="58">
        <v>1</v>
      </c>
      <c r="D4" s="58">
        <v>0</v>
      </c>
      <c r="E4" s="58">
        <v>423038</v>
      </c>
      <c r="H4" s="36"/>
      <c r="I4" s="36"/>
    </row>
    <row r="5" spans="1:9" x14ac:dyDescent="0.25">
      <c r="A5" s="60" t="str">
        <f t="shared" si="0"/>
        <v>011</v>
      </c>
      <c r="B5" s="58">
        <v>0</v>
      </c>
      <c r="C5" s="58">
        <v>1</v>
      </c>
      <c r="D5" s="58">
        <v>1</v>
      </c>
      <c r="E5" s="58">
        <v>430243.5</v>
      </c>
      <c r="H5" s="59"/>
      <c r="I5" s="40" t="s">
        <v>212</v>
      </c>
    </row>
    <row r="6" spans="1:9" x14ac:dyDescent="0.25">
      <c r="A6" s="60" t="str">
        <f t="shared" si="0"/>
        <v>100</v>
      </c>
      <c r="B6" s="58">
        <v>1</v>
      </c>
      <c r="C6" s="58">
        <v>0</v>
      </c>
      <c r="D6" s="58">
        <v>0</v>
      </c>
      <c r="E6" s="58">
        <v>421338.5</v>
      </c>
      <c r="H6" s="36"/>
      <c r="I6" s="36"/>
    </row>
    <row r="7" spans="1:9" x14ac:dyDescent="0.25">
      <c r="A7" s="60" t="str">
        <f t="shared" si="0"/>
        <v>101</v>
      </c>
      <c r="B7" s="58">
        <v>1</v>
      </c>
      <c r="C7" s="58">
        <v>0</v>
      </c>
      <c r="D7" s="58">
        <v>1</v>
      </c>
      <c r="E7" s="58">
        <v>426417</v>
      </c>
      <c r="H7" s="28"/>
      <c r="I7" s="40" t="s">
        <v>213</v>
      </c>
    </row>
    <row r="8" spans="1:9" x14ac:dyDescent="0.25">
      <c r="A8" s="60" t="str">
        <f t="shared" si="0"/>
        <v>110</v>
      </c>
      <c r="B8" s="58">
        <v>1</v>
      </c>
      <c r="C8" s="58">
        <v>1</v>
      </c>
      <c r="D8" s="58">
        <v>0</v>
      </c>
      <c r="E8" s="58">
        <v>431651</v>
      </c>
    </row>
    <row r="9" spans="1:9" x14ac:dyDescent="0.25">
      <c r="A9" s="60" t="str">
        <f t="shared" si="0"/>
        <v>111</v>
      </c>
      <c r="B9" s="58">
        <v>1</v>
      </c>
      <c r="C9" s="58">
        <v>1</v>
      </c>
      <c r="D9" s="58">
        <v>1</v>
      </c>
      <c r="E9" s="58">
        <v>431916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7"/>
  <sheetViews>
    <sheetView workbookViewId="0">
      <selection activeCell="K16" sqref="K16"/>
    </sheetView>
  </sheetViews>
  <sheetFormatPr defaultColWidth="9.140625" defaultRowHeight="15" x14ac:dyDescent="0.25"/>
  <cols>
    <col min="1" max="1" width="13.5703125" style="30" customWidth="1"/>
    <col min="2" max="16384" width="9.140625" style="30"/>
  </cols>
  <sheetData>
    <row r="1" spans="1:8" x14ac:dyDescent="0.25">
      <c r="A1" s="60" t="s">
        <v>189</v>
      </c>
      <c r="B1" s="46" t="s">
        <v>11</v>
      </c>
      <c r="C1" s="46" t="s">
        <v>10</v>
      </c>
      <c r="D1" s="46" t="s">
        <v>181</v>
      </c>
    </row>
    <row r="2" spans="1:8" x14ac:dyDescent="0.25">
      <c r="A2" s="60" t="str">
        <f>CONCATENATE(B2,C2)</f>
        <v>00</v>
      </c>
      <c r="B2" s="58">
        <v>0</v>
      </c>
      <c r="C2" s="58">
        <v>0</v>
      </c>
      <c r="D2" s="58">
        <v>121354.5</v>
      </c>
      <c r="G2" s="61" t="s">
        <v>220</v>
      </c>
      <c r="H2" s="36"/>
    </row>
    <row r="3" spans="1:8" x14ac:dyDescent="0.25">
      <c r="A3" s="60" t="str">
        <f t="shared" ref="A3:A5" si="0">CONCATENATE(B3,C3)</f>
        <v>10</v>
      </c>
      <c r="B3" s="58">
        <v>1</v>
      </c>
      <c r="C3" s="58">
        <v>0</v>
      </c>
      <c r="D3" s="58">
        <v>302537</v>
      </c>
      <c r="G3" s="40" t="s">
        <v>221</v>
      </c>
      <c r="H3" s="36"/>
    </row>
    <row r="4" spans="1:8" x14ac:dyDescent="0.25">
      <c r="A4" s="60" t="str">
        <f t="shared" si="0"/>
        <v>01</v>
      </c>
      <c r="B4" s="58">
        <v>0</v>
      </c>
      <c r="C4" s="58">
        <v>1</v>
      </c>
      <c r="D4" s="58">
        <v>302537</v>
      </c>
      <c r="G4" s="36"/>
      <c r="H4" s="36"/>
    </row>
    <row r="5" spans="1:8" x14ac:dyDescent="0.25">
      <c r="A5" s="60" t="str">
        <f t="shared" si="0"/>
        <v>11</v>
      </c>
      <c r="B5" s="58">
        <v>1</v>
      </c>
      <c r="C5" s="58">
        <v>1</v>
      </c>
      <c r="D5" s="58">
        <v>397251</v>
      </c>
      <c r="G5" s="59"/>
      <c r="H5" s="40" t="s">
        <v>212</v>
      </c>
    </row>
    <row r="6" spans="1:8" x14ac:dyDescent="0.25">
      <c r="G6" s="36"/>
      <c r="H6" s="36"/>
    </row>
    <row r="7" spans="1:8" x14ac:dyDescent="0.25">
      <c r="G7" s="28"/>
      <c r="H7" s="40" t="s">
        <v>213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7"/>
  <sheetViews>
    <sheetView workbookViewId="0">
      <selection activeCell="D5" sqref="D5"/>
    </sheetView>
  </sheetViews>
  <sheetFormatPr defaultColWidth="9.140625" defaultRowHeight="15" x14ac:dyDescent="0.25"/>
  <cols>
    <col min="1" max="2" width="9.140625" style="30"/>
    <col min="3" max="3" width="12.7109375" style="30" customWidth="1"/>
    <col min="4" max="16384" width="9.140625" style="30"/>
  </cols>
  <sheetData>
    <row r="1" spans="1:8" x14ac:dyDescent="0.25">
      <c r="A1" s="60" t="s">
        <v>190</v>
      </c>
      <c r="B1" s="46" t="s">
        <v>12</v>
      </c>
      <c r="C1" s="46" t="s">
        <v>13</v>
      </c>
      <c r="D1" s="46" t="s">
        <v>182</v>
      </c>
    </row>
    <row r="2" spans="1:8" x14ac:dyDescent="0.25">
      <c r="A2" s="60" t="str">
        <f>CONCATENATE(B2,C2)</f>
        <v>00</v>
      </c>
      <c r="B2" s="58">
        <v>0</v>
      </c>
      <c r="C2" s="58">
        <v>0</v>
      </c>
      <c r="D2" s="58">
        <v>108359.5</v>
      </c>
      <c r="G2" s="61" t="s">
        <v>222</v>
      </c>
      <c r="H2" s="36"/>
    </row>
    <row r="3" spans="1:8" x14ac:dyDescent="0.25">
      <c r="A3" s="60" t="str">
        <f t="shared" ref="A3:A5" si="0">CONCATENATE(B3,C3)</f>
        <v>01</v>
      </c>
      <c r="B3" s="58">
        <v>0</v>
      </c>
      <c r="C3" s="58">
        <v>1</v>
      </c>
      <c r="D3" s="58">
        <v>298704.5</v>
      </c>
      <c r="G3" s="40" t="s">
        <v>223</v>
      </c>
      <c r="H3" s="36"/>
    </row>
    <row r="4" spans="1:8" x14ac:dyDescent="0.25">
      <c r="A4" s="60" t="str">
        <f t="shared" si="0"/>
        <v>10</v>
      </c>
      <c r="B4" s="58">
        <v>1</v>
      </c>
      <c r="C4" s="58">
        <v>0</v>
      </c>
      <c r="D4" s="58">
        <v>298704.5</v>
      </c>
      <c r="G4" s="36"/>
      <c r="H4" s="36"/>
    </row>
    <row r="5" spans="1:8" x14ac:dyDescent="0.25">
      <c r="A5" s="60" t="str">
        <f t="shared" si="0"/>
        <v>11</v>
      </c>
      <c r="B5" s="58">
        <v>1</v>
      </c>
      <c r="C5" s="58">
        <v>1</v>
      </c>
      <c r="D5" s="58">
        <v>406413.5</v>
      </c>
      <c r="G5" s="59"/>
      <c r="H5" s="40" t="s">
        <v>212</v>
      </c>
    </row>
    <row r="6" spans="1:8" x14ac:dyDescent="0.25">
      <c r="G6" s="36"/>
      <c r="H6" s="36"/>
    </row>
    <row r="7" spans="1:8" x14ac:dyDescent="0.25">
      <c r="G7" s="28"/>
      <c r="H7" s="40" t="s">
        <v>213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2"/>
  <sheetViews>
    <sheetView workbookViewId="0">
      <selection activeCell="A5" sqref="A5"/>
    </sheetView>
  </sheetViews>
  <sheetFormatPr defaultRowHeight="15" x14ac:dyDescent="0.25"/>
  <cols>
    <col min="1" max="1" width="16.42578125" style="46" customWidth="1"/>
    <col min="2" max="2" width="9.140625" style="46"/>
    <col min="3" max="3" width="20.85546875" style="46" customWidth="1"/>
    <col min="4" max="4" width="20.5703125" style="46" customWidth="1"/>
    <col min="5" max="5" width="21.85546875" customWidth="1"/>
  </cols>
  <sheetData>
    <row r="1" spans="1:4" x14ac:dyDescent="0.25">
      <c r="A1" s="41" t="s">
        <v>203</v>
      </c>
    </row>
    <row r="4" spans="1:4" s="42" customFormat="1" ht="20.25" customHeight="1" x14ac:dyDescent="0.25">
      <c r="A4" s="62" t="s">
        <v>204</v>
      </c>
      <c r="B4" s="63" t="s">
        <v>205</v>
      </c>
      <c r="C4" s="69" t="s">
        <v>202</v>
      </c>
    </row>
    <row r="5" spans="1:4" s="42" customFormat="1" x14ac:dyDescent="0.25">
      <c r="A5" s="64">
        <v>11651369.689999999</v>
      </c>
      <c r="B5" s="65">
        <v>12437458.91</v>
      </c>
      <c r="C5" s="70">
        <v>1</v>
      </c>
    </row>
    <row r="6" spans="1:4" s="42" customFormat="1" x14ac:dyDescent="0.25">
      <c r="A6" s="66">
        <v>12437458.910000009</v>
      </c>
      <c r="B6" s="65">
        <v>15698580.58</v>
      </c>
      <c r="C6" s="70">
        <v>2</v>
      </c>
    </row>
    <row r="7" spans="1:4" s="42" customFormat="1" x14ac:dyDescent="0.25">
      <c r="A7" s="66">
        <v>15698580.580000009</v>
      </c>
      <c r="B7" s="65">
        <v>17341230.93</v>
      </c>
      <c r="C7" s="70">
        <v>3</v>
      </c>
    </row>
    <row r="8" spans="1:4" s="42" customFormat="1" x14ac:dyDescent="0.25">
      <c r="A8" s="66">
        <v>17341230.930000011</v>
      </c>
      <c r="B8" s="65">
        <v>19240127.355</v>
      </c>
      <c r="C8" s="70">
        <v>4</v>
      </c>
    </row>
    <row r="9" spans="1:4" s="42" customFormat="1" x14ac:dyDescent="0.25">
      <c r="A9" s="66">
        <v>19240127.355000012</v>
      </c>
      <c r="B9" s="65">
        <v>20895719.350000001</v>
      </c>
      <c r="C9" s="70">
        <v>5</v>
      </c>
    </row>
    <row r="10" spans="1:4" s="42" customFormat="1" x14ac:dyDescent="0.25">
      <c r="A10" s="66">
        <v>20895719.350000013</v>
      </c>
      <c r="B10" s="65">
        <v>22842210.125</v>
      </c>
      <c r="C10" s="70">
        <v>6</v>
      </c>
    </row>
    <row r="11" spans="1:4" s="42" customFormat="1" x14ac:dyDescent="0.25">
      <c r="A11" s="66">
        <v>22842210.125000011</v>
      </c>
      <c r="B11" s="65">
        <v>24937305.634999998</v>
      </c>
      <c r="C11" s="70">
        <v>7</v>
      </c>
    </row>
    <row r="12" spans="1:4" s="42" customFormat="1" x14ac:dyDescent="0.25">
      <c r="A12" s="66">
        <v>24937305.635000009</v>
      </c>
      <c r="B12" s="65">
        <v>27373387.020000003</v>
      </c>
      <c r="C12" s="70">
        <v>8</v>
      </c>
    </row>
    <row r="13" spans="1:4" s="42" customFormat="1" x14ac:dyDescent="0.25">
      <c r="A13" s="66">
        <v>27373387.020000014</v>
      </c>
      <c r="B13" s="65">
        <v>30800927.670000002</v>
      </c>
      <c r="C13" s="70">
        <v>9</v>
      </c>
    </row>
    <row r="14" spans="1:4" s="42" customFormat="1" x14ac:dyDescent="0.25">
      <c r="A14" s="67">
        <v>30800927.670000013</v>
      </c>
      <c r="B14" s="68">
        <v>41216906.909999996</v>
      </c>
      <c r="C14" s="72">
        <v>10</v>
      </c>
    </row>
    <row r="15" spans="1:4" s="36" customFormat="1" x14ac:dyDescent="0.25">
      <c r="A15" s="57" t="s">
        <v>224</v>
      </c>
      <c r="B15" s="46"/>
      <c r="C15" s="46"/>
      <c r="D15" s="46"/>
    </row>
    <row r="16" spans="1:4" x14ac:dyDescent="0.25">
      <c r="A16" s="57" t="s">
        <v>225</v>
      </c>
    </row>
    <row r="17" spans="1:4" x14ac:dyDescent="0.25">
      <c r="A17" s="57" t="s">
        <v>206</v>
      </c>
    </row>
    <row r="19" spans="1:4" x14ac:dyDescent="0.25">
      <c r="D19" s="46" t="s">
        <v>226</v>
      </c>
    </row>
    <row r="21" spans="1:4" x14ac:dyDescent="0.25">
      <c r="B21" s="71"/>
    </row>
    <row r="22" spans="1:4" x14ac:dyDescent="0.25">
      <c r="B22" s="71"/>
    </row>
    <row r="23" spans="1:4" x14ac:dyDescent="0.25">
      <c r="B23" s="71"/>
    </row>
    <row r="24" spans="1:4" x14ac:dyDescent="0.25">
      <c r="B24" s="71"/>
    </row>
    <row r="25" spans="1:4" x14ac:dyDescent="0.25">
      <c r="B25" s="71"/>
    </row>
    <row r="26" spans="1:4" x14ac:dyDescent="0.25">
      <c r="B26" s="71"/>
    </row>
    <row r="27" spans="1:4" x14ac:dyDescent="0.25">
      <c r="B27" s="71"/>
    </row>
    <row r="28" spans="1:4" x14ac:dyDescent="0.25">
      <c r="B28" s="71"/>
    </row>
    <row r="29" spans="1:4" x14ac:dyDescent="0.25">
      <c r="B29" s="71"/>
    </row>
    <row r="30" spans="1:4" x14ac:dyDescent="0.25">
      <c r="B30" s="71"/>
    </row>
    <row r="31" spans="1:4" x14ac:dyDescent="0.25">
      <c r="B31" s="73"/>
    </row>
    <row r="32" spans="1:4" x14ac:dyDescent="0.25">
      <c r="B32" s="7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Disclaim and methods</vt:lpstr>
      <vt:lpstr>OPIMD Calculator</vt:lpstr>
      <vt:lpstr>OPIMD15ACCESSDATAZONERANK</vt:lpstr>
      <vt:lpstr>HEALTHCALC</vt:lpstr>
      <vt:lpstr>INCOMECALC</vt:lpstr>
      <vt:lpstr>HOUSECALC</vt:lpstr>
      <vt:lpstr>CONNECTCALC</vt:lpstr>
      <vt:lpstr>ASSETSCALC</vt:lpstr>
      <vt:lpstr>OPIMDRankDecile</vt:lpstr>
    </vt:vector>
  </TitlesOfParts>
  <Company>Fujitsu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Arier Lee - ext</dc:creator>
  <cp:lastModifiedBy>Daniel Exeter (EpiBio)</cp:lastModifiedBy>
  <dcterms:created xsi:type="dcterms:W3CDTF">2019-10-03T03:15:25Z</dcterms:created>
  <dcterms:modified xsi:type="dcterms:W3CDTF">2021-02-15T01:21:04Z</dcterms:modified>
</cp:coreProperties>
</file>