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e1SgQSmbLA9zDe9qC7RGSnVNJzg=="/>
    </ext>
  </extLst>
</workbook>
</file>

<file path=xl/sharedStrings.xml><?xml version="1.0" encoding="utf-8"?>
<sst xmlns="http://schemas.openxmlformats.org/spreadsheetml/2006/main" count="79" uniqueCount="62">
  <si>
    <t>Record number</t>
  </si>
  <si>
    <t>Date</t>
  </si>
  <si>
    <t>Age</t>
  </si>
  <si>
    <t>Birth date</t>
  </si>
  <si>
    <t>Age-calc</t>
  </si>
  <si>
    <t>Sex</t>
  </si>
  <si>
    <t>Interval nodes</t>
  </si>
  <si>
    <t>Number of Node Fields</t>
  </si>
  <si>
    <t>Node Fields</t>
  </si>
  <si>
    <t>Sentinel Nodes</t>
  </si>
  <si>
    <t>Sentinel nodes comment</t>
  </si>
  <si>
    <t>Primary Site</t>
  </si>
  <si>
    <t>Map</t>
  </si>
  <si>
    <t>X</t>
  </si>
  <si>
    <t>Y</t>
  </si>
  <si>
    <t>1/10/1995</t>
  </si>
  <si>
    <t>5/8/1937</t>
  </si>
  <si>
    <t>f</t>
  </si>
  <si>
    <t>la</t>
  </si>
  <si>
    <t>5la</t>
  </si>
  <si>
    <t>Posterior trunk</t>
  </si>
  <si>
    <t>1/12/1993</t>
  </si>
  <si>
    <t>22/10/1961</t>
  </si>
  <si>
    <t>la, ra</t>
  </si>
  <si>
    <t>1.5la, 2la, ra</t>
  </si>
  <si>
    <t>19/5/1993</t>
  </si>
  <si>
    <t>13/10/1918</t>
  </si>
  <si>
    <t>m</t>
  </si>
  <si>
    <t>2la</t>
  </si>
  <si>
    <t>9/2/1998</t>
  </si>
  <si>
    <t>2/1/1906</t>
  </si>
  <si>
    <t>ri</t>
  </si>
  <si>
    <t>2ri *2 (fem10, 4)(leg)</t>
  </si>
  <si>
    <t>(fem10, 4)</t>
  </si>
  <si>
    <t>Lower Leg or foot</t>
  </si>
  <si>
    <t>14/1/1994</t>
  </si>
  <si>
    <t>12/02/1960</t>
  </si>
  <si>
    <t>la, in</t>
  </si>
  <si>
    <t>7la, 2in</t>
  </si>
  <si>
    <t>Forearm or hand</t>
  </si>
  <si>
    <t>2/3/1998</t>
  </si>
  <si>
    <t>5/8/1953</t>
  </si>
  <si>
    <t>li</t>
  </si>
  <si>
    <t>1.5li *2, 1li, 2li</t>
  </si>
  <si>
    <t>13/03/1993</t>
  </si>
  <si>
    <t>10/11/1917</t>
  </si>
  <si>
    <t>2li, 2.5li, 4.5li (fem7, 8, 4)</t>
  </si>
  <si>
    <t>(fem7, 8, 4)</t>
  </si>
  <si>
    <t>30/11/1994</t>
  </si>
  <si>
    <t>1/7/1949</t>
  </si>
  <si>
    <t>1.5ri (ing5)</t>
  </si>
  <si>
    <t>(ing5)</t>
  </si>
  <si>
    <t>Thigh</t>
  </si>
  <si>
    <t>4/3/1999</t>
  </si>
  <si>
    <t>6/10/1927</t>
  </si>
  <si>
    <t>3li *3 (fem6, 7, 7)</t>
  </si>
  <si>
    <t>(fem6, 7, 7)</t>
  </si>
  <si>
    <t>17/12/1998</t>
  </si>
  <si>
    <t>14/5/1914</t>
  </si>
  <si>
    <t>rc5, rposta, lc5</t>
  </si>
  <si>
    <t>1rc5 *2, 1rposta, 1lc5 *2</t>
  </si>
  <si>
    <t>Head or neck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</si>
</sst>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8.0"/>
      <color rgb="FF000000"/>
      <name val="Calibri"/>
    </font>
    <font>
      <sz val="10.0"/>
      <name val="Times New Roman"/>
    </font>
    <font>
      <sz val="8.0"/>
      <color rgb="FF000000"/>
      <name val="Calibri"/>
    </font>
    <font>
      <name val="&quot;Times New Roman&quot;"/>
    </font>
    <font>
      <color theme="1"/>
      <name val="Calibri"/>
    </font>
    <font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horizontal="right" vertical="top"/>
    </xf>
    <xf borderId="0" fillId="0" fontId="4" numFmtId="49" xfId="0" applyAlignment="1" applyFont="1" applyNumberFormat="1">
      <alignment shrinkToFit="0" vertical="bottom" wrapText="1"/>
    </xf>
    <xf borderId="0" fillId="0" fontId="5" numFmtId="0" xfId="0" applyAlignment="1" applyFont="1">
      <alignment vertical="bottom"/>
    </xf>
    <xf borderId="0" fillId="0" fontId="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6" numFmtId="0" xfId="0" applyAlignment="1" applyFont="1">
      <alignment vertical="bottom"/>
    </xf>
    <xf borderId="0" fillId="0" fontId="3" numFmtId="0" xfId="0" applyAlignment="1" applyFont="1">
      <alignment vertical="top"/>
    </xf>
    <xf borderId="0" fillId="0" fontId="6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7" width="11.57"/>
    <col customWidth="1" min="18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  <c r="Q1" s="2"/>
    </row>
    <row r="2" ht="12.75" customHeight="1">
      <c r="A2" s="3">
        <v>1.0</v>
      </c>
      <c r="B2" s="4" t="s">
        <v>15</v>
      </c>
      <c r="C2" s="5">
        <f>1995-1937</f>
        <v>58</v>
      </c>
      <c r="D2" s="4" t="s">
        <v>16</v>
      </c>
      <c r="E2" s="5">
        <f>1995-1937</f>
        <v>58</v>
      </c>
      <c r="F2" s="6" t="s">
        <v>17</v>
      </c>
      <c r="G2" s="3">
        <v>0.0</v>
      </c>
      <c r="H2" s="3">
        <v>1.0</v>
      </c>
      <c r="I2" s="7" t="s">
        <v>18</v>
      </c>
      <c r="J2" s="7" t="s">
        <v>19</v>
      </c>
      <c r="K2" s="8"/>
      <c r="L2" s="7" t="s">
        <v>20</v>
      </c>
      <c r="M2" s="3">
        <v>1.0</v>
      </c>
      <c r="N2" s="3">
        <v>10.0</v>
      </c>
      <c r="O2" s="3">
        <v>20.0</v>
      </c>
      <c r="P2" s="2"/>
      <c r="Q2" s="2"/>
    </row>
    <row r="3" ht="12.75" customHeight="1">
      <c r="A3" s="3">
        <v>3.0</v>
      </c>
      <c r="B3" s="4" t="s">
        <v>21</v>
      </c>
      <c r="C3" s="5">
        <f>-1961+1993</f>
        <v>32</v>
      </c>
      <c r="D3" s="4" t="s">
        <v>22</v>
      </c>
      <c r="E3" s="5">
        <f>-1961+1993</f>
        <v>32</v>
      </c>
      <c r="F3" s="6" t="s">
        <v>17</v>
      </c>
      <c r="G3" s="3">
        <v>0.0</v>
      </c>
      <c r="H3" s="3">
        <v>2.0</v>
      </c>
      <c r="I3" s="7" t="s">
        <v>23</v>
      </c>
      <c r="J3" s="9" t="s">
        <v>24</v>
      </c>
      <c r="K3" s="8"/>
      <c r="L3" s="7" t="s">
        <v>20</v>
      </c>
      <c r="M3" s="3">
        <v>1.0</v>
      </c>
      <c r="N3" s="3">
        <v>16.0</v>
      </c>
      <c r="O3" s="3">
        <v>21.0</v>
      </c>
      <c r="P3" s="2"/>
      <c r="Q3" s="2"/>
    </row>
    <row r="4" ht="12.75" customHeight="1">
      <c r="A4" s="3">
        <v>4.0</v>
      </c>
      <c r="B4" s="4" t="s">
        <v>25</v>
      </c>
      <c r="C4" s="5">
        <f>1993-1918</f>
        <v>75</v>
      </c>
      <c r="D4" s="4" t="s">
        <v>26</v>
      </c>
      <c r="E4" s="5">
        <f>1993-1918</f>
        <v>75</v>
      </c>
      <c r="F4" s="6" t="s">
        <v>27</v>
      </c>
      <c r="G4" s="3">
        <v>0.0</v>
      </c>
      <c r="H4" s="3">
        <v>1.0</v>
      </c>
      <c r="I4" s="7" t="s">
        <v>18</v>
      </c>
      <c r="J4" s="7" t="s">
        <v>28</v>
      </c>
      <c r="K4" s="8"/>
      <c r="L4" s="7" t="s">
        <v>20</v>
      </c>
      <c r="M4" s="3">
        <v>1.0</v>
      </c>
      <c r="N4" s="3">
        <v>14.0</v>
      </c>
      <c r="O4" s="3">
        <v>31.0</v>
      </c>
      <c r="P4" s="2"/>
      <c r="Q4" s="2"/>
    </row>
    <row r="5" ht="12.75" customHeight="1">
      <c r="A5" s="3">
        <v>6.0</v>
      </c>
      <c r="B5" s="4" t="s">
        <v>29</v>
      </c>
      <c r="C5" s="5">
        <f>1998-1906</f>
        <v>92</v>
      </c>
      <c r="D5" s="4" t="s">
        <v>30</v>
      </c>
      <c r="E5" s="5">
        <f>1998-1906</f>
        <v>92</v>
      </c>
      <c r="F5" s="6" t="s">
        <v>17</v>
      </c>
      <c r="G5" s="3">
        <v>0.0</v>
      </c>
      <c r="H5" s="3">
        <v>1.0</v>
      </c>
      <c r="I5" s="7" t="s">
        <v>31</v>
      </c>
      <c r="J5" s="7" t="s">
        <v>32</v>
      </c>
      <c r="K5" s="9" t="s">
        <v>33</v>
      </c>
      <c r="L5" s="7" t="s">
        <v>34</v>
      </c>
      <c r="M5" s="3">
        <v>4.0</v>
      </c>
      <c r="N5" s="3">
        <v>22.0</v>
      </c>
      <c r="O5" s="3">
        <v>39.0</v>
      </c>
      <c r="P5" s="2"/>
      <c r="Q5" s="2"/>
    </row>
    <row r="6" ht="12.75" customHeight="1">
      <c r="A6" s="3">
        <v>7.0</v>
      </c>
      <c r="B6" s="4" t="s">
        <v>35</v>
      </c>
      <c r="C6" s="5">
        <f>-1960+1994</f>
        <v>34</v>
      </c>
      <c r="D6" s="4" t="s">
        <v>36</v>
      </c>
      <c r="E6" s="5">
        <f>-1960+1994</f>
        <v>34</v>
      </c>
      <c r="F6" s="6" t="s">
        <v>17</v>
      </c>
      <c r="G6" s="3">
        <v>1.0</v>
      </c>
      <c r="H6" s="3">
        <v>1.0</v>
      </c>
      <c r="I6" s="7" t="s">
        <v>37</v>
      </c>
      <c r="J6" s="7" t="s">
        <v>38</v>
      </c>
      <c r="K6" s="10"/>
      <c r="L6" s="7" t="s">
        <v>39</v>
      </c>
      <c r="M6" s="3">
        <v>2.0</v>
      </c>
      <c r="N6" s="3">
        <v>33.0</v>
      </c>
      <c r="O6" s="3">
        <v>47.0</v>
      </c>
      <c r="P6" s="2"/>
      <c r="Q6" s="2"/>
    </row>
    <row r="7" ht="12.75" customHeight="1">
      <c r="A7" s="3">
        <v>13.0</v>
      </c>
      <c r="B7" s="4" t="s">
        <v>40</v>
      </c>
      <c r="C7" s="5">
        <f>1998-1953</f>
        <v>45</v>
      </c>
      <c r="D7" s="4" t="s">
        <v>41</v>
      </c>
      <c r="E7" s="5">
        <f>1998-1953</f>
        <v>45</v>
      </c>
      <c r="F7" s="6" t="s">
        <v>17</v>
      </c>
      <c r="G7" s="3">
        <v>0.0</v>
      </c>
      <c r="H7" s="3">
        <v>1.0</v>
      </c>
      <c r="I7" s="7" t="s">
        <v>42</v>
      </c>
      <c r="J7" s="7" t="s">
        <v>43</v>
      </c>
      <c r="K7" s="10"/>
      <c r="L7" s="7" t="s">
        <v>34</v>
      </c>
      <c r="M7" s="3">
        <v>3.0</v>
      </c>
      <c r="N7" s="3">
        <v>24.0</v>
      </c>
      <c r="O7" s="3">
        <v>43.0</v>
      </c>
      <c r="P7" s="2"/>
      <c r="Q7" s="2"/>
    </row>
    <row r="8" ht="12.75" customHeight="1">
      <c r="A8" s="3">
        <v>14.0</v>
      </c>
      <c r="B8" s="4" t="s">
        <v>44</v>
      </c>
      <c r="C8" s="5">
        <f>1993-1917</f>
        <v>76</v>
      </c>
      <c r="D8" s="4" t="s">
        <v>45</v>
      </c>
      <c r="E8" s="5">
        <f>1993-1917</f>
        <v>76</v>
      </c>
      <c r="F8" s="6" t="s">
        <v>17</v>
      </c>
      <c r="G8" s="3">
        <v>0.0</v>
      </c>
      <c r="H8" s="3">
        <v>1.0</v>
      </c>
      <c r="I8" s="7" t="s">
        <v>42</v>
      </c>
      <c r="J8" s="7" t="s">
        <v>46</v>
      </c>
      <c r="K8" s="9" t="s">
        <v>47</v>
      </c>
      <c r="L8" s="7" t="s">
        <v>34</v>
      </c>
      <c r="M8" s="3">
        <v>4.0</v>
      </c>
      <c r="N8" s="3">
        <v>16.0</v>
      </c>
      <c r="O8" s="3">
        <v>43.0</v>
      </c>
      <c r="P8" s="2"/>
      <c r="Q8" s="2"/>
    </row>
    <row r="9" ht="12.75" customHeight="1">
      <c r="A9" s="3">
        <v>15.0</v>
      </c>
      <c r="B9" s="4" t="s">
        <v>48</v>
      </c>
      <c r="C9" s="5">
        <f>1994-1948</f>
        <v>46</v>
      </c>
      <c r="D9" s="4" t="s">
        <v>49</v>
      </c>
      <c r="E9" s="5">
        <f>1994-1948</f>
        <v>46</v>
      </c>
      <c r="F9" s="6" t="s">
        <v>17</v>
      </c>
      <c r="G9" s="3">
        <v>0.0</v>
      </c>
      <c r="H9" s="3">
        <v>1.0</v>
      </c>
      <c r="I9" s="7" t="s">
        <v>31</v>
      </c>
      <c r="J9" s="9" t="s">
        <v>50</v>
      </c>
      <c r="K9" s="9" t="s">
        <v>51</v>
      </c>
      <c r="L9" s="7" t="s">
        <v>52</v>
      </c>
      <c r="M9" s="3">
        <v>3.0</v>
      </c>
      <c r="N9" s="3">
        <v>13.0</v>
      </c>
      <c r="O9" s="3">
        <v>19.0</v>
      </c>
      <c r="P9" s="2"/>
      <c r="Q9" s="2"/>
    </row>
    <row r="10" ht="12.75" customHeight="1">
      <c r="A10" s="3">
        <v>18.0</v>
      </c>
      <c r="B10" s="4" t="s">
        <v>53</v>
      </c>
      <c r="C10" s="5">
        <f>1999-1927</f>
        <v>72</v>
      </c>
      <c r="D10" s="4" t="s">
        <v>54</v>
      </c>
      <c r="E10" s="5">
        <f>1999-1927</f>
        <v>72</v>
      </c>
      <c r="F10" s="6" t="s">
        <v>27</v>
      </c>
      <c r="G10" s="3">
        <v>0.0</v>
      </c>
      <c r="H10" s="3">
        <v>1.0</v>
      </c>
      <c r="I10" s="7" t="s">
        <v>42</v>
      </c>
      <c r="J10" s="7" t="s">
        <v>55</v>
      </c>
      <c r="K10" s="7" t="s">
        <v>56</v>
      </c>
      <c r="L10" s="7" t="s">
        <v>34</v>
      </c>
      <c r="M10" s="3">
        <v>3.0</v>
      </c>
      <c r="N10" s="3">
        <v>24.0</v>
      </c>
      <c r="O10" s="3">
        <v>43.0</v>
      </c>
      <c r="P10" s="2"/>
      <c r="Q10" s="2"/>
    </row>
    <row r="11" ht="12.75" customHeight="1">
      <c r="A11" s="3">
        <v>19.0</v>
      </c>
      <c r="B11" s="4" t="s">
        <v>57</v>
      </c>
      <c r="C11" s="5">
        <f>-1914+1998</f>
        <v>84</v>
      </c>
      <c r="D11" s="4" t="s">
        <v>58</v>
      </c>
      <c r="E11" s="5">
        <f>-1914+1998</f>
        <v>84</v>
      </c>
      <c r="F11" s="6" t="s">
        <v>17</v>
      </c>
      <c r="G11" s="3">
        <v>0.0</v>
      </c>
      <c r="H11" s="3">
        <v>5.0</v>
      </c>
      <c r="I11" s="7" t="s">
        <v>59</v>
      </c>
      <c r="J11" s="7" t="s">
        <v>60</v>
      </c>
      <c r="K11" s="10"/>
      <c r="L11" s="7" t="s">
        <v>61</v>
      </c>
      <c r="M11" s="3">
        <v>1.0</v>
      </c>
      <c r="N11" s="3">
        <v>20.0</v>
      </c>
      <c r="O11" s="3">
        <v>1.0</v>
      </c>
      <c r="P11" s="2"/>
      <c r="Q11" s="2"/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2021-05-10T12:23:40Z</dcterms:created>
</cp:coreProperties>
</file>