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8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9" i="1" l="1"/>
  <c r="D59" i="1"/>
  <c r="E59" i="1"/>
  <c r="B59" i="1"/>
  <c r="H29" i="1"/>
  <c r="H30" i="1"/>
  <c r="H31" i="1"/>
  <c r="H32" i="1"/>
  <c r="H33" i="1"/>
  <c r="H34" i="1"/>
  <c r="H28" i="1"/>
  <c r="F29" i="1"/>
  <c r="F30" i="1"/>
  <c r="F31" i="1"/>
  <c r="F32" i="1"/>
  <c r="F33" i="1"/>
  <c r="F34" i="1"/>
  <c r="F28" i="1"/>
  <c r="G29" i="1"/>
  <c r="G30" i="1"/>
  <c r="G31" i="1"/>
  <c r="G32" i="1"/>
  <c r="G33" i="1"/>
  <c r="G34" i="1"/>
  <c r="G28" i="1"/>
  <c r="F8" i="1"/>
  <c r="H8" i="1"/>
  <c r="F9" i="1"/>
  <c r="H9" i="1"/>
  <c r="F10" i="1"/>
  <c r="H10" i="1"/>
  <c r="G10" i="1"/>
  <c r="G9" i="1"/>
  <c r="G8" i="1"/>
  <c r="H24" i="1"/>
  <c r="F24" i="1"/>
  <c r="G24" i="1"/>
  <c r="H23" i="1"/>
  <c r="F23" i="1"/>
  <c r="G23" i="1"/>
  <c r="H22" i="1"/>
  <c r="F22" i="1"/>
  <c r="G22" i="1"/>
  <c r="F5" i="1"/>
  <c r="H5" i="1"/>
  <c r="F6" i="1"/>
  <c r="H6" i="1"/>
  <c r="F7" i="1"/>
  <c r="H7" i="1"/>
  <c r="G7" i="1"/>
  <c r="G6" i="1"/>
  <c r="G5" i="1"/>
</calcChain>
</file>

<file path=xl/sharedStrings.xml><?xml version="1.0" encoding="utf-8"?>
<sst xmlns="http://schemas.openxmlformats.org/spreadsheetml/2006/main" count="63" uniqueCount="44">
  <si>
    <t>WET</t>
  </si>
  <si>
    <t>5000x5000</t>
  </si>
  <si>
    <t>50 iters</t>
  </si>
  <si>
    <t>1 node</t>
  </si>
  <si>
    <t>2 node</t>
  </si>
  <si>
    <t>3 node</t>
  </si>
  <si>
    <t>4 node</t>
  </si>
  <si>
    <t>HOT</t>
  </si>
  <si>
    <t>1 GPU</t>
  </si>
  <si>
    <t>2 GPU</t>
  </si>
  <si>
    <t>4 GPU</t>
  </si>
  <si>
    <t>8 GPU</t>
  </si>
  <si>
    <t xml:space="preserve">K20X CUDA </t>
  </si>
  <si>
    <t>K20X OMP4</t>
  </si>
  <si>
    <t>K40 CUDA</t>
  </si>
  <si>
    <t>BW 44 cores</t>
  </si>
  <si>
    <t>CRAY</t>
  </si>
  <si>
    <t>CUDA 7.5</t>
  </si>
  <si>
    <t>CUDA 8.0</t>
  </si>
  <si>
    <t>CRAY + CUDA 7.5</t>
  </si>
  <si>
    <t>HOT'N'WET</t>
  </si>
  <si>
    <t>8 node</t>
  </si>
  <si>
    <t>16 node</t>
  </si>
  <si>
    <t>32 node</t>
  </si>
  <si>
    <t>3 GPU</t>
  </si>
  <si>
    <t>5 GPU</t>
  </si>
  <si>
    <t>6 GPU</t>
  </si>
  <si>
    <t>7 GPU</t>
  </si>
  <si>
    <t>HOT N WET</t>
  </si>
  <si>
    <t>BW 44</t>
  </si>
  <si>
    <t>HSW 32</t>
  </si>
  <si>
    <t>KNL</t>
  </si>
  <si>
    <t>NVIDIA K20X</t>
  </si>
  <si>
    <t>NVIDIA K40m</t>
  </si>
  <si>
    <t>K80 CUDA</t>
  </si>
  <si>
    <t>9 GPU</t>
  </si>
  <si>
    <t>10 GPU</t>
  </si>
  <si>
    <t>11 GPU</t>
  </si>
  <si>
    <t>12 GPU</t>
  </si>
  <si>
    <t>13 GPU</t>
  </si>
  <si>
    <t>14 GPU</t>
  </si>
  <si>
    <t>15 GPU</t>
  </si>
  <si>
    <t>16 GPU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</si>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</sst>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15" workbookViewId="0">
      <selection activeCell="R23" sqref="M18:R23"/>
    </sheetView>
  </sheetViews>
  <sheetFormatPr baseColWidth="10" defaultRowHeight="15" x14ac:dyDescent="0"/>
  <cols>
    <col min="1" max="1" width="12.5" bestFit="1" customWidth="1"/>
    <col min="3" max="3" width="15.1640625" bestFit="1" customWidth="1"/>
    <col min="5" max="5" width="11.6640625" bestFit="1" customWidth="1"/>
    <col min="6" max="6" width="12.1640625" bestFit="1" customWidth="1"/>
  </cols>
  <sheetData>
    <row r="1" spans="1:13">
      <c r="B1" t="s">
        <v>2</v>
      </c>
      <c r="C1" t="s">
        <v>1</v>
      </c>
    </row>
    <row r="3" spans="1:13">
      <c r="A3" t="s">
        <v>15</v>
      </c>
      <c r="B3" t="s">
        <v>7</v>
      </c>
      <c r="C3" t="s">
        <v>0</v>
      </c>
      <c r="D3" t="s">
        <v>20</v>
      </c>
      <c r="E3" t="s">
        <v>16</v>
      </c>
    </row>
    <row r="4" spans="1:13">
      <c r="A4" t="s">
        <v>3</v>
      </c>
      <c r="B4">
        <v>113.72</v>
      </c>
      <c r="C4">
        <v>9.42</v>
      </c>
      <c r="D4">
        <v>123.33</v>
      </c>
    </row>
    <row r="5" spans="1:13">
      <c r="A5" t="s">
        <v>4</v>
      </c>
      <c r="B5">
        <v>58.27</v>
      </c>
      <c r="C5">
        <v>4.92</v>
      </c>
      <c r="D5">
        <v>63.03</v>
      </c>
      <c r="F5">
        <f>B4/B5</f>
        <v>1.9516045992792173</v>
      </c>
      <c r="G5">
        <f>C4/C5</f>
        <v>1.9146341463414633</v>
      </c>
      <c r="H5">
        <f t="shared" ref="H5" si="0">D4/D5</f>
        <v>1.9566872917658258</v>
      </c>
      <c r="I5">
        <v>2</v>
      </c>
    </row>
    <row r="6" spans="1:13">
      <c r="A6" t="s">
        <v>5</v>
      </c>
      <c r="B6">
        <v>38.94</v>
      </c>
      <c r="C6">
        <v>3.3</v>
      </c>
      <c r="D6">
        <v>42.37</v>
      </c>
      <c r="F6">
        <f>B4/B6</f>
        <v>2.9203903441191579</v>
      </c>
      <c r="G6">
        <f>C4/C6</f>
        <v>2.8545454545454545</v>
      </c>
      <c r="H6">
        <f t="shared" ref="H6" si="1">D4/D6</f>
        <v>2.9107859334434742</v>
      </c>
      <c r="I6">
        <v>3</v>
      </c>
    </row>
    <row r="7" spans="1:13">
      <c r="A7" t="s">
        <v>6</v>
      </c>
      <c r="B7">
        <v>27.64</v>
      </c>
      <c r="C7">
        <v>2.4300000000000002</v>
      </c>
      <c r="D7">
        <v>29.99</v>
      </c>
      <c r="F7">
        <f>B4/B7</f>
        <v>4.1143270622286536</v>
      </c>
      <c r="G7">
        <f>C4/C7</f>
        <v>3.8765432098765431</v>
      </c>
      <c r="H7">
        <f t="shared" ref="H7" si="2">D4/D7</f>
        <v>4.1123707902634212</v>
      </c>
      <c r="I7">
        <v>4</v>
      </c>
    </row>
    <row r="8" spans="1:13">
      <c r="A8" t="s">
        <v>21</v>
      </c>
      <c r="B8">
        <v>9.35</v>
      </c>
      <c r="C8">
        <v>1.28</v>
      </c>
      <c r="D8">
        <v>10.76</v>
      </c>
      <c r="F8">
        <f>B4/B8</f>
        <v>12.162566844919786</v>
      </c>
      <c r="G8">
        <f>C4/C8</f>
        <v>7.359375</v>
      </c>
      <c r="H8">
        <f t="shared" ref="H8" si="3">D4/D8</f>
        <v>11.461895910780669</v>
      </c>
      <c r="I8">
        <v>8</v>
      </c>
    </row>
    <row r="9" spans="1:13">
      <c r="A9" t="s">
        <v>22</v>
      </c>
      <c r="B9">
        <v>2.27</v>
      </c>
      <c r="C9">
        <v>0.45</v>
      </c>
      <c r="D9">
        <v>2.85</v>
      </c>
      <c r="F9">
        <f>B4/B9</f>
        <v>50.096916299559467</v>
      </c>
      <c r="G9">
        <f>C4/C9</f>
        <v>20.933333333333334</v>
      </c>
      <c r="H9">
        <f t="shared" ref="H9" si="4">D4/D9</f>
        <v>43.273684210526312</v>
      </c>
      <c r="I9">
        <v>16</v>
      </c>
    </row>
    <row r="10" spans="1:13">
      <c r="A10" t="s">
        <v>23</v>
      </c>
      <c r="B10">
        <v>1.75</v>
      </c>
      <c r="C10">
        <v>0.24</v>
      </c>
      <c r="D10">
        <v>1.96</v>
      </c>
      <c r="F10">
        <f>B4/B10</f>
        <v>64.982857142857142</v>
      </c>
      <c r="G10">
        <f>C4/C10</f>
        <v>39.25</v>
      </c>
      <c r="H10">
        <f t="shared" ref="H10" si="5">D4/D10</f>
        <v>62.923469387755105</v>
      </c>
      <c r="I10">
        <v>32</v>
      </c>
    </row>
    <row r="12" spans="1:13">
      <c r="A12" t="s">
        <v>12</v>
      </c>
      <c r="C12" t="s">
        <v>17</v>
      </c>
      <c r="K12">
        <v>1.9260108378491039</v>
      </c>
      <c r="L12">
        <v>2.736452472608824</v>
      </c>
      <c r="M12">
        <v>3.6140007821666011</v>
      </c>
    </row>
    <row r="13" spans="1:13">
      <c r="A13" t="s">
        <v>3</v>
      </c>
      <c r="B13">
        <v>85.04</v>
      </c>
      <c r="C13">
        <v>7.45</v>
      </c>
      <c r="D13">
        <v>92.41</v>
      </c>
      <c r="K13">
        <v>2</v>
      </c>
      <c r="L13">
        <v>3</v>
      </c>
      <c r="M13">
        <v>4</v>
      </c>
    </row>
    <row r="14" spans="1:13">
      <c r="A14" t="s">
        <v>4</v>
      </c>
      <c r="B14">
        <v>44.16</v>
      </c>
      <c r="C14">
        <v>3.85</v>
      </c>
      <c r="D14">
        <v>47.98</v>
      </c>
    </row>
    <row r="15" spans="1:13">
      <c r="A15" t="s">
        <v>5</v>
      </c>
      <c r="B15">
        <v>31.08</v>
      </c>
      <c r="C15">
        <v>2.71</v>
      </c>
      <c r="D15">
        <v>33.770000000000003</v>
      </c>
    </row>
    <row r="16" spans="1:13">
      <c r="A16" t="s">
        <v>6</v>
      </c>
      <c r="B16">
        <v>23.52</v>
      </c>
      <c r="C16">
        <v>2.04</v>
      </c>
      <c r="D16">
        <v>25.57</v>
      </c>
    </row>
    <row r="18" spans="1:18"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M19">
        <v>0.84147099999999997</v>
      </c>
      <c r="N19">
        <v>0.84147099999999997</v>
      </c>
      <c r="O19">
        <v>0.84147099999999997</v>
      </c>
      <c r="P19">
        <v>0.84147099999999997</v>
      </c>
      <c r="Q19">
        <v>0.84147099999999997</v>
      </c>
      <c r="R19">
        <v>0.84147099999999997</v>
      </c>
    </row>
    <row r="20" spans="1:18">
      <c r="A20" t="s">
        <v>13</v>
      </c>
      <c r="C20" t="s">
        <v>19</v>
      </c>
      <c r="M20">
        <v>0.90929700000000002</v>
      </c>
      <c r="N20">
        <v>0.90929700000000002</v>
      </c>
      <c r="O20">
        <v>0.90929700000000002</v>
      </c>
      <c r="P20">
        <v>0.90929700000000002</v>
      </c>
      <c r="Q20">
        <v>0.90929700000000002</v>
      </c>
      <c r="R20">
        <v>0.90929700000000002</v>
      </c>
    </row>
    <row r="21" spans="1:18">
      <c r="A21" t="s">
        <v>3</v>
      </c>
      <c r="B21">
        <v>109.67</v>
      </c>
      <c r="C21">
        <v>7.92</v>
      </c>
      <c r="D21">
        <v>117.87</v>
      </c>
      <c r="M21">
        <v>0.14112</v>
      </c>
      <c r="N21">
        <v>0.14112</v>
      </c>
      <c r="O21">
        <v>0.14112</v>
      </c>
      <c r="P21">
        <v>0.14112</v>
      </c>
      <c r="Q21">
        <v>0.14112</v>
      </c>
      <c r="R21">
        <v>0.14112</v>
      </c>
    </row>
    <row r="22" spans="1:18">
      <c r="A22" t="s">
        <v>4</v>
      </c>
      <c r="B22">
        <v>53.47</v>
      </c>
      <c r="C22">
        <v>4.12</v>
      </c>
      <c r="D22">
        <v>57.73</v>
      </c>
      <c r="F22">
        <f>B21/B22</f>
        <v>2.0510566672900694</v>
      </c>
      <c r="G22">
        <f>C21/C22</f>
        <v>1.9223300970873787</v>
      </c>
      <c r="H22">
        <f t="shared" ref="H22" si="6">D21/D22</f>
        <v>2.0417460592412957</v>
      </c>
      <c r="I22">
        <v>2</v>
      </c>
      <c r="M22">
        <v>-0.75680199999999997</v>
      </c>
      <c r="N22">
        <v>-0.75680199999999997</v>
      </c>
      <c r="O22">
        <v>-0.75680199999999997</v>
      </c>
      <c r="P22">
        <v>-0.75680199999999997</v>
      </c>
      <c r="Q22">
        <v>-0.75680199999999997</v>
      </c>
      <c r="R22">
        <v>-0.75680199999999997</v>
      </c>
    </row>
    <row r="23" spans="1:18">
      <c r="A23" t="s">
        <v>5</v>
      </c>
      <c r="B23">
        <v>37.19</v>
      </c>
      <c r="C23">
        <v>2.91</v>
      </c>
      <c r="D23">
        <v>38.700000000000003</v>
      </c>
      <c r="F23">
        <f>B21/B23</f>
        <v>2.9489109975799948</v>
      </c>
      <c r="G23">
        <f>C21/C23</f>
        <v>2.7216494845360821</v>
      </c>
      <c r="H23">
        <f t="shared" ref="H23" si="7">D21/D23</f>
        <v>3.0457364341085271</v>
      </c>
      <c r="I23">
        <v>3</v>
      </c>
      <c r="M23">
        <v>-0.958924</v>
      </c>
      <c r="N23">
        <v>-0.958924</v>
      </c>
      <c r="O23">
        <v>-0.958924</v>
      </c>
      <c r="P23">
        <v>-0.958924</v>
      </c>
      <c r="Q23">
        <v>-0.958924</v>
      </c>
      <c r="R23">
        <v>-0.958924</v>
      </c>
    </row>
    <row r="24" spans="1:18">
      <c r="A24" t="s">
        <v>6</v>
      </c>
      <c r="B24">
        <v>27.9</v>
      </c>
      <c r="C24">
        <v>2.13</v>
      </c>
      <c r="D24">
        <v>29.2</v>
      </c>
      <c r="F24">
        <f>B21/B24</f>
        <v>3.9308243727598571</v>
      </c>
      <c r="G24">
        <f>C21/C24</f>
        <v>3.7183098591549295</v>
      </c>
      <c r="H24">
        <f t="shared" ref="H24" si="8">D21/D24</f>
        <v>4.0366438356164389</v>
      </c>
      <c r="I24">
        <v>4</v>
      </c>
    </row>
    <row r="26" spans="1:18">
      <c r="A26" t="s">
        <v>14</v>
      </c>
      <c r="C26" t="s">
        <v>18</v>
      </c>
    </row>
    <row r="27" spans="1:18">
      <c r="A27" t="s">
        <v>8</v>
      </c>
      <c r="B27">
        <v>80</v>
      </c>
      <c r="C27">
        <v>6.65</v>
      </c>
      <c r="D27">
        <v>86.9</v>
      </c>
    </row>
    <row r="28" spans="1:18">
      <c r="A28" t="s">
        <v>9</v>
      </c>
      <c r="B28">
        <v>54.54</v>
      </c>
      <c r="C28">
        <v>4.8099999999999996</v>
      </c>
      <c r="D28">
        <v>93.46</v>
      </c>
      <c r="F28">
        <f t="shared" ref="F28:F34" si="9">$B$27/B28</f>
        <v>1.4668133480014669</v>
      </c>
      <c r="G28">
        <f t="shared" ref="G28:G34" si="10">$C$27/C28</f>
        <v>1.3825363825363828</v>
      </c>
      <c r="H28">
        <f>$D$27/D28</f>
        <v>0.92980954419002793</v>
      </c>
      <c r="I28">
        <v>2</v>
      </c>
    </row>
    <row r="29" spans="1:18">
      <c r="A29" t="s">
        <v>24</v>
      </c>
      <c r="B29">
        <v>45.56</v>
      </c>
      <c r="C29">
        <v>4.05</v>
      </c>
      <c r="D29">
        <v>97.68</v>
      </c>
      <c r="F29">
        <f t="shared" si="9"/>
        <v>1.7559262510974538</v>
      </c>
      <c r="G29">
        <f t="shared" si="10"/>
        <v>1.6419753086419755</v>
      </c>
      <c r="H29">
        <f t="shared" ref="H29:H34" si="11">$D$27/D29</f>
        <v>0.88963963963963966</v>
      </c>
      <c r="I29">
        <v>3</v>
      </c>
    </row>
    <row r="30" spans="1:18">
      <c r="A30" t="s">
        <v>10</v>
      </c>
      <c r="B30">
        <v>31.16</v>
      </c>
      <c r="C30">
        <v>2.79</v>
      </c>
      <c r="D30">
        <v>104.65</v>
      </c>
      <c r="F30">
        <f t="shared" si="9"/>
        <v>2.5673940949935816</v>
      </c>
      <c r="G30">
        <f t="shared" si="10"/>
        <v>2.3835125448028673</v>
      </c>
      <c r="H30">
        <f t="shared" si="11"/>
        <v>0.83038700430004775</v>
      </c>
      <c r="I30">
        <v>4</v>
      </c>
    </row>
    <row r="31" spans="1:18">
      <c r="A31" t="s">
        <v>25</v>
      </c>
      <c r="B31">
        <v>28.48</v>
      </c>
      <c r="C31">
        <v>2.58</v>
      </c>
      <c r="D31">
        <v>107.3</v>
      </c>
      <c r="F31">
        <f t="shared" si="9"/>
        <v>2.8089887640449436</v>
      </c>
      <c r="G31">
        <f t="shared" si="10"/>
        <v>2.5775193798449614</v>
      </c>
      <c r="H31">
        <f t="shared" si="11"/>
        <v>0.80987884436160307</v>
      </c>
      <c r="I31">
        <v>5</v>
      </c>
    </row>
    <row r="32" spans="1:18">
      <c r="A32" t="s">
        <v>26</v>
      </c>
      <c r="B32">
        <v>23.86</v>
      </c>
      <c r="C32">
        <v>2.2599999999999998</v>
      </c>
      <c r="D32">
        <v>114.56</v>
      </c>
      <c r="F32">
        <f t="shared" si="9"/>
        <v>3.3528918692372174</v>
      </c>
      <c r="G32">
        <f t="shared" si="10"/>
        <v>2.9424778761061949</v>
      </c>
      <c r="H32">
        <f t="shared" si="11"/>
        <v>0.75855446927374304</v>
      </c>
      <c r="I32">
        <v>6</v>
      </c>
    </row>
    <row r="33" spans="1:9">
      <c r="A33" t="s">
        <v>27</v>
      </c>
      <c r="B33">
        <v>21.86</v>
      </c>
      <c r="C33">
        <v>2</v>
      </c>
      <c r="D33">
        <v>113.44</v>
      </c>
      <c r="F33">
        <f t="shared" si="9"/>
        <v>3.6596523330283626</v>
      </c>
      <c r="G33">
        <f t="shared" si="10"/>
        <v>3.3250000000000002</v>
      </c>
      <c r="H33">
        <f t="shared" si="11"/>
        <v>0.76604372355430195</v>
      </c>
      <c r="I33">
        <v>7</v>
      </c>
    </row>
    <row r="34" spans="1:9">
      <c r="A34" t="s">
        <v>11</v>
      </c>
      <c r="B34">
        <v>17.739999999999998</v>
      </c>
      <c r="C34">
        <v>1.9</v>
      </c>
      <c r="D34">
        <v>124.02</v>
      </c>
      <c r="F34">
        <f t="shared" si="9"/>
        <v>4.509582863585119</v>
      </c>
      <c r="G34">
        <f t="shared" si="10"/>
        <v>3.5000000000000004</v>
      </c>
      <c r="H34">
        <f t="shared" si="11"/>
        <v>0.70069343654249316</v>
      </c>
      <c r="I34">
        <v>8</v>
      </c>
    </row>
    <row r="36" spans="1:9">
      <c r="A36" t="s">
        <v>34</v>
      </c>
      <c r="B36" t="s">
        <v>18</v>
      </c>
    </row>
    <row r="37" spans="1:9">
      <c r="A37" t="s">
        <v>8</v>
      </c>
      <c r="B37">
        <v>85.1</v>
      </c>
      <c r="D37">
        <v>92.66</v>
      </c>
    </row>
    <row r="38" spans="1:9">
      <c r="A38" t="s">
        <v>9</v>
      </c>
      <c r="B38">
        <v>64.28</v>
      </c>
      <c r="D38">
        <v>63.36</v>
      </c>
    </row>
    <row r="39" spans="1:9">
      <c r="A39" t="s">
        <v>24</v>
      </c>
      <c r="D39">
        <v>53.31</v>
      </c>
    </row>
    <row r="40" spans="1:9">
      <c r="A40" t="s">
        <v>10</v>
      </c>
      <c r="B40">
        <v>34.49</v>
      </c>
      <c r="D40">
        <v>36.82</v>
      </c>
    </row>
    <row r="41" spans="1:9">
      <c r="A41" t="s">
        <v>25</v>
      </c>
      <c r="D41">
        <v>29.95</v>
      </c>
    </row>
    <row r="42" spans="1:9">
      <c r="A42" t="s">
        <v>26</v>
      </c>
      <c r="D42">
        <v>28.5</v>
      </c>
    </row>
    <row r="43" spans="1:9">
      <c r="A43" t="s">
        <v>27</v>
      </c>
      <c r="D43">
        <v>30.03</v>
      </c>
    </row>
    <row r="44" spans="1:9">
      <c r="A44" t="s">
        <v>11</v>
      </c>
      <c r="B44">
        <v>25.25</v>
      </c>
      <c r="D44">
        <v>22.46</v>
      </c>
    </row>
    <row r="45" spans="1:9">
      <c r="A45" t="s">
        <v>35</v>
      </c>
      <c r="D45">
        <v>27.52</v>
      </c>
    </row>
    <row r="46" spans="1:9">
      <c r="A46" t="s">
        <v>36</v>
      </c>
      <c r="D46">
        <v>23.35</v>
      </c>
    </row>
    <row r="47" spans="1:9">
      <c r="A47" t="s">
        <v>37</v>
      </c>
      <c r="D47">
        <v>23.64</v>
      </c>
    </row>
    <row r="48" spans="1:9">
      <c r="A48" t="s">
        <v>38</v>
      </c>
      <c r="D48">
        <v>21.51</v>
      </c>
    </row>
    <row r="49" spans="1:6">
      <c r="A49" t="s">
        <v>39</v>
      </c>
      <c r="D49">
        <v>21.07</v>
      </c>
    </row>
    <row r="50" spans="1:6">
      <c r="A50" t="s">
        <v>40</v>
      </c>
      <c r="D50">
        <v>19.45</v>
      </c>
    </row>
    <row r="51" spans="1:6">
      <c r="A51" t="s">
        <v>41</v>
      </c>
      <c r="D51">
        <v>18.829999999999998</v>
      </c>
    </row>
    <row r="52" spans="1:6">
      <c r="A52" t="s">
        <v>42</v>
      </c>
      <c r="B52">
        <v>15.57</v>
      </c>
      <c r="D52">
        <v>17.62</v>
      </c>
    </row>
    <row r="55" spans="1:6">
      <c r="B55" t="s">
        <v>30</v>
      </c>
      <c r="C55" t="s">
        <v>29</v>
      </c>
      <c r="D55" t="s">
        <v>31</v>
      </c>
      <c r="E55" t="s">
        <v>32</v>
      </c>
      <c r="F55" t="s">
        <v>33</v>
      </c>
    </row>
    <row r="56" spans="1:6">
      <c r="A56" t="s">
        <v>7</v>
      </c>
      <c r="B56">
        <v>119.36</v>
      </c>
      <c r="C56">
        <v>109.49</v>
      </c>
      <c r="D56">
        <v>36.85</v>
      </c>
      <c r="E56">
        <v>85.03</v>
      </c>
    </row>
    <row r="57" spans="1:6">
      <c r="A57" t="s">
        <v>0</v>
      </c>
      <c r="B57">
        <v>10.32</v>
      </c>
      <c r="C57">
        <v>8.98</v>
      </c>
      <c r="D57">
        <v>4.47</v>
      </c>
      <c r="E57">
        <v>7.45</v>
      </c>
    </row>
    <row r="58" spans="1:6">
      <c r="A58" t="s">
        <v>28</v>
      </c>
      <c r="B58">
        <v>129.96</v>
      </c>
      <c r="C58">
        <v>118.87</v>
      </c>
      <c r="D58">
        <v>41.33</v>
      </c>
      <c r="E58">
        <v>92.4</v>
      </c>
    </row>
    <row r="59" spans="1:6">
      <c r="A59" t="s">
        <v>43</v>
      </c>
      <c r="B59">
        <f>B58-B57-B56</f>
        <v>0.28000000000001535</v>
      </c>
      <c r="C59">
        <f t="shared" ref="C59:E59" si="12">C58-C57-C56</f>
        <v>0.40000000000000568</v>
      </c>
      <c r="D59">
        <f t="shared" si="12"/>
        <v>9.9999999999980105E-3</v>
      </c>
      <c r="E59">
        <f t="shared" si="12"/>
        <v>-7.9999999999998295E-2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Martineau</dc:creator>
  <cp:lastModifiedBy>Matt Martineau</cp:lastModifiedBy>
  <dcterms:created xsi:type="dcterms:W3CDTF">2016-12-10T15:57:12Z</dcterms:created>
  <dcterms:modified xsi:type="dcterms:W3CDTF">2016-12-15T17:55:38Z</dcterms:modified>
</cp:coreProperties>
</file>