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192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9" i="1" l="1"/>
  <c r="E49" i="1"/>
  <c r="F49" i="1"/>
  <c r="G49" i="1"/>
  <c r="H49" i="1"/>
  <c r="C49" i="1"/>
  <c r="C34" i="1"/>
  <c r="D34" i="1"/>
  <c r="E34" i="1"/>
  <c r="F34" i="1"/>
  <c r="G34" i="1"/>
  <c r="H34" i="1"/>
  <c r="B34" i="1"/>
  <c r="D46" i="1"/>
  <c r="E46" i="1"/>
  <c r="F46" i="1"/>
  <c r="G46" i="1"/>
  <c r="H46" i="1"/>
  <c r="C46" i="1"/>
  <c r="D43" i="1"/>
  <c r="E43" i="1"/>
  <c r="F43" i="1"/>
  <c r="G43" i="1"/>
  <c r="H43" i="1"/>
  <c r="C43" i="1"/>
  <c r="H40" i="1"/>
  <c r="D33" i="1"/>
  <c r="E33" i="1"/>
  <c r="F33" i="1"/>
  <c r="G33" i="1"/>
  <c r="H33" i="1"/>
  <c r="C33" i="1"/>
  <c r="D32" i="1"/>
  <c r="E32" i="1"/>
  <c r="F32" i="1"/>
  <c r="G32" i="1"/>
  <c r="H32" i="1"/>
  <c r="C32" i="1"/>
  <c r="D40" i="1"/>
  <c r="E40" i="1"/>
  <c r="F40" i="1"/>
  <c r="G40" i="1"/>
  <c r="C40" i="1"/>
  <c r="D37" i="1"/>
  <c r="E37" i="1"/>
  <c r="F37" i="1"/>
  <c r="G37" i="1"/>
  <c r="H37" i="1"/>
  <c r="C37" i="1"/>
  <c r="L53" i="1"/>
  <c r="M53" i="1"/>
  <c r="N53" i="1"/>
  <c r="O53" i="1"/>
  <c r="M54" i="1"/>
  <c r="N54" i="1"/>
  <c r="O54" i="1"/>
  <c r="L54" i="1"/>
  <c r="O52" i="1"/>
  <c r="N52" i="1"/>
  <c r="M52" i="1"/>
  <c r="L52" i="1"/>
  <c r="O51" i="1"/>
  <c r="N51" i="1"/>
  <c r="M51" i="1"/>
  <c r="L51" i="1"/>
  <c r="O39" i="1"/>
  <c r="N39" i="1"/>
  <c r="M39" i="1"/>
  <c r="L39" i="1"/>
  <c r="L38" i="1"/>
  <c r="M38" i="1"/>
  <c r="N38" i="1"/>
  <c r="O38" i="1"/>
  <c r="O37" i="1"/>
  <c r="N37" i="1"/>
  <c r="M37" i="1"/>
  <c r="L37" i="1"/>
  <c r="O36" i="1"/>
  <c r="N36" i="1"/>
  <c r="M36" i="1"/>
  <c r="L36" i="1"/>
</calcChain>
</file>

<file path=xl/sharedStrings.xml><?xml version="1.0" encoding="utf-8"?>
<sst xmlns="http://schemas.openxmlformats.org/spreadsheetml/2006/main" count="55" uniqueCount="37">
  <si>
    <t>tiles</t>
  </si>
  <si>
    <t>cols</t>
  </si>
  <si>
    <t>rows</t>
  </si>
  <si>
    <t>hot</t>
  </si>
  <si>
    <t>wet</t>
  </si>
  <si>
    <t>scaling by decomposition</t>
  </si>
  <si>
    <t>hot+fast</t>
  </si>
  <si>
    <t>hot (tiles)</t>
  </si>
  <si>
    <t>hot (rows)</t>
  </si>
  <si>
    <t>4096 50</t>
  </si>
  <si>
    <t>2048 100</t>
  </si>
  <si>
    <t>hot (cols)</t>
  </si>
  <si>
    <t>wet (tiles)</t>
  </si>
  <si>
    <t>wet (cols)</t>
  </si>
  <si>
    <t>wet (rows)</t>
  </si>
  <si>
    <t>wet_fast</t>
  </si>
  <si>
    <t>hot_fast</t>
  </si>
  <si>
    <t>fast</t>
  </si>
  <si>
    <t>original results</t>
  </si>
  <si>
    <t>new results</t>
  </si>
  <si>
    <t>hot rows</t>
  </si>
  <si>
    <t>hot tiles</t>
  </si>
  <si>
    <t>1 node</t>
  </si>
  <si>
    <t>4 nodes</t>
  </si>
  <si>
    <t>2 nodes</t>
  </si>
  <si>
    <t>8 nodes</t>
  </si>
  <si>
    <t>16 nodes</t>
  </si>
  <si>
    <t>32 nodes</t>
  </si>
  <si>
    <t>64 nodes</t>
  </si>
  <si>
    <t>hot rows speedup</t>
  </si>
  <si>
    <t>hot tiles speedup</t>
  </si>
  <si>
    <t>fast speedup</t>
  </si>
  <si>
    <t>hot + fast</t>
  </si>
  <si>
    <t>5632x5632</t>
  </si>
  <si>
    <t>hot 50 iters</t>
  </si>
  <si>
    <t>difference</t>
  </si>
  <si>
    <t>hot n 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</si>
</sst>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4"/>
  <sheetViews>
    <sheetView tabSelected="1" topLeftCell="A15" workbookViewId="0">
      <selection activeCell="I23" sqref="I23"/>
    </sheetView>
  </sheetViews>
  <sheetFormatPr baseColWidth="10" defaultRowHeight="15" x14ac:dyDescent="0"/>
  <cols>
    <col min="1" max="1" width="15.83203125" bestFit="1" customWidth="1"/>
  </cols>
  <sheetData>
    <row r="2" spans="1:7">
      <c r="A2" t="s">
        <v>3</v>
      </c>
      <c r="B2">
        <v>1024</v>
      </c>
      <c r="C2">
        <v>2048</v>
      </c>
      <c r="D2">
        <v>4096</v>
      </c>
      <c r="E2">
        <v>8192</v>
      </c>
    </row>
    <row r="3" spans="1:7">
      <c r="A3" t="s">
        <v>0</v>
      </c>
      <c r="B3">
        <v>2.2000000000000002</v>
      </c>
      <c r="C3">
        <v>2.4900000000000002</v>
      </c>
      <c r="D3">
        <v>6.45</v>
      </c>
      <c r="E3">
        <v>50.9</v>
      </c>
    </row>
    <row r="4" spans="1:7">
      <c r="A4" t="s">
        <v>1</v>
      </c>
      <c r="B4">
        <v>1.55</v>
      </c>
      <c r="C4">
        <v>2.79</v>
      </c>
      <c r="D4">
        <v>8.69</v>
      </c>
      <c r="E4">
        <v>61.79</v>
      </c>
    </row>
    <row r="5" spans="1:7">
      <c r="A5" t="s">
        <v>2</v>
      </c>
      <c r="B5">
        <v>1.74</v>
      </c>
      <c r="C5">
        <v>3.13</v>
      </c>
      <c r="D5">
        <v>7.03</v>
      </c>
      <c r="E5">
        <v>51.07</v>
      </c>
      <c r="G5" t="s">
        <v>5</v>
      </c>
    </row>
    <row r="7" spans="1:7">
      <c r="A7" t="s">
        <v>4</v>
      </c>
    </row>
    <row r="8" spans="1:7">
      <c r="A8" t="s">
        <v>0</v>
      </c>
      <c r="B8">
        <v>0.42</v>
      </c>
      <c r="C8">
        <v>0.59</v>
      </c>
      <c r="D8">
        <v>0.93</v>
      </c>
      <c r="E8">
        <v>3.59</v>
      </c>
    </row>
    <row r="9" spans="1:7">
      <c r="A9" t="s">
        <v>1</v>
      </c>
      <c r="B9">
        <v>0.33</v>
      </c>
      <c r="C9">
        <v>0.32</v>
      </c>
      <c r="D9">
        <v>1.05</v>
      </c>
      <c r="E9">
        <v>4.2300000000000004</v>
      </c>
    </row>
    <row r="10" spans="1:7">
      <c r="A10" t="s">
        <v>2</v>
      </c>
      <c r="B10">
        <v>0.15</v>
      </c>
      <c r="C10">
        <v>0.51</v>
      </c>
      <c r="D10">
        <v>0.91</v>
      </c>
      <c r="E10">
        <v>3.59</v>
      </c>
    </row>
    <row r="14" spans="1:7">
      <c r="A14" t="s">
        <v>9</v>
      </c>
      <c r="B14">
        <v>16</v>
      </c>
      <c r="C14">
        <v>32</v>
      </c>
      <c r="D14">
        <v>64</v>
      </c>
      <c r="E14">
        <v>128</v>
      </c>
      <c r="F14">
        <v>256</v>
      </c>
    </row>
    <row r="15" spans="1:7">
      <c r="A15" t="s">
        <v>6</v>
      </c>
      <c r="B15">
        <v>300.83</v>
      </c>
      <c r="C15">
        <v>165.19</v>
      </c>
      <c r="D15">
        <v>123.72</v>
      </c>
      <c r="E15">
        <v>42.85</v>
      </c>
      <c r="F15">
        <v>20.96</v>
      </c>
    </row>
    <row r="16" spans="1:7">
      <c r="A16" t="s">
        <v>7</v>
      </c>
      <c r="B16">
        <v>135.35</v>
      </c>
      <c r="C16">
        <v>71.44</v>
      </c>
      <c r="D16">
        <v>42.35</v>
      </c>
      <c r="E16">
        <v>16.940000000000001</v>
      </c>
      <c r="F16">
        <v>7.38</v>
      </c>
    </row>
    <row r="17" spans="1:15">
      <c r="A17" t="s">
        <v>8</v>
      </c>
      <c r="B17">
        <v>132.94</v>
      </c>
      <c r="C17">
        <v>70.489999999999995</v>
      </c>
      <c r="D17">
        <v>38.61</v>
      </c>
      <c r="E17">
        <v>17.88</v>
      </c>
      <c r="F17">
        <v>6.89</v>
      </c>
    </row>
    <row r="19" spans="1:15">
      <c r="A19" t="s">
        <v>10</v>
      </c>
    </row>
    <row r="21" spans="1:15">
      <c r="A21" t="s">
        <v>7</v>
      </c>
      <c r="B21">
        <v>74.790000000000006</v>
      </c>
      <c r="C21">
        <v>31.3</v>
      </c>
      <c r="D21">
        <v>9.91</v>
      </c>
      <c r="E21">
        <v>5.15</v>
      </c>
      <c r="F21">
        <v>4.83</v>
      </c>
    </row>
    <row r="22" spans="1:15">
      <c r="A22" t="s">
        <v>8</v>
      </c>
      <c r="B22">
        <v>70.44</v>
      </c>
      <c r="C22">
        <v>32.1</v>
      </c>
      <c r="D22">
        <v>10.76</v>
      </c>
      <c r="E22">
        <v>6.32</v>
      </c>
      <c r="F22">
        <v>6.04</v>
      </c>
    </row>
    <row r="23" spans="1:15">
      <c r="A23" t="s">
        <v>11</v>
      </c>
      <c r="B23">
        <v>74.930000000000007</v>
      </c>
      <c r="C23">
        <v>34.6</v>
      </c>
      <c r="D23">
        <v>11.51</v>
      </c>
      <c r="E23">
        <v>6.63</v>
      </c>
      <c r="F23">
        <v>5.44</v>
      </c>
    </row>
    <row r="24" spans="1:15">
      <c r="A24" t="s">
        <v>12</v>
      </c>
      <c r="B24">
        <v>6.48</v>
      </c>
      <c r="C24">
        <v>3.19</v>
      </c>
      <c r="D24">
        <v>1.49</v>
      </c>
      <c r="E24">
        <v>0.84</v>
      </c>
      <c r="F24">
        <v>0.85</v>
      </c>
    </row>
    <row r="25" spans="1:15">
      <c r="A25" t="s">
        <v>14</v>
      </c>
      <c r="B25">
        <v>6.35</v>
      </c>
      <c r="C25">
        <v>3.04</v>
      </c>
      <c r="D25">
        <v>1.54</v>
      </c>
      <c r="E25">
        <v>0.85</v>
      </c>
      <c r="F25">
        <v>0.6</v>
      </c>
    </row>
    <row r="26" spans="1:15">
      <c r="A26" t="s">
        <v>13</v>
      </c>
      <c r="B26">
        <v>6.55</v>
      </c>
      <c r="C26">
        <v>3.19</v>
      </c>
      <c r="D26">
        <v>1.6</v>
      </c>
      <c r="E26">
        <v>0.89</v>
      </c>
      <c r="F26">
        <v>0.82</v>
      </c>
    </row>
    <row r="27" spans="1:15">
      <c r="A27" t="s">
        <v>19</v>
      </c>
      <c r="B27" t="s">
        <v>33</v>
      </c>
    </row>
    <row r="29" spans="1:15">
      <c r="B29" t="s">
        <v>22</v>
      </c>
      <c r="C29" t="s">
        <v>24</v>
      </c>
      <c r="D29" t="s">
        <v>23</v>
      </c>
      <c r="E29" t="s">
        <v>25</v>
      </c>
      <c r="F29" t="s">
        <v>26</v>
      </c>
      <c r="G29" t="s">
        <v>27</v>
      </c>
      <c r="H29" t="s">
        <v>28</v>
      </c>
    </row>
    <row r="30" spans="1:15">
      <c r="A30" t="s">
        <v>20</v>
      </c>
      <c r="B30">
        <v>28.69</v>
      </c>
      <c r="C30">
        <v>14.87</v>
      </c>
      <c r="D30">
        <v>7.76</v>
      </c>
      <c r="E30">
        <v>3.52</v>
      </c>
      <c r="F30">
        <v>1.2</v>
      </c>
      <c r="G30">
        <v>0.73</v>
      </c>
      <c r="H30">
        <v>0.68</v>
      </c>
      <c r="J30" t="s">
        <v>18</v>
      </c>
    </row>
    <row r="31" spans="1:15">
      <c r="A31" t="s">
        <v>21</v>
      </c>
      <c r="B31">
        <v>28.14</v>
      </c>
      <c r="C31">
        <v>14.25</v>
      </c>
      <c r="D31">
        <v>7.14</v>
      </c>
      <c r="E31">
        <v>2.59</v>
      </c>
      <c r="F31">
        <v>0.45</v>
      </c>
      <c r="G31">
        <v>0.3</v>
      </c>
      <c r="H31">
        <v>0.24</v>
      </c>
      <c r="J31" t="s">
        <v>17</v>
      </c>
      <c r="K31">
        <v>6.29</v>
      </c>
      <c r="L31">
        <v>6.36</v>
      </c>
      <c r="M31">
        <v>4.95</v>
      </c>
      <c r="N31">
        <v>2.4300000000000002</v>
      </c>
      <c r="O31">
        <v>0.98</v>
      </c>
    </row>
    <row r="32" spans="1:15">
      <c r="A32" t="s">
        <v>29</v>
      </c>
      <c r="C32">
        <f>$B$30/C30</f>
        <v>1.9293880295897783</v>
      </c>
      <c r="D32">
        <f>$B$30/D30</f>
        <v>3.6971649484536084</v>
      </c>
      <c r="E32">
        <f>$B$30/E30</f>
        <v>8.1505681818181817</v>
      </c>
      <c r="F32">
        <f>$B$30/F30</f>
        <v>23.908333333333335</v>
      </c>
      <c r="G32">
        <f>$B$30/G30</f>
        <v>39.301369863013704</v>
      </c>
      <c r="H32">
        <f>$B$30/H30</f>
        <v>42.191176470588232</v>
      </c>
      <c r="J32" t="s">
        <v>15</v>
      </c>
      <c r="K32">
        <v>12.63</v>
      </c>
      <c r="L32">
        <v>30.85</v>
      </c>
      <c r="M32">
        <v>6.1280000000000001</v>
      </c>
      <c r="N32">
        <v>7.13</v>
      </c>
      <c r="O32">
        <v>1.86</v>
      </c>
    </row>
    <row r="33" spans="1:15">
      <c r="A33" t="s">
        <v>30</v>
      </c>
      <c r="C33">
        <f>$B$31/C31</f>
        <v>1.9747368421052631</v>
      </c>
      <c r="D33">
        <f>$B$31/D31</f>
        <v>3.9411764705882355</v>
      </c>
      <c r="E33">
        <f>$B$31/E31</f>
        <v>10.864864864864865</v>
      </c>
      <c r="F33">
        <f>$B$31/F31</f>
        <v>62.533333333333331</v>
      </c>
      <c r="G33">
        <f>$B$31/G31</f>
        <v>93.800000000000011</v>
      </c>
      <c r="H33">
        <f>$B$31/H31</f>
        <v>117.25</v>
      </c>
      <c r="J33" t="s">
        <v>16</v>
      </c>
      <c r="K33">
        <v>76.88</v>
      </c>
      <c r="L33">
        <v>58.27</v>
      </c>
      <c r="M33">
        <v>14.022</v>
      </c>
      <c r="N33">
        <v>12.43</v>
      </c>
      <c r="O33">
        <v>7.76</v>
      </c>
    </row>
    <row r="34" spans="1:15">
      <c r="A34" t="s">
        <v>35</v>
      </c>
      <c r="B34">
        <f>B30/B31</f>
        <v>1.01954513148543</v>
      </c>
      <c r="C34">
        <f t="shared" ref="C34:H34" si="0">C30/C31</f>
        <v>1.0435087719298246</v>
      </c>
      <c r="D34">
        <f t="shared" si="0"/>
        <v>1.0868347338935573</v>
      </c>
      <c r="E34">
        <f t="shared" si="0"/>
        <v>1.3590733590733592</v>
      </c>
      <c r="F34">
        <f t="shared" si="0"/>
        <v>2.6666666666666665</v>
      </c>
      <c r="G34">
        <f t="shared" si="0"/>
        <v>2.4333333333333336</v>
      </c>
      <c r="H34">
        <f t="shared" si="0"/>
        <v>2.8333333333333335</v>
      </c>
    </row>
    <row r="36" spans="1:15">
      <c r="A36" t="s">
        <v>31</v>
      </c>
      <c r="B36">
        <v>1.91</v>
      </c>
      <c r="C36">
        <v>1.29</v>
      </c>
      <c r="D36">
        <v>0.86</v>
      </c>
      <c r="E36">
        <v>0.54</v>
      </c>
      <c r="F36">
        <v>0.4</v>
      </c>
      <c r="G36">
        <v>0.34</v>
      </c>
      <c r="H36">
        <v>0.24</v>
      </c>
      <c r="J36" t="s">
        <v>16</v>
      </c>
      <c r="L36">
        <f>K33/L33</f>
        <v>1.3193753217779303</v>
      </c>
      <c r="M36">
        <f>K33/M33</f>
        <v>5.48281272286407</v>
      </c>
      <c r="N36">
        <f>K33/N33</f>
        <v>6.1850362027353176</v>
      </c>
      <c r="O36">
        <f>K33/O33</f>
        <v>9.9072164948453612</v>
      </c>
    </row>
    <row r="37" spans="1:15">
      <c r="C37">
        <f>$B$36/C36</f>
        <v>1.4806201550387597</v>
      </c>
      <c r="D37">
        <f>$B$36/D36</f>
        <v>2.2209302325581395</v>
      </c>
      <c r="E37">
        <f>$B$36/E36</f>
        <v>3.5370370370370368</v>
      </c>
      <c r="F37">
        <f>$B$36/F36</f>
        <v>4.7749999999999995</v>
      </c>
      <c r="G37">
        <f>$B$36/G36</f>
        <v>5.617647058823529</v>
      </c>
      <c r="H37">
        <f>$B$36/H36</f>
        <v>7.958333333333333</v>
      </c>
      <c r="J37" t="s">
        <v>7</v>
      </c>
      <c r="L37">
        <f>B21/C21</f>
        <v>2.3894568690095848</v>
      </c>
      <c r="M37">
        <f>B21/D21</f>
        <v>7.5469223007063579</v>
      </c>
      <c r="N37">
        <f>B21/E21</f>
        <v>14.522330097087378</v>
      </c>
      <c r="O37">
        <f>B21/F21</f>
        <v>15.484472049689442</v>
      </c>
    </row>
    <row r="38" spans="1:15">
      <c r="J38" t="s">
        <v>8</v>
      </c>
      <c r="L38">
        <f>B22/C22</f>
        <v>2.1943925233644856</v>
      </c>
      <c r="M38">
        <f>B22/D22</f>
        <v>6.5464684014869885</v>
      </c>
      <c r="N38">
        <f>B22/E22</f>
        <v>11.145569620253164</v>
      </c>
      <c r="O38">
        <f>B22/F22</f>
        <v>11.662251655629138</v>
      </c>
    </row>
    <row r="39" spans="1:15">
      <c r="A39" t="s">
        <v>32</v>
      </c>
      <c r="B39">
        <v>30.68</v>
      </c>
      <c r="C39">
        <v>16.170000000000002</v>
      </c>
      <c r="D39">
        <v>8.58</v>
      </c>
      <c r="E39">
        <v>4.01</v>
      </c>
      <c r="F39">
        <v>1.58</v>
      </c>
      <c r="G39">
        <v>1.02</v>
      </c>
      <c r="H39">
        <v>0.89</v>
      </c>
      <c r="J39" t="s">
        <v>17</v>
      </c>
      <c r="L39">
        <f>K31/L31</f>
        <v>0.98899371069182385</v>
      </c>
      <c r="M39">
        <f>K31/M31</f>
        <v>1.2707070707070707</v>
      </c>
      <c r="N39">
        <f>K31/N31</f>
        <v>2.5884773662551437</v>
      </c>
      <c r="O39">
        <f>K31/O31</f>
        <v>6.4183673469387754</v>
      </c>
    </row>
    <row r="40" spans="1:15">
      <c r="C40">
        <f>$B$39/C39</f>
        <v>1.8973407544836114</v>
      </c>
      <c r="D40">
        <f>$B$39/D39</f>
        <v>3.5757575757575757</v>
      </c>
      <c r="E40">
        <f>$B$39/E39</f>
        <v>7.6508728179551122</v>
      </c>
      <c r="F40">
        <f>$B$39/F39</f>
        <v>19.417721518987342</v>
      </c>
      <c r="G40">
        <f>$B$39/G39</f>
        <v>30.078431372549019</v>
      </c>
      <c r="H40">
        <f>$B$39/H39</f>
        <v>34.471910112359552</v>
      </c>
    </row>
    <row r="42" spans="1:15">
      <c r="A42" t="s">
        <v>4</v>
      </c>
      <c r="B42">
        <v>11.28</v>
      </c>
      <c r="C42">
        <v>5.71</v>
      </c>
      <c r="D42">
        <v>2.89</v>
      </c>
      <c r="E42">
        <v>1.34</v>
      </c>
      <c r="F42">
        <v>0.48</v>
      </c>
      <c r="G42">
        <v>0.21</v>
      </c>
      <c r="H42">
        <v>0.13</v>
      </c>
    </row>
    <row r="43" spans="1:15">
      <c r="C43">
        <f>$B$42/C42</f>
        <v>1.9754816112084062</v>
      </c>
      <c r="D43">
        <f>$B$42/D42</f>
        <v>3.9031141868512105</v>
      </c>
      <c r="E43">
        <f>$B$42/E42</f>
        <v>8.4179104477611926</v>
      </c>
      <c r="F43">
        <f>$B$42/F42</f>
        <v>23.5</v>
      </c>
      <c r="G43">
        <f>$B$42/G42</f>
        <v>53.714285714285715</v>
      </c>
      <c r="H43">
        <f>$B$42/H42</f>
        <v>86.769230769230759</v>
      </c>
    </row>
    <row r="45" spans="1:15">
      <c r="A45" t="s">
        <v>34</v>
      </c>
      <c r="B45">
        <v>140.12</v>
      </c>
      <c r="C45">
        <v>71.010000000000005</v>
      </c>
      <c r="D45">
        <v>35.82</v>
      </c>
      <c r="E45">
        <v>13.01</v>
      </c>
      <c r="F45">
        <v>2.08</v>
      </c>
      <c r="G45">
        <v>1.42</v>
      </c>
      <c r="H45">
        <v>1.03</v>
      </c>
      <c r="J45" t="s">
        <v>7</v>
      </c>
      <c r="K45">
        <v>27.82</v>
      </c>
      <c r="L45">
        <v>14.12</v>
      </c>
      <c r="M45">
        <v>7.01</v>
      </c>
      <c r="N45">
        <v>2.52</v>
      </c>
      <c r="O45">
        <v>0.42</v>
      </c>
    </row>
    <row r="46" spans="1:15">
      <c r="C46">
        <f>$B$45/C45</f>
        <v>1.9732432051823685</v>
      </c>
      <c r="D46">
        <f>$B$45/D45</f>
        <v>3.9117811278615298</v>
      </c>
      <c r="E46">
        <f>$B$45/E45</f>
        <v>10.770176787086857</v>
      </c>
      <c r="F46">
        <f>$B$45/F45</f>
        <v>67.365384615384613</v>
      </c>
      <c r="G46">
        <f>$B$45/G45</f>
        <v>98.676056338028175</v>
      </c>
      <c r="H46">
        <f>$B$45/H45</f>
        <v>136.03883495145632</v>
      </c>
      <c r="J46" t="s">
        <v>8</v>
      </c>
      <c r="K46">
        <v>27.79</v>
      </c>
      <c r="L46">
        <v>14.02</v>
      </c>
      <c r="M46">
        <v>6.83</v>
      </c>
      <c r="N46">
        <v>2.39</v>
      </c>
      <c r="O46">
        <v>0.72</v>
      </c>
    </row>
    <row r="47" spans="1:15">
      <c r="J47" t="s">
        <v>17</v>
      </c>
      <c r="K47">
        <v>3.27</v>
      </c>
      <c r="L47">
        <v>2.36</v>
      </c>
      <c r="M47">
        <v>1.74</v>
      </c>
      <c r="N47">
        <v>1.24</v>
      </c>
      <c r="O47">
        <v>0.77</v>
      </c>
    </row>
    <row r="48" spans="1:15">
      <c r="A48" t="s">
        <v>36</v>
      </c>
      <c r="B48">
        <v>152.47</v>
      </c>
      <c r="C48">
        <v>77.12</v>
      </c>
      <c r="D48">
        <v>38.93</v>
      </c>
      <c r="E48">
        <v>14.36</v>
      </c>
      <c r="F48">
        <v>2.59</v>
      </c>
      <c r="G48">
        <v>1.55</v>
      </c>
      <c r="H48">
        <v>1.1599999999999999</v>
      </c>
      <c r="J48" t="s">
        <v>16</v>
      </c>
      <c r="K48">
        <v>31.17</v>
      </c>
      <c r="L48">
        <v>16.36</v>
      </c>
      <c r="M48">
        <v>8.57</v>
      </c>
      <c r="N48">
        <v>3.6</v>
      </c>
      <c r="O48">
        <v>1.47</v>
      </c>
    </row>
    <row r="49" spans="3:15">
      <c r="C49">
        <f>$B$48/C48</f>
        <v>1.977048755186722</v>
      </c>
      <c r="D49">
        <f t="shared" ref="D49:H49" si="1">$B$48/D48</f>
        <v>3.9165168250706395</v>
      </c>
      <c r="E49">
        <f t="shared" si="1"/>
        <v>10.617688022284122</v>
      </c>
      <c r="F49">
        <f t="shared" si="1"/>
        <v>58.868725868725875</v>
      </c>
      <c r="G49">
        <f t="shared" si="1"/>
        <v>98.367741935483863</v>
      </c>
      <c r="H49">
        <f t="shared" si="1"/>
        <v>131.43965517241381</v>
      </c>
    </row>
    <row r="51" spans="3:15">
      <c r="J51" t="s">
        <v>16</v>
      </c>
      <c r="L51">
        <f>K48/L48</f>
        <v>1.9052567237163816</v>
      </c>
      <c r="M51">
        <f>K48/M48</f>
        <v>3.6371061843640606</v>
      </c>
      <c r="N51">
        <f>K48/N48</f>
        <v>8.6583333333333332</v>
      </c>
      <c r="O51">
        <f>K48/O48</f>
        <v>21.204081632653061</v>
      </c>
    </row>
    <row r="52" spans="3:15">
      <c r="J52" t="s">
        <v>7</v>
      </c>
      <c r="L52">
        <f>K45/L45</f>
        <v>1.9702549575070822</v>
      </c>
      <c r="M52">
        <f>K45/M45</f>
        <v>3.9686162624821684</v>
      </c>
      <c r="N52">
        <f>K45/N45</f>
        <v>11.03968253968254</v>
      </c>
      <c r="O52">
        <f>K45/O45</f>
        <v>66.238095238095241</v>
      </c>
    </row>
    <row r="53" spans="3:15">
      <c r="J53" t="s">
        <v>8</v>
      </c>
      <c r="L53">
        <f>$K46/L46</f>
        <v>1.9821683309557774</v>
      </c>
      <c r="M53">
        <f>$K46/M46</f>
        <v>4.0688140556368957</v>
      </c>
      <c r="N53">
        <f>$K46/N46</f>
        <v>11.627615062761505</v>
      </c>
      <c r="O53">
        <f>$K46/O46</f>
        <v>38.597222222222221</v>
      </c>
    </row>
    <row r="54" spans="3:15">
      <c r="J54" t="s">
        <v>17</v>
      </c>
      <c r="L54">
        <f>$K47/L47</f>
        <v>1.3855932203389831</v>
      </c>
      <c r="M54">
        <f>$K47/M47</f>
        <v>1.8793103448275863</v>
      </c>
      <c r="N54">
        <f>$K47/N47</f>
        <v>2.6370967741935485</v>
      </c>
      <c r="O54">
        <f>$K47/O47</f>
        <v>4.2467532467532463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Martineau</dc:creator>
  <cp:lastModifiedBy>Matt Martineau</cp:lastModifiedBy>
  <dcterms:created xsi:type="dcterms:W3CDTF">2016-12-16T20:18:46Z</dcterms:created>
  <dcterms:modified xsi:type="dcterms:W3CDTF">2017-01-18T16:25:56Z</dcterms:modified>
</cp:coreProperties>
</file>