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e\Documents\Projects\CanSat\"/>
    </mc:Choice>
  </mc:AlternateContent>
  <xr:revisionPtr revIDLastSave="0" documentId="8_{7E3FACD3-9128-4F30-86C0-AF0F21E7DC08}" xr6:coauthVersionLast="47" xr6:coauthVersionMax="47" xr10:uidLastSave="{00000000-0000-0000-0000-000000000000}"/>
  <bookViews>
    <workbookView xWindow="-108" yWindow="-108" windowWidth="23256" windowHeight="12576" xr2:uid="{98AD81B2-6A57-4AEC-97C5-8F1030E84123}"/>
  </bookViews>
  <sheets>
    <sheet name="SMD Board" sheetId="1" r:id="rId1"/>
    <sheet name="THT Board" sheetId="2" r:id="rId2"/>
    <sheet name="Misc" sheetId="3" r:id="rId3"/>
  </sheets>
  <definedNames>
    <definedName name="_xlnm._FilterDatabase" localSheetId="0" hidden="1">'SMD Board'!$A$1:$L$29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4" i="3"/>
  <c r="E3" i="3"/>
  <c r="E2" i="3"/>
</calcChain>
</file>

<file path=xl/sharedStrings.xml><?xml version="1.0" encoding="utf-8"?>
<sst xmlns="http://schemas.openxmlformats.org/spreadsheetml/2006/main" count="305" uniqueCount="154">
  <si>
    <t>Ref</t>
  </si>
  <si>
    <t>Qty / Board</t>
  </si>
  <si>
    <t>Order Qty</t>
  </si>
  <si>
    <t>Price</t>
  </si>
  <si>
    <t>Cost / Board</t>
  </si>
  <si>
    <t>Order Cost</t>
  </si>
  <si>
    <t>Value</t>
  </si>
  <si>
    <t>Description</t>
  </si>
  <si>
    <t>Footprint</t>
  </si>
  <si>
    <t>Vendor</t>
  </si>
  <si>
    <t>Link</t>
  </si>
  <si>
    <t>Minimum Order</t>
  </si>
  <si>
    <t xml:space="preserve">A1, A2, </t>
  </si>
  <si>
    <t>M3 Lock Nut</t>
  </si>
  <si>
    <t>RS</t>
  </si>
  <si>
    <t>https://uk.rs-online.com/web/p/hex-nuts/2836760</t>
  </si>
  <si>
    <t xml:space="preserve">A3, A4, </t>
  </si>
  <si>
    <t>M3 Nut</t>
  </si>
  <si>
    <t>https://uk.rs-online.com/web/p/hex-nuts/2834295</t>
  </si>
  <si>
    <t xml:space="preserve">A5, A6, </t>
  </si>
  <si>
    <t>M3x10</t>
  </si>
  <si>
    <t>https://uk.rs-online.com/web/p/machine-screws/3180575</t>
  </si>
  <si>
    <t xml:space="preserve">BT2, </t>
  </si>
  <si>
    <t>CR2450 Battery Holder</t>
  </si>
  <si>
    <t>Single-cell battery</t>
  </si>
  <si>
    <t>KiCad:237-8264 Battery holder</t>
  </si>
  <si>
    <t>https://uk.rs-online.com/web/p/battery-holders/2378264</t>
  </si>
  <si>
    <t xml:space="preserve">BZ1, </t>
  </si>
  <si>
    <t>KXG1203C</t>
  </si>
  <si>
    <t>Buzzer, polarized</t>
  </si>
  <si>
    <t>Buzzer_Beeper:Buzzer_12x9.5RM7.6</t>
  </si>
  <si>
    <t>https://uk.rs-online.com/web/p/piezo-buzzers/7716957</t>
  </si>
  <si>
    <t xml:space="preserve">C1, C3, C4, C5, C6, C7, C14, C15, C16, C17, C18, C19, </t>
  </si>
  <si>
    <t>0.1uF</t>
  </si>
  <si>
    <t>Unpolarized capacitor, small symbol</t>
  </si>
  <si>
    <t>Capacitor_SMD:C_0603_1608Metric</t>
  </si>
  <si>
    <t>https://uk.rs-online.com/web/p/mlccs-multilayer-ceramic-capacitors/6983263</t>
  </si>
  <si>
    <t xml:space="preserve">C2, C11, </t>
  </si>
  <si>
    <t>1uF</t>
  </si>
  <si>
    <t>https://uk.rs-online.com/web/p/mlccs-multilayer-ceramic-capacitors/2006525</t>
  </si>
  <si>
    <t xml:space="preserve">C8, C9, C10, </t>
  </si>
  <si>
    <t>22pF</t>
  </si>
  <si>
    <t>https://uk.rs-online.com/web/p/mlccs-multilayer-ceramic-capacitors/1356270</t>
  </si>
  <si>
    <t xml:space="preserve">C13, C20, C21, </t>
  </si>
  <si>
    <t>150uF</t>
  </si>
  <si>
    <t>Capacitor_SMD:C_1206_3216Metric</t>
  </si>
  <si>
    <t>https://uk.rs-online.com/web/p/mlccs-multilayer-ceramic-capacitors/9039625</t>
  </si>
  <si>
    <t xml:space="preserve">D1, </t>
  </si>
  <si>
    <t>MBRX120LF</t>
  </si>
  <si>
    <t>Schottky diode</t>
  </si>
  <si>
    <t>Diode_SMD:D_SOD-123</t>
  </si>
  <si>
    <t>STOCK</t>
  </si>
  <si>
    <t xml:space="preserve"> </t>
  </si>
  <si>
    <t xml:space="preserve">D100, D101, </t>
  </si>
  <si>
    <t>LED</t>
  </si>
  <si>
    <t>LED_SMD:LED_0603_1608Metric</t>
  </si>
  <si>
    <t>https://uk.rs-online.com/web/p/leds/2790656</t>
  </si>
  <si>
    <t xml:space="preserve">IC1, </t>
  </si>
  <si>
    <t>TEENSY_4.0</t>
  </si>
  <si>
    <t>Teensy USB Board, Version 4.0</t>
  </si>
  <si>
    <t>TEENSY:TEENSY40</t>
  </si>
  <si>
    <t>https://uk.rs-online.com/web/p/microcontroller-development-tools/2836910</t>
  </si>
  <si>
    <t xml:space="preserve">J3, </t>
  </si>
  <si>
    <t>47219-2001</t>
  </si>
  <si>
    <t>Micro SD Card Socket</t>
  </si>
  <si>
    <t>SD card:472192001_wire_lock</t>
  </si>
  <si>
    <t>https://uk.rs-online.com/web/p/memory-card-connectors/8006845</t>
  </si>
  <si>
    <t xml:space="preserve">MISC2, </t>
  </si>
  <si>
    <t>LIR2450</t>
  </si>
  <si>
    <t>https://uk.rs-online.com/web/p/button-rechargeable-batteries/1834295</t>
  </si>
  <si>
    <t xml:space="preserve">Q1, </t>
  </si>
  <si>
    <t>DO2302E-Q</t>
  </si>
  <si>
    <t>N-MOSFET transistor, gate/source/drain</t>
  </si>
  <si>
    <t>Package_TO_SOT_SMD:SOT-23</t>
  </si>
  <si>
    <t xml:space="preserve">R1, R2, R6, R7, R9, </t>
  </si>
  <si>
    <t>4K7</t>
  </si>
  <si>
    <t>Resistor, small symbol</t>
  </si>
  <si>
    <t>Resistor_SMD:R_0603_1608Metric</t>
  </si>
  <si>
    <t>https://uk.rs-online.com/web/p/surface-mount-resistors/7408877</t>
  </si>
  <si>
    <t xml:space="preserve">R3, R4, R8, R13, </t>
  </si>
  <si>
    <t>47R</t>
  </si>
  <si>
    <t>https://uk.rs-online.com/web/p/surface-mount-resistors/6316070</t>
  </si>
  <si>
    <t xml:space="preserve">R5, R14, </t>
  </si>
  <si>
    <t>6K65</t>
  </si>
  <si>
    <t>https://uk.rs-online.com/web/p/surface-mount-resistors/7087688</t>
  </si>
  <si>
    <t xml:space="preserve">R100, R101, R102, </t>
  </si>
  <si>
    <t>220R</t>
  </si>
  <si>
    <t>https://uk.rs-online.com/web/p/surface-mount-resistors/9013531</t>
  </si>
  <si>
    <t xml:space="preserve">RX1, </t>
  </si>
  <si>
    <t>XB24CAWIT-001</t>
  </si>
  <si>
    <t>Zigbee Modules - 802.15.4 XBee, S2C, 2.4GHz Through-hole,PCB ant</t>
  </si>
  <si>
    <t xml:space="preserve">U1, </t>
  </si>
  <si>
    <t>BMP581</t>
  </si>
  <si>
    <t>Pressure Sensor 4.35PSI ~ 18.13PSI (30kPa ~ 125kPa) Absolute 10-WFLGA</t>
  </si>
  <si>
    <t>BMP581:BMP581</t>
  </si>
  <si>
    <t>Mouser</t>
  </si>
  <si>
    <t>https://www.mouser.co.uk/ProductDetail/Bosch-Sensortec/BMP581?qs=Li%252BoUPsLEntPL9tlFmcgXg%3D%3D</t>
  </si>
  <si>
    <t xml:space="preserve">U2, </t>
  </si>
  <si>
    <t>CD-PA1616D</t>
  </si>
  <si>
    <t>KiCad:PA1616D</t>
  </si>
  <si>
    <t>Adafruit</t>
  </si>
  <si>
    <t>https://www.adafruit.com/product/5186</t>
  </si>
  <si>
    <t xml:space="preserve">U3, </t>
  </si>
  <si>
    <t>INA260</t>
  </si>
  <si>
    <t>Current/power/voltage monitor with Integrated 2mÃŽÂ© Shunt Resistor, 2.7V - 5.5V, I2C, TSSOP-16</t>
  </si>
  <si>
    <t>Package_SO:TSSOP-16_4.4x5mm_P0.65mm</t>
  </si>
  <si>
    <t>https://uk.rs-online.com/web/p/current-sensing-amplifiers/2088512P?gb=s</t>
  </si>
  <si>
    <t xml:space="preserve">U5, U7, </t>
  </si>
  <si>
    <t>QRE1113GR</t>
  </si>
  <si>
    <t>Miniature Reflective Optical Object Sensor, SMD-4</t>
  </si>
  <si>
    <t>OptoDevice:OnSemi_CASE100CY</t>
  </si>
  <si>
    <t>https://uk.rs-online.com/web/p/reflective-optical-sensors/7613984</t>
  </si>
  <si>
    <t xml:space="preserve">U6, </t>
  </si>
  <si>
    <t>BNO085</t>
  </si>
  <si>
    <t>Board Mount Motion &amp; Position Sensors 9-axis IMU</t>
  </si>
  <si>
    <t>BNO056:BNO085</t>
  </si>
  <si>
    <t>https://www.mouser.co.uk/ProductDetail/CEVA/BNO085?qs=ulEaXIWI0c9BFVeZDQCmmQ%3D%3D</t>
  </si>
  <si>
    <t xml:space="preserve">U8, </t>
  </si>
  <si>
    <t>MOUDLE-SEEEDUINO-XIAO-ESP32S3</t>
  </si>
  <si>
    <t>sense:MOUDLE14P-SMD-2.54-21X17.8MM</t>
  </si>
  <si>
    <t>https://www.mouser.co.uk/ProductDetail/Seeed-Studio/113991115?qs=3Rah4i%252BhyCEkFZeikDKazg%3D%3D</t>
  </si>
  <si>
    <t xml:space="preserve">U9, U10, U11, </t>
  </si>
  <si>
    <t>DRV8837</t>
  </si>
  <si>
    <t>H-Bridge driver, 1.8A, Low Voltage, PH/EN input, WSON-8</t>
  </si>
  <si>
    <t>Package_SON:WSON-8-1EP_2x2mm_P0.5mm_EP0.9x1.6mm</t>
  </si>
  <si>
    <t>https://uk.rs-online.com/web/p/motor-driver-ics/2264762</t>
  </si>
  <si>
    <t xml:space="preserve">Y1, </t>
  </si>
  <si>
    <t>CM7V-T1A 32.768KHZ 12.5PF Ã‚Â±20PPM TA QC</t>
  </si>
  <si>
    <t>Two pin crystal, small symbol</t>
  </si>
  <si>
    <t>Crystal:Crystal_SMD_MicroCrystal_CC7V-T1A-2Pin_3.2x1.5mm</t>
  </si>
  <si>
    <t>https://uk.rs-online.com/web/p/crystal-units/7293271</t>
  </si>
  <si>
    <t>https://www.mouser.co.uk/ProductDetail/Adafruit/4639?qs=DPoM0jnrROWCfj%252BnzBxvKw%3D%3D</t>
  </si>
  <si>
    <t>N20 DC Motor with Magnetic Encoder - 6V with 1:100 Gear Ratio</t>
  </si>
  <si>
    <t>https://uk.rs-online.com/web/p/solder-pastes/2862045</t>
  </si>
  <si>
    <t>Solder Paste</t>
  </si>
  <si>
    <t>CHIPQUIK Thermally Stable Solder Paste Lead Free Solder Paste, 50g Jar</t>
  </si>
  <si>
    <t>https://www.aliexpress.com/item/1005002947160929.html</t>
  </si>
  <si>
    <t>AliExpress</t>
  </si>
  <si>
    <t>160 degrees 21mm</t>
  </si>
  <si>
    <t>Notes</t>
  </si>
  <si>
    <t>IDK what shipping is gonna be like. We could hold off on this and see if we need anything else from china</t>
  </si>
  <si>
    <t>Note</t>
  </si>
  <si>
    <t>NOTE Leds have a tendency of just dying so I would order 10 total for both boards</t>
  </si>
  <si>
    <t>BNO085 breakout</t>
  </si>
  <si>
    <t>BMP581 breakout</t>
  </si>
  <si>
    <t xml:space="preserve">we for sure have a breakout for this chip. It uses screw terminals tho idk </t>
  </si>
  <si>
    <t>SD Card breakout</t>
  </si>
  <si>
    <t>INA260 breakout</t>
  </si>
  <si>
    <t>https://uk.rs-online.com/web/p/communication-wireless-development-tools/1359730</t>
  </si>
  <si>
    <t>Motor Drivers</t>
  </si>
  <si>
    <t>XBEE:XB24CAWIT001</t>
  </si>
  <si>
    <t>PA1616D breakout</t>
  </si>
  <si>
    <t>I think we have an adafruit ultimate gps module in stock</t>
  </si>
  <si>
    <t>wide angle lens and sensor for esp32 cam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</si>
</sst>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191919"/>
      <name val="Arial"/>
      <family val="2"/>
    </font>
    <font>
      <sz val="1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8" fillId="0" borderId="0" xfId="42"/>
    <xf numFmtId="0" fontId="16" fillId="0" borderId="10" xfId="0" applyFont="1" applyBorder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7" borderId="0" xfId="42" applyFill="1"/>
    <xf numFmtId="0" fontId="0" fillId="38" borderId="0" xfId="0" applyFill="1"/>
    <xf numFmtId="0" fontId="20" fillId="38" borderId="0" xfId="42" applyFont="1" applyFill="1"/>
    <xf numFmtId="0" fontId="0" fillId="39" borderId="0" xfId="0" applyFill="1"/>
    <xf numFmtId="0" fontId="18" fillId="39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battery-holders/2378264" TargetMode="External"/><Relationship Id="rId3" Type="http://schemas.openxmlformats.org/officeDocument/2006/relationships/hyperlink" Target="https://uk.rs-online.com/web/p/reflective-optical-sensors/7613984" TargetMode="External"/><Relationship Id="rId7" Type="http://schemas.openxmlformats.org/officeDocument/2006/relationships/hyperlink" Target="https://www.mouser.co.uk/ProductDetail/Bosch-Sensortec/BMP581?qs=Li%252BoUPsLEntPL9tlFmcgXg%3D%3D" TargetMode="External"/><Relationship Id="rId2" Type="http://schemas.openxmlformats.org/officeDocument/2006/relationships/hyperlink" Target="https://uk.rs-online.com/web/p/crystal-units/7293271" TargetMode="External"/><Relationship Id="rId1" Type="http://schemas.openxmlformats.org/officeDocument/2006/relationships/hyperlink" Target="https://uk.rs-online.com/web/p/communication-wireless-development-tools/1359730" TargetMode="External"/><Relationship Id="rId6" Type="http://schemas.openxmlformats.org/officeDocument/2006/relationships/hyperlink" Target="https://www.mouser.co.uk/ProductDetail/CEVA/BNO085?qs=ulEaXIWI0c9BFVeZDQCmmQ%3D%3D" TargetMode="External"/><Relationship Id="rId5" Type="http://schemas.openxmlformats.org/officeDocument/2006/relationships/hyperlink" Target="https://uk.rs-online.com/web/p/current-sensing-amplifiers/2088512P?gb=s" TargetMode="External"/><Relationship Id="rId4" Type="http://schemas.openxmlformats.org/officeDocument/2006/relationships/hyperlink" Target="https://uk.rs-online.com/web/p/motor-driver-ics/2264762" TargetMode="External"/><Relationship Id="rId9" Type="http://schemas.openxmlformats.org/officeDocument/2006/relationships/hyperlink" Target="https://uk.rs-online.com/web/p/mlccs-multilayer-ceramic-capacitors/90396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k.rs-online.com/web/p/communication-wireless-development-tools/13597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0A52-A39C-481D-B64B-560403C8F485}">
  <dimension ref="A1:M29"/>
  <sheetViews>
    <sheetView tabSelected="1" topLeftCell="B1" workbookViewId="0">
      <selection activeCell="K10" sqref="K10"/>
    </sheetView>
  </sheetViews>
  <sheetFormatPr defaultRowHeight="14.4" x14ac:dyDescent="0.3"/>
  <cols>
    <col min="1" max="1" width="45.21875" bestFit="1" customWidth="1"/>
    <col min="7" max="7" width="16.21875" customWidth="1"/>
    <col min="8" max="8" width="25.5546875" customWidth="1"/>
    <col min="11" max="11" width="94.5546875" bestFit="1" customWidth="1"/>
    <col min="13" max="13" width="65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141</v>
      </c>
    </row>
    <row r="2" spans="1:13" s="8" customFormat="1" x14ac:dyDescent="0.3">
      <c r="A2" s="8" t="s">
        <v>12</v>
      </c>
      <c r="B2" s="8">
        <v>2</v>
      </c>
      <c r="C2" s="8">
        <v>100</v>
      </c>
      <c r="D2" s="8">
        <v>4.2999999999999997E-2</v>
      </c>
      <c r="E2" s="8">
        <v>8.5999999999999993E-2</v>
      </c>
      <c r="F2" s="8">
        <v>4.3</v>
      </c>
      <c r="G2" s="8" t="s">
        <v>13</v>
      </c>
      <c r="J2" s="8" t="s">
        <v>14</v>
      </c>
      <c r="K2" s="8" t="s">
        <v>15</v>
      </c>
      <c r="L2" s="8">
        <v>100</v>
      </c>
    </row>
    <row r="3" spans="1:13" s="8" customFormat="1" x14ac:dyDescent="0.3">
      <c r="A3" s="8" t="s">
        <v>16</v>
      </c>
      <c r="B3" s="8">
        <v>2</v>
      </c>
      <c r="C3" s="8">
        <v>100</v>
      </c>
      <c r="D3" s="8">
        <v>0.02</v>
      </c>
      <c r="E3" s="8">
        <v>0.04</v>
      </c>
      <c r="F3" s="8">
        <v>2</v>
      </c>
      <c r="G3" s="8" t="s">
        <v>17</v>
      </c>
      <c r="J3" s="8" t="s">
        <v>14</v>
      </c>
      <c r="K3" s="8" t="s">
        <v>18</v>
      </c>
      <c r="L3" s="8">
        <v>100</v>
      </c>
    </row>
    <row r="4" spans="1:13" s="8" customFormat="1" x14ac:dyDescent="0.3">
      <c r="A4" s="8" t="s">
        <v>19</v>
      </c>
      <c r="B4" s="8">
        <v>2</v>
      </c>
      <c r="C4" s="8">
        <v>100</v>
      </c>
      <c r="D4" s="8">
        <v>2.7799999999999998E-2</v>
      </c>
      <c r="E4" s="8">
        <v>5.6000000000000001E-2</v>
      </c>
      <c r="F4" s="8">
        <v>2.78</v>
      </c>
      <c r="G4" s="8" t="s">
        <v>20</v>
      </c>
      <c r="J4" s="8" t="s">
        <v>14</v>
      </c>
      <c r="K4" s="8" t="s">
        <v>21</v>
      </c>
      <c r="L4" s="8">
        <v>100</v>
      </c>
    </row>
    <row r="5" spans="1:13" s="10" customFormat="1" x14ac:dyDescent="0.3">
      <c r="A5" s="10" t="s">
        <v>22</v>
      </c>
      <c r="B5" s="10">
        <v>1</v>
      </c>
      <c r="C5" s="10">
        <v>3</v>
      </c>
      <c r="D5" s="10">
        <v>1.49</v>
      </c>
      <c r="E5" s="10">
        <v>1.49</v>
      </c>
      <c r="F5" s="10">
        <v>4.47</v>
      </c>
      <c r="G5" s="10" t="s">
        <v>23</v>
      </c>
      <c r="H5" s="10" t="s">
        <v>24</v>
      </c>
      <c r="I5" s="10" t="s">
        <v>25</v>
      </c>
      <c r="J5" s="10" t="s">
        <v>14</v>
      </c>
      <c r="K5" s="11" t="s">
        <v>26</v>
      </c>
      <c r="L5" s="10">
        <v>1</v>
      </c>
    </row>
    <row r="6" spans="1:13" s="12" customFormat="1" x14ac:dyDescent="0.3">
      <c r="A6" s="12" t="s">
        <v>27</v>
      </c>
      <c r="B6" s="12">
        <v>1</v>
      </c>
      <c r="C6" s="12">
        <v>5</v>
      </c>
      <c r="D6" s="12">
        <v>0.78700000000000003</v>
      </c>
      <c r="E6" s="12">
        <v>0.78700000000000003</v>
      </c>
      <c r="F6" s="12">
        <v>3.9350000000000001</v>
      </c>
      <c r="G6" s="12" t="s">
        <v>28</v>
      </c>
      <c r="H6" s="12" t="s">
        <v>29</v>
      </c>
      <c r="I6" s="12" t="s">
        <v>30</v>
      </c>
      <c r="J6" s="12" t="s">
        <v>14</v>
      </c>
      <c r="K6" s="12" t="s">
        <v>31</v>
      </c>
      <c r="L6" s="12">
        <v>5</v>
      </c>
    </row>
    <row r="7" spans="1:13" s="10" customFormat="1" x14ac:dyDescent="0.3">
      <c r="A7" s="10" t="s">
        <v>32</v>
      </c>
      <c r="B7" s="10">
        <v>12</v>
      </c>
      <c r="C7" s="10">
        <v>50</v>
      </c>
      <c r="D7" s="10">
        <v>0.01</v>
      </c>
      <c r="E7" s="10">
        <v>0.12</v>
      </c>
      <c r="F7" s="10">
        <v>0.5</v>
      </c>
      <c r="G7" s="10" t="s">
        <v>33</v>
      </c>
      <c r="H7" s="10" t="s">
        <v>34</v>
      </c>
      <c r="I7" s="10" t="s">
        <v>35</v>
      </c>
      <c r="J7" s="10" t="s">
        <v>14</v>
      </c>
      <c r="K7" s="10" t="s">
        <v>36</v>
      </c>
      <c r="L7" s="10">
        <v>25</v>
      </c>
    </row>
    <row r="8" spans="1:13" s="10" customFormat="1" x14ac:dyDescent="0.3">
      <c r="A8" s="10" t="s">
        <v>37</v>
      </c>
      <c r="B8" s="10">
        <v>2</v>
      </c>
      <c r="C8" s="10">
        <v>100</v>
      </c>
      <c r="D8" s="10">
        <v>7.0000000000000001E-3</v>
      </c>
      <c r="E8" s="10">
        <v>1.4E-2</v>
      </c>
      <c r="F8" s="10">
        <v>0.7</v>
      </c>
      <c r="G8" s="10" t="s">
        <v>38</v>
      </c>
      <c r="H8" s="10" t="s">
        <v>34</v>
      </c>
      <c r="I8" s="10" t="s">
        <v>35</v>
      </c>
      <c r="J8" s="10" t="s">
        <v>14</v>
      </c>
      <c r="K8" s="10" t="s">
        <v>39</v>
      </c>
      <c r="L8" s="10">
        <v>100</v>
      </c>
    </row>
    <row r="9" spans="1:13" s="10" customFormat="1" x14ac:dyDescent="0.3">
      <c r="A9" s="10" t="s">
        <v>40</v>
      </c>
      <c r="B9" s="10">
        <v>3</v>
      </c>
      <c r="C9" s="10">
        <v>100</v>
      </c>
      <c r="D9" s="10">
        <v>6.0000000000000001E-3</v>
      </c>
      <c r="E9" s="10">
        <v>1.7999999999999999E-2</v>
      </c>
      <c r="F9" s="10">
        <v>0.6</v>
      </c>
      <c r="G9" s="10" t="s">
        <v>41</v>
      </c>
      <c r="H9" s="10" t="s">
        <v>34</v>
      </c>
      <c r="I9" s="10" t="s">
        <v>35</v>
      </c>
      <c r="J9" s="10" t="s">
        <v>14</v>
      </c>
      <c r="K9" s="10" t="s">
        <v>42</v>
      </c>
      <c r="L9" s="10">
        <v>100</v>
      </c>
    </row>
    <row r="10" spans="1:13" s="14" customFormat="1" x14ac:dyDescent="0.3">
      <c r="A10" s="14" t="s">
        <v>43</v>
      </c>
      <c r="B10" s="14">
        <v>3</v>
      </c>
      <c r="C10" s="14">
        <v>10</v>
      </c>
      <c r="D10" s="14">
        <v>0.36699999999999999</v>
      </c>
      <c r="E10" s="14">
        <v>1.101</v>
      </c>
      <c r="F10" s="14">
        <v>3.67</v>
      </c>
      <c r="G10" s="14" t="s">
        <v>44</v>
      </c>
      <c r="H10" s="14" t="s">
        <v>34</v>
      </c>
      <c r="I10" s="14" t="s">
        <v>45</v>
      </c>
      <c r="J10" s="14" t="s">
        <v>14</v>
      </c>
      <c r="K10" s="15" t="s">
        <v>46</v>
      </c>
      <c r="L10" s="14">
        <v>10</v>
      </c>
    </row>
    <row r="11" spans="1:13" s="9" customFormat="1" x14ac:dyDescent="0.3">
      <c r="A11" s="9" t="s">
        <v>47</v>
      </c>
      <c r="B11" s="9">
        <v>1</v>
      </c>
      <c r="C11" s="9">
        <v>3</v>
      </c>
      <c r="D11" s="9">
        <v>0</v>
      </c>
      <c r="E11" s="9">
        <v>0</v>
      </c>
      <c r="F11" s="9">
        <v>0</v>
      </c>
      <c r="G11" s="9" t="s">
        <v>48</v>
      </c>
      <c r="H11" s="9" t="s">
        <v>49</v>
      </c>
      <c r="I11" s="9" t="s">
        <v>50</v>
      </c>
      <c r="J11" s="9" t="s">
        <v>51</v>
      </c>
      <c r="K11" s="9" t="s">
        <v>52</v>
      </c>
      <c r="L11" s="9" t="s">
        <v>52</v>
      </c>
    </row>
    <row r="12" spans="1:13" s="12" customFormat="1" x14ac:dyDescent="0.3">
      <c r="A12" s="12" t="s">
        <v>53</v>
      </c>
      <c r="B12" s="12">
        <v>2</v>
      </c>
      <c r="C12" s="12">
        <v>6</v>
      </c>
      <c r="D12" s="12">
        <v>0.2</v>
      </c>
      <c r="E12" s="12">
        <v>0.4</v>
      </c>
      <c r="F12" s="12">
        <v>1.2</v>
      </c>
      <c r="G12" s="12" t="s">
        <v>54</v>
      </c>
      <c r="I12" s="12" t="s">
        <v>55</v>
      </c>
      <c r="J12" s="12" t="s">
        <v>14</v>
      </c>
      <c r="K12" s="12" t="s">
        <v>56</v>
      </c>
      <c r="L12" s="12">
        <v>1</v>
      </c>
      <c r="M12" s="12" t="s">
        <v>142</v>
      </c>
    </row>
    <row r="13" spans="1:13" s="12" customFormat="1" x14ac:dyDescent="0.3">
      <c r="A13" s="12" t="s">
        <v>57</v>
      </c>
      <c r="B13" s="12">
        <v>1</v>
      </c>
      <c r="C13" s="12">
        <v>3</v>
      </c>
      <c r="D13" s="12">
        <v>30.37</v>
      </c>
      <c r="E13" s="12">
        <v>30.37</v>
      </c>
      <c r="F13" s="12">
        <v>91.11</v>
      </c>
      <c r="G13" s="12" t="s">
        <v>58</v>
      </c>
      <c r="H13" s="12" t="s">
        <v>59</v>
      </c>
      <c r="I13" s="12" t="s">
        <v>60</v>
      </c>
      <c r="J13" s="12" t="s">
        <v>14</v>
      </c>
      <c r="K13" s="12" t="s">
        <v>61</v>
      </c>
      <c r="L13" s="12" t="s">
        <v>52</v>
      </c>
    </row>
    <row r="14" spans="1:13" s="10" customFormat="1" x14ac:dyDescent="0.3">
      <c r="A14" s="10" t="s">
        <v>62</v>
      </c>
      <c r="B14" s="10">
        <v>1</v>
      </c>
      <c r="C14" s="10">
        <v>3</v>
      </c>
      <c r="D14" s="10">
        <v>1.47</v>
      </c>
      <c r="E14" s="10">
        <v>1.47</v>
      </c>
      <c r="F14" s="10">
        <v>4.41</v>
      </c>
      <c r="G14" s="10" t="s">
        <v>63</v>
      </c>
      <c r="H14" s="10" t="s">
        <v>64</v>
      </c>
      <c r="I14" s="10" t="s">
        <v>65</v>
      </c>
      <c r="J14" s="10" t="s">
        <v>14</v>
      </c>
      <c r="K14" s="10" t="s">
        <v>66</v>
      </c>
      <c r="L14" s="10" t="s">
        <v>52</v>
      </c>
    </row>
    <row r="15" spans="1:13" s="8" customFormat="1" x14ac:dyDescent="0.3">
      <c r="A15" s="8" t="s">
        <v>67</v>
      </c>
      <c r="B15" s="8">
        <v>1</v>
      </c>
      <c r="C15" s="8">
        <v>3</v>
      </c>
      <c r="D15" s="8">
        <v>3.32</v>
      </c>
      <c r="E15" s="8">
        <v>3.32</v>
      </c>
      <c r="F15" s="8">
        <v>9.9600000000000009</v>
      </c>
      <c r="G15" s="8" t="s">
        <v>68</v>
      </c>
      <c r="J15" s="8" t="s">
        <v>14</v>
      </c>
      <c r="K15" s="8" t="s">
        <v>69</v>
      </c>
      <c r="L15" s="8">
        <v>1</v>
      </c>
    </row>
    <row r="16" spans="1:13" s="9" customFormat="1" x14ac:dyDescent="0.3">
      <c r="A16" s="9" t="s">
        <v>70</v>
      </c>
      <c r="B16" s="9">
        <v>1</v>
      </c>
      <c r="C16" s="9">
        <v>3</v>
      </c>
      <c r="D16" s="9">
        <v>0</v>
      </c>
      <c r="E16" s="9">
        <v>0</v>
      </c>
      <c r="F16" s="9">
        <v>0</v>
      </c>
      <c r="G16" s="9" t="s">
        <v>71</v>
      </c>
      <c r="H16" s="9" t="s">
        <v>72</v>
      </c>
      <c r="I16" s="9" t="s">
        <v>73</v>
      </c>
      <c r="J16" s="9" t="s">
        <v>51</v>
      </c>
      <c r="K16" s="9" t="s">
        <v>52</v>
      </c>
      <c r="L16" s="9" t="s">
        <v>52</v>
      </c>
    </row>
    <row r="17" spans="1:12" s="10" customFormat="1" x14ac:dyDescent="0.3">
      <c r="A17" s="10" t="s">
        <v>74</v>
      </c>
      <c r="B17" s="10">
        <v>5</v>
      </c>
      <c r="C17" s="10">
        <v>50</v>
      </c>
      <c r="D17" s="10">
        <v>8.0000000000000002E-3</v>
      </c>
      <c r="E17" s="10">
        <v>0.04</v>
      </c>
      <c r="F17" s="10">
        <v>0.4</v>
      </c>
      <c r="G17" s="10" t="s">
        <v>75</v>
      </c>
      <c r="H17" s="10" t="s">
        <v>76</v>
      </c>
      <c r="I17" s="10" t="s">
        <v>77</v>
      </c>
      <c r="J17" s="10" t="s">
        <v>14</v>
      </c>
      <c r="K17" s="10" t="s">
        <v>78</v>
      </c>
      <c r="L17" s="10">
        <v>50</v>
      </c>
    </row>
    <row r="18" spans="1:12" s="10" customFormat="1" x14ac:dyDescent="0.3">
      <c r="A18" s="10" t="s">
        <v>79</v>
      </c>
      <c r="B18" s="10">
        <v>4</v>
      </c>
      <c r="C18" s="10">
        <v>50</v>
      </c>
      <c r="D18" s="10">
        <v>3.0000000000000001E-3</v>
      </c>
      <c r="E18" s="10">
        <v>1.2E-2</v>
      </c>
      <c r="F18" s="10">
        <v>0.15</v>
      </c>
      <c r="G18" s="10" t="s">
        <v>80</v>
      </c>
      <c r="H18" s="10" t="s">
        <v>76</v>
      </c>
      <c r="I18" s="10" t="s">
        <v>77</v>
      </c>
      <c r="J18" s="10" t="s">
        <v>14</v>
      </c>
      <c r="K18" s="10" t="s">
        <v>81</v>
      </c>
      <c r="L18" s="10">
        <v>50</v>
      </c>
    </row>
    <row r="19" spans="1:12" s="10" customFormat="1" x14ac:dyDescent="0.3">
      <c r="A19" s="10" t="s">
        <v>82</v>
      </c>
      <c r="B19" s="10">
        <v>2</v>
      </c>
      <c r="C19" s="10">
        <v>10</v>
      </c>
      <c r="D19" s="10">
        <v>0.02</v>
      </c>
      <c r="E19" s="10">
        <v>0.04</v>
      </c>
      <c r="F19" s="10">
        <v>0.2</v>
      </c>
      <c r="G19" s="10" t="s">
        <v>83</v>
      </c>
      <c r="H19" s="10" t="s">
        <v>76</v>
      </c>
      <c r="I19" s="10" t="s">
        <v>77</v>
      </c>
      <c r="J19" s="10" t="s">
        <v>14</v>
      </c>
      <c r="K19" s="10" t="s">
        <v>84</v>
      </c>
      <c r="L19" s="10">
        <v>5</v>
      </c>
    </row>
    <row r="20" spans="1:12" x14ac:dyDescent="0.3">
      <c r="A20" t="s">
        <v>85</v>
      </c>
      <c r="B20">
        <v>3</v>
      </c>
      <c r="C20">
        <v>100</v>
      </c>
      <c r="D20">
        <v>1E-3</v>
      </c>
      <c r="E20">
        <v>3.0000000000000001E-3</v>
      </c>
      <c r="F20">
        <v>0.1</v>
      </c>
      <c r="G20" t="s">
        <v>86</v>
      </c>
      <c r="I20" t="s">
        <v>77</v>
      </c>
      <c r="J20" t="s">
        <v>14</v>
      </c>
      <c r="K20" t="s">
        <v>87</v>
      </c>
      <c r="L20">
        <v>100</v>
      </c>
    </row>
    <row r="21" spans="1:12" s="12" customFormat="1" x14ac:dyDescent="0.3">
      <c r="A21" s="12" t="s">
        <v>88</v>
      </c>
      <c r="B21" s="12">
        <v>1</v>
      </c>
      <c r="C21" s="12">
        <v>3</v>
      </c>
      <c r="D21" s="12">
        <v>31.86</v>
      </c>
      <c r="E21" s="12">
        <v>31.86</v>
      </c>
      <c r="F21" s="12">
        <v>95.58</v>
      </c>
      <c r="G21" s="12" t="s">
        <v>89</v>
      </c>
      <c r="H21" s="12" t="s">
        <v>90</v>
      </c>
      <c r="I21" s="12" t="s">
        <v>150</v>
      </c>
      <c r="J21" s="12" t="s">
        <v>14</v>
      </c>
      <c r="K21" s="13" t="s">
        <v>148</v>
      </c>
      <c r="L21" s="12" t="s">
        <v>52</v>
      </c>
    </row>
    <row r="22" spans="1:12" s="10" customFormat="1" x14ac:dyDescent="0.3">
      <c r="A22" s="10" t="s">
        <v>91</v>
      </c>
      <c r="B22" s="10">
        <v>1</v>
      </c>
      <c r="C22" s="10">
        <v>3</v>
      </c>
      <c r="D22" s="10">
        <v>2.75</v>
      </c>
      <c r="E22" s="10">
        <v>2.75</v>
      </c>
      <c r="F22" s="10">
        <v>8.25</v>
      </c>
      <c r="G22" s="10" t="s">
        <v>92</v>
      </c>
      <c r="H22" s="10" t="s">
        <v>93</v>
      </c>
      <c r="I22" s="10" t="s">
        <v>94</v>
      </c>
      <c r="J22" s="10" t="s">
        <v>95</v>
      </c>
      <c r="K22" s="11" t="s">
        <v>96</v>
      </c>
      <c r="L22" s="10" t="s">
        <v>52</v>
      </c>
    </row>
    <row r="23" spans="1:12" s="10" customFormat="1" x14ac:dyDescent="0.3">
      <c r="A23" s="10" t="s">
        <v>97</v>
      </c>
      <c r="B23" s="10">
        <v>1</v>
      </c>
      <c r="C23" s="10">
        <v>3</v>
      </c>
      <c r="D23" s="10">
        <v>19.95</v>
      </c>
      <c r="E23" s="10">
        <v>19.95</v>
      </c>
      <c r="F23" s="10">
        <v>59.85</v>
      </c>
      <c r="G23" s="10" t="s">
        <v>98</v>
      </c>
      <c r="I23" s="10" t="s">
        <v>99</v>
      </c>
      <c r="J23" s="10" t="s">
        <v>100</v>
      </c>
      <c r="K23" s="10" t="s">
        <v>101</v>
      </c>
      <c r="L23" s="10" t="s">
        <v>52</v>
      </c>
    </row>
    <row r="24" spans="1:12" s="10" customFormat="1" x14ac:dyDescent="0.3">
      <c r="A24" s="10" t="s">
        <v>102</v>
      </c>
      <c r="B24" s="10">
        <v>1</v>
      </c>
      <c r="C24" s="10">
        <v>3</v>
      </c>
      <c r="D24" s="10">
        <v>3.1259999999999999</v>
      </c>
      <c r="E24" s="10">
        <v>3.1259999999999999</v>
      </c>
      <c r="F24" s="10">
        <v>9.3780000000000001</v>
      </c>
      <c r="G24" s="10" t="s">
        <v>103</v>
      </c>
      <c r="H24" s="10" t="s">
        <v>104</v>
      </c>
      <c r="I24" s="10" t="s">
        <v>105</v>
      </c>
      <c r="J24" s="10" t="s">
        <v>14</v>
      </c>
      <c r="K24" s="11" t="s">
        <v>106</v>
      </c>
      <c r="L24" s="10" t="s">
        <v>52</v>
      </c>
    </row>
    <row r="25" spans="1:12" s="10" customFormat="1" x14ac:dyDescent="0.3">
      <c r="A25" s="10" t="s">
        <v>107</v>
      </c>
      <c r="B25" s="10">
        <v>2</v>
      </c>
      <c r="C25" s="10">
        <v>10</v>
      </c>
      <c r="D25" s="10">
        <v>0.97699999999999998</v>
      </c>
      <c r="E25" s="10">
        <v>1.954</v>
      </c>
      <c r="F25" s="10">
        <v>9.77</v>
      </c>
      <c r="G25" s="10" t="s">
        <v>108</v>
      </c>
      <c r="H25" s="10" t="s">
        <v>109</v>
      </c>
      <c r="I25" s="10" t="s">
        <v>110</v>
      </c>
      <c r="J25" s="10" t="s">
        <v>14</v>
      </c>
      <c r="K25" s="11" t="s">
        <v>111</v>
      </c>
      <c r="L25" s="10">
        <v>5</v>
      </c>
    </row>
    <row r="26" spans="1:12" s="10" customFormat="1" x14ac:dyDescent="0.3">
      <c r="A26" s="10" t="s">
        <v>112</v>
      </c>
      <c r="B26" s="10">
        <v>1</v>
      </c>
      <c r="C26" s="10">
        <v>3</v>
      </c>
      <c r="D26" s="10">
        <v>12.77</v>
      </c>
      <c r="E26" s="10">
        <v>12.77</v>
      </c>
      <c r="F26" s="10">
        <v>38.31</v>
      </c>
      <c r="G26" s="10" t="s">
        <v>113</v>
      </c>
      <c r="H26" s="10" t="s">
        <v>114</v>
      </c>
      <c r="I26" s="10" t="s">
        <v>115</v>
      </c>
      <c r="J26" s="10" t="s">
        <v>95</v>
      </c>
      <c r="K26" s="11" t="s">
        <v>116</v>
      </c>
      <c r="L26" s="10" t="s">
        <v>52</v>
      </c>
    </row>
    <row r="27" spans="1:12" s="10" customFormat="1" x14ac:dyDescent="0.3">
      <c r="A27" s="10" t="s">
        <v>117</v>
      </c>
      <c r="B27" s="10">
        <v>1</v>
      </c>
      <c r="C27" s="10">
        <v>3</v>
      </c>
      <c r="D27" s="10">
        <v>11.06</v>
      </c>
      <c r="E27" s="10">
        <v>11.06</v>
      </c>
      <c r="F27" s="10">
        <v>33.18</v>
      </c>
      <c r="G27" s="10" t="s">
        <v>118</v>
      </c>
      <c r="I27" s="10" t="s">
        <v>119</v>
      </c>
      <c r="J27" s="10" t="s">
        <v>95</v>
      </c>
      <c r="K27" s="10" t="s">
        <v>120</v>
      </c>
      <c r="L27" s="10">
        <v>1</v>
      </c>
    </row>
    <row r="28" spans="1:12" s="10" customFormat="1" x14ac:dyDescent="0.3">
      <c r="A28" s="10" t="s">
        <v>121</v>
      </c>
      <c r="B28" s="10">
        <v>3</v>
      </c>
      <c r="C28" s="10">
        <v>10</v>
      </c>
      <c r="D28" s="10">
        <v>0.371</v>
      </c>
      <c r="E28" s="10">
        <v>1.113</v>
      </c>
      <c r="F28" s="10">
        <v>3.71</v>
      </c>
      <c r="G28" s="10" t="s">
        <v>122</v>
      </c>
      <c r="H28" s="10" t="s">
        <v>123</v>
      </c>
      <c r="I28" s="10" t="s">
        <v>124</v>
      </c>
      <c r="J28" s="10" t="s">
        <v>14</v>
      </c>
      <c r="K28" s="11" t="s">
        <v>125</v>
      </c>
      <c r="L28" s="10">
        <v>10</v>
      </c>
    </row>
    <row r="29" spans="1:12" s="10" customFormat="1" x14ac:dyDescent="0.3">
      <c r="A29" s="10" t="s">
        <v>126</v>
      </c>
      <c r="B29" s="10">
        <v>1</v>
      </c>
      <c r="C29" s="10">
        <v>5</v>
      </c>
      <c r="D29" s="10">
        <v>0.79400000000000004</v>
      </c>
      <c r="E29" s="10">
        <v>0.79400000000000004</v>
      </c>
      <c r="F29" s="10">
        <v>3.97</v>
      </c>
      <c r="G29" s="10" t="s">
        <v>127</v>
      </c>
      <c r="H29" s="10" t="s">
        <v>128</v>
      </c>
      <c r="I29" s="10" t="s">
        <v>129</v>
      </c>
      <c r="J29" s="10" t="s">
        <v>14</v>
      </c>
      <c r="K29" s="11" t="s">
        <v>130</v>
      </c>
      <c r="L29" s="10">
        <v>5</v>
      </c>
    </row>
  </sheetData>
  <autoFilter ref="A1:L29" xr:uid="{F86D0A52-A39C-481D-B64B-560403C8F485}"/>
  <hyperlinks>
    <hyperlink ref="K21" r:id="rId1" xr:uid="{268DE8B9-C8DE-4700-8E62-626A6F9620FB}"/>
    <hyperlink ref="K29" r:id="rId2" xr:uid="{7328807A-523B-481D-A7E4-BC4ADD7D36F8}"/>
    <hyperlink ref="K25" r:id="rId3" xr:uid="{67519C42-1042-4A9F-9FC3-E271E28A02BE}"/>
    <hyperlink ref="K28" r:id="rId4" xr:uid="{8B7AB8EA-465B-4AEB-9BE1-12DE9831B2D6}"/>
    <hyperlink ref="K24" r:id="rId5" xr:uid="{FA6A39F6-5660-40BA-82A5-490BBAB2EF60}"/>
    <hyperlink ref="K26" r:id="rId6" xr:uid="{8791BEA2-0E5B-4BEC-A794-6DDFD8F567C3}"/>
    <hyperlink ref="K22" r:id="rId7" xr:uid="{728146C8-A827-434D-B2DA-A7351CDF01D2}"/>
    <hyperlink ref="K5" r:id="rId8" xr:uid="{6C147364-7F69-4450-BC52-BFD6FB66D653}"/>
    <hyperlink ref="K10" r:id="rId9" xr:uid="{BFA33519-6FAB-4036-956B-D7AAE8732E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81AD-659F-4B01-A971-5CDAAC964D5B}">
  <dimension ref="A1:L23"/>
  <sheetViews>
    <sheetView workbookViewId="0">
      <selection activeCell="J21" sqref="J21"/>
    </sheetView>
  </sheetViews>
  <sheetFormatPr defaultRowHeight="14.4" x14ac:dyDescent="0.3"/>
  <cols>
    <col min="8" max="8" width="30.33203125" customWidth="1"/>
    <col min="9" max="9" width="7.33203125" bestFit="1" customWidth="1"/>
    <col min="10" max="10" width="26.109375" customWidth="1"/>
    <col min="11" max="11" width="13.5546875" bestFit="1" customWidth="1"/>
    <col min="12" max="12" width="65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141</v>
      </c>
    </row>
    <row r="2" spans="1:12" x14ac:dyDescent="0.3">
      <c r="A2" s="2"/>
      <c r="B2" s="2">
        <v>2</v>
      </c>
      <c r="C2" s="2">
        <v>100</v>
      </c>
      <c r="D2" s="2">
        <v>4.2999999999999997E-2</v>
      </c>
      <c r="E2" s="2">
        <v>8.5999999999999993E-2</v>
      </c>
      <c r="F2" s="2" t="s">
        <v>13</v>
      </c>
      <c r="G2" s="2"/>
      <c r="H2" s="2"/>
      <c r="I2" s="2" t="s">
        <v>14</v>
      </c>
      <c r="J2" s="2" t="s">
        <v>15</v>
      </c>
      <c r="K2" s="2">
        <v>100</v>
      </c>
    </row>
    <row r="3" spans="1:12" x14ac:dyDescent="0.3">
      <c r="A3" s="2"/>
      <c r="B3" s="2">
        <v>2</v>
      </c>
      <c r="C3" s="2">
        <v>100</v>
      </c>
      <c r="D3" s="2">
        <v>0.02</v>
      </c>
      <c r="E3" s="2">
        <v>0.04</v>
      </c>
      <c r="F3" s="2" t="s">
        <v>17</v>
      </c>
      <c r="G3" s="2"/>
      <c r="H3" s="2"/>
      <c r="I3" s="2" t="s">
        <v>14</v>
      </c>
      <c r="J3" s="2" t="s">
        <v>18</v>
      </c>
      <c r="K3" s="2">
        <v>100</v>
      </c>
    </row>
    <row r="4" spans="1:12" x14ac:dyDescent="0.3">
      <c r="A4" s="2"/>
      <c r="B4" s="2">
        <v>2</v>
      </c>
      <c r="C4" s="2">
        <v>100</v>
      </c>
      <c r="D4" s="2">
        <v>2.7799999999999998E-2</v>
      </c>
      <c r="E4" s="2">
        <v>5.6000000000000001E-2</v>
      </c>
      <c r="F4" s="2" t="s">
        <v>20</v>
      </c>
      <c r="G4" s="2"/>
      <c r="H4" s="2"/>
      <c r="I4" s="2" t="s">
        <v>14</v>
      </c>
      <c r="J4" s="2" t="s">
        <v>21</v>
      </c>
      <c r="K4" s="2">
        <v>100</v>
      </c>
    </row>
    <row r="5" spans="1:12" x14ac:dyDescent="0.3">
      <c r="A5" s="3" t="s">
        <v>22</v>
      </c>
      <c r="B5" s="3">
        <v>1</v>
      </c>
      <c r="C5" s="3">
        <v>1</v>
      </c>
      <c r="D5" s="3">
        <v>1.49</v>
      </c>
      <c r="E5" s="3">
        <v>1.49</v>
      </c>
      <c r="F5" s="3" t="s">
        <v>23</v>
      </c>
      <c r="G5" s="3" t="s">
        <v>24</v>
      </c>
      <c r="H5" s="3" t="s">
        <v>25</v>
      </c>
      <c r="I5" s="3" t="s">
        <v>14</v>
      </c>
      <c r="J5" s="3" t="s">
        <v>26</v>
      </c>
      <c r="K5" s="3">
        <v>1</v>
      </c>
    </row>
    <row r="6" spans="1:12" x14ac:dyDescent="0.3">
      <c r="A6" s="2" t="s">
        <v>27</v>
      </c>
      <c r="B6" s="2">
        <v>1</v>
      </c>
      <c r="C6" s="2">
        <v>5</v>
      </c>
      <c r="D6" s="2">
        <v>0.78700000000000003</v>
      </c>
      <c r="E6" s="2">
        <v>0.78700000000000003</v>
      </c>
      <c r="F6" s="2" t="s">
        <v>28</v>
      </c>
      <c r="G6" s="2" t="s">
        <v>29</v>
      </c>
      <c r="H6" s="2" t="s">
        <v>30</v>
      </c>
      <c r="I6" s="2" t="s">
        <v>14</v>
      </c>
      <c r="J6" s="2" t="s">
        <v>31</v>
      </c>
      <c r="K6" s="2">
        <v>5</v>
      </c>
    </row>
    <row r="7" spans="1:12" x14ac:dyDescent="0.3">
      <c r="A7" s="2" t="s">
        <v>43</v>
      </c>
      <c r="B7" s="2">
        <v>3</v>
      </c>
      <c r="C7" s="2">
        <v>10</v>
      </c>
      <c r="D7" s="2">
        <v>0.36699999999999999</v>
      </c>
      <c r="E7" s="2">
        <v>1.101</v>
      </c>
      <c r="F7" s="2" t="s">
        <v>44</v>
      </c>
      <c r="G7" s="2" t="s">
        <v>34</v>
      </c>
      <c r="H7" s="2" t="s">
        <v>45</v>
      </c>
      <c r="I7" s="2" t="s">
        <v>14</v>
      </c>
      <c r="J7" s="2" t="s">
        <v>46</v>
      </c>
      <c r="K7" s="2">
        <v>10</v>
      </c>
    </row>
    <row r="8" spans="1:12" x14ac:dyDescent="0.3">
      <c r="A8" s="2" t="s">
        <v>47</v>
      </c>
      <c r="B8" s="2">
        <v>1</v>
      </c>
      <c r="C8" s="2">
        <v>3</v>
      </c>
      <c r="D8" s="2">
        <v>0</v>
      </c>
      <c r="E8" s="2">
        <v>0</v>
      </c>
      <c r="F8" s="2" t="s">
        <v>48</v>
      </c>
      <c r="G8" s="2" t="s">
        <v>49</v>
      </c>
      <c r="H8" s="2" t="s">
        <v>50</v>
      </c>
      <c r="I8" s="2" t="s">
        <v>51</v>
      </c>
      <c r="J8" s="2" t="s">
        <v>52</v>
      </c>
      <c r="K8" s="2" t="s">
        <v>52</v>
      </c>
    </row>
    <row r="9" spans="1:12" x14ac:dyDescent="0.3">
      <c r="A9" s="3" t="s">
        <v>53</v>
      </c>
      <c r="B9" s="3">
        <v>2</v>
      </c>
      <c r="C9" s="3">
        <v>2</v>
      </c>
      <c r="D9" s="3">
        <v>0.2</v>
      </c>
      <c r="E9" s="3">
        <v>0.4</v>
      </c>
      <c r="F9" s="3" t="s">
        <v>54</v>
      </c>
      <c r="G9" s="3"/>
      <c r="H9" s="3" t="s">
        <v>55</v>
      </c>
      <c r="I9" s="3" t="s">
        <v>14</v>
      </c>
      <c r="J9" s="3" t="s">
        <v>56</v>
      </c>
      <c r="K9" s="3">
        <v>1</v>
      </c>
      <c r="L9" s="7" t="s">
        <v>142</v>
      </c>
    </row>
    <row r="10" spans="1:12" x14ac:dyDescent="0.3">
      <c r="A10" s="3" t="s">
        <v>57</v>
      </c>
      <c r="B10" s="3">
        <v>1</v>
      </c>
      <c r="C10" s="3">
        <v>1</v>
      </c>
      <c r="D10" s="3">
        <v>30.37</v>
      </c>
      <c r="E10" s="3">
        <v>30.37</v>
      </c>
      <c r="F10" s="3" t="s">
        <v>58</v>
      </c>
      <c r="G10" s="3" t="s">
        <v>59</v>
      </c>
      <c r="H10" s="3" t="s">
        <v>60</v>
      </c>
      <c r="I10" s="3" t="s">
        <v>14</v>
      </c>
      <c r="J10" s="3" t="s">
        <v>61</v>
      </c>
      <c r="K10" s="3" t="s">
        <v>52</v>
      </c>
    </row>
    <row r="11" spans="1:12" x14ac:dyDescent="0.3">
      <c r="A11" s="3" t="s">
        <v>67</v>
      </c>
      <c r="B11" s="3">
        <v>1</v>
      </c>
      <c r="C11" s="3">
        <v>1</v>
      </c>
      <c r="D11" s="3">
        <v>3.32</v>
      </c>
      <c r="E11" s="3">
        <v>3.32</v>
      </c>
      <c r="F11" s="3" t="s">
        <v>68</v>
      </c>
      <c r="G11" s="3"/>
      <c r="H11" s="3"/>
      <c r="I11" s="3" t="s">
        <v>14</v>
      </c>
      <c r="J11" s="3" t="s">
        <v>69</v>
      </c>
      <c r="K11" s="3">
        <v>1</v>
      </c>
    </row>
    <row r="12" spans="1:12" x14ac:dyDescent="0.3">
      <c r="A12" s="2" t="s">
        <v>70</v>
      </c>
      <c r="B12" s="2">
        <v>1</v>
      </c>
      <c r="C12" s="2">
        <v>3</v>
      </c>
      <c r="D12" s="2">
        <v>0</v>
      </c>
      <c r="E12" s="2">
        <v>0</v>
      </c>
      <c r="F12" s="2" t="s">
        <v>71</v>
      </c>
      <c r="G12" s="2" t="s">
        <v>72</v>
      </c>
      <c r="H12" s="2" t="s">
        <v>73</v>
      </c>
      <c r="I12" s="2" t="s">
        <v>51</v>
      </c>
      <c r="J12" s="2" t="s">
        <v>52</v>
      </c>
      <c r="K12" s="2" t="s">
        <v>52</v>
      </c>
    </row>
    <row r="13" spans="1:12" x14ac:dyDescent="0.3">
      <c r="A13" s="2" t="s">
        <v>85</v>
      </c>
      <c r="B13" s="2">
        <v>3</v>
      </c>
      <c r="C13" s="2">
        <v>100</v>
      </c>
      <c r="D13" s="2">
        <v>1E-3</v>
      </c>
      <c r="E13" s="2">
        <v>3.0000000000000001E-3</v>
      </c>
      <c r="F13" s="2" t="s">
        <v>86</v>
      </c>
      <c r="G13" s="2"/>
      <c r="H13" s="2" t="s">
        <v>77</v>
      </c>
      <c r="I13" s="2" t="s">
        <v>14</v>
      </c>
      <c r="J13" s="2" t="s">
        <v>87</v>
      </c>
      <c r="K13" s="2">
        <v>100</v>
      </c>
    </row>
    <row r="14" spans="1:12" x14ac:dyDescent="0.3">
      <c r="A14" s="3" t="s">
        <v>88</v>
      </c>
      <c r="B14" s="3">
        <v>1</v>
      </c>
      <c r="C14" s="3">
        <v>1</v>
      </c>
      <c r="D14" s="3">
        <v>31.86</v>
      </c>
      <c r="E14" s="3">
        <v>31.86</v>
      </c>
      <c r="F14" s="3" t="s">
        <v>89</v>
      </c>
      <c r="G14" s="3" t="s">
        <v>90</v>
      </c>
      <c r="H14" s="3" t="s">
        <v>150</v>
      </c>
      <c r="I14" s="3" t="s">
        <v>14</v>
      </c>
      <c r="J14" s="4" t="s">
        <v>148</v>
      </c>
      <c r="K14" s="3" t="s">
        <v>52</v>
      </c>
    </row>
    <row r="15" spans="1:12" x14ac:dyDescent="0.3">
      <c r="A15" s="2" t="s">
        <v>107</v>
      </c>
      <c r="B15" s="2">
        <v>2</v>
      </c>
      <c r="C15" s="2">
        <v>10</v>
      </c>
      <c r="D15" s="2">
        <v>0.97699999999999998</v>
      </c>
      <c r="E15" s="2">
        <v>1.954</v>
      </c>
      <c r="F15" s="2" t="s">
        <v>108</v>
      </c>
      <c r="G15" s="2" t="s">
        <v>109</v>
      </c>
      <c r="H15" s="2" t="s">
        <v>110</v>
      </c>
      <c r="I15" s="2" t="s">
        <v>14</v>
      </c>
      <c r="J15" s="2" t="s">
        <v>111</v>
      </c>
      <c r="K15" s="2">
        <v>5</v>
      </c>
    </row>
    <row r="16" spans="1:12" s="6" customFormat="1" ht="15" thickBot="1" x14ac:dyDescent="0.35">
      <c r="A16" s="5" t="s">
        <v>117</v>
      </c>
      <c r="B16" s="5">
        <v>1</v>
      </c>
      <c r="C16" s="5">
        <v>1</v>
      </c>
      <c r="D16" s="5">
        <v>11.06</v>
      </c>
      <c r="E16" s="5">
        <v>11.06</v>
      </c>
      <c r="F16" s="5" t="s">
        <v>118</v>
      </c>
      <c r="G16" s="5"/>
      <c r="H16" s="5" t="s">
        <v>119</v>
      </c>
      <c r="I16" s="5" t="s">
        <v>95</v>
      </c>
      <c r="J16" s="5" t="s">
        <v>120</v>
      </c>
      <c r="K16" s="5">
        <v>1</v>
      </c>
    </row>
    <row r="18" spans="2:12" x14ac:dyDescent="0.3">
      <c r="B18">
        <v>1</v>
      </c>
      <c r="F18" t="s">
        <v>151</v>
      </c>
      <c r="L18" t="s">
        <v>152</v>
      </c>
    </row>
    <row r="19" spans="2:12" x14ac:dyDescent="0.3">
      <c r="B19">
        <v>1</v>
      </c>
      <c r="F19" t="s">
        <v>143</v>
      </c>
    </row>
    <row r="20" spans="2:12" x14ac:dyDescent="0.3">
      <c r="B20">
        <v>1</v>
      </c>
      <c r="F20" t="s">
        <v>144</v>
      </c>
    </row>
    <row r="21" spans="2:12" x14ac:dyDescent="0.3">
      <c r="B21">
        <v>1</v>
      </c>
      <c r="F21" t="s">
        <v>147</v>
      </c>
      <c r="L21" t="s">
        <v>145</v>
      </c>
    </row>
    <row r="22" spans="2:12" x14ac:dyDescent="0.3">
      <c r="B22">
        <v>1</v>
      </c>
      <c r="F22" t="s">
        <v>146</v>
      </c>
    </row>
    <row r="23" spans="2:12" x14ac:dyDescent="0.3">
      <c r="B23">
        <v>3</v>
      </c>
      <c r="F23" t="s">
        <v>149</v>
      </c>
    </row>
  </sheetData>
  <hyperlinks>
    <hyperlink ref="J14" r:id="rId1" xr:uid="{BA16FD69-2436-46AB-92BB-E91EE05D8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E076-E1A3-4BC9-9786-C0413C9129F2}">
  <dimension ref="C1:K7"/>
  <sheetViews>
    <sheetView workbookViewId="0">
      <selection activeCell="F12" sqref="F12"/>
    </sheetView>
  </sheetViews>
  <sheetFormatPr defaultRowHeight="14.4" x14ac:dyDescent="0.3"/>
  <cols>
    <col min="6" max="6" width="31.21875" bestFit="1" customWidth="1"/>
  </cols>
  <sheetData>
    <row r="1" spans="3:11" x14ac:dyDescent="0.3"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139</v>
      </c>
    </row>
    <row r="2" spans="3:11" x14ac:dyDescent="0.3">
      <c r="C2">
        <v>1</v>
      </c>
      <c r="D2">
        <v>11.06</v>
      </c>
      <c r="E2">
        <f t="shared" ref="E2:E7" si="0">D2*C2</f>
        <v>11.06</v>
      </c>
      <c r="F2" t="s">
        <v>118</v>
      </c>
      <c r="H2" t="s">
        <v>95</v>
      </c>
      <c r="I2" t="s">
        <v>120</v>
      </c>
      <c r="J2">
        <v>1</v>
      </c>
    </row>
    <row r="3" spans="3:11" x14ac:dyDescent="0.3">
      <c r="C3">
        <v>1</v>
      </c>
      <c r="D3">
        <v>9.89</v>
      </c>
      <c r="E3">
        <f t="shared" si="0"/>
        <v>9.89</v>
      </c>
      <c r="F3" t="s">
        <v>132</v>
      </c>
      <c r="G3" t="s">
        <v>52</v>
      </c>
      <c r="H3" t="s">
        <v>95</v>
      </c>
      <c r="I3" t="s">
        <v>131</v>
      </c>
      <c r="J3">
        <v>1</v>
      </c>
    </row>
    <row r="4" spans="3:11" x14ac:dyDescent="0.3">
      <c r="C4">
        <v>1</v>
      </c>
      <c r="D4">
        <v>20.75</v>
      </c>
      <c r="E4">
        <f t="shared" si="0"/>
        <v>20.75</v>
      </c>
      <c r="F4" t="s">
        <v>135</v>
      </c>
      <c r="G4" t="s">
        <v>134</v>
      </c>
      <c r="H4" t="s">
        <v>14</v>
      </c>
      <c r="I4" t="s">
        <v>133</v>
      </c>
      <c r="J4">
        <v>1</v>
      </c>
    </row>
    <row r="7" spans="3:11" x14ac:dyDescent="0.3">
      <c r="C7">
        <v>1</v>
      </c>
      <c r="D7">
        <v>3.6</v>
      </c>
      <c r="E7">
        <f t="shared" si="0"/>
        <v>3.6</v>
      </c>
      <c r="F7" t="s">
        <v>153</v>
      </c>
      <c r="G7" s="1" t="s">
        <v>138</v>
      </c>
      <c r="H7" t="s">
        <v>137</v>
      </c>
      <c r="I7" t="s">
        <v>136</v>
      </c>
      <c r="J7">
        <v>1</v>
      </c>
      <c r="K7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SMD Board</vt:lpstr>
      <vt:lpstr>THT Board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Shailer</cp:lastModifiedBy>
  <dcterms:created xsi:type="dcterms:W3CDTF">2024-11-08T16:37:14Z</dcterms:created>
  <dcterms:modified xsi:type="dcterms:W3CDTF">2025-03-14T13:54:18Z</dcterms:modified>
</cp:coreProperties>
</file>