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 Work\Year 3\Group Project\"/>
    </mc:Choice>
  </mc:AlternateContent>
  <xr:revisionPtr revIDLastSave="0" documentId="13_ncr:1_{63A91901-A1B5-426D-8048-FFDC92800DEF}" xr6:coauthVersionLast="38" xr6:coauthVersionMax="38" xr10:uidLastSave="{00000000-0000-0000-0000-000000000000}"/>
  <bookViews>
    <workbookView xWindow="0" yWindow="0" windowWidth="17256" windowHeight="5580" xr2:uid="{F5B4EC94-6DB8-48C2-9940-3B52880BBD0D}"/>
  </bookViews>
  <sheets>
    <sheet name="Reward and Energy Rates" sheetId="1" r:id="rId1"/>
    <sheet name="Source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9" i="1" l="1"/>
  <c r="E18" i="1"/>
  <c r="D29" i="1"/>
  <c r="D30" i="1"/>
  <c r="D31" i="1" s="1"/>
  <c r="D32" i="1" s="1"/>
  <c r="D33" i="1" s="1"/>
  <c r="D34" i="1" s="1"/>
  <c r="D35" i="1" s="1"/>
  <c r="D28" i="1"/>
  <c r="D27" i="1"/>
  <c r="D26" i="1"/>
  <c r="E17" i="1"/>
  <c r="E16" i="1"/>
  <c r="E15" i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<sst xmlns="http://schemas.openxmlformats.org/spreadsheetml/2006/main" count="23" uniqueCount="23">
  <si>
    <t xml:space="preserve">Object </t>
  </si>
  <si>
    <t>Energy Earned</t>
  </si>
  <si>
    <t>Tier 1</t>
  </si>
  <si>
    <t>Tier 2</t>
  </si>
  <si>
    <t>Tier 3</t>
  </si>
  <si>
    <t>Tier 4</t>
  </si>
  <si>
    <t>https://www.ironsrc.com/news/how-choose-right-reward/</t>
  </si>
  <si>
    <t>https://gamification21.wordpress.com/learning-content-3/16-reward-schedules/</t>
  </si>
  <si>
    <t>Based on number of correct sorting points, a reward will be added to an array which will be used to dictate which object the player earns as reward</t>
  </si>
  <si>
    <t>Sorting Points To Unlock</t>
  </si>
  <si>
    <t>Carrot</t>
  </si>
  <si>
    <t>Sweetcorn</t>
  </si>
  <si>
    <t>Turnip</t>
  </si>
  <si>
    <t>When a new reward is added to the prize pool, each previous unlocked reward is added in again ( by the time turnip is unlocked, there will 3 carrots and 2 of sweetcorn in the pool as well as 1 turnip)</t>
  </si>
  <si>
    <t>Earned via recycling only</t>
  </si>
  <si>
    <t>Reward trigger variable; rolls a number between 1 and 10, if the value rolled is equal to 1 then the player is given a reward from prize pool. This is rolled every time an object is sorted correctly</t>
  </si>
  <si>
    <t>Possibility of "no mistake streak" during sorting which increases the opportunity to get a reward e.g. the number rolled can be anywhere between 1-2 in order to earn a reward. Streak must be at least 20 correct items in a row before this is activated, and will be reset if a reward is earned or the streak is broken</t>
  </si>
  <si>
    <t>Potential to have unlock of increased sorting capacity at some point in the game.</t>
  </si>
  <si>
    <t>Growth Time (mins)</t>
  </si>
  <si>
    <t>Energy Earned = Double plus next odd number</t>
  </si>
  <si>
    <t>Tier 1 = Previous growth time + 1.5</t>
  </si>
  <si>
    <t>Tier 2 = Previous growth time + 3.5</t>
  </si>
  <si>
    <t>Tier 3 = Previous growth time + 7.5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</si>
</sst>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NumberFormat="1" applyBorder="1"/>
    <xf numFmtId="0" fontId="0" fillId="2" borderId="1" xfId="0" applyNumberFormat="1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1433-BD02-4716-A7BD-B080D86FA729}">
  <dimension ref="A2:G46"/>
  <sheetViews>
    <sheetView tabSelected="1" workbookViewId="0">
      <selection activeCell="G26" sqref="G26"/>
    </sheetView>
  </sheetViews>
  <sheetFormatPr defaultColWidth="17.6640625" defaultRowHeight="14.4" x14ac:dyDescent="0.3"/>
  <cols>
    <col min="3" max="3" width="20.5546875" bestFit="1" customWidth="1"/>
    <col min="7" max="7" width="80.109375" bestFit="1" customWidth="1"/>
  </cols>
  <sheetData>
    <row r="2" spans="1:7" x14ac:dyDescent="0.3">
      <c r="B2" s="1" t="s">
        <v>0</v>
      </c>
      <c r="C2" s="1" t="s">
        <v>9</v>
      </c>
      <c r="D2" s="1" t="s">
        <v>18</v>
      </c>
      <c r="E2" s="1" t="s">
        <v>1</v>
      </c>
    </row>
    <row r="3" spans="1:7" x14ac:dyDescent="0.3">
      <c r="A3" s="2" t="s">
        <v>2</v>
      </c>
      <c r="B3" s="2"/>
      <c r="C3" s="2"/>
      <c r="D3" s="2"/>
      <c r="E3" s="2"/>
    </row>
    <row r="4" spans="1:7" x14ac:dyDescent="0.3">
      <c r="A4" s="3"/>
      <c r="B4" s="6" t="s">
        <v>10</v>
      </c>
      <c r="C4" s="4">
        <v>0</v>
      </c>
      <c r="D4" s="6">
        <v>2</v>
      </c>
      <c r="E4" s="3">
        <f>SUM(D4*2)+1</f>
        <v>5</v>
      </c>
      <c r="G4" s="7" t="s">
        <v>8</v>
      </c>
    </row>
    <row r="5" spans="1:7" x14ac:dyDescent="0.3">
      <c r="A5" s="3"/>
      <c r="B5" s="6" t="s">
        <v>11</v>
      </c>
      <c r="C5" s="3">
        <v>5</v>
      </c>
      <c r="D5" s="6">
        <v>3.5</v>
      </c>
      <c r="E5" s="3">
        <f>SUM(D5*2)+3</f>
        <v>10</v>
      </c>
      <c r="G5" s="7"/>
    </row>
    <row r="6" spans="1:7" x14ac:dyDescent="0.3">
      <c r="A6" s="3"/>
      <c r="B6" s="6" t="s">
        <v>12</v>
      </c>
      <c r="C6" s="3">
        <v>25</v>
      </c>
      <c r="D6" s="6">
        <v>5</v>
      </c>
      <c r="E6" s="3">
        <f>SUM(D6*2)+5</f>
        <v>15</v>
      </c>
      <c r="G6" s="7" t="s">
        <v>15</v>
      </c>
    </row>
    <row r="7" spans="1:7" x14ac:dyDescent="0.3">
      <c r="A7" s="3"/>
      <c r="B7" s="3">
        <v>4</v>
      </c>
      <c r="C7" s="3">
        <v>50</v>
      </c>
      <c r="D7" s="6">
        <v>6.5</v>
      </c>
      <c r="E7" s="3">
        <f>SUM(D7*2)+7</f>
        <v>20</v>
      </c>
      <c r="G7" s="7"/>
    </row>
    <row r="8" spans="1:7" x14ac:dyDescent="0.3">
      <c r="A8" s="3"/>
      <c r="B8" s="3">
        <v>5</v>
      </c>
      <c r="C8" s="3">
        <v>75</v>
      </c>
      <c r="D8" s="6">
        <v>8</v>
      </c>
      <c r="E8" s="3">
        <f>SUM(D8*2)+9</f>
        <v>25</v>
      </c>
      <c r="G8" s="7" t="s">
        <v>13</v>
      </c>
    </row>
    <row r="9" spans="1:7" x14ac:dyDescent="0.3">
      <c r="A9" s="3"/>
      <c r="B9" s="3">
        <v>6</v>
      </c>
      <c r="C9" s="3">
        <v>100</v>
      </c>
      <c r="D9" s="6">
        <v>9.5</v>
      </c>
      <c r="E9" s="3">
        <f>SUM(D9*2)+11</f>
        <v>30</v>
      </c>
      <c r="G9" s="7"/>
    </row>
    <row r="10" spans="1:7" ht="14.4" customHeight="1" x14ac:dyDescent="0.3">
      <c r="A10" s="3"/>
      <c r="B10" s="3">
        <v>7</v>
      </c>
      <c r="C10" s="3">
        <v>125</v>
      </c>
      <c r="D10" s="6">
        <v>11</v>
      </c>
      <c r="E10" s="3">
        <f>SUM(D10*2)+13</f>
        <v>35</v>
      </c>
      <c r="G10" s="7" t="s">
        <v>16</v>
      </c>
    </row>
    <row r="11" spans="1:7" x14ac:dyDescent="0.3">
      <c r="A11" s="3"/>
      <c r="B11" s="3">
        <v>8</v>
      </c>
      <c r="C11" s="3">
        <v>150</v>
      </c>
      <c r="D11" s="6">
        <v>12.5</v>
      </c>
      <c r="E11" s="3">
        <f>SUM(D11*2)+15</f>
        <v>40</v>
      </c>
      <c r="G11" s="7"/>
    </row>
    <row r="12" spans="1:7" x14ac:dyDescent="0.3">
      <c r="A12" s="3"/>
      <c r="B12" s="3">
        <v>9</v>
      </c>
      <c r="C12" s="3">
        <v>175</v>
      </c>
      <c r="D12" s="6">
        <v>14</v>
      </c>
      <c r="E12" s="3">
        <f>SUM(D12*2)+17</f>
        <v>45</v>
      </c>
      <c r="G12" s="7"/>
    </row>
    <row r="13" spans="1:7" x14ac:dyDescent="0.3">
      <c r="A13" s="3"/>
      <c r="B13" s="3">
        <v>10</v>
      </c>
      <c r="C13" s="3">
        <v>200</v>
      </c>
      <c r="D13" s="6">
        <v>15.5</v>
      </c>
      <c r="E13" s="3">
        <f>SUM(D13*2)+19</f>
        <v>50</v>
      </c>
      <c r="G13" s="7"/>
    </row>
    <row r="14" spans="1:7" x14ac:dyDescent="0.3">
      <c r="A14" s="2" t="s">
        <v>3</v>
      </c>
      <c r="B14" s="2"/>
      <c r="C14" s="2"/>
      <c r="D14" s="2"/>
      <c r="E14" s="2"/>
    </row>
    <row r="15" spans="1:7" x14ac:dyDescent="0.3">
      <c r="A15" s="3"/>
      <c r="B15" s="3">
        <v>11</v>
      </c>
      <c r="C15" s="4">
        <v>225</v>
      </c>
      <c r="D15" s="3">
        <v>19</v>
      </c>
      <c r="E15" s="3">
        <f>SUM(D15*2)+21</f>
        <v>59</v>
      </c>
      <c r="G15" s="7" t="s">
        <v>17</v>
      </c>
    </row>
    <row r="16" spans="1:7" x14ac:dyDescent="0.3">
      <c r="A16" s="3"/>
      <c r="B16" s="3">
        <v>12</v>
      </c>
      <c r="C16" s="4">
        <v>250</v>
      </c>
      <c r="D16" s="3">
        <v>22.5</v>
      </c>
      <c r="E16" s="3">
        <f>SUM(D16*2)+23</f>
        <v>68</v>
      </c>
      <c r="G16" s="7"/>
    </row>
    <row r="17" spans="1:7" x14ac:dyDescent="0.3">
      <c r="A17" s="3"/>
      <c r="B17" s="3">
        <v>13</v>
      </c>
      <c r="C17" s="4">
        <v>275</v>
      </c>
      <c r="D17" s="3">
        <v>26</v>
      </c>
      <c r="E17" s="3">
        <f>SUM(D17*2)+25</f>
        <v>77</v>
      </c>
    </row>
    <row r="18" spans="1:7" x14ac:dyDescent="0.3">
      <c r="A18" s="3"/>
      <c r="B18" s="3">
        <v>14</v>
      </c>
      <c r="C18" s="4">
        <v>300</v>
      </c>
      <c r="D18" s="3">
        <v>29.5</v>
      </c>
      <c r="E18" s="3">
        <f>SUM(D18*2)+27</f>
        <v>86</v>
      </c>
    </row>
    <row r="19" spans="1:7" x14ac:dyDescent="0.3">
      <c r="A19" s="3"/>
      <c r="B19" s="3">
        <v>15</v>
      </c>
      <c r="C19" s="4">
        <v>325</v>
      </c>
      <c r="D19" s="3">
        <v>33</v>
      </c>
      <c r="E19" s="3">
        <f>SUM(D19*2)+29</f>
        <v>95</v>
      </c>
    </row>
    <row r="20" spans="1:7" x14ac:dyDescent="0.3">
      <c r="A20" s="3"/>
      <c r="B20" s="3">
        <v>16</v>
      </c>
      <c r="C20" s="4">
        <v>350</v>
      </c>
      <c r="D20" s="3">
        <v>36.5</v>
      </c>
      <c r="E20" s="3"/>
      <c r="G20" t="s">
        <v>19</v>
      </c>
    </row>
    <row r="21" spans="1:7" x14ac:dyDescent="0.3">
      <c r="A21" s="3"/>
      <c r="B21" s="3">
        <v>17</v>
      </c>
      <c r="C21" s="4">
        <v>375</v>
      </c>
      <c r="D21" s="3">
        <v>40</v>
      </c>
      <c r="E21" s="3"/>
      <c r="G21" t="s">
        <v>20</v>
      </c>
    </row>
    <row r="22" spans="1:7" x14ac:dyDescent="0.3">
      <c r="A22" s="3"/>
      <c r="B22" s="3">
        <v>18</v>
      </c>
      <c r="C22" s="4">
        <v>400</v>
      </c>
      <c r="D22" s="3">
        <v>43.5</v>
      </c>
      <c r="E22" s="3"/>
      <c r="G22" t="s">
        <v>21</v>
      </c>
    </row>
    <row r="23" spans="1:7" x14ac:dyDescent="0.3">
      <c r="A23" s="3"/>
      <c r="B23" s="3">
        <v>19</v>
      </c>
      <c r="C23" s="4">
        <v>425</v>
      </c>
      <c r="D23" s="3">
        <v>47</v>
      </c>
      <c r="E23" s="3"/>
      <c r="G23" t="s">
        <v>22</v>
      </c>
    </row>
    <row r="24" spans="1:7" x14ac:dyDescent="0.3">
      <c r="A24" s="3"/>
      <c r="B24" s="3">
        <v>20</v>
      </c>
      <c r="C24" s="4">
        <v>450</v>
      </c>
      <c r="D24" s="3">
        <v>50.5</v>
      </c>
      <c r="E24" s="3"/>
    </row>
    <row r="25" spans="1:7" x14ac:dyDescent="0.3">
      <c r="A25" s="2" t="s">
        <v>4</v>
      </c>
      <c r="B25" s="2"/>
      <c r="C25" s="5"/>
      <c r="D25" s="2"/>
      <c r="E25" s="2"/>
    </row>
    <row r="26" spans="1:7" x14ac:dyDescent="0.3">
      <c r="A26" s="3"/>
      <c r="B26" s="3">
        <v>21</v>
      </c>
      <c r="C26" s="4">
        <v>475</v>
      </c>
      <c r="D26" s="3">
        <f>D24+7.5</f>
        <v>58</v>
      </c>
      <c r="E26" s="3"/>
    </row>
    <row r="27" spans="1:7" x14ac:dyDescent="0.3">
      <c r="A27" s="3"/>
      <c r="B27" s="3">
        <v>22</v>
      </c>
      <c r="C27" s="4">
        <v>500</v>
      </c>
      <c r="D27" s="3">
        <f>D26+7.5</f>
        <v>65.5</v>
      </c>
      <c r="E27" s="3"/>
    </row>
    <row r="28" spans="1:7" x14ac:dyDescent="0.3">
      <c r="A28" s="3"/>
      <c r="B28" s="3">
        <v>23</v>
      </c>
      <c r="C28" s="4">
        <v>525</v>
      </c>
      <c r="D28" s="3">
        <f>D27+7.5</f>
        <v>73</v>
      </c>
      <c r="E28" s="3"/>
    </row>
    <row r="29" spans="1:7" x14ac:dyDescent="0.3">
      <c r="A29" s="3"/>
      <c r="B29" s="3">
        <v>24</v>
      </c>
      <c r="C29" s="4">
        <v>550</v>
      </c>
      <c r="D29" s="3">
        <f t="shared" ref="D29:D35" si="0">D28+7.5</f>
        <v>80.5</v>
      </c>
      <c r="E29" s="3"/>
    </row>
    <row r="30" spans="1:7" x14ac:dyDescent="0.3">
      <c r="A30" s="3"/>
      <c r="B30" s="3">
        <v>25</v>
      </c>
      <c r="C30" s="4">
        <v>575</v>
      </c>
      <c r="D30" s="3">
        <f t="shared" si="0"/>
        <v>88</v>
      </c>
      <c r="E30" s="3"/>
    </row>
    <row r="31" spans="1:7" x14ac:dyDescent="0.3">
      <c r="A31" s="3"/>
      <c r="B31" s="3">
        <v>26</v>
      </c>
      <c r="C31" s="4">
        <v>600</v>
      </c>
      <c r="D31" s="3">
        <f t="shared" si="0"/>
        <v>95.5</v>
      </c>
      <c r="E31" s="3"/>
    </row>
    <row r="32" spans="1:7" x14ac:dyDescent="0.3">
      <c r="A32" s="3"/>
      <c r="B32" s="3">
        <v>27</v>
      </c>
      <c r="C32" s="4">
        <v>625</v>
      </c>
      <c r="D32" s="3">
        <f t="shared" si="0"/>
        <v>103</v>
      </c>
      <c r="E32" s="3"/>
    </row>
    <row r="33" spans="1:5" x14ac:dyDescent="0.3">
      <c r="A33" s="3"/>
      <c r="B33" s="3">
        <v>28</v>
      </c>
      <c r="C33" s="4">
        <v>650</v>
      </c>
      <c r="D33" s="3">
        <f t="shared" si="0"/>
        <v>110.5</v>
      </c>
      <c r="E33" s="3"/>
    </row>
    <row r="34" spans="1:5" x14ac:dyDescent="0.3">
      <c r="A34" s="3"/>
      <c r="B34" s="3">
        <v>29</v>
      </c>
      <c r="C34" s="4">
        <v>675</v>
      </c>
      <c r="D34" s="3">
        <f t="shared" si="0"/>
        <v>118</v>
      </c>
      <c r="E34" s="3"/>
    </row>
    <row r="35" spans="1:5" x14ac:dyDescent="0.3">
      <c r="A35" s="3"/>
      <c r="B35" s="3">
        <v>30</v>
      </c>
      <c r="C35" s="4">
        <v>700</v>
      </c>
      <c r="D35" s="3">
        <f t="shared" si="0"/>
        <v>125.5</v>
      </c>
      <c r="E35" s="3"/>
    </row>
    <row r="36" spans="1:5" x14ac:dyDescent="0.3">
      <c r="A36" s="2" t="s">
        <v>5</v>
      </c>
      <c r="B36" s="8" t="s">
        <v>14</v>
      </c>
      <c r="C36" s="8"/>
      <c r="D36" s="2"/>
      <c r="E36" s="2"/>
    </row>
    <row r="37" spans="1:5" x14ac:dyDescent="0.3">
      <c r="A37" s="3"/>
      <c r="B37" s="3">
        <v>31</v>
      </c>
      <c r="C37" s="4"/>
      <c r="D37" s="3"/>
      <c r="E37" s="3"/>
    </row>
    <row r="38" spans="1:5" x14ac:dyDescent="0.3">
      <c r="A38" s="3"/>
      <c r="B38" s="3">
        <v>32</v>
      </c>
      <c r="C38" s="4"/>
      <c r="D38" s="3"/>
      <c r="E38" s="3"/>
    </row>
    <row r="39" spans="1:5" x14ac:dyDescent="0.3">
      <c r="A39" s="3"/>
      <c r="B39" s="3">
        <v>33</v>
      </c>
      <c r="C39" s="4"/>
      <c r="D39" s="3"/>
      <c r="E39" s="3"/>
    </row>
    <row r="40" spans="1:5" x14ac:dyDescent="0.3">
      <c r="A40" s="3"/>
      <c r="B40" s="3">
        <v>34</v>
      </c>
      <c r="C40" s="4"/>
      <c r="D40" s="3"/>
      <c r="E40" s="3"/>
    </row>
    <row r="41" spans="1:5" x14ac:dyDescent="0.3">
      <c r="A41" s="3"/>
      <c r="B41" s="3">
        <v>35</v>
      </c>
      <c r="C41" s="4"/>
      <c r="D41" s="3"/>
      <c r="E41" s="3"/>
    </row>
    <row r="42" spans="1:5" x14ac:dyDescent="0.3">
      <c r="A42" s="3"/>
      <c r="B42" s="3">
        <v>36</v>
      </c>
      <c r="C42" s="4"/>
      <c r="D42" s="3"/>
      <c r="E42" s="3"/>
    </row>
    <row r="43" spans="1:5" x14ac:dyDescent="0.3">
      <c r="A43" s="3"/>
      <c r="B43" s="3">
        <v>37</v>
      </c>
      <c r="C43" s="4"/>
      <c r="D43" s="3"/>
      <c r="E43" s="3"/>
    </row>
    <row r="44" spans="1:5" x14ac:dyDescent="0.3">
      <c r="A44" s="3"/>
      <c r="B44" s="3">
        <v>38</v>
      </c>
      <c r="C44" s="4"/>
      <c r="D44" s="3"/>
      <c r="E44" s="3"/>
    </row>
    <row r="45" spans="1:5" x14ac:dyDescent="0.3">
      <c r="A45" s="3"/>
      <c r="B45" s="3">
        <v>39</v>
      </c>
      <c r="C45" s="4"/>
      <c r="D45" s="3"/>
      <c r="E45" s="3"/>
    </row>
    <row r="46" spans="1:5" x14ac:dyDescent="0.3">
      <c r="A46" s="3"/>
      <c r="B46" s="3">
        <v>40</v>
      </c>
      <c r="C46" s="4"/>
      <c r="D46" s="3"/>
      <c r="E46" s="3"/>
    </row>
  </sheetData>
  <mergeCells count="6">
    <mergeCell ref="G4:G5"/>
    <mergeCell ref="G6:G7"/>
    <mergeCell ref="B36:C36"/>
    <mergeCell ref="G8:G9"/>
    <mergeCell ref="G10:G13"/>
    <mergeCell ref="G15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BCD1-FD27-4E1E-AE36-286AEB95900D}">
  <dimension ref="B2:B3"/>
  <sheetViews>
    <sheetView workbookViewId="0">
      <selection activeCell="B17" sqref="B17"/>
    </sheetView>
  </sheetViews>
  <sheetFormatPr defaultRowHeight="14.4" x14ac:dyDescent="0.3"/>
  <cols>
    <col min="2" max="2" width="68.44140625" bestFit="1" customWidth="1"/>
  </cols>
  <sheetData>
    <row r="2" spans="2:2" x14ac:dyDescent="0.3">
      <c r="B2" t="s">
        <v>6</v>
      </c>
    </row>
    <row r="3" spans="2:2" x14ac:dyDescent="0.3"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Reward and Energy Rates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</cp:lastModifiedBy>
  <dcterms:created xsi:type="dcterms:W3CDTF">2018-11-13T15:45:42Z</dcterms:created>
  <dcterms:modified xsi:type="dcterms:W3CDTF">2018-11-14T12:02:42Z</dcterms:modified>
</cp:coreProperties>
</file>