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no_rapport2/"/>
    </mc:Choice>
  </mc:AlternateContent>
  <xr:revisionPtr revIDLastSave="0" documentId="8_{411EAF74-2F33-F245-898A-682D3CD1B576}" xr6:coauthVersionLast="45" xr6:coauthVersionMax="45" xr10:uidLastSave="{00000000-0000-0000-0000-000000000000}"/>
  <bookViews>
    <workbookView xWindow="0" yWindow="0" windowWidth="51200" windowHeight="2880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91" i="1" l="1"/>
  <c r="T191" i="1"/>
  <c r="U191" i="1"/>
  <c r="V191" i="1"/>
  <c r="W191" i="1"/>
  <c r="X191" i="1"/>
  <c r="Y191" i="1"/>
  <c r="Z191" i="1"/>
  <c r="AA191" i="1"/>
  <c r="AB191" i="1"/>
  <c r="AC191" i="1"/>
  <c r="AD191" i="1"/>
  <c r="AE191" i="1"/>
  <c r="AF191" i="1"/>
  <c r="AG191" i="1"/>
  <c r="AH191" i="1"/>
  <c r="AI191" i="1"/>
  <c r="AJ191" i="1"/>
  <c r="AK191" i="1"/>
  <c r="AL191" i="1"/>
  <c r="AM191" i="1"/>
  <c r="AN191" i="1"/>
  <c r="AO191" i="1"/>
  <c r="S192" i="1"/>
  <c r="T192" i="1"/>
  <c r="U192" i="1"/>
  <c r="V192" i="1"/>
  <c r="W192" i="1"/>
  <c r="X192" i="1"/>
  <c r="Y192" i="1"/>
  <c r="Z192" i="1"/>
  <c r="AA192" i="1"/>
  <c r="AB192" i="1"/>
  <c r="AC192" i="1"/>
  <c r="AD192" i="1"/>
  <c r="AE192" i="1"/>
  <c r="AF192" i="1"/>
  <c r="AG192" i="1"/>
  <c r="AH192" i="1"/>
  <c r="AI192" i="1"/>
  <c r="AJ192" i="1"/>
  <c r="AK192" i="1"/>
  <c r="AL192" i="1"/>
  <c r="AM192" i="1"/>
  <c r="AN192" i="1"/>
  <c r="AO192" i="1"/>
  <c r="R192" i="1"/>
  <c r="R191" i="1"/>
  <c r="S190" i="1"/>
  <c r="T190" i="1"/>
  <c r="U190" i="1"/>
  <c r="V190" i="1"/>
  <c r="W190" i="1"/>
  <c r="X190" i="1"/>
  <c r="Y190" i="1"/>
  <c r="Z190" i="1"/>
  <c r="AA190" i="1"/>
  <c r="AB190" i="1"/>
  <c r="AC190" i="1"/>
  <c r="AD190" i="1"/>
  <c r="AE190" i="1"/>
  <c r="AF190" i="1"/>
  <c r="AG190" i="1"/>
  <c r="AH190" i="1"/>
  <c r="AI190" i="1"/>
  <c r="AJ190" i="1"/>
  <c r="AK190" i="1"/>
  <c r="AL190" i="1"/>
  <c r="AM190" i="1"/>
  <c r="AN190" i="1"/>
  <c r="AO190" i="1"/>
  <c r="R190" i="1"/>
  <c r="T188" i="1"/>
  <c r="U188" i="1"/>
  <c r="V188" i="1"/>
  <c r="W188" i="1"/>
  <c r="X188" i="1"/>
  <c r="Y188" i="1"/>
  <c r="Z188" i="1"/>
  <c r="AA188" i="1"/>
  <c r="AB188" i="1"/>
  <c r="AC188" i="1"/>
  <c r="AD188" i="1"/>
  <c r="AE188" i="1"/>
  <c r="AF188" i="1"/>
  <c r="AG188" i="1"/>
  <c r="AH188" i="1"/>
  <c r="AI188" i="1"/>
  <c r="AJ188" i="1"/>
  <c r="AK188" i="1"/>
  <c r="AL188" i="1"/>
  <c r="AM188" i="1"/>
  <c r="AN188" i="1"/>
  <c r="AO188" i="1"/>
  <c r="R188" i="1"/>
  <c r="S188" i="1"/>
  <c r="AR175" i="1"/>
  <c r="AS175" i="1" s="1"/>
  <c r="AR176" i="1"/>
  <c r="AP146" i="1"/>
  <c r="AQ146" i="1" s="1"/>
  <c r="AR146" i="1"/>
  <c r="AS146" i="1" s="1"/>
  <c r="AP147" i="1"/>
  <c r="AQ147" i="1"/>
  <c r="AR147" i="1"/>
  <c r="AS147" i="1" s="1"/>
  <c r="AP148" i="1"/>
  <c r="AQ148" i="1" s="1"/>
  <c r="AR148" i="1"/>
  <c r="AS148" i="1" s="1"/>
  <c r="AP149" i="1"/>
  <c r="AQ149" i="1" s="1"/>
  <c r="AR149" i="1"/>
  <c r="AS149" i="1" s="1"/>
  <c r="AP150" i="1"/>
  <c r="AQ150" i="1" s="1"/>
  <c r="AR150" i="1"/>
  <c r="AS150" i="1"/>
  <c r="AP151" i="1"/>
  <c r="AQ151" i="1" s="1"/>
  <c r="AR151" i="1"/>
  <c r="AS151" i="1" s="1"/>
  <c r="AP152" i="1"/>
  <c r="AQ152" i="1" s="1"/>
  <c r="AR152" i="1"/>
  <c r="AS152" i="1" s="1"/>
  <c r="AP153" i="1"/>
  <c r="AQ153" i="1"/>
  <c r="AR153" i="1"/>
  <c r="AS153" i="1" s="1"/>
  <c r="AP154" i="1"/>
  <c r="AQ154" i="1"/>
  <c r="AR154" i="1"/>
  <c r="AS154" i="1" s="1"/>
  <c r="AP155" i="1"/>
  <c r="AQ155" i="1" s="1"/>
  <c r="AR155" i="1"/>
  <c r="AS155" i="1" s="1"/>
  <c r="AP156" i="1"/>
  <c r="AQ156" i="1" s="1"/>
  <c r="AR156" i="1"/>
  <c r="AS156" i="1"/>
  <c r="AP157" i="1"/>
  <c r="AQ157" i="1" s="1"/>
  <c r="AR157" i="1"/>
  <c r="AS157" i="1"/>
  <c r="AP158" i="1"/>
  <c r="AQ158" i="1" s="1"/>
  <c r="AR158" i="1"/>
  <c r="AS158" i="1" s="1"/>
  <c r="AP159" i="1"/>
  <c r="AQ159" i="1" s="1"/>
  <c r="AR159" i="1"/>
  <c r="AS159" i="1" s="1"/>
  <c r="AP160" i="1"/>
  <c r="AQ160" i="1"/>
  <c r="AR160" i="1"/>
  <c r="AS160" i="1" s="1"/>
  <c r="AP161" i="1"/>
  <c r="AQ161" i="1" s="1"/>
  <c r="AR161" i="1"/>
  <c r="AS161" i="1" s="1"/>
  <c r="AP162" i="1"/>
  <c r="AQ162" i="1" s="1"/>
  <c r="AR162" i="1"/>
  <c r="AS162" i="1" s="1"/>
  <c r="AP163" i="1"/>
  <c r="AQ163" i="1" s="1"/>
  <c r="AR163" i="1"/>
  <c r="AS163" i="1"/>
  <c r="AP164" i="1"/>
  <c r="AQ164" i="1" s="1"/>
  <c r="AR164" i="1"/>
  <c r="AS164" i="1" s="1"/>
  <c r="AP165" i="1"/>
  <c r="AQ165" i="1"/>
  <c r="AR165" i="1"/>
  <c r="AS165" i="1" s="1"/>
  <c r="AP166" i="1"/>
  <c r="AQ166" i="1" s="1"/>
  <c r="AR166" i="1"/>
  <c r="AS166" i="1" s="1"/>
  <c r="AP167" i="1"/>
  <c r="AQ167" i="1" s="1"/>
  <c r="AR167" i="1"/>
  <c r="AS167" i="1" s="1"/>
  <c r="AP168" i="1"/>
  <c r="AQ168" i="1" s="1"/>
  <c r="AR168" i="1"/>
  <c r="AS168" i="1"/>
  <c r="AP169" i="1"/>
  <c r="AQ169" i="1" s="1"/>
  <c r="AR169" i="1"/>
  <c r="AS169" i="1" s="1"/>
  <c r="AP170" i="1"/>
  <c r="AQ170" i="1" s="1"/>
  <c r="AR170" i="1"/>
  <c r="AS170" i="1" s="1"/>
  <c r="AP171" i="1"/>
  <c r="AQ171" i="1"/>
  <c r="AR171" i="1"/>
  <c r="AS171" i="1" s="1"/>
  <c r="AP172" i="1"/>
  <c r="AQ172" i="1"/>
  <c r="AR172" i="1"/>
  <c r="AS172" i="1" s="1"/>
  <c r="AP173" i="1"/>
  <c r="AQ173" i="1" s="1"/>
  <c r="AR173" i="1"/>
  <c r="AS173" i="1" s="1"/>
  <c r="AP174" i="1"/>
  <c r="AQ174" i="1" s="1"/>
  <c r="AR174" i="1"/>
  <c r="AS174" i="1"/>
  <c r="AP175" i="1"/>
  <c r="AQ175" i="1" s="1"/>
  <c r="AP176" i="1"/>
  <c r="AQ176" i="1" s="1"/>
  <c r="AS176" i="1"/>
  <c r="AP177" i="1"/>
  <c r="AQ177" i="1" s="1"/>
  <c r="AR177" i="1"/>
  <c r="AS177" i="1" s="1"/>
  <c r="AP178" i="1"/>
  <c r="AQ178" i="1" s="1"/>
  <c r="AR178" i="1"/>
  <c r="AS178" i="1" s="1"/>
  <c r="AP179" i="1"/>
  <c r="AQ179" i="1" s="1"/>
  <c r="AR179" i="1"/>
  <c r="AS179" i="1" s="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R187" i="1"/>
  <c r="S187" i="1"/>
  <c r="T187" i="1"/>
  <c r="U187" i="1"/>
  <c r="V187" i="1"/>
  <c r="W187" i="1"/>
  <c r="X187" i="1"/>
  <c r="Y187" i="1"/>
  <c r="Z187" i="1"/>
  <c r="AA187" i="1"/>
  <c r="AB187" i="1"/>
  <c r="AC187" i="1"/>
  <c r="AD187" i="1"/>
  <c r="AE187" i="1"/>
  <c r="AF187" i="1"/>
  <c r="AG187" i="1"/>
  <c r="AH187" i="1"/>
  <c r="AI187" i="1"/>
  <c r="AJ187" i="1"/>
  <c r="AK187" i="1"/>
  <c r="AL187" i="1"/>
  <c r="AM187" i="1"/>
  <c r="AN187" i="1"/>
  <c r="AO187" i="1"/>
  <c r="AZ145" i="1"/>
  <c r="AR145" i="1"/>
  <c r="AS145" i="1" s="1"/>
  <c r="AP145" i="1"/>
  <c r="AQ145" i="1" s="1"/>
  <c r="AZ144" i="1"/>
  <c r="AR144" i="1"/>
  <c r="AS144" i="1" s="1"/>
  <c r="AP144" i="1"/>
  <c r="AQ144" i="1" s="1"/>
  <c r="AZ143" i="1"/>
  <c r="AR143" i="1"/>
  <c r="AS143" i="1" s="1"/>
  <c r="AP143" i="1"/>
  <c r="AQ143" i="1" s="1"/>
  <c r="AZ142" i="1"/>
  <c r="AR142" i="1"/>
  <c r="AS142" i="1" s="1"/>
  <c r="AP142" i="1"/>
  <c r="AQ142" i="1" s="1"/>
  <c r="AZ141" i="1"/>
  <c r="AR141" i="1"/>
  <c r="AS141" i="1" s="1"/>
  <c r="AP141" i="1"/>
  <c r="AQ141" i="1" s="1"/>
  <c r="AZ140" i="1"/>
  <c r="AR140" i="1"/>
  <c r="AS140" i="1" s="1"/>
  <c r="AP140" i="1"/>
  <c r="AQ140" i="1" s="1"/>
  <c r="AZ139" i="1"/>
  <c r="AR139" i="1"/>
  <c r="AS139" i="1" s="1"/>
  <c r="AP139" i="1"/>
  <c r="AQ139" i="1" s="1"/>
  <c r="AZ138" i="1"/>
  <c r="AR138" i="1"/>
  <c r="AS138" i="1" s="1"/>
  <c r="AP138" i="1"/>
  <c r="AQ138" i="1" s="1"/>
  <c r="AZ137" i="1"/>
  <c r="AR137" i="1"/>
  <c r="AS137" i="1" s="1"/>
  <c r="AP137" i="1"/>
  <c r="AQ137" i="1" s="1"/>
  <c r="AZ136" i="1"/>
  <c r="AR136" i="1"/>
  <c r="AS136" i="1" s="1"/>
  <c r="AP136" i="1"/>
  <c r="AQ136" i="1" s="1"/>
  <c r="AZ135" i="1"/>
  <c r="AR135" i="1"/>
  <c r="AS135" i="1" s="1"/>
  <c r="AP135" i="1"/>
  <c r="AQ135" i="1" s="1"/>
  <c r="AZ134" i="1"/>
  <c r="AR134" i="1"/>
  <c r="AS134" i="1" s="1"/>
  <c r="AP134" i="1"/>
  <c r="AQ134" i="1" s="1"/>
  <c r="AZ133" i="1"/>
  <c r="AR133" i="1"/>
  <c r="AS133" i="1" s="1"/>
  <c r="AP133" i="1"/>
  <c r="AQ133" i="1" s="1"/>
  <c r="AZ132" i="1"/>
  <c r="AR132" i="1"/>
  <c r="AS132" i="1" s="1"/>
  <c r="AP132" i="1"/>
  <c r="AQ132" i="1" s="1"/>
  <c r="AZ131" i="1"/>
  <c r="AR131" i="1"/>
  <c r="AS131" i="1" s="1"/>
  <c r="AP131" i="1"/>
  <c r="AQ131" i="1" s="1"/>
  <c r="AZ130" i="1"/>
  <c r="AR130" i="1"/>
  <c r="AS130" i="1" s="1"/>
  <c r="AP130" i="1"/>
  <c r="AQ130" i="1" s="1"/>
  <c r="AZ129" i="1"/>
  <c r="AR129" i="1"/>
  <c r="AS129" i="1" s="1"/>
  <c r="AP129" i="1"/>
  <c r="AQ129" i="1" s="1"/>
  <c r="AZ128" i="1"/>
  <c r="AR128" i="1"/>
  <c r="AS128" i="1" s="1"/>
  <c r="AP128" i="1"/>
  <c r="AQ128" i="1" s="1"/>
  <c r="AZ127" i="1"/>
  <c r="AR127" i="1"/>
  <c r="AS127" i="1" s="1"/>
  <c r="AP127" i="1"/>
  <c r="AQ127" i="1" s="1"/>
  <c r="AZ126" i="1"/>
  <c r="AR126" i="1"/>
  <c r="AS126" i="1" s="1"/>
  <c r="AP126" i="1"/>
  <c r="AQ126" i="1" s="1"/>
  <c r="AZ125" i="1"/>
  <c r="AR125" i="1"/>
  <c r="AS125" i="1" s="1"/>
  <c r="AP125" i="1"/>
  <c r="AQ125" i="1" s="1"/>
  <c r="AZ124" i="1"/>
  <c r="AR124" i="1"/>
  <c r="AS124" i="1" s="1"/>
  <c r="AP124" i="1"/>
  <c r="AQ124" i="1" s="1"/>
  <c r="AZ123" i="1"/>
  <c r="AR123" i="1"/>
  <c r="AS123" i="1" s="1"/>
  <c r="AP123" i="1"/>
  <c r="AQ123" i="1" s="1"/>
  <c r="AZ122" i="1"/>
  <c r="AR122" i="1"/>
  <c r="AS122" i="1" s="1"/>
  <c r="AP122" i="1"/>
  <c r="AQ122" i="1" s="1"/>
  <c r="AZ121" i="1"/>
  <c r="AR121" i="1"/>
  <c r="AS121" i="1" s="1"/>
  <c r="AP121" i="1"/>
  <c r="AQ121" i="1" s="1"/>
  <c r="AZ120" i="1"/>
  <c r="AR120" i="1"/>
  <c r="AS120" i="1" s="1"/>
  <c r="AP120" i="1"/>
  <c r="AQ120" i="1" s="1"/>
  <c r="AZ119" i="1"/>
  <c r="AR119" i="1"/>
  <c r="AS119" i="1" s="1"/>
  <c r="AP119" i="1"/>
  <c r="AQ119" i="1" s="1"/>
  <c r="AZ118" i="1"/>
  <c r="AR118" i="1"/>
  <c r="AS118" i="1" s="1"/>
  <c r="AP118" i="1"/>
  <c r="AQ118" i="1" s="1"/>
  <c r="AZ117" i="1"/>
  <c r="AR117" i="1"/>
  <c r="AS117" i="1" s="1"/>
  <c r="AP117" i="1"/>
  <c r="AQ117" i="1" s="1"/>
  <c r="AZ116" i="1"/>
  <c r="AR116" i="1"/>
  <c r="AS116" i="1" s="1"/>
  <c r="AP116" i="1"/>
  <c r="AQ116" i="1" s="1"/>
  <c r="AZ115" i="1"/>
  <c r="AR115" i="1"/>
  <c r="AS115" i="1" s="1"/>
  <c r="AP115" i="1"/>
  <c r="AQ115" i="1" s="1"/>
  <c r="AZ114" i="1"/>
  <c r="AR114" i="1"/>
  <c r="AS114" i="1" s="1"/>
  <c r="AP114" i="1"/>
  <c r="AQ114" i="1" s="1"/>
  <c r="AZ113" i="1"/>
  <c r="AR113" i="1"/>
  <c r="AS113" i="1" s="1"/>
  <c r="AP113" i="1"/>
  <c r="AQ113" i="1" s="1"/>
  <c r="AZ112" i="1"/>
  <c r="AR112" i="1"/>
  <c r="AS112" i="1" s="1"/>
  <c r="AP112" i="1"/>
  <c r="AQ112" i="1" s="1"/>
  <c r="AZ111" i="1"/>
  <c r="AR111" i="1"/>
  <c r="AS111" i="1" s="1"/>
  <c r="AP111" i="1"/>
  <c r="AQ111" i="1" s="1"/>
  <c r="AZ110" i="1"/>
  <c r="AR110" i="1"/>
  <c r="AS110" i="1" s="1"/>
  <c r="AP110" i="1"/>
  <c r="AQ110" i="1" s="1"/>
  <c r="AZ109" i="1"/>
  <c r="AR109" i="1"/>
  <c r="AS109" i="1" s="1"/>
  <c r="AP109" i="1"/>
  <c r="AQ109" i="1" s="1"/>
  <c r="AZ108" i="1"/>
  <c r="AR108" i="1"/>
  <c r="AS108" i="1" s="1"/>
  <c r="AP108" i="1"/>
  <c r="AQ108" i="1" s="1"/>
  <c r="AZ107" i="1"/>
  <c r="AR107" i="1"/>
  <c r="AS107" i="1" s="1"/>
  <c r="AP107" i="1"/>
  <c r="AQ107" i="1" s="1"/>
  <c r="AZ106" i="1"/>
  <c r="AR106" i="1"/>
  <c r="AS106" i="1" s="1"/>
  <c r="AP106" i="1"/>
  <c r="AQ106" i="1" s="1"/>
  <c r="AZ105" i="1"/>
  <c r="AR105" i="1"/>
  <c r="AS105" i="1" s="1"/>
  <c r="AP105" i="1"/>
  <c r="AQ105" i="1" s="1"/>
  <c r="AZ104" i="1"/>
  <c r="AR104" i="1"/>
  <c r="AS104" i="1" s="1"/>
  <c r="AP104" i="1"/>
  <c r="AQ104" i="1" s="1"/>
  <c r="AZ103" i="1"/>
  <c r="AR103" i="1"/>
  <c r="AS103" i="1" s="1"/>
  <c r="AP103" i="1"/>
  <c r="AQ103" i="1" s="1"/>
  <c r="AZ102" i="1"/>
  <c r="AR102" i="1"/>
  <c r="AS102" i="1" s="1"/>
  <c r="AP102" i="1"/>
  <c r="AQ102" i="1" s="1"/>
  <c r="AZ101" i="1"/>
  <c r="AR101" i="1"/>
  <c r="AS101" i="1" s="1"/>
  <c r="AP101" i="1"/>
  <c r="AQ101" i="1" s="1"/>
  <c r="AZ100" i="1"/>
  <c r="AR100" i="1"/>
  <c r="AS100" i="1" s="1"/>
  <c r="AP100" i="1"/>
  <c r="AQ100" i="1" s="1"/>
  <c r="AZ99" i="1"/>
  <c r="AR99" i="1"/>
  <c r="AS99" i="1" s="1"/>
  <c r="AP99" i="1"/>
  <c r="AQ99" i="1" s="1"/>
  <c r="AZ98" i="1"/>
  <c r="AR98" i="1"/>
  <c r="AS98" i="1" s="1"/>
  <c r="AP98" i="1"/>
  <c r="AQ98" i="1" s="1"/>
  <c r="AZ97" i="1"/>
  <c r="AR97" i="1"/>
  <c r="AS97" i="1" s="1"/>
  <c r="AP97" i="1"/>
  <c r="AQ97" i="1" s="1"/>
  <c r="AZ96" i="1"/>
  <c r="AR96" i="1"/>
  <c r="AS96" i="1" s="1"/>
  <c r="AP96" i="1"/>
  <c r="AQ96" i="1" s="1"/>
  <c r="AZ95" i="1"/>
  <c r="AR95" i="1"/>
  <c r="AS95" i="1" s="1"/>
  <c r="AP95" i="1"/>
  <c r="AQ95" i="1" s="1"/>
  <c r="AZ94" i="1"/>
  <c r="AR94" i="1"/>
  <c r="AS94" i="1" s="1"/>
  <c r="AP94" i="1"/>
  <c r="AQ94" i="1" s="1"/>
  <c r="AZ93" i="1"/>
  <c r="AR93" i="1"/>
  <c r="AS93" i="1" s="1"/>
  <c r="AP93" i="1"/>
  <c r="AQ93" i="1" s="1"/>
  <c r="AZ92" i="1"/>
  <c r="AR92" i="1"/>
  <c r="AS92" i="1" s="1"/>
  <c r="AP92" i="1"/>
  <c r="AQ92" i="1" s="1"/>
  <c r="AZ91" i="1"/>
  <c r="AR91" i="1"/>
  <c r="AS91" i="1" s="1"/>
  <c r="AP91" i="1"/>
  <c r="AQ91" i="1" s="1"/>
  <c r="AZ90" i="1"/>
  <c r="AR90" i="1"/>
  <c r="AS90" i="1" s="1"/>
  <c r="AP90" i="1"/>
  <c r="AQ90" i="1" s="1"/>
  <c r="AZ89" i="1"/>
  <c r="AR89" i="1"/>
  <c r="AS89" i="1" s="1"/>
  <c r="AP89" i="1"/>
  <c r="AQ89" i="1" s="1"/>
  <c r="AZ88" i="1"/>
  <c r="AR88" i="1"/>
  <c r="AS88" i="1" s="1"/>
  <c r="AP88" i="1"/>
  <c r="AQ88" i="1" s="1"/>
  <c r="AZ87" i="1"/>
  <c r="AR87" i="1"/>
  <c r="AS87" i="1" s="1"/>
  <c r="AP87" i="1"/>
  <c r="AQ87" i="1" s="1"/>
  <c r="AZ86" i="1"/>
  <c r="AR86" i="1"/>
  <c r="AS86" i="1" s="1"/>
  <c r="AP86" i="1"/>
  <c r="AQ86" i="1" s="1"/>
  <c r="AZ85" i="1"/>
  <c r="AR85" i="1"/>
  <c r="AS85" i="1" s="1"/>
  <c r="AP85" i="1"/>
  <c r="AQ85" i="1" s="1"/>
  <c r="AZ84" i="1"/>
  <c r="AR84" i="1"/>
  <c r="AS84" i="1" s="1"/>
  <c r="AP84" i="1"/>
  <c r="AQ84" i="1" s="1"/>
  <c r="AZ83" i="1"/>
  <c r="AR83" i="1"/>
  <c r="AS83" i="1" s="1"/>
  <c r="AP83" i="1"/>
  <c r="AQ83" i="1" s="1"/>
  <c r="AZ82" i="1"/>
  <c r="AR82" i="1"/>
  <c r="AS82" i="1" s="1"/>
  <c r="AP82" i="1"/>
  <c r="AQ82" i="1" s="1"/>
  <c r="AZ81" i="1"/>
  <c r="AR81" i="1"/>
  <c r="AS81" i="1" s="1"/>
  <c r="AP81" i="1"/>
  <c r="AQ81" i="1" s="1"/>
  <c r="AZ80" i="1"/>
  <c r="AR80" i="1"/>
  <c r="AS80" i="1" s="1"/>
  <c r="AP80" i="1"/>
  <c r="AQ80" i="1" s="1"/>
  <c r="AZ79" i="1"/>
  <c r="AR79" i="1"/>
  <c r="AS79" i="1" s="1"/>
  <c r="AP79" i="1"/>
  <c r="AQ79" i="1" s="1"/>
  <c r="AZ78" i="1"/>
  <c r="AR78" i="1"/>
  <c r="AS78" i="1" s="1"/>
  <c r="AP78" i="1"/>
  <c r="AQ78" i="1" s="1"/>
  <c r="AZ77" i="1"/>
  <c r="AR77" i="1"/>
  <c r="AS77" i="1" s="1"/>
  <c r="AP77" i="1"/>
  <c r="AQ77" i="1" s="1"/>
  <c r="AZ76" i="1"/>
  <c r="AR76" i="1"/>
  <c r="AS76" i="1" s="1"/>
  <c r="AP76" i="1"/>
  <c r="AQ76" i="1" s="1"/>
  <c r="AZ75" i="1"/>
  <c r="AR75" i="1"/>
  <c r="AS75" i="1" s="1"/>
  <c r="AP75" i="1"/>
  <c r="AQ75" i="1" s="1"/>
  <c r="AZ74" i="1"/>
  <c r="AR74" i="1"/>
  <c r="AS74" i="1" s="1"/>
  <c r="AP74" i="1"/>
  <c r="AQ74" i="1" s="1"/>
  <c r="AZ73" i="1"/>
  <c r="AR73" i="1"/>
  <c r="AS73" i="1" s="1"/>
  <c r="AP73" i="1"/>
  <c r="AQ73" i="1" s="1"/>
  <c r="AZ72" i="1"/>
  <c r="AR72" i="1"/>
  <c r="AS72" i="1" s="1"/>
  <c r="AP72" i="1"/>
  <c r="AQ72" i="1" s="1"/>
  <c r="AZ71" i="1"/>
  <c r="AR71" i="1"/>
  <c r="AS71" i="1" s="1"/>
  <c r="AP71" i="1"/>
  <c r="AQ71" i="1" s="1"/>
  <c r="AZ70" i="1"/>
  <c r="AR70" i="1"/>
  <c r="AS70" i="1" s="1"/>
  <c r="AP70" i="1"/>
  <c r="AQ70" i="1" s="1"/>
  <c r="AZ69" i="1"/>
  <c r="AR69" i="1"/>
  <c r="AS69" i="1" s="1"/>
  <c r="AP69" i="1"/>
  <c r="AQ69" i="1" s="1"/>
  <c r="AZ68" i="1"/>
  <c r="AR68" i="1"/>
  <c r="AS68" i="1" s="1"/>
  <c r="AP68" i="1"/>
  <c r="AQ68" i="1" s="1"/>
  <c r="AZ67" i="1"/>
  <c r="AR67" i="1"/>
  <c r="AS67" i="1" s="1"/>
  <c r="AP67" i="1"/>
  <c r="AQ67" i="1" s="1"/>
  <c r="AZ66" i="1"/>
  <c r="AR66" i="1"/>
  <c r="AS66" i="1" s="1"/>
  <c r="AP66" i="1"/>
  <c r="AQ66" i="1" s="1"/>
  <c r="AZ65" i="1"/>
  <c r="AR65" i="1"/>
  <c r="AS65" i="1" s="1"/>
  <c r="AP65" i="1"/>
  <c r="AQ65" i="1" s="1"/>
  <c r="AZ64" i="1"/>
  <c r="AR64" i="1"/>
  <c r="AS64" i="1" s="1"/>
  <c r="AP64" i="1"/>
  <c r="AQ64" i="1" s="1"/>
  <c r="AZ63" i="1"/>
  <c r="AR63" i="1"/>
  <c r="AS63" i="1" s="1"/>
  <c r="AP63" i="1"/>
  <c r="AQ63" i="1" s="1"/>
  <c r="AZ62" i="1"/>
  <c r="AR62" i="1"/>
  <c r="AS62" i="1" s="1"/>
  <c r="AP62" i="1"/>
  <c r="AQ62" i="1" s="1"/>
  <c r="AZ61" i="1"/>
  <c r="AR61" i="1"/>
  <c r="AS61" i="1" s="1"/>
  <c r="AP61" i="1"/>
  <c r="AQ61" i="1" s="1"/>
  <c r="AZ60" i="1"/>
  <c r="AR60" i="1"/>
  <c r="AS60" i="1" s="1"/>
  <c r="AP60" i="1"/>
  <c r="AQ60" i="1" s="1"/>
  <c r="AZ59" i="1"/>
  <c r="AR59" i="1"/>
  <c r="AS59" i="1" s="1"/>
  <c r="AP59" i="1"/>
  <c r="AQ59" i="1" s="1"/>
  <c r="AZ58" i="1"/>
  <c r="AR58" i="1"/>
  <c r="AS58" i="1" s="1"/>
  <c r="AP58" i="1"/>
  <c r="AQ58" i="1" s="1"/>
  <c r="AZ57" i="1"/>
  <c r="AR57" i="1"/>
  <c r="AS57" i="1" s="1"/>
  <c r="AP57" i="1"/>
  <c r="AQ57" i="1" s="1"/>
  <c r="AZ56" i="1"/>
  <c r="AR56" i="1"/>
  <c r="AS56" i="1" s="1"/>
  <c r="AP56" i="1"/>
  <c r="AQ56" i="1" s="1"/>
  <c r="AZ55" i="1"/>
  <c r="AR55" i="1"/>
  <c r="AS55" i="1" s="1"/>
  <c r="AP55" i="1"/>
  <c r="AQ55" i="1" s="1"/>
  <c r="AZ54" i="1"/>
  <c r="AR54" i="1"/>
  <c r="AS54" i="1" s="1"/>
  <c r="AP54" i="1"/>
  <c r="AQ54" i="1" s="1"/>
  <c r="AZ53" i="1"/>
  <c r="AR53" i="1"/>
  <c r="AS53" i="1" s="1"/>
  <c r="AP53" i="1"/>
  <c r="AQ53" i="1" s="1"/>
  <c r="AZ52" i="1"/>
  <c r="AR52" i="1"/>
  <c r="AS52" i="1" s="1"/>
  <c r="AP52" i="1"/>
  <c r="AQ52" i="1" s="1"/>
  <c r="AZ51" i="1"/>
  <c r="AR51" i="1"/>
  <c r="AS51" i="1" s="1"/>
  <c r="AP51" i="1"/>
  <c r="AQ51" i="1" s="1"/>
  <c r="AZ50" i="1"/>
  <c r="AR50" i="1"/>
  <c r="AS50" i="1" s="1"/>
  <c r="AP50" i="1"/>
  <c r="AQ50" i="1" s="1"/>
  <c r="AZ49" i="1"/>
  <c r="AR49" i="1"/>
  <c r="AS49" i="1" s="1"/>
  <c r="AP49" i="1"/>
  <c r="AQ49" i="1" s="1"/>
  <c r="AZ48" i="1"/>
  <c r="AR48" i="1"/>
  <c r="AS48" i="1" s="1"/>
  <c r="AP48" i="1"/>
  <c r="AQ48" i="1" s="1"/>
  <c r="AZ47" i="1"/>
  <c r="AR47" i="1"/>
  <c r="AS47" i="1" s="1"/>
  <c r="AP47" i="1"/>
  <c r="AQ47" i="1" s="1"/>
  <c r="AZ46" i="1"/>
  <c r="AR46" i="1"/>
  <c r="AS46" i="1" s="1"/>
  <c r="AP46" i="1"/>
  <c r="AQ46" i="1" s="1"/>
  <c r="AZ45" i="1"/>
  <c r="AR45" i="1"/>
  <c r="AS45" i="1" s="1"/>
  <c r="AP45" i="1"/>
  <c r="AQ45" i="1" s="1"/>
  <c r="AZ44" i="1"/>
  <c r="AR44" i="1"/>
  <c r="AS44" i="1" s="1"/>
  <c r="AP44" i="1"/>
  <c r="AQ44" i="1" s="1"/>
  <c r="AZ43" i="1"/>
  <c r="AR43" i="1"/>
  <c r="AS43" i="1" s="1"/>
  <c r="AP43" i="1"/>
  <c r="AQ43" i="1" s="1"/>
  <c r="AZ42" i="1"/>
  <c r="AR42" i="1"/>
  <c r="AS42" i="1" s="1"/>
  <c r="AP42" i="1"/>
  <c r="AQ42" i="1" s="1"/>
  <c r="AZ41" i="1"/>
  <c r="AR41" i="1"/>
  <c r="AS41" i="1" s="1"/>
  <c r="AP41" i="1"/>
  <c r="AQ41" i="1" s="1"/>
  <c r="AZ40" i="1"/>
  <c r="AR40" i="1"/>
  <c r="AS40" i="1" s="1"/>
  <c r="AP40" i="1"/>
  <c r="AQ40" i="1" s="1"/>
  <c r="AZ39" i="1"/>
  <c r="AR39" i="1"/>
  <c r="AS39" i="1" s="1"/>
  <c r="AP39" i="1"/>
  <c r="AQ39" i="1" s="1"/>
  <c r="AZ38" i="1"/>
  <c r="AR38" i="1"/>
  <c r="AS38" i="1" s="1"/>
  <c r="AP38" i="1"/>
  <c r="AQ38" i="1" s="1"/>
  <c r="AZ37" i="1"/>
  <c r="AR37" i="1"/>
  <c r="AS37" i="1" s="1"/>
  <c r="AP37" i="1"/>
  <c r="AQ37" i="1" s="1"/>
  <c r="AZ36" i="1"/>
  <c r="AR36" i="1"/>
  <c r="AS36" i="1" s="1"/>
  <c r="AP36" i="1"/>
  <c r="AQ36" i="1" s="1"/>
  <c r="AZ35" i="1"/>
  <c r="AR35" i="1"/>
  <c r="AS35" i="1" s="1"/>
  <c r="AP35" i="1"/>
  <c r="AQ35" i="1" s="1"/>
  <c r="AZ34" i="1"/>
  <c r="AR34" i="1"/>
  <c r="AS34" i="1" s="1"/>
  <c r="AP34" i="1"/>
  <c r="AQ34" i="1" s="1"/>
  <c r="AZ33" i="1"/>
  <c r="AR33" i="1"/>
  <c r="AS33" i="1" s="1"/>
  <c r="AP33" i="1"/>
  <c r="AQ33" i="1" s="1"/>
  <c r="AZ32" i="1"/>
  <c r="AR32" i="1"/>
  <c r="AS32" i="1" s="1"/>
  <c r="AP32" i="1"/>
  <c r="AQ32" i="1" s="1"/>
  <c r="AZ31" i="1"/>
  <c r="AR31" i="1"/>
  <c r="AS31" i="1" s="1"/>
  <c r="AP31" i="1"/>
  <c r="AQ31" i="1" s="1"/>
  <c r="AZ30" i="1"/>
  <c r="AR30" i="1"/>
  <c r="AS30" i="1" s="1"/>
  <c r="AP30" i="1"/>
  <c r="AQ30" i="1" s="1"/>
  <c r="AZ29" i="1"/>
  <c r="AR29" i="1"/>
  <c r="AS29" i="1" s="1"/>
  <c r="AP29" i="1"/>
  <c r="AQ29" i="1" s="1"/>
  <c r="AZ28" i="1"/>
  <c r="AR28" i="1"/>
  <c r="AS28" i="1" s="1"/>
  <c r="AP28" i="1"/>
  <c r="AQ28" i="1" s="1"/>
  <c r="AZ27" i="1"/>
  <c r="AR27" i="1"/>
  <c r="AS27" i="1" s="1"/>
  <c r="AP27" i="1"/>
  <c r="AQ27" i="1" s="1"/>
  <c r="AZ26" i="1"/>
  <c r="AR26" i="1"/>
  <c r="AS26" i="1" s="1"/>
  <c r="AP26" i="1"/>
  <c r="AQ26" i="1" s="1"/>
  <c r="AZ25" i="1"/>
  <c r="AR25" i="1"/>
  <c r="AS25" i="1" s="1"/>
  <c r="AP25" i="1"/>
  <c r="AQ25" i="1" s="1"/>
  <c r="AZ24" i="1"/>
  <c r="AR24" i="1"/>
  <c r="AS24" i="1" s="1"/>
  <c r="AP24" i="1"/>
  <c r="AQ24" i="1" s="1"/>
  <c r="AZ23" i="1"/>
  <c r="AR23" i="1"/>
  <c r="AS23" i="1" s="1"/>
  <c r="AP23" i="1"/>
  <c r="AQ23" i="1" s="1"/>
  <c r="AZ22" i="1"/>
  <c r="AR22" i="1"/>
  <c r="AS22" i="1" s="1"/>
  <c r="AP22" i="1"/>
  <c r="AQ22" i="1" s="1"/>
  <c r="AZ21" i="1"/>
  <c r="AR21" i="1"/>
  <c r="AS21" i="1" s="1"/>
  <c r="AP21" i="1"/>
  <c r="AQ21" i="1" s="1"/>
  <c r="AZ20" i="1"/>
  <c r="AR20" i="1"/>
  <c r="AS20" i="1" s="1"/>
  <c r="AP20" i="1"/>
  <c r="AQ20" i="1" s="1"/>
  <c r="AZ19" i="1"/>
  <c r="AR19" i="1"/>
  <c r="AS19" i="1" s="1"/>
  <c r="AP19" i="1"/>
  <c r="AQ19" i="1" s="1"/>
  <c r="AZ18" i="1"/>
  <c r="AR18" i="1"/>
  <c r="AS18" i="1" s="1"/>
  <c r="AP18" i="1"/>
  <c r="AQ18" i="1" s="1"/>
  <c r="AZ17" i="1"/>
  <c r="AR17" i="1"/>
  <c r="AS17" i="1" s="1"/>
  <c r="AP17" i="1"/>
  <c r="AQ17" i="1" s="1"/>
  <c r="AZ16" i="1"/>
  <c r="AR16" i="1"/>
  <c r="AS16" i="1" s="1"/>
  <c r="AP16" i="1"/>
  <c r="AQ16" i="1" s="1"/>
  <c r="AZ15" i="1"/>
  <c r="AR15" i="1"/>
  <c r="AS15" i="1" s="1"/>
  <c r="AP15" i="1"/>
  <c r="AQ15" i="1" s="1"/>
  <c r="AZ14" i="1"/>
  <c r="AR14" i="1"/>
  <c r="AS14" i="1" s="1"/>
  <c r="AP14" i="1"/>
  <c r="AQ14" i="1" s="1"/>
  <c r="AZ13" i="1"/>
  <c r="AR13" i="1"/>
  <c r="AS13" i="1" s="1"/>
  <c r="AP13" i="1"/>
  <c r="AQ13" i="1" s="1"/>
  <c r="AZ12" i="1"/>
  <c r="AR12" i="1"/>
  <c r="AS12" i="1" s="1"/>
  <c r="AP12" i="1"/>
  <c r="AQ12" i="1" s="1"/>
  <c r="AZ11" i="1"/>
  <c r="AR11" i="1"/>
  <c r="AS11" i="1" s="1"/>
  <c r="AP11" i="1"/>
  <c r="AQ11" i="1" s="1"/>
  <c r="AZ10" i="1"/>
  <c r="AR10" i="1"/>
  <c r="AS10" i="1" s="1"/>
  <c r="AP10" i="1"/>
  <c r="AQ10" i="1" s="1"/>
  <c r="AZ9" i="1"/>
  <c r="AR9" i="1"/>
  <c r="AS9" i="1" s="1"/>
  <c r="AP9" i="1"/>
  <c r="AQ9" i="1" s="1"/>
  <c r="AZ8" i="1"/>
  <c r="AR8" i="1"/>
  <c r="AS8" i="1" s="1"/>
  <c r="AP8" i="1"/>
  <c r="AQ8" i="1" s="1"/>
  <c r="AZ7" i="1"/>
  <c r="AR7" i="1"/>
  <c r="AS7" i="1" s="1"/>
  <c r="AP7" i="1"/>
  <c r="AQ7" i="1" s="1"/>
  <c r="AZ6" i="1"/>
  <c r="AR6" i="1"/>
  <c r="AS6" i="1" s="1"/>
  <c r="AP6" i="1"/>
  <c r="AQ6" i="1" s="1"/>
  <c r="AZ5" i="1"/>
  <c r="AR5" i="1"/>
  <c r="AS5" i="1" s="1"/>
  <c r="AP5" i="1"/>
  <c r="AQ5" i="1" s="1"/>
  <c r="AZ4" i="1"/>
  <c r="AR4" i="1"/>
  <c r="AS4" i="1" s="1"/>
  <c r="AP4" i="1"/>
  <c r="AQ4" i="1" s="1"/>
  <c r="AZ3" i="1"/>
  <c r="AR3" i="1"/>
  <c r="AS3" i="1" s="1"/>
  <c r="AP3" i="1"/>
  <c r="AQ3" i="1" s="1"/>
  <c r="AZ2" i="1"/>
  <c r="AR2" i="1"/>
  <c r="AS2" i="1" s="1"/>
  <c r="AP2" i="1"/>
  <c r="AQ2" i="1" s="1"/>
</calcChain>
</file>

<file path=xl/sharedStrings.xml><?xml version="1.0" encoding="utf-8"?>
<sst xmlns="http://schemas.openxmlformats.org/spreadsheetml/2006/main" count="2948" uniqueCount="1045">
  <si>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</si>
  <si>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</si>
  <si>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</si>
  <si>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</si>
  <si>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</si>
  <si>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</si>
  <si>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</si>
  <si>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</si>
  <si>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</si>
  <si>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</si>
  <si>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</si>
  <si>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</si>
  <si>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</si>
  <si>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</si>
  <si>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</si>
  <si>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</si>
  <si>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</si>
  <si>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</si>
  <si>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</si>
  <si>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</si>
  <si>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</si>
  <si>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</si>
  <si>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</si>
  <si>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</si>
  <si>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</si>
  <si>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</si>
  <si>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</si>
  <si>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</si>
  <si>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</si>
  <si>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</si>
  <si>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</si>
  <si>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</si>
  <si>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</si>
  <si>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</si>
  <si>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</si>
  <si>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</si>
  <si>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</si>
  <si>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</si>
  <si>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</si>
  <si>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</si>
  <si>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</si>
  <si>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</si>
  <si>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</si>
  <si>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</si>
  <si>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</si>
  <si>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</si>
  <si>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</si>
  <si>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</si>
  <si>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</si>
  <si>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</si>
  <si>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</si>
  <si>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</si>
  <si>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</si>
  <si>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LteIHwHoxWkRbT9BzH1</t>
  </si>
  <si>
    <t>5c41d7ff14748200015064a8</t>
  </si>
  <si>
    <t>no_ack</t>
  </si>
  <si>
    <t>18-29</t>
  </si>
  <si>
    <t>graduate</t>
  </si>
  <si>
    <t>['full-time']</t>
  </si>
  <si>
    <t>occasionnaly</t>
  </si>
  <si>
    <t>Portugal</t>
  </si>
  <si>
    <t>male</t>
  </si>
  <si>
    <t>not_in_UK</t>
  </si>
  <si>
    <t>{'food_fillingness': -1, 'healthiness': 0}</t>
  </si>
  <si>
    <t>{'comfort': -0.016666666666666666, 'food_fillingness': -0.02, 'healthiness': -0.06}</t>
  </si>
  <si>
    <t>{'food_fillingness': -0.51, 'healthiness': 0.47}</t>
  </si>
  <si>
    <t>['onion&amp;maxReadyTime=21&amp;fillIngredients=true&amp;addRecipeInformation=true&amp;fillIngredients=true&amp;addRecipeInformation=true&amp;number=5']</t>
  </si>
  <si>
    <t>['onion']</t>
  </si>
  <si>
    <t xml:space="preserve">No, thank you. </t>
  </si>
  <si>
    <t>No, thank you.</t>
  </si>
  <si>
    <t>LteIQ-8RFvCYYwHRcoz</t>
  </si>
  <si>
    <t>5d82c130b2a176001516235a</t>
  </si>
  <si>
    <t>30-49</t>
  </si>
  <si>
    <t>udergrad</t>
  </si>
  <si>
    <t>several_t_w</t>
  </si>
  <si>
    <t>USA</t>
  </si>
  <si>
    <t>female</t>
  </si>
  <si>
    <t>{'comfort': -0.05, 'food_fillingness': -0.06, 'healthiness': 0.04}</t>
  </si>
  <si>
    <t>{'food_fillingness': -0.53, 'healthiness': 0.52}</t>
  </si>
  <si>
    <t>['onion&amp;maxReadyTime=5000&amp;excludeIngredients=dairy&amp;fillIngredients=true&amp;addRecipeInformation=true&amp;fillIngredients=true&amp;addRecipeInformation=true&amp;number=5']</t>
  </si>
  <si>
    <t>This was interesting, and if Cora was real, I would use her! Even though it wasn't perfect for me, it was super easy and fast! Typically I just browse the web for new meal ideas, so it was nice to chat with "someone" to get a new meal idea.</t>
  </si>
  <si>
    <t>LteIQ0QWFIpEsaZbeQf</t>
  </si>
  <si>
    <t>5d4c78071b920f00198e8533</t>
  </si>
  <si>
    <t>50-69</t>
  </si>
  <si>
    <t>secondary</t>
  </si>
  <si>
    <t>['part-time']</t>
  </si>
  <si>
    <t>United States</t>
  </si>
  <si>
    <t>more_10y</t>
  </si>
  <si>
    <t>{'food_fillingness': 1, 'healthiness': 0}</t>
  </si>
  <si>
    <t>{'comfort': 0.016666666666666666, 'food_fillingness': 0.02, 'healthiness': 0.02}</t>
  </si>
  <si>
    <t>{'food_fillingness': 0.51, 'healthiness': 0.51}</t>
  </si>
  <si>
    <t>['soup&amp;maxReadyTime=5000&amp;intolerances=gluten&amp;excludeIngredients=gluten&amp;fillIngredients=true&amp;addRecipeInformation=true&amp;fillIngredients=true&amp;addRecipeInformation=true&amp;number=5']</t>
  </si>
  <si>
    <t>['soup']</t>
  </si>
  <si>
    <t>it was helpful</t>
  </si>
  <si>
    <t>no</t>
  </si>
  <si>
    <t>LteIR6gBwrHv5HQ0OUo</t>
  </si>
  <si>
    <t>5cc9bc7031164b00011997fa</t>
  </si>
  <si>
    <t>PhD</t>
  </si>
  <si>
    <t>once_day</t>
  </si>
  <si>
    <t>uk</t>
  </si>
  <si>
    <t>born_here</t>
  </si>
  <si>
    <t>{'food_fillingness': 0.47, 'healthiness': 0.52}</t>
  </si>
  <si>
    <t>['soup&amp;maxReadyTime=21&amp;excludeIngredients=beans,pulses&amp;fillIngredients=true&amp;addRecipeInformation=true&amp;fillIngredients=true&amp;addRecipeInformation=true&amp;number=5']</t>
  </si>
  <si>
    <t>LteIRZ8e9AF-UH_2DMg</t>
  </si>
  <si>
    <t>5cfc3d486e9951001a0cb8cd</t>
  </si>
  <si>
    <t>1st_y</t>
  </si>
  <si>
    <t>{'comfort': 0.0, 'food_fillingness': 0.0, 'healthiness': 0.06}</t>
  </si>
  <si>
    <t>{'food_fillingness': 0.5, 'healthiness': 0.53}</t>
  </si>
  <si>
    <t>['soup&amp;maxReadyTime=21&amp;fillIngredients=true&amp;addRecipeInformation=true&amp;fillIngredients=true&amp;addRecipeInformation=true&amp;number=5']</t>
  </si>
  <si>
    <t>LteISHIYTKVSvIzDoNE</t>
  </si>
  <si>
    <t>5d4dde416b5daa0001cd771f</t>
  </si>
  <si>
    <t>UK</t>
  </si>
  <si>
    <t>{'comfort': -0.016666666666666666, 'food_fillingness': -0.02, 'healthiness': 0.02}</t>
  </si>
  <si>
    <t>{'food_fillingness': -0.51, 'healthiness': 0.51}</t>
  </si>
  <si>
    <t xml:space="preserve">Would like opportunity to specify what ingredients we have available </t>
  </si>
  <si>
    <t>None</t>
  </si>
  <si>
    <t>LteISYxIIGjVmT0FVz0</t>
  </si>
  <si>
    <t>597ba81afd9fe500011672e2</t>
  </si>
  <si>
    <t>['student']</t>
  </si>
  <si>
    <t>Israel</t>
  </si>
  <si>
    <t>{'comfort': -0.11666666666666667, 'food_fillingness': -0.14, 'healthiness': -0.04}</t>
  </si>
  <si>
    <t>{'food_fillingness': 0.43, 'healthiness': 0.48}</t>
  </si>
  <si>
    <t>['soup&amp;maxReadyTime=21&amp;excludeIngredients=nuts,almond&amp;fillIngredients=true&amp;addRecipeInformation=true&amp;fillIngredients=true&amp;addRecipeInformation=true&amp;number=5']</t>
  </si>
  <si>
    <t>The inner pictures (showing the food) should be cropped in a more traditional shape - round or square, because in most of them the picture of prepared meal did not showed the meal.</t>
  </si>
  <si>
    <t>LteISoV4ZenF10nIQBR</t>
  </si>
  <si>
    <t>59906c57b2bf030001c4f1ce</t>
  </si>
  <si>
    <t>once_w</t>
  </si>
  <si>
    <t>United Kingdom</t>
  </si>
  <si>
    <t>{'comfort': -0.016666666666666666, 'food_fillingness': -0.02, 'healthiness': -0.02}</t>
  </si>
  <si>
    <t>{'food_fillingness': -0.51, 'healthiness': 0.49}</t>
  </si>
  <si>
    <t>['onion&amp;maxReadyTime=21&amp;diet=vegan&amp;fillIngredients=true&amp;addRecipeInformation=true&amp;fillIngredients=true&amp;addRecipeInformation=true&amp;number=5']</t>
  </si>
  <si>
    <t>Vegetarian - Cora kept trying to feed me fish &amp; meat. I think Cora could have done with more information about my preferences before we got started trying to feed me!</t>
  </si>
  <si>
    <t>LteIT4-Wzy6ebSST9z4</t>
  </si>
  <si>
    <t>5d75da6f6b18580001a52ea3</t>
  </si>
  <si>
    <t>['unemployed']</t>
  </si>
  <si>
    <t>Hungary</t>
  </si>
  <si>
    <t>{'comfort': -0.03333333333333333, 'food_fillingness': -0.04, 'healthiness': -0.08}</t>
  </si>
  <si>
    <t>{'food_fillingness': 0.48, 'healthiness': 0.46}</t>
  </si>
  <si>
    <t>LteIWNwXqfv-vuoqxBz</t>
  </si>
  <si>
    <t>5d5d1da6f66bd400187e50c9</t>
  </si>
  <si>
    <t>India</t>
  </si>
  <si>
    <t>{'comfort': -0.016666666666666666, 'food_fillingness': -0.02, 'healthiness': 0.0}</t>
  </si>
  <si>
    <t>{'food_fillingness': -0.51, 'healthiness': 0.5}</t>
  </si>
  <si>
    <t>['onion&amp;maxReadyTime=61&amp;fillIngredients=true&amp;addRecipeInformation=true&amp;fillIngredients=true&amp;addRecipeInformation=true&amp;number=5']</t>
  </si>
  <si>
    <t>LteIWP3u5EPunU1GQ4D</t>
  </si>
  <si>
    <t>5ac488e168b65b00018d4e48</t>
  </si>
  <si>
    <t>college</t>
  </si>
  <si>
    <t>{'food_fillingness': 0, 'healthiness': 0}</t>
  </si>
  <si>
    <t>{'comfort': 0.05, 'food_fillingness': 0.06, 'healthiness': 0.02}</t>
  </si>
  <si>
    <t>{'food_fillingness': 0.03, 'healthiness': 0.51}</t>
  </si>
  <si>
    <t>['beans&amp;maxReadyTime=5000&amp;fillIngredients=true&amp;addRecipeInformation=true&amp;fillIngredients=true&amp;addRecipeInformation=true&amp;number=5']</t>
  </si>
  <si>
    <t>['beans']</t>
  </si>
  <si>
    <t>They all seemed the same, like a Taco Bell menu is the same 4 ingredients mixed differently.</t>
  </si>
  <si>
    <t>None, thanks.</t>
  </si>
  <si>
    <t>LteIWZ8RNmprwJX73ho</t>
  </si>
  <si>
    <t>5d5af5b5bb10640016afd0ae</t>
  </si>
  <si>
    <t>{'comfort': 0.08333333333333333, 'food_fillingness': 0.1, 'healthiness': -0.08}</t>
  </si>
  <si>
    <t>{'food_fillingness': 0.55, 'healthiness': 0.46}</t>
  </si>
  <si>
    <t>['rice%20&amp;maxReadyTime=21&amp;fillIngredients=true&amp;addRecipeInformation=true&amp;fillIngredients=true&amp;addRecipeInformation=true&amp;number=5']</t>
  </si>
  <si>
    <t>['rice%20']</t>
  </si>
  <si>
    <t>LteIYnSbnEfLIDo-lXa</t>
  </si>
  <si>
    <t>5d8b66f5d189bd001a378273</t>
  </si>
  <si>
    <t>{'comfort': 0.06666666666666667, 'food_fillingness': 0.08, 'healthiness': 0.0}</t>
  </si>
  <si>
    <t>{'food_fillingness': 0.54, 'healthiness': 0.5}</t>
  </si>
  <si>
    <t>Yes please teach her some meat recipes lol</t>
  </si>
  <si>
    <t>That was fun, I enjoyed that thank you</t>
  </si>
  <si>
    <t>LteIcEhbbQ4I4_kVt3D</t>
  </si>
  <si>
    <t>5ccb15ccaf2624001b3107c1</t>
  </si>
  <si>
    <t>{'comfort': 0.016666666666666666, 'food_fillingness': 0.02, 'healthiness': -0.04}</t>
  </si>
  <si>
    <t>{'food_fillingness': 0.51, 'healthiness': 0.48}</t>
  </si>
  <si>
    <t>['soup&amp;maxReadyTime=5000&amp;fillIngredients=true&amp;addRecipeInformation=true&amp;fillIngredients=true&amp;addRecipeInformation=true&amp;number=5']</t>
  </si>
  <si>
    <t>No</t>
  </si>
  <si>
    <t>LteIspWOu8Y7vlLGJka</t>
  </si>
  <si>
    <t>5a73899f9cdd1800017786f0</t>
  </si>
  <si>
    <t>{'comfort': 0.11666666666666667, 'food_fillingness': 0.14, 'healthiness': -0.04}</t>
  </si>
  <si>
    <t>{'food_fillingness': 0.5700000000000001, 'healthiness': 0.48}</t>
  </si>
  <si>
    <t>['rice%20&amp;maxReadyTime=5000&amp;fillIngredients=true&amp;addRecipeInformation=true&amp;fillIngredients=true&amp;addRecipeInformation=true&amp;number=5']</t>
  </si>
  <si>
    <t>Was fun and interesting.</t>
  </si>
  <si>
    <t>THANK YOU :)</t>
  </si>
  <si>
    <t>LteJ06OBYOHeboP5m15</t>
  </si>
  <si>
    <t>5c272c2b101408000140f7bb</t>
  </si>
  <si>
    <t>{'comfort': -0.06666666666666667, 'food_fillingness': -0.08, 'healthiness': 0.08}</t>
  </si>
  <si>
    <t>{'food_fillingness': -0.54, 'healthiness': 0.54}</t>
  </si>
  <si>
    <t>['onion&amp;maxReadyTime=5000&amp;fillIngredients=true&amp;addRecipeInformation=true&amp;fillIngredients=true&amp;addRecipeInformation=true&amp;number=5']</t>
  </si>
  <si>
    <t>Cora is wonderful, i would love to have Cora to hand every night.</t>
  </si>
  <si>
    <t>LteJ2C52Z5ec8HWUgZk</t>
  </si>
  <si>
    <t>58cc4f25a47dbb000171dbcb</t>
  </si>
  <si>
    <t>Italy</t>
  </si>
  <si>
    <t>{'comfort': 0.05, 'food_fillingness': 0.06, 'healthiness': -0.02}</t>
  </si>
  <si>
    <t>{'food_fillingness': 0.53, 'healthiness': 0.49}</t>
  </si>
  <si>
    <t>I think this kind of application is really useful</t>
  </si>
  <si>
    <t xml:space="preserve">I found the experience interesting </t>
  </si>
  <si>
    <t>LteJMtRjyjEbUOu_46B</t>
  </si>
  <si>
    <t>5b92bd88f2ac7e0001d8a45f</t>
  </si>
  <si>
    <t>{'comfort': 0.05, 'food_fillingness': 0.06, 'healthiness': -0.08}</t>
  </si>
  <si>
    <t>{'food_fillingness': 0.53, 'healthiness': 0.46}</t>
  </si>
  <si>
    <t>It was very easy</t>
  </si>
  <si>
    <t xml:space="preserve">Nothing in particular </t>
  </si>
  <si>
    <t>LteWpKqFIgs3u51KkOx</t>
  </si>
  <si>
    <t>5d700fe65c08ff001692a38f</t>
  </si>
  <si>
    <t>{'comfort': -0.03333333333333333, 'food_fillingness': -0.04, 'healthiness': 0.06}</t>
  </si>
  <si>
    <t>{'food_fillingness': -0.52, 'healthiness': 0.53}</t>
  </si>
  <si>
    <t>['onion&amp;maxReadyTime=5000&amp;excludeIngredients=potato&amp;fillIngredients=true&amp;addRecipeInformation=true&amp;fillIngredients=true&amp;addRecipeInformation=true&amp;number=5']</t>
  </si>
  <si>
    <t xml:space="preserve">I loved it, wish I could use Cora more!! Very useful. </t>
  </si>
  <si>
    <t>LteWpu-_QlAoYLC-yfO</t>
  </si>
  <si>
    <t>5d906cd46ecd0600155804b1</t>
  </si>
  <si>
    <t>Spain</t>
  </si>
  <si>
    <t>{'comfort': -0.1, 'food_fillingness': -0.12, 'healthiness': 0.14}</t>
  </si>
  <si>
    <t>{'food_fillingness': 0.44, 'healthiness': 0.5700000000000001}</t>
  </si>
  <si>
    <t>['soup&amp;maxReadyTime=21&amp;diet=vegan&amp;fillIngredients=true&amp;addRecipeInformation=true&amp;fillIngredients=true&amp;addRecipeInformation=true&amp;number=5']</t>
  </si>
  <si>
    <t>Overall it was good, although I did ask for specific ingredients (that I wanted or that I didn't have) when we were talking and Cora didn't seem to catch that. It did respect my preferences though (veggie and healthy) and gave several options. Maybe the pictures could be of the dish itself once made, and the recipe have a bigger font (it was difficult to read on my screen).</t>
  </si>
  <si>
    <t>LteWrMrdLPg0qh2_yOc</t>
  </si>
  <si>
    <t>5c537b8b87d9ef0001f195d4</t>
  </si>
  <si>
    <t>New Zealand</t>
  </si>
  <si>
    <t>{'food_fillingness': -0.49, 'healthiness': 0.51}</t>
  </si>
  <si>
    <t>Cora came across as cheerfully oblivious.</t>
  </si>
  <si>
    <t>LteWsOuk90l8UYzIOnq</t>
  </si>
  <si>
    <t>5d5c25578af5fd0001ef3aee</t>
  </si>
  <si>
    <t>{'comfort': 0.03333333333333333, 'food_fillingness': 0.04, 'healthiness': -0.08}</t>
  </si>
  <si>
    <t>{'food_fillingness': 0.52, 'healthiness': 0.46}</t>
  </si>
  <si>
    <t>Chatting with cora was very easy and convenient to use. If i did not like the recipe provided to me i could ask for something else and i felt like it was a very personalized experience</t>
  </si>
  <si>
    <t>Not at this time</t>
  </si>
  <si>
    <t>LteWsnpZZOOa5ew9OaI</t>
  </si>
  <si>
    <t>5d94f75c6e3983001ab9de2d</t>
  </si>
  <si>
    <t>['part-time', 'student']</t>
  </si>
  <si>
    <t>{'comfort': -0.03333333333333333, 'food_fillingness': -0.04, 'healthiness': 0.1}</t>
  </si>
  <si>
    <t>{'food_fillingness': -0.52, 'healthiness': 0.55}</t>
  </si>
  <si>
    <t>LteWsqZGiCGvNO0UHNx</t>
  </si>
  <si>
    <t>information_form</t>
  </si>
  <si>
    <t>Denmark</t>
  </si>
  <si>
    <t>{'comfort': -0.03333333333333333, 'food_fillingness': -0.04, 'healthiness': 0.02}</t>
  </si>
  <si>
    <t>{'food_fillingness': -0.52, 'healthiness': 0.51}</t>
  </si>
  <si>
    <t>Bot worked fine in the beginning, but during the recipe part it seems to be spamming "want another recipe?" rather than narrowing it down.</t>
  </si>
  <si>
    <t>LteWurPrJQQN4rXU0Pn</t>
  </si>
  <si>
    <t>5c2e190fa3e23b00017a3dff</t>
  </si>
  <si>
    <t>{'comfort': 0.016666666666666666, 'food_fillingness': 0.02, 'healthiness': 0.0}</t>
  </si>
  <si>
    <t>{'food_fillingness': -0.49, 'healthiness': 0.5}</t>
  </si>
  <si>
    <t>['onion&amp;maxReadyTime=21&amp;fillIngredients=true&amp;addRecipeInformation=true&amp;fillIngredients=true&amp;addRecipeInformation=true&amp;number=5', 'fennel&amp;maxReadyTime=21&amp;fillIngredients=true&amp;addRecipeInformation=true&amp;fillIngredients=true&amp;addRecipeInformation=true&amp;number=5']</t>
  </si>
  <si>
    <t>['onion', 'fennel']</t>
  </si>
  <si>
    <t>LteWvdh0CHuMteLFent</t>
  </si>
  <si>
    <t>5d8dbd69b9391d00185aed29</t>
  </si>
  <si>
    <t>{'food_fillingness': -0.49, 'healthiness': 0.48}</t>
  </si>
  <si>
    <t>Very nice interaction. This is a great idea.</t>
  </si>
  <si>
    <t>Thanks.</t>
  </si>
  <si>
    <t>LteWvpKD6nfezN_mosQ</t>
  </si>
  <si>
    <t>5d355267cf37440001b15e34</t>
  </si>
  <si>
    <t>Uk</t>
  </si>
  <si>
    <t>{'comfort': -0.016666666666666666, 'food_fillingness': -0.02, 'healthiness': 0.04}</t>
  </si>
  <si>
    <t>{'food_fillingness': -0.51, 'healthiness': 0.52}</t>
  </si>
  <si>
    <t>LteX-PpeRhHI59c0XiO</t>
  </si>
  <si>
    <t>58fc6017ee99a700012ce5d8</t>
  </si>
  <si>
    <t>{'food_fillingness': 0.49, 'healthiness': 0.5}</t>
  </si>
  <si>
    <t>I found Cora quite stubborn in choosing similar recipes, would be useful to be able to say what ingredients I had</t>
  </si>
  <si>
    <t>Worked very well, had no issues using the chatbot</t>
  </si>
  <si>
    <t>LteX0SNYhFuXL326h95</t>
  </si>
  <si>
    <t>5d36e5a972282e0019605fa0</t>
  </si>
  <si>
    <t>Poland</t>
  </si>
  <si>
    <t>{'comfort': 0.03333333333333333, 'food_fillingness': 0.04, 'healthiness': -0.06}</t>
  </si>
  <si>
    <t>{'food_fillingness': 0.02, 'healthiness': 0.47}</t>
  </si>
  <si>
    <t>['beans&amp;maxReadyTime=5000&amp;diet=vegan&amp;fillIngredients=true&amp;addRecipeInformation=true&amp;fillIngredients=true&amp;addRecipeInformation=true&amp;number=5']</t>
  </si>
  <si>
    <t>LteX2O4vhhD_WaOigVm</t>
  </si>
  <si>
    <t>5d0ca41b9d4967001a38401d</t>
  </si>
  <si>
    <t>Greece</t>
  </si>
  <si>
    <t>{'comfort': 0.1, 'food_fillingness': 0.12, 'healthiness': -0.12}</t>
  </si>
  <si>
    <t>{'food_fillingness': -0.44, 'healthiness': 0.44}</t>
  </si>
  <si>
    <t>LteX5PNONoDn2lu41iK</t>
  </si>
  <si>
    <t>59b84ad1d793b40001459a0c</t>
  </si>
  <si>
    <t>Argentina</t>
  </si>
  <si>
    <t>['soup&amp;maxReadyTime=61&amp;fillIngredients=true&amp;addRecipeInformation=true&amp;fillIngredients=true&amp;addRecipeInformation=true&amp;number=5']</t>
  </si>
  <si>
    <t>{'comfort': 0.0, 'food_fillingness': 0.0, 'healthiness': 0.02}</t>
  </si>
  <si>
    <t>LteXBCSCkb_KZwzQ3_H</t>
  </si>
  <si>
    <t>5c87d68fe5bc060001ee8498</t>
  </si>
  <si>
    <t>{'comfort': 0.016666666666666666, 'food_fillingness': 0.02, 'healthiness': -0.02}</t>
  </si>
  <si>
    <t>{'food_fillingness': -0.49, 'healthiness': 0.49}</t>
  </si>
  <si>
    <t>LteXGZY2ykJdFh5N49E</t>
  </si>
  <si>
    <t>5c5923bbe9813700018b199e</t>
  </si>
  <si>
    <t>The healthy recipes were conspicuously lacking protein. I wish that had not been the case.</t>
  </si>
  <si>
    <t>LteXWl6ztiinp5eTf4-</t>
  </si>
  <si>
    <t>5d733f13be1c6d001650521a</t>
  </si>
  <si>
    <t>{'comfort': 0.03333333333333333, 'food_fillingness': 0.04, 'healthiness': 0.04}</t>
  </si>
  <si>
    <t>{'food_fillingness': 0.52, 'healthiness': 0.52}</t>
  </si>
  <si>
    <t>LtZiPP9zlLC9MIgqcNL</t>
  </si>
  <si>
    <t>5c955419bd4bd9001995fa47</t>
  </si>
  <si>
    <t>human</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</si>
  <si>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</si>
  <si>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</si>
  <si>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</si>
  <si>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</si>
  <si>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</si>
  <si>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</si>
  <si>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LtZiR6nKUQJBTEmU0p_</t>
  </si>
  <si>
    <t>5d920df12b679a00182bbc73</t>
  </si>
  <si>
    <t>{'comfort': 0.08333333333333333, 'food_fillingness': 0.1, 'healthiness': 0.02}</t>
  </si>
  <si>
    <t>{'food_fillingness': 0.55, 'healthiness': 1}</t>
  </si>
  <si>
    <t>['salmon&amp;maxReadyTime=21&amp;fillIngredients=true&amp;addRecipeInformation=true&amp;fillIngredients=true&amp;addRecipeInformation=true&amp;number=5']</t>
  </si>
  <si>
    <t>LtZiRt7LDHuHbEtlysD</t>
  </si>
  <si>
    <t>5d9d17b575f2320016c55550</t>
  </si>
  <si>
    <t>Do not wish to answer</t>
  </si>
  <si>
    <t>less_5y</t>
  </si>
  <si>
    <t>{'food_fillingness': -1, 'healthiness': 1}</t>
  </si>
  <si>
    <t>{'comfort': 0.03333333333333333, 'food_fillingness': 0.04, 'healthiness': -0.02}</t>
  </si>
  <si>
    <t>{'food_fillingness': -0.48, 'healthiness': 0.99}</t>
  </si>
  <si>
    <t>['broccoli&amp;maxReadyTime=21&amp;fillIngredients=true&amp;addRecipeInformation=true&amp;fillIngredients=true&amp;addRecipeInformation=true&amp;number=5']</t>
  </si>
  <si>
    <t>['broccoli']</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</si>
  <si>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</si>
  <si>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</si>
  <si>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</si>
  <si>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</si>
  <si>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</si>
  <si>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</si>
  <si>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</si>
  <si>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</si>
  <si>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</si>
  <si>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LtZiSgewmqs_gKx2qry</t>
  </si>
  <si>
    <t>5d9a125f1714540016a40a27</t>
  </si>
  <si>
    <t>{'comfort': 0.05, 'food_fillingness': 0.06, 'healthiness': 0.0}</t>
  </si>
  <si>
    <t>{'food_fillingness': -0.47, 'healthiness': 1}</t>
  </si>
  <si>
    <t>['spinach&amp;maxReadyTime=5000&amp;fillIngredients=true&amp;addRecipeInformation=true&amp;fillIngredients=true&amp;addRecipeInformation=true&amp;number=5']</t>
  </si>
  <si>
    <t>['spinach']</t>
  </si>
  <si>
    <t>I think she should make more specific questions, for example if you have preference in any protein or carbohidrate.</t>
  </si>
  <si>
    <t>LtZiSh9m537jLKgZi-k</t>
  </si>
  <si>
    <t>5d8f73849f7774001b90b23e</t>
  </si>
  <si>
    <t>{'comfort': -0.06666666666666667, 'food_fillingness': -0.08, 'healthiness': 0.02}</t>
  </si>
  <si>
    <t>{'food_fillingness': 0.46, 'healthiness': 0.51}</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</si>
  <si>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</si>
  <si>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</si>
  <si>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</si>
  <si>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</si>
  <si>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</si>
  <si>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</si>
  <si>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</si>
  <si>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</si>
  <si>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</si>
  <si>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{'comfort': -0.08333333333333333, 'food_fillingness': -0.1, 'healthiness': 0.08}</t>
  </si>
  <si>
    <t>{'food_fillingness': 0.45, 'healthiness': 0.54}</t>
  </si>
  <si>
    <t>LtZiZ_BpsdXBj2z_24K</t>
  </si>
  <si>
    <t>5c314de6d5fc960001d2cb93</t>
  </si>
  <si>
    <t>{'comfort': -0.03333333333333333, 'food_fillingness': -0.04, 'healthiness': -0.04}</t>
  </si>
  <si>
    <t>{'food_fillingness': -0.52, 'healthiness': 0.98}</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</si>
  <si>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</si>
  <si>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</si>
  <si>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</si>
  <si>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</si>
  <si>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</si>
  <si>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</si>
  <si>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</si>
  <si>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</si>
  <si>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</si>
  <si>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</si>
  <si>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</si>
  <si>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</si>
  <si>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to be honest that was really great ! i am not a cook person myself so cora would be very good for me</t>
  </si>
  <si>
    <t>LtZwDhLNDKJtheMrV2f</t>
  </si>
  <si>
    <t>5c0e94f62932300001e2e0d3</t>
  </si>
  <si>
    <t>{'comfort': 0.06666666666666667, 'food_fillingness': 0.08, 'healthiness': -0.08}</t>
  </si>
  <si>
    <t>{'food_fillingness': 0.54, 'healthiness': 0.46}</t>
  </si>
  <si>
    <t>LtZwFZ-HD7xvZFCyDO2</t>
  </si>
  <si>
    <t>5aad8499e1546900019aef29</t>
  </si>
  <si>
    <t>['part-time', 'student', 'unemployed']</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</si>
  <si>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</si>
  <si>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</si>
  <si>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</si>
  <si>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</si>
  <si>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</si>
  <si>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</si>
  <si>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</si>
  <si>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</si>
  <si>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</si>
  <si>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</si>
  <si>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</si>
  <si>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</si>
  <si>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</si>
  <si>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</si>
  <si>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</si>
  <si>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</si>
  <si>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LtZwIH498ngANULjK-h</t>
  </si>
  <si>
    <t>596e6e5cd7919800014b49b8</t>
  </si>
  <si>
    <t>{'food_fillingness': 0, 'healthiness': 1}</t>
  </si>
  <si>
    <t>{'comfort': 0.016666666666666666, 'food_fillingness': 0.02, 'healthiness': -0.12}</t>
  </si>
  <si>
    <t>{'food_fillingness': 0.01, 'healthiness': 0.94}</t>
  </si>
  <si>
    <t>['carrot&amp;maxReadyTime=21&amp;fillIngredients=true&amp;addRecipeInformation=true&amp;fillIngredients=true&amp;addRecipeInformation=true&amp;number=5']</t>
  </si>
  <si>
    <t>['carrot']</t>
  </si>
  <si>
    <t>none</t>
  </si>
  <si>
    <t>LtZwN-casnfgA-iBobL</t>
  </si>
  <si>
    <t>5b5f25f8477efe0001b05c4d</t>
  </si>
  <si>
    <t>Belgium</t>
  </si>
  <si>
    <t>{'comfort': 0.016666666666666666, 'food_fillingness': 0.02, 'healthiness': 0.04}</t>
  </si>
  <si>
    <t>{'food_fillingness': -0.49, 'healthiness': 0.020000000000000018}</t>
  </si>
  <si>
    <t>['pepper&amp;maxReadyTime=21&amp;excludeIngredients=mint,pepper,tomato&amp;fillIngredients=true&amp;addRecipeInformation=true&amp;fillIngredients=true&amp;addRecipeInformation=true&amp;number=5', 'pepper&amp;maxReadyTime=21&amp;excludeIngredients=mint,pepper,tomato&amp;fillIngredients=true&amp;addRecipeInformation=true&amp;fillIngredients=true&amp;addRecipeInformation=true&amp;number=5', 'squid&amp;maxReadyTime=21&amp;excludeIngredients=mint,pepper,tomato&amp;fillIngredients=true&amp;addRecipeInformation=true&amp;fillIngredients=true&amp;addRecipeInformation=true&amp;number=5', 'onion&amp;maxReadyTime=21&amp;excludeIngredients=mint,pepper,tomato&amp;fillIngredients=true&amp;addRecipeInformation=true&amp;fillIngredients=true&amp;addRecipeInformation=true&amp;number=5', 'sandwich&amp;maxReadyTime=21&amp;excludeIngredients=mint,pepper,tomato&amp;fillIngredients=true&amp;addRecipeInformation=true&amp;fillIngredients=true&amp;addRecipeInformation=true&amp;number=5']</t>
  </si>
  <si>
    <t>['pepper', 'squid', 'onion', 'sandwich']</t>
  </si>
  <si>
    <t>Her computational linguistics are not really good yet.</t>
  </si>
  <si>
    <t>LtZwQlo1vgyTYOW0JPc</t>
  </si>
  <si>
    <t>5dcab789be3c0f79130c7319</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</si>
  <si>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</si>
  <si>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</si>
  <si>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</si>
  <si>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</si>
  <si>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</si>
  <si>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</si>
  <si>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</si>
  <si>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</si>
  <si>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</si>
  <si>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</si>
  <si>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</si>
  <si>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</si>
  <si>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</si>
  <si>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{'food_fillingness': 0.03, 'healthiness': 0.46}</t>
  </si>
  <si>
    <t>['beans&amp;maxReadyTime=21&amp;excludeIngredients=meat&amp;fillIngredients=true&amp;addRecipeInformation=true&amp;fillIngredients=true&amp;addRecipeInformation=true&amp;number=5']</t>
  </si>
  <si>
    <t>Lt_0grQuTomqDgYx8hE</t>
  </si>
  <si>
    <t>5cf9a6420a472100181f587b</t>
  </si>
  <si>
    <t>{'comfort': 0.05, 'food_fillingness': 0.06, 'healthiness': -0.04}</t>
  </si>
  <si>
    <t>{'food_fillingness': 0.53, 'healthiness': 0.98}</t>
  </si>
  <si>
    <t>Lt_0jDaRTY5zeHpa-4C</t>
  </si>
  <si>
    <t>5c6ae4c31b9d0e000190bacc</t>
  </si>
  <si>
    <t>{'food_fillingness': -0.51, 'healthiness': 1}</t>
  </si>
  <si>
    <t>it was fun!</t>
  </si>
  <si>
    <t>Lt_0kwIlGACSH7NEQ9s</t>
  </si>
  <si>
    <t>5d9f841f22ef1f0014f46a8e</t>
  </si>
  <si>
    <t>{'comfort': 0.16666666666666666, 'food_fillingness': 0.2, 'healthiness': -0.2}</t>
  </si>
  <si>
    <t>{'food_fillingness': 0.6, 'healthiness': 0.4}</t>
  </si>
  <si>
    <t>Lt_0l2Sn9up3s6zf1ar</t>
  </si>
  <si>
    <t>5a81a392190420000155d6df</t>
  </si>
  <si>
    <t>london</t>
  </si>
  <si>
    <t>{'comfort': -0.05, 'food_fillingness': -0.06, 'healthiness': 0.06}</t>
  </si>
  <si>
    <t>{'food_fillingness': -0.03, 'healthiness': 0.53}</t>
  </si>
  <si>
    <t>its cool</t>
  </si>
  <si>
    <t>I like it</t>
  </si>
  <si>
    <t>Lt_0mQXp2jyMOAOFw1l</t>
  </si>
  <si>
    <t>5c1ac1c637dd01000114e36a</t>
  </si>
  <si>
    <t>{'food_fillingness': -0.5, 'healthiness': 1}</t>
  </si>
  <si>
    <t>the responses seemed quite personalised which was clever</t>
  </si>
  <si>
    <t>n/a</t>
  </si>
  <si>
    <t>Lt_0oPw7wjqJBWRks-L</t>
  </si>
  <si>
    <t>5d97091b1787f60011e03cdf</t>
  </si>
  <si>
    <t>Uruguay</t>
  </si>
  <si>
    <t>{'comfort': 0.03333333333333333, 'food_fillingness': 0.04, 'healthiness': -0.04}</t>
  </si>
  <si>
    <t>{'food_fillingness': 0.52, 'healthiness': 0.48}</t>
  </si>
  <si>
    <t>I tried to ask how much time it would take to prepare the recipe, which should be a basic question, but Cora didn't process that correctly.</t>
  </si>
  <si>
    <t>Lt_0uIkj0jPC2IaoX8n</t>
  </si>
  <si>
    <t>5d5f97f4eea49d0019483080</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</si>
  <si>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</si>
  <si>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</si>
  <si>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</si>
  <si>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</si>
  <si>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</si>
  <si>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</si>
  <si>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</si>
  <si>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{'comfort': -0.1, 'food_fillingness': -0.12, 'healthiness': 0.04}</t>
  </si>
  <si>
    <t>{'food_fillingness': -0.06, 'healthiness': 1}</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</si>
  <si>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</si>
  <si>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</si>
  <si>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</si>
  <si>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</si>
  <si>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</si>
  <si>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</si>
  <si>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</si>
  <si>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</si>
  <si>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</si>
  <si>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</si>
  <si>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</si>
  <si>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</si>
  <si>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</si>
  <si>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</si>
  <si>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</si>
  <si>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</si>
  <si>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</si>
  <si>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</si>
  <si>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</si>
  <si>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</si>
  <si>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</si>
  <si>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</si>
  <si>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</si>
  <si>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</si>
  <si>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</si>
  <si>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</si>
  <si>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</si>
  <si>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</si>
  <si>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</si>
  <si>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</si>
  <si>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</si>
  <si>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</si>
  <si>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</si>
  <si>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</si>
  <si>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</si>
  <si>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</si>
  <si>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</si>
  <si>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</si>
  <si>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</si>
  <si>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</si>
  <si>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-0.52, 'healthiness': 0.5}</t>
  </si>
  <si>
    <t>not at this time</t>
  </si>
  <si>
    <t>nothing to share</t>
  </si>
  <si>
    <t>Lt_836z6Ju3FqGdZ7By</t>
  </si>
  <si>
    <t>5d7f8ffae664ab001967d9d3</t>
  </si>
  <si>
    <t>Estonia</t>
  </si>
  <si>
    <t>other</t>
  </si>
  <si>
    <t>{'food_fillingness': 0.5, 'healthiness': 0.51}</t>
  </si>
  <si>
    <t>Video or spoken recipes would be a great addition</t>
  </si>
  <si>
    <t>Lt_8Y9Zwbl_mRKVzJW0</t>
  </si>
  <si>
    <t>5d3873197860c8001a106e02</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</si>
  <si>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</si>
  <si>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</si>
  <si>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</si>
  <si>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</si>
  <si>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</si>
  <si>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</si>
  <si>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</si>
  <si>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</si>
  <si>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</si>
  <si>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</si>
  <si>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</si>
  <si>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</si>
  <si>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</si>
  <si>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</si>
  <si>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</si>
  <si>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</si>
  <si>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</si>
  <si>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</si>
  <si>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</si>
  <si>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</si>
  <si>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</si>
  <si>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</si>
  <si>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</si>
  <si>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</si>
  <si>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</si>
  <si>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</si>
  <si>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</si>
  <si>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</si>
  <si>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</si>
  <si>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</si>
  <si>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</si>
  <si>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</si>
  <si>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</si>
  <si>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</si>
  <si>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</si>
  <si>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</si>
  <si>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</si>
  <si>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</si>
  <si>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</si>
  <si>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</si>
  <si>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</si>
  <si>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</si>
  <si>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</si>
  <si>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</si>
  <si>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</si>
  <si>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</si>
  <si>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</si>
  <si>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</si>
  <si>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</si>
  <si>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</si>
  <si>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</si>
  <si>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</si>
  <si>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</si>
  <si>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</si>
  <si>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</si>
  <si>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</si>
  <si>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</si>
  <si>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</si>
  <si>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</si>
  <si>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</si>
  <si>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</si>
  <si>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</si>
  <si>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</si>
  <si>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</si>
  <si>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</si>
  <si>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</si>
  <si>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</si>
  <si>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</si>
  <si>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</si>
  <si>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</si>
  <si>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Good</t>
  </si>
  <si>
    <t>LtZiRP79MNyQLB85C4e</t>
  </si>
  <si>
    <t>5c486433929dc500011c908a</t>
  </si>
  <si>
    <t>{'food_fillingness': 0.48, 'healthiness': 1}</t>
  </si>
  <si>
    <t>LtZiSMOL2yXCOwOoEJI</t>
  </si>
  <si>
    <t>59ba957d3a9ab60001118fc2</t>
  </si>
  <si>
    <t>['broccoli&amp;maxReadyTime=21&amp;diet=vegan&amp;fillIngredients=true&amp;addRecipeInformation=true&amp;fillIngredients=true&amp;addRecipeInformation=true&amp;number=5']</t>
  </si>
  <si>
    <t>She's very fast. Well done</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</si>
  <si>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</si>
  <si>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</si>
  <si>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</si>
  <si>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</si>
  <si>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</si>
  <si>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</si>
  <si>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</si>
  <si>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</si>
  <si>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</si>
  <si>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</si>
  <si>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</si>
  <si>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</si>
  <si>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</si>
  <si>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</si>
  <si>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</si>
  <si>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</si>
  <si>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</si>
  <si>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</si>
  <si>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</si>
  <si>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</si>
  <si>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</si>
  <si>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</si>
  <si>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</si>
  <si>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</si>
  <si>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</si>
  <si>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</si>
  <si>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</si>
  <si>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</si>
  <si>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</si>
  <si>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</si>
  <si>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</si>
  <si>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</si>
  <si>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</si>
  <si>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</si>
  <si>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</si>
  <si>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</si>
  <si>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</si>
  <si>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</si>
  <si>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</si>
  <si>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{'comfort': 0.05, 'food_fillingness': 0.06, 'healthiness': 0.06}</t>
  </si>
  <si>
    <t>{'food_fillingness': 0.03, 'healthiness': 0.53}</t>
  </si>
  <si>
    <t>LtZwGILRucaDlsshFSm</t>
  </si>
  <si>
    <t>5c0333c84e1b7b00016a83fd</t>
  </si>
  <si>
    <t>{'comfort': 0.05, 'food_fillingness': 0.06, 'healthiness': -0.1}</t>
  </si>
  <si>
    <t>{'food_fillingness': -0.47, 'healthiness': 0.95}</t>
  </si>
  <si>
    <t>['broccoli&amp;maxReadyTime=5000&amp;fillIngredients=true&amp;addRecipeInformation=true&amp;fillIngredients=true&amp;addRecipeInformation=true&amp;number=5', 'spinach&amp;maxReadyTime=5000&amp;excludeIngredients=broccoli&amp;fillIngredients=true&amp;addRecipeInformation=true&amp;fillIngredients=true&amp;addRecipeInformation=true&amp;number=5']</t>
  </si>
  <si>
    <t>['broccoli', 'spinach']</t>
  </si>
  <si>
    <t>The chat went without a problem, with a very quick response time from Cora.</t>
  </si>
  <si>
    <t>Everything worked correctly.</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</si>
  <si>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</si>
  <si>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</si>
  <si>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</si>
  <si>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</si>
  <si>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</si>
  <si>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</si>
  <si>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</si>
  <si>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</si>
  <si>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</si>
  <si>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</si>
  <si>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</si>
  <si>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</si>
  <si>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</si>
  <si>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</si>
  <si>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</si>
  <si>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</si>
  <si>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</si>
  <si>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</si>
  <si>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</si>
  <si>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</si>
  <si>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</si>
  <si>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</si>
  <si>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</si>
  <si>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</si>
  <si>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</si>
  <si>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</si>
  <si>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Patras, Greece.</t>
  </si>
  <si>
    <t>{'comfort': -0.06666666666666667, 'food_fillingness': -0.08, 'healthiness': 0.04}</t>
  </si>
  <si>
    <t>{'food_fillingness': -0.54, 'healthiness': 0.52}</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</si>
  <si>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</si>
  <si>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</si>
  <si>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</si>
  <si>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</si>
  <si>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</si>
  <si>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</si>
  <si>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</si>
  <si>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</si>
  <si>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</si>
  <si>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</si>
  <si>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Lt_0j5zW_dheXx9Bs72</t>
  </si>
  <si>
    <t>5d42d3cd0ff61e0019ff2061</t>
  </si>
  <si>
    <t>Scotland</t>
  </si>
  <si>
    <t>{'comfort': 0.11666666666666667, 'food_fillingness': 0.14, 'healthiness': -0.12}</t>
  </si>
  <si>
    <t>{'food_fillingness': -0.43, 'healthiness': 0.44}</t>
  </si>
  <si>
    <t>['onion&amp;maxReadyTime=21&amp;excludeIngredients=chip&amp;fillIngredients=true&amp;addRecipeInformation=true&amp;fillIngredients=true&amp;addRecipeInformation=true&amp;number=5', 'pepper&amp;maxReadyTime=21&amp;excludeIngredients=chip,kale,spinach&amp;fillIngredients=true&amp;addRecipeInformation=true&amp;fillIngredients=true&amp;addRecipeInformation=true&amp;number=5']</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</si>
  <si>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</si>
  <si>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</si>
  <si>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</si>
  <si>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</si>
  <si>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</si>
  <si>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</si>
  <si>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</si>
  <si>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</si>
  <si>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</si>
  <si>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</si>
  <si>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</si>
  <si>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</si>
  <si>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</si>
  <si>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</si>
  <si>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</si>
  <si>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</si>
  <si>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</si>
  <si>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</si>
  <si>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</si>
  <si>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</si>
  <si>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</si>
  <si>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</si>
  <si>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</si>
  <si>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</si>
  <si>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</si>
  <si>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</si>
  <si>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</si>
  <si>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</si>
  <si>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</si>
  <si>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</si>
  <si>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</si>
  <si>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</si>
  <si>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</si>
  <si>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</si>
  <si>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</si>
  <si>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</si>
  <si>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</si>
  <si>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</si>
  <si>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</si>
  <si>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</si>
  <si>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</si>
  <si>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</si>
  <si>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</si>
  <si>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</si>
  <si>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{'food_fillingness': -0.48, 'healthiness': 0.52}</t>
  </si>
  <si>
    <t>['onion&amp;maxReadyTime=5000&amp;intolerances=dairy&amp;excludeIngredients=dairy&amp;fillIngredients=true&amp;addRecipeInformation=true&amp;fillIngredients=true&amp;addRecipeInformation=true&amp;number=5']</t>
  </si>
  <si>
    <t>Lt_7pmda7NxXim5SgOT</t>
  </si>
  <si>
    <t>5da71ab67547d30017c1970d</t>
  </si>
  <si>
    <t>Portuguese</t>
  </si>
  <si>
    <t>{'comfort': 0.05, 'food_fillingness': 0.06, 'healthiness': -0.06}</t>
  </si>
  <si>
    <t>{'food_fillingness': 0.03, 'healthiness': 0.47}</t>
  </si>
  <si>
    <t xml:space="preserve">Good luck with this project. </t>
  </si>
  <si>
    <t>Thank you. Maybe some macros information about the food. Also the picture quality was not that great when showing up the meal.</t>
  </si>
  <si>
    <t>Lt_7rGWn14wyUu6z0xc</t>
  </si>
  <si>
    <t>5901cf755b40770001f29ca6</t>
  </si>
  <si>
    <t>france</t>
  </si>
  <si>
    <t>maybe allow the user to add a specific ingredient</t>
  </si>
  <si>
    <t>Good luck with your study</t>
  </si>
  <si>
    <t>Lt_7rwfMV2TjPNX8gnr</t>
  </si>
  <si>
    <t>5c6244086937550001232ae6</t>
  </si>
  <si>
    <t>She was fun and informative!</t>
  </si>
  <si>
    <t>Lt_7sCJIdSNG1XK_xYa</t>
  </si>
  <si>
    <t>5a23f9a9d6fdbc00011c9572</t>
  </si>
  <si>
    <t>{'comfort': -0.15, 'food_fillingness': -0.18, 'healthiness': 0.1}</t>
  </si>
  <si>
    <t>{'food_fillingness': -0.59, 'healthiness': 0.55}</t>
  </si>
  <si>
    <t>it was ok</t>
  </si>
  <si>
    <t>positive</t>
  </si>
  <si>
    <t>Lt_7t8g3Apwq0qdLLxs</t>
  </si>
  <si>
    <t>5b745aefcaefde0001f08744</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</si>
  <si>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</si>
  <si>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</si>
  <si>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</si>
  <si>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</si>
  <si>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</si>
  <si>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</si>
  <si>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</si>
  <si>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</si>
  <si>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</si>
  <si>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</si>
  <si>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</si>
  <si>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</si>
  <si>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</si>
  <si>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</si>
  <si>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</si>
  <si>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Lt_7uKVNLCYedP3aaw5</t>
  </si>
  <si>
    <t>5d8b998f5767850018a99aec</t>
  </si>
  <si>
    <t>{'food_fillingness': 0.52, 'healthiness': 0.5}</t>
  </si>
  <si>
    <t>['rice%20&amp;maxReadyTime=21&amp;intolerances=dairy&amp;excludeIngredients=dairy&amp;fillIngredients=true&amp;addRecipeInformation=true&amp;fillIngredients=true&amp;addRecipeInformation=true&amp;number=5']</t>
  </si>
  <si>
    <t>She talks too much in the beginning.</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</si>
  <si>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</si>
  <si>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</si>
  <si>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</si>
  <si>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</si>
  <si>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</si>
  <si>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</si>
  <si>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</si>
  <si>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</si>
  <si>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</si>
  <si>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</si>
  <si>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</si>
  <si>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</si>
  <si>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</si>
  <si>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</si>
  <si>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</si>
  <si>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</si>
  <si>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</si>
  <si>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</si>
  <si>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</si>
  <si>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Lt_IS0rU9FiItkMsHRU</t>
  </si>
  <si>
    <t>5dbc680db65c99211327661b</t>
  </si>
  <si>
    <t>US</t>
  </si>
  <si>
    <t>{'food_fillingness': -0.45, 'healthiness': 0.47}</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</si>
  <si>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</si>
  <si>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</si>
  <si>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</si>
  <si>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</si>
  <si>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</si>
  <si>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</si>
  <si>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</si>
  <si>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</si>
  <si>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</si>
  <si>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</si>
  <si>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</si>
  <si>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</si>
  <si>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</si>
  <si>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</si>
  <si>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</si>
  <si>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</si>
  <si>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</si>
  <si>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</si>
  <si>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</si>
  <si>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</si>
  <si>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</si>
  <si>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</si>
  <si>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</si>
  <si>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</si>
  <si>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</si>
  <si>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</si>
  <si>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</si>
  <si>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</si>
  <si>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</si>
  <si>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</si>
  <si>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</si>
  <si>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</si>
  <si>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</si>
  <si>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</si>
  <si>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</si>
  <si>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</si>
  <si>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</si>
  <si>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</si>
  <si>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</si>
  <si>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</si>
  <si>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</si>
  <si>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</si>
  <si>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</si>
  <si>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</si>
  <si>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</si>
  <si>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</si>
  <si>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</si>
  <si>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</si>
  <si>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LtZiphnNm8ToKVLwd6P</t>
  </si>
  <si>
    <t>5d4551340196ac0001b914a5</t>
  </si>
  <si>
    <t>{'food_fillingness': -0.49, 'healthiness': 0.52}</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</si>
  <si>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</si>
  <si>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LtZixvcgr7Tt4owp0v2</t>
  </si>
  <si>
    <t>5b213220809d160001a2c36d</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</si>
  <si>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</si>
  <si>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</si>
  <si>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</si>
  <si>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</si>
  <si>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</si>
  <si>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</si>
  <si>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</si>
  <si>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</si>
  <si>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</si>
  <si>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</si>
  <si>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</si>
  <si>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</si>
  <si>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</si>
  <si>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</si>
  <si>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</si>
  <si>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</si>
  <si>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</si>
  <si>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</si>
  <si>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</si>
  <si>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</si>
  <si>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</si>
  <si>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</si>
  <si>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</si>
  <si>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</si>
  <si>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</si>
  <si>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</si>
  <si>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</si>
  <si>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LtZwIgW33rt9XxOTkp9</t>
  </si>
  <si>
    <t>5a59377facc75b00017a4337</t>
  </si>
  <si>
    <t>{'comfort': -0.13333333333333333, 'food_fillingness': -0.16, 'healthiness': 0.14}</t>
  </si>
  <si>
    <t>{'food_fillingness': -0.08, 'healthiness': 0.5700000000000001}</t>
  </si>
  <si>
    <t>Interesting approach</t>
  </si>
  <si>
    <t>N/A</t>
  </si>
  <si>
    <t>LtZwOarknxhqrv-Sep5</t>
  </si>
  <si>
    <t>5dbf1f696849043c9ad53b7f</t>
  </si>
  <si>
    <t>{'comfort': 0.08333333333333333, 'food_fillingness': 0.1, 'healthiness': -0.1}</t>
  </si>
  <si>
    <t>{'food_fillingness': 0.55, 'healthiness': 0.95}</t>
  </si>
  <si>
    <t>['salmon&amp;maxReadyTime=21&amp;fillIngredients=true&amp;addRecipeInformation=true&amp;fillIngredients=true&amp;addRecipeInformation=true&amp;number=5', 'rice%20&amp;maxReadyTime=21&amp;excludeIngredients=fish&amp;fillIngredients=true&amp;addRecipeInformation=true&amp;fillIngredients=true&amp;addRecipeInformation=true&amp;number=5']</t>
  </si>
  <si>
    <t>Should ask what ingredients you have / would like to use and recommend a recipe from there</t>
  </si>
  <si>
    <t>LtZwSc-hAk4AcEolq6E</t>
  </si>
  <si>
    <t>5d20d449ebebd10001cb2740</t>
  </si>
  <si>
    <t>LtZwx1MvYjcC1DPMAjr</t>
  </si>
  <si>
    <t>5b745e5224dc7900017e0d3e</t>
  </si>
  <si>
    <t>Glasgow</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</si>
  <si>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</si>
  <si>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</si>
  <si>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</si>
  <si>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</si>
  <si>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</si>
  <si>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</si>
  <si>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</si>
  <si>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</si>
  <si>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</si>
  <si>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</si>
  <si>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</si>
  <si>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</si>
  <si>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</si>
  <si>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</si>
  <si>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</si>
  <si>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</si>
  <si>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</si>
  <si>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</si>
  <si>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</si>
  <si>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</si>
  <si>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</si>
  <si>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</si>
  <si>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</si>
  <si>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</si>
  <si>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</si>
  <si>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</si>
  <si>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</si>
  <si>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</si>
  <si>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</si>
  <si>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</si>
  <si>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</si>
  <si>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</si>
  <si>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</si>
  <si>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</si>
  <si>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</si>
  <si>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</si>
  <si>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</si>
  <si>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</si>
  <si>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</si>
  <si>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</si>
  <si>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</si>
  <si>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</si>
  <si>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</si>
  <si>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</si>
  <si>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</si>
  <si>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{'food_fillingness': -0.48, 'healthiness': 0.49}</t>
  </si>
  <si>
    <t>She couldn't answer everything, like if i said i didn't like the meal she could not suggest anything else.</t>
  </si>
  <si>
    <t>Lt_1Gh7_Hs__MtO0vLX</t>
  </si>
  <si>
    <t>5b86e638911057000112a4c0</t>
  </si>
  <si>
    <t>{'food_fillingness': -0.47, 'healthiness': 0.99}</t>
  </si>
  <si>
    <t>['spinach&amp;maxReadyTime=21&amp;excludeIngredients=soup,peas,beans&amp;fillIngredients=true&amp;addRecipeInformation=true&amp;fillIngredients=true&amp;addRecipeInformation=true&amp;number=5', 'broccoli&amp;maxReadyTime=21&amp;excludeIngredients=soup,peas,beans,shallot&amp;fillIngredients=true&amp;addRecipeInformation=true&amp;fillIngredients=true&amp;addRecipeInformation=true&amp;number=5']</t>
  </si>
  <si>
    <t>['spinach', 'broccoli']</t>
  </si>
  <si>
    <t xml:space="preserve">This was a somewhat strange experience. At first, I felt that Cora was a little human-like, but then the AI jokes reminded me that she's actually not. Then, towards the end the experience deteriorated. The last messages from Cora felt like she was flouncing out, which is very human-like behaviour, but felt a little surreal coming from what is essentially a bot. </t>
  </si>
  <si>
    <t>Hope you get something out of it! I don't feel that this study was about food and recipes, just so you know.</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</si>
  <si>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</si>
  <si>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</si>
  <si>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</si>
  <si>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</si>
  <si>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</si>
  <si>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</si>
  <si>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</si>
  <si>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</si>
  <si>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</si>
  <si>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</si>
  <si>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</si>
  <si>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</si>
  <si>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</si>
  <si>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</si>
  <si>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</si>
  <si>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</si>
  <si>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</si>
  <si>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</si>
  <si>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</si>
  <si>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</si>
  <si>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</si>
  <si>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</si>
  <si>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</si>
  <si>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</si>
  <si>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</si>
  <si>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</si>
  <si>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</si>
  <si>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</si>
  <si>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</si>
  <si>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</si>
  <si>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</si>
  <si>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</si>
  <si>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</si>
  <si>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</si>
  <si>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</si>
  <si>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</si>
  <si>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</si>
  <si>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</si>
  <si>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Lt_8AFbHGKJPJOKbIli</t>
  </si>
  <si>
    <t>5ca62555e8f5b200163ec16d</t>
  </si>
  <si>
    <t>{'food_fillingness': 0.01, 'healthiness': 0.49}</t>
  </si>
  <si>
    <t>not a real bot</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</si>
  <si>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</si>
  <si>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</si>
  <si>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</si>
  <si>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</si>
  <si>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</si>
  <si>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</si>
  <si>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</si>
  <si>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</si>
  <si>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</si>
  <si>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</si>
  <si>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</si>
  <si>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</si>
  <si>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</si>
  <si>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</si>
  <si>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</si>
  <si>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</si>
  <si>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</si>
  <si>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</si>
  <si>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</si>
  <si>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</si>
  <si>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</si>
  <si>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</si>
  <si>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</si>
  <si>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</si>
  <si>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</si>
  <si>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</si>
  <si>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</si>
  <si>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</si>
  <si>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</si>
  <si>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</si>
  <si>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</si>
  <si>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</si>
  <si>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HUMAN</t>
  </si>
  <si>
    <t>ROBOT</t>
  </si>
  <si>
    <t>NO_ACK</t>
  </si>
  <si>
    <t>NO ACK - HUMAN</t>
  </si>
  <si>
    <t>NO ACK - NON</t>
  </si>
  <si>
    <t>NO ACK - Robot</t>
  </si>
  <si>
    <t>AVERAGES</t>
  </si>
  <si>
    <t>T TESTS</t>
  </si>
  <si>
    <r>
      <t>"question1"</t>
    </r>
    <r>
      <rPr>
        <sz val="12"/>
        <color rgb="FF9CDCFE"/>
        <rFont val="Menlo"/>
        <family val="2"/>
      </rPr>
      <t xml:space="preserve"> :</t>
    </r>
    <r>
      <rPr>
        <sz val="12"/>
        <color rgb="FFD4D4D4"/>
        <rFont val="Menlo"/>
        <family val="2"/>
      </rPr>
      <t xml:space="preserve"> </t>
    </r>
    <r>
      <rPr>
        <sz val="12"/>
        <color rgb="FFCE9178"/>
        <rFont val="Menlo"/>
        <family val="2"/>
      </rPr>
      <t>"I felt I was in sync with AGENTNAME."</t>
    </r>
    <r>
      <rPr>
        <sz val="12"/>
        <color rgb="FFD4D4D4"/>
        <rFont val="Menlo"/>
        <family val="2"/>
      </rPr>
      <t xml:space="preserve">, </t>
    </r>
  </si>
  <si>
    <t xml:space="preserve">// "question22" : "I felt like AGENTNAME was a human.", </t>
  </si>
  <si>
    <r>
      <t>"question2"</t>
    </r>
    <r>
      <rPr>
        <sz val="12"/>
        <color rgb="FF9CDCFE"/>
        <rFont val="Menlo"/>
        <family val="2"/>
      </rPr>
      <t xml:space="preserve"> :</t>
    </r>
    <r>
      <rPr>
        <sz val="12"/>
        <color rgb="FFD4D4D4"/>
        <rFont val="Menlo"/>
        <family val="2"/>
      </rPr>
      <t xml:space="preserve"> </t>
    </r>
    <r>
      <rPr>
        <sz val="12"/>
        <color rgb="FFCE9178"/>
        <rFont val="Menlo"/>
        <family val="2"/>
      </rPr>
      <t>"I was able to say everything I wanted to say during the interaction."</t>
    </r>
    <r>
      <rPr>
        <sz val="12"/>
        <color rgb="FFD4D4D4"/>
        <rFont val="Menlo"/>
        <family val="2"/>
      </rPr>
      <t xml:space="preserve">, </t>
    </r>
  </si>
  <si>
    <r>
      <t>"question17"</t>
    </r>
    <r>
      <rPr>
        <sz val="12"/>
        <color rgb="FF9CDCFE"/>
        <rFont val="Menlo"/>
        <family val="2"/>
      </rPr>
      <t xml:space="preserve"> :</t>
    </r>
    <r>
      <rPr>
        <sz val="12"/>
        <color rgb="FFD4D4D4"/>
        <rFont val="Menlo"/>
        <family val="2"/>
      </rPr>
      <t xml:space="preserve"> </t>
    </r>
    <r>
      <rPr>
        <sz val="12"/>
        <color rgb="FFCE9178"/>
        <rFont val="Menlo"/>
        <family val="2"/>
      </rPr>
      <t>"I intent to make the recipe recommended to me."</t>
    </r>
    <r>
      <rPr>
        <sz val="12"/>
        <color rgb="FFD4D4D4"/>
        <rFont val="Menlo"/>
        <family val="2"/>
      </rPr>
      <t xml:space="preserve">, </t>
    </r>
  </si>
  <si>
    <r>
      <t>"question3"</t>
    </r>
    <r>
      <rPr>
        <sz val="12"/>
        <color rgb="FF9CDCFE"/>
        <rFont val="Menlo"/>
        <family val="2"/>
      </rPr>
      <t xml:space="preserve"> :</t>
    </r>
    <r>
      <rPr>
        <sz val="12"/>
        <color rgb="FFD4D4D4"/>
        <rFont val="Menlo"/>
        <family val="2"/>
      </rPr>
      <t xml:space="preserve"> </t>
    </r>
    <r>
      <rPr>
        <sz val="12"/>
        <color rgb="FFCE9178"/>
        <rFont val="Menlo"/>
        <family val="2"/>
      </rPr>
      <t>"AGENTNAME was interested in what I was saying."</t>
    </r>
    <r>
      <rPr>
        <sz val="12"/>
        <color rgb="FFD4D4D4"/>
        <rFont val="Menlo"/>
        <family val="2"/>
      </rPr>
      <t xml:space="preserve">, </t>
    </r>
  </si>
  <si>
    <r>
      <t>"question4"</t>
    </r>
    <r>
      <rPr>
        <sz val="12"/>
        <color rgb="FF9CDCFE"/>
        <rFont val="Menlo"/>
        <family val="2"/>
      </rPr>
      <t xml:space="preserve"> :</t>
    </r>
    <r>
      <rPr>
        <sz val="12"/>
        <color rgb="FFD4D4D4"/>
        <rFont val="Menlo"/>
        <family val="2"/>
      </rPr>
      <t xml:space="preserve"> </t>
    </r>
    <r>
      <rPr>
        <sz val="12"/>
        <color rgb="FFCE9178"/>
        <rFont val="Menlo"/>
        <family val="2"/>
      </rPr>
      <t>"AGENTNAME was respectful to me and considered to my concerns."</t>
    </r>
    <r>
      <rPr>
        <sz val="12"/>
        <color rgb="FFD4D4D4"/>
        <rFont val="Menlo"/>
        <family val="2"/>
      </rPr>
      <t xml:space="preserve">, </t>
    </r>
  </si>
  <si>
    <r>
      <t>"question18"</t>
    </r>
    <r>
      <rPr>
        <sz val="12"/>
        <color rgb="FF9CDCFE"/>
        <rFont val="Menlo"/>
        <family val="2"/>
      </rPr>
      <t xml:space="preserve"> :</t>
    </r>
    <r>
      <rPr>
        <sz val="12"/>
        <color rgb="FFD4D4D4"/>
        <rFont val="Menlo"/>
        <family val="2"/>
      </rPr>
      <t xml:space="preserve"> </t>
    </r>
    <r>
      <rPr>
        <sz val="12"/>
        <color rgb="FFCE9178"/>
        <rFont val="Menlo"/>
        <family val="2"/>
      </rPr>
      <t>"I will try to make the recipe recommended to me."</t>
    </r>
    <r>
      <rPr>
        <sz val="12"/>
        <color rgb="FFD4D4D4"/>
        <rFont val="Menlo"/>
        <family val="2"/>
      </rPr>
      <t xml:space="preserve">, </t>
    </r>
  </si>
  <si>
    <r>
      <t>"question5"</t>
    </r>
    <r>
      <rPr>
        <sz val="12"/>
        <color rgb="FF9CDCFE"/>
        <rFont val="Menlo"/>
        <family val="2"/>
      </rPr>
      <t xml:space="preserve"> :</t>
    </r>
    <r>
      <rPr>
        <sz val="12"/>
        <color rgb="FFD4D4D4"/>
        <rFont val="Menlo"/>
        <family val="2"/>
      </rPr>
      <t xml:space="preserve"> </t>
    </r>
    <r>
      <rPr>
        <sz val="12"/>
        <color rgb="FFCE9178"/>
        <rFont val="Menlo"/>
        <family val="2"/>
      </rPr>
      <t>"AGENTNAME was warm and caring."</t>
    </r>
    <r>
      <rPr>
        <sz val="12"/>
        <color rgb="FFD4D4D4"/>
        <rFont val="Menlo"/>
        <family val="2"/>
      </rPr>
      <t xml:space="preserve">, </t>
    </r>
  </si>
  <si>
    <r>
      <t>"question24"</t>
    </r>
    <r>
      <rPr>
        <sz val="12"/>
        <color rgb="FF9CDCFE"/>
        <rFont val="Menlo"/>
        <family val="2"/>
      </rPr>
      <t xml:space="preserve"> :</t>
    </r>
    <r>
      <rPr>
        <sz val="12"/>
        <color rgb="FFD4D4D4"/>
        <rFont val="Menlo"/>
        <family val="2"/>
      </rPr>
      <t xml:space="preserve"> </t>
    </r>
    <r>
      <rPr>
        <sz val="12"/>
        <color rgb="FFCE9178"/>
        <rFont val="Menlo"/>
        <family val="2"/>
      </rPr>
      <t>"AGENTNAME disclosed information about herself."</t>
    </r>
    <r>
      <rPr>
        <sz val="12"/>
        <color rgb="FFD4D4D4"/>
        <rFont val="Menlo"/>
        <family val="2"/>
      </rPr>
      <t xml:space="preserve">, </t>
    </r>
  </si>
  <si>
    <r>
      <t>"question6"</t>
    </r>
    <r>
      <rPr>
        <sz val="12"/>
        <color rgb="FF9CDCFE"/>
        <rFont val="Menlo"/>
        <family val="2"/>
      </rPr>
      <t xml:space="preserve"> :</t>
    </r>
    <r>
      <rPr>
        <sz val="12"/>
        <color rgb="FFD4D4D4"/>
        <rFont val="Menlo"/>
        <family val="2"/>
      </rPr>
      <t xml:space="preserve"> </t>
    </r>
    <r>
      <rPr>
        <sz val="12"/>
        <color rgb="FFCE9178"/>
        <rFont val="Menlo"/>
        <family val="2"/>
      </rPr>
      <t>"AGENTNAME was friendly to me."</t>
    </r>
    <r>
      <rPr>
        <sz val="12"/>
        <color rgb="FFD4D4D4"/>
        <rFont val="Menlo"/>
        <family val="2"/>
      </rPr>
      <t xml:space="preserve">, </t>
    </r>
  </si>
  <si>
    <r>
      <t>"question19"</t>
    </r>
    <r>
      <rPr>
        <sz val="12"/>
        <color rgb="FF9CDCFE"/>
        <rFont val="Menlo"/>
        <family val="2"/>
      </rPr>
      <t xml:space="preserve"> :</t>
    </r>
    <r>
      <rPr>
        <sz val="12"/>
        <color rgb="FFD4D4D4"/>
        <rFont val="Menlo"/>
        <family val="2"/>
      </rPr>
      <t xml:space="preserve"> </t>
    </r>
    <r>
      <rPr>
        <sz val="12"/>
        <color rgb="FFCE9178"/>
        <rFont val="Menlo"/>
        <family val="2"/>
      </rPr>
      <t>"I want to make the recipe recommended to me."</t>
    </r>
    <r>
      <rPr>
        <sz val="12"/>
        <color rgb="FFD4D4D4"/>
        <rFont val="Menlo"/>
        <family val="2"/>
      </rPr>
      <t xml:space="preserve">, </t>
    </r>
  </si>
  <si>
    <r>
      <t>"question7"</t>
    </r>
    <r>
      <rPr>
        <sz val="12"/>
        <color rgb="FF9CDCFE"/>
        <rFont val="Menlo"/>
        <family val="2"/>
      </rPr>
      <t xml:space="preserve"> :</t>
    </r>
    <r>
      <rPr>
        <sz val="12"/>
        <color rgb="FFD4D4D4"/>
        <rFont val="Menlo"/>
        <family val="2"/>
      </rPr>
      <t xml:space="preserve"> </t>
    </r>
    <r>
      <rPr>
        <sz val="12"/>
        <color rgb="FFCE9178"/>
        <rFont val="Menlo"/>
        <family val="2"/>
      </rPr>
      <t>"AGENTNAME and I established rapport."</t>
    </r>
    <r>
      <rPr>
        <sz val="12"/>
        <color rgb="FFD4D4D4"/>
        <rFont val="Menlo"/>
        <family val="2"/>
      </rPr>
      <t xml:space="preserve">, </t>
    </r>
  </si>
  <si>
    <r>
      <t>"question8"</t>
    </r>
    <r>
      <rPr>
        <sz val="12"/>
        <color rgb="FF9CDCFE"/>
        <rFont val="Menlo"/>
        <family val="2"/>
      </rPr>
      <t xml:space="preserve"> :</t>
    </r>
    <r>
      <rPr>
        <sz val="12"/>
        <color rgb="FFD4D4D4"/>
        <rFont val="Menlo"/>
        <family val="2"/>
      </rPr>
      <t xml:space="preserve"> </t>
    </r>
    <r>
      <rPr>
        <sz val="12"/>
        <color rgb="FFCE9178"/>
        <rFont val="Menlo"/>
        <family val="2"/>
      </rPr>
      <t>"I felt I had no connection with AGENTNAME"</t>
    </r>
    <r>
      <rPr>
        <sz val="12"/>
        <color rgb="FFD4D4D4"/>
        <rFont val="Menlo"/>
        <family val="2"/>
      </rPr>
      <t xml:space="preserve">, </t>
    </r>
  </si>
  <si>
    <t>// "quetion9": "How likely is it that you will make this recipe?"</t>
  </si>
  <si>
    <r>
      <t>"question9"</t>
    </r>
    <r>
      <rPr>
        <sz val="12"/>
        <color rgb="FF9CDCFE"/>
        <rFont val="Menlo"/>
        <family val="2"/>
      </rPr>
      <t xml:space="preserve"> :</t>
    </r>
    <r>
      <rPr>
        <sz val="12"/>
        <color rgb="FFD4D4D4"/>
        <rFont val="Menlo"/>
        <family val="2"/>
      </rPr>
      <t xml:space="preserve"> </t>
    </r>
    <r>
      <rPr>
        <sz val="12"/>
        <color rgb="FFCE9178"/>
        <rFont val="Menlo"/>
        <family val="2"/>
      </rPr>
      <t>"The recipe recommended to me during this interaction matched my preferences."</t>
    </r>
    <r>
      <rPr>
        <sz val="12"/>
        <color rgb="FFD4D4D4"/>
        <rFont val="Menlo"/>
        <family val="2"/>
      </rPr>
      <t xml:space="preserve">, </t>
    </r>
  </si>
  <si>
    <t xml:space="preserve">// "question25" : "I felt like AGENTNAME was a computer program.", </t>
  </si>
  <si>
    <r>
      <t>"question10"</t>
    </r>
    <r>
      <rPr>
        <sz val="12"/>
        <color rgb="FF9CDCFE"/>
        <rFont val="Menlo"/>
        <family val="2"/>
      </rPr>
      <t xml:space="preserve"> :</t>
    </r>
    <r>
      <rPr>
        <sz val="12"/>
        <color rgb="FFD4D4D4"/>
        <rFont val="Menlo"/>
        <family val="2"/>
      </rPr>
      <t xml:space="preserve"> </t>
    </r>
    <r>
      <rPr>
        <sz val="12"/>
        <color rgb="FFCE9178"/>
        <rFont val="Menlo"/>
        <family val="2"/>
      </rPr>
      <t>" AGENTNAME allowed me to specify and change my preferences during the interaction."</t>
    </r>
    <r>
      <rPr>
        <sz val="12"/>
        <color rgb="FFD4D4D4"/>
        <rFont val="Menlo"/>
        <family val="2"/>
      </rPr>
      <t xml:space="preserve">, </t>
    </r>
  </si>
  <si>
    <r>
      <t>"question20"</t>
    </r>
    <r>
      <rPr>
        <sz val="12"/>
        <color rgb="FF9CDCFE"/>
        <rFont val="Menlo"/>
        <family val="2"/>
      </rPr>
      <t xml:space="preserve"> :</t>
    </r>
    <r>
      <rPr>
        <sz val="12"/>
        <color rgb="FFD4D4D4"/>
        <rFont val="Menlo"/>
        <family val="2"/>
      </rPr>
      <t xml:space="preserve"> </t>
    </r>
    <r>
      <rPr>
        <sz val="12"/>
        <color rgb="FFCE9178"/>
        <rFont val="Menlo"/>
        <family val="2"/>
      </rPr>
      <t>"I expect to make the recipe recommended to me."</t>
    </r>
    <r>
      <rPr>
        <sz val="12"/>
        <color rgb="FFD4D4D4"/>
        <rFont val="Menlo"/>
        <family val="2"/>
      </rPr>
      <t xml:space="preserve">, </t>
    </r>
  </si>
  <si>
    <r>
      <t>"question11"</t>
    </r>
    <r>
      <rPr>
        <sz val="12"/>
        <color rgb="FF9CDCFE"/>
        <rFont val="Menlo"/>
        <family val="2"/>
      </rPr>
      <t xml:space="preserve"> :</t>
    </r>
    <r>
      <rPr>
        <sz val="12"/>
        <color rgb="FFD4D4D4"/>
        <rFont val="Menlo"/>
        <family val="2"/>
      </rPr>
      <t xml:space="preserve"> </t>
    </r>
    <r>
      <rPr>
        <sz val="12"/>
        <color rgb="FFCE9178"/>
        <rFont val="Menlo"/>
        <family val="2"/>
      </rPr>
      <t>"I would use AGENTNAME to get recipe recommendations in the future."</t>
    </r>
    <r>
      <rPr>
        <sz val="12"/>
        <color rgb="FFD4D4D4"/>
        <rFont val="Menlo"/>
        <family val="2"/>
      </rPr>
      <t xml:space="preserve">, </t>
    </r>
  </si>
  <si>
    <r>
      <t>"question12"</t>
    </r>
    <r>
      <rPr>
        <sz val="12"/>
        <color rgb="FF9CDCFE"/>
        <rFont val="Menlo"/>
        <family val="2"/>
      </rPr>
      <t xml:space="preserve"> :</t>
    </r>
    <r>
      <rPr>
        <sz val="12"/>
        <color rgb="FFD4D4D4"/>
        <rFont val="Menlo"/>
        <family val="2"/>
      </rPr>
      <t xml:space="preserve"> </t>
    </r>
    <r>
      <rPr>
        <sz val="12"/>
        <color rgb="FFCE9178"/>
        <rFont val="Menlo"/>
        <family val="2"/>
      </rPr>
      <t>"I easily found the recipe I was looking for."</t>
    </r>
    <r>
      <rPr>
        <sz val="12"/>
        <color rgb="FFD4D4D4"/>
        <rFont val="Menlo"/>
        <family val="2"/>
      </rPr>
      <t xml:space="preserve">, </t>
    </r>
  </si>
  <si>
    <r>
      <t>"question21"</t>
    </r>
    <r>
      <rPr>
        <sz val="12"/>
        <color rgb="FF9CDCFE"/>
        <rFont val="Menlo"/>
        <family val="2"/>
      </rPr>
      <t xml:space="preserve"> :</t>
    </r>
    <r>
      <rPr>
        <sz val="12"/>
        <color rgb="FFD4D4D4"/>
        <rFont val="Menlo"/>
        <family val="2"/>
      </rPr>
      <t xml:space="preserve"> </t>
    </r>
    <r>
      <rPr>
        <sz val="12"/>
        <color rgb="FFCE9178"/>
        <rFont val="Menlo"/>
        <family val="2"/>
      </rPr>
      <t>"It is likely I will make the recipe recommended to me."</t>
    </r>
    <r>
      <rPr>
        <sz val="12"/>
        <color rgb="FFD4D4D4"/>
        <rFont val="Menlo"/>
        <family val="2"/>
      </rPr>
      <t xml:space="preserve">, </t>
    </r>
  </si>
  <si>
    <r>
      <t>"question13"</t>
    </r>
    <r>
      <rPr>
        <sz val="12"/>
        <color rgb="FF9CDCFE"/>
        <rFont val="Menlo"/>
        <family val="2"/>
      </rPr>
      <t xml:space="preserve"> :</t>
    </r>
    <r>
      <rPr>
        <sz val="12"/>
        <color rgb="FFD4D4D4"/>
        <rFont val="Menlo"/>
        <family val="2"/>
      </rPr>
      <t xml:space="preserve"> </t>
    </r>
    <r>
      <rPr>
        <sz val="12"/>
        <color rgb="FFCE9178"/>
        <rFont val="Menlo"/>
        <family val="2"/>
      </rPr>
      <t>"The recipes recommended by AGENTNAME were healthy."</t>
    </r>
    <r>
      <rPr>
        <sz val="12"/>
        <color rgb="FFD4D4D4"/>
        <rFont val="Menlo"/>
        <family val="2"/>
      </rPr>
      <t xml:space="preserve">, </t>
    </r>
  </si>
  <si>
    <r>
      <t>"question14"</t>
    </r>
    <r>
      <rPr>
        <sz val="12"/>
        <color rgb="FF9CDCFE"/>
        <rFont val="Menlo"/>
        <family val="2"/>
      </rPr>
      <t xml:space="preserve"> :</t>
    </r>
    <r>
      <rPr>
        <sz val="12"/>
        <color rgb="FFD4D4D4"/>
        <rFont val="Menlo"/>
        <family val="2"/>
      </rPr>
      <t xml:space="preserve"> </t>
    </r>
    <r>
      <rPr>
        <sz val="12"/>
        <color rgb="FFCE9178"/>
        <rFont val="Menlo"/>
        <family val="2"/>
      </rPr>
      <t>"I was satisfied with the recipe recommended to me."</t>
    </r>
    <r>
      <rPr>
        <sz val="12"/>
        <color rgb="FFD4D4D4"/>
        <rFont val="Menlo"/>
        <family val="2"/>
      </rPr>
      <t xml:space="preserve">, </t>
    </r>
  </si>
  <si>
    <r>
      <t>"question15"</t>
    </r>
    <r>
      <rPr>
        <sz val="12"/>
        <color rgb="FF9CDCFE"/>
        <rFont val="Menlo"/>
        <family val="2"/>
      </rPr>
      <t xml:space="preserve"> :</t>
    </r>
    <r>
      <rPr>
        <sz val="12"/>
        <color rgb="FFD4D4D4"/>
        <rFont val="Menlo"/>
        <family val="2"/>
      </rPr>
      <t xml:space="preserve"> </t>
    </r>
    <r>
      <rPr>
        <sz val="12"/>
        <color rgb="FFCE9178"/>
        <rFont val="Menlo"/>
        <family val="2"/>
      </rPr>
      <t>"AGENTNAME provided sufficient details about the recipe recommended."</t>
    </r>
    <r>
      <rPr>
        <sz val="12"/>
        <color rgb="FFD4D4D4"/>
        <rFont val="Menlo"/>
        <family val="2"/>
      </rPr>
      <t>,</t>
    </r>
  </si>
  <si>
    <r>
      <t>"question16"</t>
    </r>
    <r>
      <rPr>
        <sz val="12"/>
        <color rgb="FF9CDCFE"/>
        <rFont val="Menlo"/>
        <family val="2"/>
      </rPr>
      <t xml:space="preserve"> :</t>
    </r>
    <r>
      <rPr>
        <sz val="12"/>
        <color rgb="FFD4D4D4"/>
        <rFont val="Menlo"/>
        <family val="2"/>
      </rPr>
      <t xml:space="preserve"> </t>
    </r>
    <r>
      <rPr>
        <sz val="12"/>
        <color rgb="FFCE9178"/>
        <rFont val="Menlo"/>
        <family val="2"/>
      </rPr>
      <t>"AGENTNAME explained her reasoning behind the recommendations."</t>
    </r>
    <r>
      <rPr>
        <sz val="12"/>
        <color rgb="FFD4D4D4"/>
        <rFont val="Menlo"/>
        <family val="2"/>
      </rPr>
      <t xml:space="preserve">, </t>
    </r>
  </si>
  <si>
    <t xml:space="preserve">// "question26" : "AGENTNAME pretended to be a human.", </t>
  </si>
  <si>
    <r>
      <t>"question27"</t>
    </r>
    <r>
      <rPr>
        <sz val="12"/>
        <color rgb="FF9CDCFE"/>
        <rFont val="Menlo"/>
        <family val="2"/>
      </rPr>
      <t xml:space="preserve"> :</t>
    </r>
    <r>
      <rPr>
        <sz val="12"/>
        <color rgb="FFD4D4D4"/>
        <rFont val="Menlo"/>
        <family val="2"/>
      </rPr>
      <t xml:space="preserve"> </t>
    </r>
    <r>
      <rPr>
        <sz val="12"/>
        <color rgb="FFCE9178"/>
        <rFont val="Menlo"/>
        <family val="2"/>
      </rPr>
      <t xml:space="preserve">"Answer </t>
    </r>
    <r>
      <rPr>
        <sz val="12"/>
        <color rgb="FFD7BA7D"/>
        <rFont val="Menlo"/>
        <family val="2"/>
      </rPr>
      <t>\"</t>
    </r>
    <r>
      <rPr>
        <sz val="12"/>
        <color rgb="FFCE9178"/>
        <rFont val="Menlo"/>
        <family val="2"/>
      </rPr>
      <t>Totally agree</t>
    </r>
    <r>
      <rPr>
        <sz val="12"/>
        <color rgb="FFD7BA7D"/>
        <rFont val="Menlo"/>
        <family val="2"/>
      </rPr>
      <t>\"</t>
    </r>
    <r>
      <rPr>
        <sz val="12"/>
        <color rgb="FFCE9178"/>
        <rFont val="Menlo"/>
        <family val="2"/>
      </rPr>
      <t xml:space="preserve"> to this question please."</t>
    </r>
    <r>
      <rPr>
        <sz val="12"/>
        <color rgb="FFD4D4D4"/>
        <rFont val="Menlo"/>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</si>
</sst>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D4D4D4"/>
      <name val="Menlo"/>
      <family val="2"/>
    </font>
    <font>
      <sz val="12"/>
      <color rgb="FFCE9178"/>
      <name val="Menlo"/>
      <family val="2"/>
    </font>
    <font>
      <sz val="12"/>
      <color rgb="FF9CDCFE"/>
      <name val="Menlo"/>
      <family val="2"/>
    </font>
    <font>
      <sz val="12"/>
      <color rgb="FF6A9955"/>
      <name val="Menlo"/>
      <family val="2"/>
    </font>
    <font>
      <sz val="12"/>
      <color rgb="FFD7BA7D"/>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1" fontId="0" fillId="0" borderId="0" xfId="0" applyNumberFormat="1"/>
    <xf numFmtId="0" fontId="6" fillId="2" borderId="0" xfId="6"/>
    <xf numFmtId="21" fontId="6" fillId="2" borderId="0" xfId="6" applyNumberFormat="1"/>
    <xf numFmtId="0" fontId="7" fillId="3" borderId="0" xfId="7"/>
    <xf numFmtId="21" fontId="7" fillId="3" borderId="0" xfId="7" applyNumberFormat="1"/>
    <xf numFmtId="0" fontId="8" fillId="4" borderId="0" xfId="8"/>
    <xf numFmtId="0" fontId="19"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3"/>
  <sheetViews>
    <sheetView tabSelected="1" workbookViewId="0">
      <pane xSplit="3" ySplit="1" topLeftCell="R156" activePane="bottomRight" state="frozen"/>
      <selection pane="topRight" activeCell="D1" sqref="D1"/>
      <selection pane="bottomLeft" activeCell="A2" sqref="A2"/>
      <selection pane="bottomRight" activeCell="R210" sqref="R210:R223"/>
    </sheetView>
  </sheetViews>
  <sheetFormatPr baseColWidth="10" defaultRowHeight="16"/>
  <cols>
    <col min="4" max="17" width="0" hidden="1" customWidth="1"/>
    <col min="18" max="41" width="5.5" customWidth="1"/>
  </cols>
  <sheetData>
    <row r="1" spans="1:5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T1" t="s">
        <v>41</v>
      </c>
      <c r="AU1" t="s">
        <v>42</v>
      </c>
      <c r="AV1" t="s">
        <v>43</v>
      </c>
      <c r="AW1" t="s">
        <v>44</v>
      </c>
      <c r="AX1" t="s">
        <v>45</v>
      </c>
      <c r="AY1" t="s">
        <v>46</v>
      </c>
      <c r="AZ1" t="s">
        <v>47</v>
      </c>
      <c r="BA1" t="s">
        <v>48</v>
      </c>
      <c r="BB1" t="s">
        <v>49</v>
      </c>
      <c r="BC1" t="s">
        <v>50</v>
      </c>
      <c r="BD1" t="s">
        <v>51</v>
      </c>
      <c r="BE1" t="s">
        <v>52</v>
      </c>
    </row>
    <row r="2" spans="1:57" s="2" customFormat="1">
      <c r="A2" s="2" t="s">
        <v>281</v>
      </c>
      <c r="B2" s="2" t="s">
        <v>282</v>
      </c>
      <c r="C2" s="2" t="s">
        <v>283</v>
      </c>
      <c r="D2" s="2" t="s">
        <v>72</v>
      </c>
      <c r="E2" s="2" t="s">
        <v>146</v>
      </c>
      <c r="F2" s="2" t="s">
        <v>58</v>
      </c>
      <c r="G2" s="2" t="s">
        <v>74</v>
      </c>
      <c r="H2" s="2" t="s">
        <v>229</v>
      </c>
      <c r="I2" s="2" t="s">
        <v>61</v>
      </c>
      <c r="J2" s="2" t="s">
        <v>62</v>
      </c>
      <c r="K2" s="2">
        <v>3</v>
      </c>
      <c r="L2" s="2">
        <v>2</v>
      </c>
      <c r="M2" s="2">
        <v>5</v>
      </c>
      <c r="N2" s="2">
        <v>2</v>
      </c>
      <c r="O2" s="2">
        <v>4</v>
      </c>
      <c r="P2" s="2">
        <v>5</v>
      </c>
      <c r="Q2" s="2">
        <v>2</v>
      </c>
      <c r="R2" s="2">
        <v>5</v>
      </c>
      <c r="S2" s="2">
        <v>3</v>
      </c>
      <c r="T2" s="2">
        <v>3</v>
      </c>
      <c r="U2" s="2">
        <v>3</v>
      </c>
      <c r="V2" s="2">
        <v>5</v>
      </c>
      <c r="W2" s="2">
        <v>5</v>
      </c>
      <c r="X2" s="2">
        <v>4</v>
      </c>
      <c r="Y2" s="2">
        <v>5</v>
      </c>
      <c r="Z2" s="2">
        <v>5</v>
      </c>
      <c r="AA2" s="2">
        <v>5</v>
      </c>
      <c r="AB2" s="2">
        <v>1</v>
      </c>
      <c r="AC2" s="2">
        <v>1</v>
      </c>
      <c r="AD2" s="2">
        <v>5</v>
      </c>
      <c r="AE2" s="2">
        <v>3</v>
      </c>
      <c r="AF2" s="2">
        <v>3</v>
      </c>
      <c r="AG2" s="2">
        <v>1</v>
      </c>
      <c r="AH2" s="2">
        <v>4</v>
      </c>
      <c r="AI2" s="2">
        <v>4</v>
      </c>
      <c r="AJ2" s="2">
        <v>3</v>
      </c>
      <c r="AK2" s="2">
        <v>4</v>
      </c>
      <c r="AL2" s="2">
        <v>2</v>
      </c>
      <c r="AM2" s="2">
        <v>2</v>
      </c>
      <c r="AN2" s="2">
        <v>6</v>
      </c>
      <c r="AO2" s="2">
        <v>4</v>
      </c>
      <c r="AP2">
        <f>AVERAGE(AO2,AE2,AF2,AG2,AH2,AI2,AJ2,AK2)</f>
        <v>3.25</v>
      </c>
      <c r="AQ2">
        <f>IF(AP2&gt;3,1,0)</f>
        <v>1</v>
      </c>
      <c r="AR2">
        <f>AVERAGE(AT4,R2,V2,X2:AB2,AD2)</f>
        <v>4.375</v>
      </c>
      <c r="AS2">
        <f>IF(AR2&gt;3, 1, 0)</f>
        <v>1</v>
      </c>
      <c r="AT2" s="2" t="s">
        <v>284</v>
      </c>
      <c r="AU2" s="2" t="s">
        <v>285</v>
      </c>
      <c r="AV2" s="2" t="s">
        <v>286</v>
      </c>
      <c r="AW2" s="2">
        <v>1</v>
      </c>
      <c r="AX2" s="2">
        <v>1</v>
      </c>
      <c r="AY2" s="2">
        <v>3</v>
      </c>
      <c r="AZ2">
        <f>IF(AY2=1,0,1)</f>
        <v>1</v>
      </c>
      <c r="BA2" s="2" t="s">
        <v>287</v>
      </c>
      <c r="BB2" s="2" t="s">
        <v>288</v>
      </c>
      <c r="BC2" s="3">
        <v>6.0069444444444441E-3</v>
      </c>
      <c r="BD2" s="2" t="s">
        <v>289</v>
      </c>
      <c r="BE2" s="2" t="s">
        <v>94</v>
      </c>
    </row>
    <row r="3" spans="1:57">
      <c r="A3" t="s">
        <v>290</v>
      </c>
      <c r="B3" t="s">
        <v>291</v>
      </c>
      <c r="C3" t="s">
        <v>283</v>
      </c>
      <c r="D3" t="s">
        <v>72</v>
      </c>
      <c r="E3" t="s">
        <v>97</v>
      </c>
      <c r="F3" t="s">
        <v>58</v>
      </c>
      <c r="G3" t="s">
        <v>59</v>
      </c>
      <c r="H3" t="s">
        <v>111</v>
      </c>
      <c r="I3" t="s">
        <v>76</v>
      </c>
      <c r="J3" t="s">
        <v>100</v>
      </c>
      <c r="K3">
        <v>4</v>
      </c>
      <c r="L3">
        <v>4</v>
      </c>
      <c r="M3">
        <v>4</v>
      </c>
      <c r="N3">
        <v>3</v>
      </c>
      <c r="O3">
        <v>1</v>
      </c>
      <c r="P3">
        <v>4</v>
      </c>
      <c r="Q3">
        <v>1</v>
      </c>
      <c r="R3">
        <v>0</v>
      </c>
      <c r="S3">
        <v>1</v>
      </c>
      <c r="T3">
        <v>1</v>
      </c>
      <c r="U3">
        <v>2</v>
      </c>
      <c r="V3">
        <v>5</v>
      </c>
      <c r="W3">
        <v>5</v>
      </c>
      <c r="X3">
        <v>6</v>
      </c>
      <c r="Y3">
        <v>6</v>
      </c>
      <c r="Z3">
        <v>6</v>
      </c>
      <c r="AA3">
        <v>6</v>
      </c>
      <c r="AB3">
        <v>0</v>
      </c>
      <c r="AC3">
        <v>6</v>
      </c>
      <c r="AD3">
        <v>0</v>
      </c>
      <c r="AE3">
        <v>6</v>
      </c>
      <c r="AF3">
        <v>4</v>
      </c>
      <c r="AG3">
        <v>0</v>
      </c>
      <c r="AH3">
        <v>6</v>
      </c>
      <c r="AI3">
        <v>0</v>
      </c>
      <c r="AJ3">
        <v>4</v>
      </c>
      <c r="AK3">
        <v>1</v>
      </c>
      <c r="AL3">
        <v>0</v>
      </c>
      <c r="AM3">
        <v>1</v>
      </c>
      <c r="AN3">
        <v>6</v>
      </c>
      <c r="AO3">
        <v>1</v>
      </c>
      <c r="AP3">
        <f t="shared" ref="AP3:AP66" si="0">AVERAGE(AO3,AE3,AF3,AG3,AH3,AI3,AJ3,AK3)</f>
        <v>2.75</v>
      </c>
      <c r="AQ3">
        <f t="shared" ref="AQ3:AQ66" si="1">IF(AP3&gt;3,1,0)</f>
        <v>0</v>
      </c>
      <c r="AR3">
        <f t="shared" ref="AR3:AR66" si="2">AVERAGE(AT5,R3,V3,X3:AB3,AD3)</f>
        <v>3.625</v>
      </c>
      <c r="AS3">
        <f t="shared" ref="AS3:AS66" si="3">IF(AR3&gt;3, 1, 0)</f>
        <v>1</v>
      </c>
      <c r="AT3" t="s">
        <v>284</v>
      </c>
      <c r="AU3" t="s">
        <v>292</v>
      </c>
      <c r="AV3" t="s">
        <v>293</v>
      </c>
      <c r="AW3">
        <v>1</v>
      </c>
      <c r="AX3">
        <v>1</v>
      </c>
      <c r="AY3">
        <v>4</v>
      </c>
      <c r="AZ3">
        <f t="shared" ref="AZ3:AZ66" si="4">IF(AY3=1,0,1)</f>
        <v>1</v>
      </c>
      <c r="BA3" t="s">
        <v>294</v>
      </c>
      <c r="BB3" t="s">
        <v>288</v>
      </c>
      <c r="BC3" s="1">
        <v>4.9305555555555552E-3</v>
      </c>
    </row>
    <row r="4" spans="1:57" s="4" customFormat="1">
      <c r="A4" s="4" t="s">
        <v>295</v>
      </c>
      <c r="B4" s="4" t="s">
        <v>296</v>
      </c>
      <c r="C4" s="4" t="s">
        <v>283</v>
      </c>
      <c r="D4" s="4" t="s">
        <v>72</v>
      </c>
      <c r="E4" s="4" t="s">
        <v>57</v>
      </c>
      <c r="F4" s="4" t="s">
        <v>85</v>
      </c>
      <c r="G4" s="4" t="s">
        <v>126</v>
      </c>
      <c r="H4" s="4" t="s">
        <v>297</v>
      </c>
      <c r="I4" s="4" t="s">
        <v>76</v>
      </c>
      <c r="J4" s="4" t="s">
        <v>298</v>
      </c>
      <c r="K4" s="4">
        <v>3</v>
      </c>
      <c r="L4" s="4">
        <v>4</v>
      </c>
      <c r="M4" s="4">
        <v>1</v>
      </c>
      <c r="N4" s="4">
        <v>1</v>
      </c>
      <c r="O4" s="4">
        <v>3</v>
      </c>
      <c r="P4" s="4">
        <v>4</v>
      </c>
      <c r="Q4" s="4">
        <v>0</v>
      </c>
      <c r="R4" s="4">
        <v>0</v>
      </c>
      <c r="S4" s="4">
        <v>2</v>
      </c>
      <c r="T4" s="4">
        <v>1</v>
      </c>
      <c r="U4" s="4">
        <v>1</v>
      </c>
      <c r="V4" s="4">
        <v>1</v>
      </c>
      <c r="W4" s="4">
        <v>4</v>
      </c>
      <c r="X4" s="4">
        <v>0</v>
      </c>
      <c r="Y4" s="4">
        <v>0</v>
      </c>
      <c r="Z4" s="4">
        <v>0</v>
      </c>
      <c r="AA4" s="4">
        <v>4</v>
      </c>
      <c r="AB4" s="4">
        <v>0</v>
      </c>
      <c r="AC4" s="4">
        <v>6</v>
      </c>
      <c r="AD4" s="4">
        <v>0</v>
      </c>
      <c r="AE4" s="4">
        <v>0</v>
      </c>
      <c r="AF4" s="4">
        <v>0</v>
      </c>
      <c r="AG4" s="4">
        <v>0</v>
      </c>
      <c r="AH4" s="4">
        <v>5</v>
      </c>
      <c r="AI4" s="4">
        <v>1</v>
      </c>
      <c r="AJ4" s="4">
        <v>0</v>
      </c>
      <c r="AK4" s="4">
        <v>0</v>
      </c>
      <c r="AL4" s="4">
        <v>1</v>
      </c>
      <c r="AM4" s="4">
        <v>1</v>
      </c>
      <c r="AN4" s="4">
        <v>6</v>
      </c>
      <c r="AO4" s="4">
        <v>2</v>
      </c>
      <c r="AP4">
        <f t="shared" si="0"/>
        <v>1</v>
      </c>
      <c r="AQ4">
        <f t="shared" si="1"/>
        <v>0</v>
      </c>
      <c r="AR4">
        <f t="shared" si="2"/>
        <v>0.625</v>
      </c>
      <c r="AS4">
        <f t="shared" si="3"/>
        <v>0</v>
      </c>
      <c r="AT4" s="4" t="s">
        <v>299</v>
      </c>
      <c r="AU4" s="4" t="s">
        <v>300</v>
      </c>
      <c r="AV4" s="4" t="s">
        <v>301</v>
      </c>
      <c r="AW4" s="4">
        <v>1</v>
      </c>
      <c r="AX4" s="4">
        <v>1</v>
      </c>
      <c r="AY4" s="4">
        <v>5</v>
      </c>
      <c r="AZ4">
        <f t="shared" si="4"/>
        <v>1</v>
      </c>
      <c r="BA4" s="4" t="s">
        <v>302</v>
      </c>
      <c r="BB4" s="4" t="s">
        <v>303</v>
      </c>
      <c r="BC4" s="5">
        <v>4.8958333333333328E-3</v>
      </c>
      <c r="BD4" s="4" t="s">
        <v>304</v>
      </c>
    </row>
    <row r="5" spans="1:57">
      <c r="A5" t="s">
        <v>305</v>
      </c>
      <c r="B5" t="s">
        <v>306</v>
      </c>
      <c r="C5" t="s">
        <v>283</v>
      </c>
      <c r="D5" t="s">
        <v>72</v>
      </c>
      <c r="E5" t="s">
        <v>146</v>
      </c>
      <c r="F5" t="s">
        <v>85</v>
      </c>
      <c r="G5" t="s">
        <v>98</v>
      </c>
      <c r="H5" t="s">
        <v>307</v>
      </c>
      <c r="I5" t="s">
        <v>76</v>
      </c>
      <c r="J5" t="s">
        <v>62</v>
      </c>
      <c r="K5">
        <v>2</v>
      </c>
      <c r="L5">
        <v>2</v>
      </c>
      <c r="M5">
        <v>5</v>
      </c>
      <c r="N5">
        <v>3</v>
      </c>
      <c r="O5">
        <v>5</v>
      </c>
      <c r="P5">
        <v>5</v>
      </c>
      <c r="Q5">
        <v>4</v>
      </c>
      <c r="R5">
        <v>3</v>
      </c>
      <c r="S5">
        <v>1</v>
      </c>
      <c r="T5">
        <v>0</v>
      </c>
      <c r="U5">
        <v>1</v>
      </c>
      <c r="V5">
        <v>4</v>
      </c>
      <c r="W5">
        <v>6</v>
      </c>
      <c r="X5">
        <v>5</v>
      </c>
      <c r="Y5">
        <v>5</v>
      </c>
      <c r="Z5">
        <v>5</v>
      </c>
      <c r="AA5">
        <v>6</v>
      </c>
      <c r="AB5">
        <v>4</v>
      </c>
      <c r="AC5">
        <v>1</v>
      </c>
      <c r="AD5">
        <v>5</v>
      </c>
      <c r="AE5">
        <v>3</v>
      </c>
      <c r="AF5">
        <v>4</v>
      </c>
      <c r="AG5">
        <v>2</v>
      </c>
      <c r="AH5">
        <v>6</v>
      </c>
      <c r="AI5">
        <v>0</v>
      </c>
      <c r="AJ5">
        <v>4</v>
      </c>
      <c r="AK5">
        <v>5</v>
      </c>
      <c r="AL5">
        <v>0</v>
      </c>
      <c r="AM5">
        <v>0</v>
      </c>
      <c r="AN5">
        <v>6</v>
      </c>
      <c r="AO5">
        <v>2</v>
      </c>
      <c r="AP5">
        <f t="shared" si="0"/>
        <v>3.25</v>
      </c>
      <c r="AQ5">
        <f t="shared" si="1"/>
        <v>1</v>
      </c>
      <c r="AR5">
        <f t="shared" si="2"/>
        <v>4.625</v>
      </c>
      <c r="AS5">
        <f t="shared" si="3"/>
        <v>1</v>
      </c>
      <c r="AT5" t="s">
        <v>299</v>
      </c>
      <c r="AU5" t="s">
        <v>247</v>
      </c>
      <c r="AV5" t="s">
        <v>308</v>
      </c>
      <c r="AW5">
        <v>0</v>
      </c>
      <c r="AX5">
        <v>1</v>
      </c>
      <c r="AY5">
        <v>2</v>
      </c>
      <c r="AZ5">
        <f t="shared" si="4"/>
        <v>1</v>
      </c>
      <c r="BA5" t="s">
        <v>309</v>
      </c>
      <c r="BB5" t="s">
        <v>310</v>
      </c>
      <c r="BC5" s="1">
        <v>1.4363425925925925E-2</v>
      </c>
      <c r="BD5" t="s">
        <v>311</v>
      </c>
      <c r="BE5" t="s">
        <v>312</v>
      </c>
    </row>
    <row r="6" spans="1:57" s="4" customFormat="1">
      <c r="A6" s="4" t="s">
        <v>313</v>
      </c>
      <c r="B6" s="4" t="s">
        <v>314</v>
      </c>
      <c r="C6" s="4" t="s">
        <v>283</v>
      </c>
      <c r="D6" s="4" t="s">
        <v>56</v>
      </c>
      <c r="E6" s="4" t="s">
        <v>84</v>
      </c>
      <c r="F6" s="4" t="s">
        <v>118</v>
      </c>
      <c r="G6" s="4" t="s">
        <v>98</v>
      </c>
      <c r="H6" s="4" t="s">
        <v>60</v>
      </c>
      <c r="I6" s="4" t="s">
        <v>76</v>
      </c>
      <c r="J6" s="4" t="s">
        <v>62</v>
      </c>
      <c r="K6" s="4">
        <v>3</v>
      </c>
      <c r="L6" s="4">
        <v>3</v>
      </c>
      <c r="M6" s="4">
        <v>3</v>
      </c>
      <c r="N6" s="4">
        <v>3</v>
      </c>
      <c r="O6" s="4">
        <v>2</v>
      </c>
      <c r="P6" s="4">
        <v>5</v>
      </c>
      <c r="Q6" s="4">
        <v>3</v>
      </c>
      <c r="R6" s="4">
        <v>2</v>
      </c>
      <c r="S6" s="4">
        <v>3</v>
      </c>
      <c r="T6" s="4">
        <v>3</v>
      </c>
      <c r="U6" s="4">
        <v>3</v>
      </c>
      <c r="V6" s="4">
        <v>2</v>
      </c>
      <c r="W6" s="4">
        <v>4</v>
      </c>
      <c r="X6" s="4">
        <v>2</v>
      </c>
      <c r="Y6" s="4">
        <v>3</v>
      </c>
      <c r="Z6" s="4">
        <v>4</v>
      </c>
      <c r="AA6" s="4">
        <v>5</v>
      </c>
      <c r="AB6" s="4">
        <v>3</v>
      </c>
      <c r="AC6" s="4">
        <v>3</v>
      </c>
      <c r="AD6" s="4">
        <v>3</v>
      </c>
      <c r="AE6" s="4">
        <v>2</v>
      </c>
      <c r="AF6" s="4">
        <v>2</v>
      </c>
      <c r="AG6" s="4">
        <v>2</v>
      </c>
      <c r="AH6" s="4">
        <v>6</v>
      </c>
      <c r="AI6" s="4">
        <v>3</v>
      </c>
      <c r="AJ6" s="4">
        <v>4</v>
      </c>
      <c r="AK6" s="4">
        <v>3</v>
      </c>
      <c r="AL6" s="4">
        <v>3</v>
      </c>
      <c r="AM6" s="4">
        <v>3</v>
      </c>
      <c r="AN6" s="4">
        <v>6</v>
      </c>
      <c r="AO6" s="4">
        <v>2</v>
      </c>
      <c r="AP6">
        <f t="shared" si="0"/>
        <v>3</v>
      </c>
      <c r="AQ6">
        <f t="shared" si="1"/>
        <v>0</v>
      </c>
      <c r="AR6">
        <f t="shared" si="2"/>
        <v>3</v>
      </c>
      <c r="AS6">
        <f t="shared" si="3"/>
        <v>0</v>
      </c>
      <c r="AT6" s="4" t="s">
        <v>299</v>
      </c>
      <c r="AU6" s="4" t="s">
        <v>315</v>
      </c>
      <c r="AV6" s="4" t="s">
        <v>316</v>
      </c>
      <c r="AW6" s="4">
        <v>3</v>
      </c>
      <c r="AX6" s="4">
        <v>1</v>
      </c>
      <c r="AY6" s="4">
        <v>5</v>
      </c>
      <c r="AZ6">
        <f t="shared" si="4"/>
        <v>1</v>
      </c>
      <c r="BA6" s="4" t="s">
        <v>317</v>
      </c>
      <c r="BB6" s="4" t="s">
        <v>318</v>
      </c>
      <c r="BC6" s="5">
        <v>7.0717592592592594E-3</v>
      </c>
      <c r="BD6" s="4" t="s">
        <v>319</v>
      </c>
    </row>
    <row r="7" spans="1:57" s="4" customFormat="1">
      <c r="A7" s="4" t="s">
        <v>320</v>
      </c>
      <c r="B7" s="4" t="s">
        <v>321</v>
      </c>
      <c r="C7" s="4" t="s">
        <v>283</v>
      </c>
      <c r="D7" s="4" t="s">
        <v>56</v>
      </c>
      <c r="E7" s="4" t="s">
        <v>84</v>
      </c>
      <c r="F7" s="4" t="s">
        <v>85</v>
      </c>
      <c r="G7" s="4" t="s">
        <v>59</v>
      </c>
      <c r="H7" s="4" t="s">
        <v>111</v>
      </c>
      <c r="I7" s="4" t="s">
        <v>76</v>
      </c>
      <c r="J7" s="4" t="s">
        <v>100</v>
      </c>
      <c r="K7" s="4">
        <v>2</v>
      </c>
      <c r="L7" s="4">
        <v>3</v>
      </c>
      <c r="M7" s="4">
        <v>2</v>
      </c>
      <c r="N7" s="4">
        <v>0</v>
      </c>
      <c r="O7" s="4">
        <v>5</v>
      </c>
      <c r="P7" s="4">
        <v>5</v>
      </c>
      <c r="Q7" s="4">
        <v>4</v>
      </c>
      <c r="R7" s="4">
        <v>0</v>
      </c>
      <c r="S7" s="4">
        <v>1</v>
      </c>
      <c r="T7" s="4">
        <v>0</v>
      </c>
      <c r="U7" s="4">
        <v>0</v>
      </c>
      <c r="V7" s="4">
        <v>6</v>
      </c>
      <c r="W7" s="4">
        <v>6</v>
      </c>
      <c r="X7" s="4">
        <v>0</v>
      </c>
      <c r="Y7" s="4">
        <v>6</v>
      </c>
      <c r="Z7" s="4">
        <v>3</v>
      </c>
      <c r="AA7" s="4">
        <v>6</v>
      </c>
      <c r="AB7" s="4">
        <v>0</v>
      </c>
      <c r="AC7" s="4">
        <v>0</v>
      </c>
      <c r="AD7" s="4">
        <v>6</v>
      </c>
      <c r="AE7" s="4">
        <v>0</v>
      </c>
      <c r="AF7" s="4">
        <v>0</v>
      </c>
      <c r="AG7" s="4">
        <v>0</v>
      </c>
      <c r="AH7" s="4">
        <v>6</v>
      </c>
      <c r="AI7" s="4">
        <v>0</v>
      </c>
      <c r="AJ7" s="4">
        <v>6</v>
      </c>
      <c r="AK7" s="4">
        <v>3</v>
      </c>
      <c r="AL7" s="4">
        <v>0</v>
      </c>
      <c r="AM7" s="4">
        <v>0</v>
      </c>
      <c r="AN7" s="4">
        <v>6</v>
      </c>
      <c r="AO7" s="4">
        <v>0</v>
      </c>
      <c r="AP7">
        <f t="shared" si="0"/>
        <v>1.875</v>
      </c>
      <c r="AQ7">
        <f t="shared" si="1"/>
        <v>0</v>
      </c>
      <c r="AR7">
        <f t="shared" si="2"/>
        <v>3.375</v>
      </c>
      <c r="AS7">
        <f t="shared" si="3"/>
        <v>1</v>
      </c>
      <c r="AT7" s="4" t="s">
        <v>88</v>
      </c>
      <c r="AU7" s="4" t="s">
        <v>322</v>
      </c>
      <c r="AV7" s="4" t="s">
        <v>323</v>
      </c>
      <c r="AW7" s="4">
        <v>1</v>
      </c>
      <c r="AX7" s="4">
        <v>1</v>
      </c>
      <c r="AY7" s="4">
        <v>5</v>
      </c>
      <c r="AZ7">
        <f t="shared" si="4"/>
        <v>1</v>
      </c>
      <c r="BA7" s="4" t="s">
        <v>108</v>
      </c>
      <c r="BB7" s="4" t="s">
        <v>92</v>
      </c>
      <c r="BC7" s="5">
        <v>3.7384259259259263E-3</v>
      </c>
      <c r="BD7" s="4" t="s">
        <v>324</v>
      </c>
    </row>
    <row r="8" spans="1:57">
      <c r="A8" t="s">
        <v>325</v>
      </c>
      <c r="B8" t="s">
        <v>326</v>
      </c>
      <c r="C8" t="s">
        <v>283</v>
      </c>
      <c r="D8" t="s">
        <v>72</v>
      </c>
      <c r="E8" t="s">
        <v>146</v>
      </c>
      <c r="F8" t="s">
        <v>58</v>
      </c>
      <c r="G8" t="s">
        <v>74</v>
      </c>
      <c r="H8" t="s">
        <v>327</v>
      </c>
      <c r="I8" t="s">
        <v>61</v>
      </c>
      <c r="J8" t="s">
        <v>62</v>
      </c>
      <c r="K8">
        <v>1</v>
      </c>
      <c r="L8">
        <v>2</v>
      </c>
      <c r="M8">
        <v>2</v>
      </c>
      <c r="N8">
        <v>3</v>
      </c>
      <c r="O8">
        <v>4</v>
      </c>
      <c r="P8">
        <v>4</v>
      </c>
      <c r="Q8">
        <v>4</v>
      </c>
      <c r="R8">
        <v>4</v>
      </c>
      <c r="S8">
        <v>4</v>
      </c>
      <c r="T8">
        <v>4</v>
      </c>
      <c r="U8">
        <v>4</v>
      </c>
      <c r="V8">
        <v>4</v>
      </c>
      <c r="W8">
        <v>4</v>
      </c>
      <c r="X8">
        <v>3</v>
      </c>
      <c r="Y8">
        <v>5</v>
      </c>
      <c r="Z8">
        <v>4</v>
      </c>
      <c r="AA8">
        <v>6</v>
      </c>
      <c r="AB8">
        <v>3</v>
      </c>
      <c r="AC8">
        <v>3</v>
      </c>
      <c r="AD8">
        <v>3</v>
      </c>
      <c r="AE8">
        <v>5</v>
      </c>
      <c r="AF8">
        <v>3</v>
      </c>
      <c r="AG8">
        <v>3</v>
      </c>
      <c r="AH8">
        <v>5</v>
      </c>
      <c r="AI8">
        <v>5</v>
      </c>
      <c r="AJ8">
        <v>3</v>
      </c>
      <c r="AK8">
        <v>3</v>
      </c>
      <c r="AL8">
        <v>4</v>
      </c>
      <c r="AM8">
        <v>4</v>
      </c>
      <c r="AN8">
        <v>6</v>
      </c>
      <c r="AO8">
        <v>5</v>
      </c>
      <c r="AP8">
        <f t="shared" si="0"/>
        <v>4</v>
      </c>
      <c r="AQ8">
        <f t="shared" si="1"/>
        <v>1</v>
      </c>
      <c r="AR8">
        <f t="shared" si="2"/>
        <v>4</v>
      </c>
      <c r="AS8">
        <f t="shared" si="3"/>
        <v>1</v>
      </c>
      <c r="AT8" t="s">
        <v>284</v>
      </c>
      <c r="AU8" t="s">
        <v>328</v>
      </c>
      <c r="AV8" t="s">
        <v>329</v>
      </c>
      <c r="AW8">
        <v>1</v>
      </c>
      <c r="AX8">
        <v>1</v>
      </c>
      <c r="AY8">
        <v>3</v>
      </c>
      <c r="AZ8">
        <f t="shared" si="4"/>
        <v>1</v>
      </c>
      <c r="BA8" t="s">
        <v>287</v>
      </c>
      <c r="BB8" t="s">
        <v>288</v>
      </c>
      <c r="BC8" s="1">
        <v>6.4699074074074069E-3</v>
      </c>
      <c r="BD8" t="s">
        <v>330</v>
      </c>
    </row>
    <row r="9" spans="1:57">
      <c r="A9" t="s">
        <v>331</v>
      </c>
      <c r="B9" t="s">
        <v>332</v>
      </c>
      <c r="C9" t="s">
        <v>283</v>
      </c>
      <c r="D9" t="s">
        <v>56</v>
      </c>
      <c r="E9" t="s">
        <v>84</v>
      </c>
      <c r="F9" t="s">
        <v>118</v>
      </c>
      <c r="G9" t="s">
        <v>74</v>
      </c>
      <c r="H9" t="s">
        <v>60</v>
      </c>
      <c r="I9" t="s">
        <v>76</v>
      </c>
      <c r="J9" t="s">
        <v>62</v>
      </c>
      <c r="K9">
        <v>2</v>
      </c>
      <c r="L9">
        <v>2</v>
      </c>
      <c r="M9">
        <v>5</v>
      </c>
      <c r="N9">
        <v>1</v>
      </c>
      <c r="O9">
        <v>6</v>
      </c>
      <c r="P9">
        <v>5</v>
      </c>
      <c r="Q9">
        <v>5</v>
      </c>
      <c r="R9">
        <v>2</v>
      </c>
      <c r="S9">
        <v>1</v>
      </c>
      <c r="T9">
        <v>2</v>
      </c>
      <c r="U9">
        <v>1</v>
      </c>
      <c r="V9">
        <v>5</v>
      </c>
      <c r="W9">
        <v>6</v>
      </c>
      <c r="X9">
        <v>2</v>
      </c>
      <c r="Y9">
        <v>4</v>
      </c>
      <c r="Z9">
        <v>5</v>
      </c>
      <c r="AA9">
        <v>5</v>
      </c>
      <c r="AB9">
        <v>1</v>
      </c>
      <c r="AC9">
        <v>4</v>
      </c>
      <c r="AD9">
        <v>2</v>
      </c>
      <c r="AE9">
        <v>5</v>
      </c>
      <c r="AF9">
        <v>2</v>
      </c>
      <c r="AG9">
        <v>3</v>
      </c>
      <c r="AH9">
        <v>2</v>
      </c>
      <c r="AI9">
        <v>3</v>
      </c>
      <c r="AJ9">
        <v>4</v>
      </c>
      <c r="AK9">
        <v>5</v>
      </c>
      <c r="AL9">
        <v>1</v>
      </c>
      <c r="AM9">
        <v>1</v>
      </c>
      <c r="AN9">
        <v>6</v>
      </c>
      <c r="AO9">
        <v>4</v>
      </c>
      <c r="AP9">
        <f t="shared" si="0"/>
        <v>3.5</v>
      </c>
      <c r="AQ9">
        <f t="shared" si="1"/>
        <v>1</v>
      </c>
      <c r="AR9">
        <f t="shared" si="2"/>
        <v>3.25</v>
      </c>
      <c r="AS9">
        <f t="shared" si="3"/>
        <v>1</v>
      </c>
      <c r="AT9" t="s">
        <v>88</v>
      </c>
      <c r="AU9" t="s">
        <v>333</v>
      </c>
      <c r="AV9" t="s">
        <v>334</v>
      </c>
      <c r="AW9">
        <v>0</v>
      </c>
      <c r="AX9">
        <v>1</v>
      </c>
      <c r="AY9">
        <v>1</v>
      </c>
      <c r="AZ9">
        <f t="shared" si="4"/>
        <v>0</v>
      </c>
      <c r="BA9" t="s">
        <v>108</v>
      </c>
      <c r="BB9" t="s">
        <v>92</v>
      </c>
      <c r="BC9" s="1">
        <v>4.0046296296296297E-3</v>
      </c>
    </row>
    <row r="10" spans="1:57">
      <c r="A10" t="s">
        <v>335</v>
      </c>
      <c r="B10" t="s">
        <v>336</v>
      </c>
      <c r="C10" t="s">
        <v>283</v>
      </c>
      <c r="D10" t="s">
        <v>72</v>
      </c>
      <c r="E10" t="s">
        <v>146</v>
      </c>
      <c r="F10" t="s">
        <v>85</v>
      </c>
      <c r="G10" t="s">
        <v>74</v>
      </c>
      <c r="H10" t="s">
        <v>75</v>
      </c>
      <c r="I10" t="s">
        <v>76</v>
      </c>
      <c r="J10" t="s">
        <v>62</v>
      </c>
      <c r="K10">
        <v>3</v>
      </c>
      <c r="L10">
        <v>3</v>
      </c>
      <c r="M10">
        <v>2</v>
      </c>
      <c r="N10">
        <v>4</v>
      </c>
      <c r="O10">
        <v>5</v>
      </c>
      <c r="P10">
        <v>4</v>
      </c>
      <c r="Q10">
        <v>5</v>
      </c>
      <c r="R10">
        <v>5</v>
      </c>
      <c r="S10">
        <v>6</v>
      </c>
      <c r="T10">
        <v>6</v>
      </c>
      <c r="U10">
        <v>6</v>
      </c>
      <c r="V10">
        <v>5</v>
      </c>
      <c r="W10">
        <v>5</v>
      </c>
      <c r="X10">
        <v>5</v>
      </c>
      <c r="Y10">
        <v>6</v>
      </c>
      <c r="Z10">
        <v>5</v>
      </c>
      <c r="AA10">
        <v>6</v>
      </c>
      <c r="AB10">
        <v>4</v>
      </c>
      <c r="AC10">
        <v>2</v>
      </c>
      <c r="AD10">
        <v>4</v>
      </c>
      <c r="AE10">
        <v>2</v>
      </c>
      <c r="AF10">
        <v>6</v>
      </c>
      <c r="AG10">
        <v>6</v>
      </c>
      <c r="AH10">
        <v>6</v>
      </c>
      <c r="AI10">
        <v>6</v>
      </c>
      <c r="AJ10">
        <v>6</v>
      </c>
      <c r="AK10">
        <v>5</v>
      </c>
      <c r="AL10">
        <v>6</v>
      </c>
      <c r="AM10">
        <v>6</v>
      </c>
      <c r="AN10">
        <v>6</v>
      </c>
      <c r="AO10">
        <v>5</v>
      </c>
      <c r="AP10">
        <f t="shared" si="0"/>
        <v>5.25</v>
      </c>
      <c r="AQ10">
        <f t="shared" si="1"/>
        <v>1</v>
      </c>
      <c r="AR10">
        <f t="shared" si="2"/>
        <v>5</v>
      </c>
      <c r="AS10">
        <f t="shared" si="3"/>
        <v>1</v>
      </c>
      <c r="AT10" t="s">
        <v>299</v>
      </c>
      <c r="AU10" t="s">
        <v>337</v>
      </c>
      <c r="AV10" t="s">
        <v>338</v>
      </c>
      <c r="AW10">
        <v>1</v>
      </c>
      <c r="AX10">
        <v>1</v>
      </c>
      <c r="AY10">
        <v>1</v>
      </c>
      <c r="AZ10">
        <f t="shared" si="4"/>
        <v>0</v>
      </c>
      <c r="BA10" t="s">
        <v>302</v>
      </c>
      <c r="BB10" t="s">
        <v>303</v>
      </c>
      <c r="BC10" s="1">
        <v>4.1203703703703706E-3</v>
      </c>
      <c r="BD10" t="s">
        <v>339</v>
      </c>
      <c r="BE10" t="s">
        <v>340</v>
      </c>
    </row>
    <row r="11" spans="1:57">
      <c r="A11" t="s">
        <v>341</v>
      </c>
      <c r="B11" t="s">
        <v>342</v>
      </c>
      <c r="C11" t="s">
        <v>283</v>
      </c>
      <c r="D11" t="s">
        <v>56</v>
      </c>
      <c r="E11" t="s">
        <v>146</v>
      </c>
      <c r="F11" t="s">
        <v>118</v>
      </c>
      <c r="G11" t="s">
        <v>98</v>
      </c>
      <c r="H11" t="s">
        <v>127</v>
      </c>
      <c r="I11" t="s">
        <v>76</v>
      </c>
      <c r="J11" t="s">
        <v>100</v>
      </c>
      <c r="K11">
        <v>4</v>
      </c>
      <c r="L11">
        <v>1</v>
      </c>
      <c r="M11">
        <v>5</v>
      </c>
      <c r="N11">
        <v>1</v>
      </c>
      <c r="O11">
        <v>3</v>
      </c>
      <c r="P11">
        <v>4</v>
      </c>
      <c r="Q11">
        <v>5</v>
      </c>
      <c r="R11">
        <v>4</v>
      </c>
      <c r="S11">
        <v>4</v>
      </c>
      <c r="T11">
        <v>3</v>
      </c>
      <c r="U11">
        <v>4</v>
      </c>
      <c r="V11">
        <v>5</v>
      </c>
      <c r="W11">
        <v>5</v>
      </c>
      <c r="X11">
        <v>4</v>
      </c>
      <c r="Y11">
        <v>3</v>
      </c>
      <c r="Z11">
        <v>2</v>
      </c>
      <c r="AA11">
        <v>5</v>
      </c>
      <c r="AB11">
        <v>2</v>
      </c>
      <c r="AC11">
        <v>4</v>
      </c>
      <c r="AD11">
        <v>2</v>
      </c>
      <c r="AE11">
        <v>5</v>
      </c>
      <c r="AF11">
        <v>1</v>
      </c>
      <c r="AG11">
        <v>5</v>
      </c>
      <c r="AH11">
        <v>6</v>
      </c>
      <c r="AI11">
        <v>5</v>
      </c>
      <c r="AJ11">
        <v>5</v>
      </c>
      <c r="AK11">
        <v>1</v>
      </c>
      <c r="AL11">
        <v>1</v>
      </c>
      <c r="AM11">
        <v>1</v>
      </c>
      <c r="AN11">
        <v>6</v>
      </c>
      <c r="AO11">
        <v>5</v>
      </c>
      <c r="AP11">
        <f t="shared" si="0"/>
        <v>4.125</v>
      </c>
      <c r="AQ11">
        <f t="shared" si="1"/>
        <v>1</v>
      </c>
      <c r="AR11">
        <f t="shared" si="2"/>
        <v>3.375</v>
      </c>
      <c r="AS11">
        <f t="shared" si="3"/>
        <v>1</v>
      </c>
      <c r="AT11" t="s">
        <v>343</v>
      </c>
      <c r="AU11" t="s">
        <v>344</v>
      </c>
      <c r="AV11" t="s">
        <v>345</v>
      </c>
      <c r="AW11">
        <v>1</v>
      </c>
      <c r="AX11">
        <v>1</v>
      </c>
      <c r="AY11">
        <v>3</v>
      </c>
      <c r="AZ11">
        <f t="shared" si="4"/>
        <v>1</v>
      </c>
      <c r="BA11" t="s">
        <v>346</v>
      </c>
      <c r="BB11" t="s">
        <v>310</v>
      </c>
      <c r="BC11" s="1">
        <v>7.5000000000000006E-3</v>
      </c>
    </row>
    <row r="12" spans="1:57">
      <c r="A12" t="s">
        <v>347</v>
      </c>
      <c r="B12" t="s">
        <v>348</v>
      </c>
      <c r="C12" t="s">
        <v>283</v>
      </c>
      <c r="D12" t="s">
        <v>56</v>
      </c>
      <c r="E12" t="s">
        <v>146</v>
      </c>
      <c r="F12" t="s">
        <v>118</v>
      </c>
      <c r="G12" t="s">
        <v>349</v>
      </c>
      <c r="H12" t="s">
        <v>60</v>
      </c>
      <c r="I12" t="s">
        <v>61</v>
      </c>
      <c r="J12" t="s">
        <v>62</v>
      </c>
      <c r="K12">
        <v>1</v>
      </c>
      <c r="L12">
        <v>6</v>
      </c>
      <c r="M12">
        <v>4</v>
      </c>
      <c r="N12">
        <v>1</v>
      </c>
      <c r="O12">
        <v>4</v>
      </c>
      <c r="P12">
        <v>5</v>
      </c>
      <c r="Q12">
        <v>4</v>
      </c>
      <c r="R12">
        <v>6</v>
      </c>
      <c r="S12">
        <v>4</v>
      </c>
      <c r="T12">
        <v>4</v>
      </c>
      <c r="U12">
        <v>4</v>
      </c>
      <c r="V12">
        <v>6</v>
      </c>
      <c r="W12">
        <v>0</v>
      </c>
      <c r="X12">
        <v>6</v>
      </c>
      <c r="Y12">
        <v>6</v>
      </c>
      <c r="Z12">
        <v>6</v>
      </c>
      <c r="AA12">
        <v>6</v>
      </c>
      <c r="AB12">
        <v>5</v>
      </c>
      <c r="AC12">
        <v>0</v>
      </c>
      <c r="AD12">
        <v>6</v>
      </c>
      <c r="AE12">
        <v>6</v>
      </c>
      <c r="AF12">
        <v>6</v>
      </c>
      <c r="AG12">
        <v>6</v>
      </c>
      <c r="AH12">
        <v>6</v>
      </c>
      <c r="AI12">
        <v>6</v>
      </c>
      <c r="AJ12">
        <v>6</v>
      </c>
      <c r="AK12">
        <v>6</v>
      </c>
      <c r="AL12">
        <v>4</v>
      </c>
      <c r="AM12">
        <v>4</v>
      </c>
      <c r="AN12">
        <v>6</v>
      </c>
      <c r="AO12">
        <v>6</v>
      </c>
      <c r="AP12">
        <f t="shared" si="0"/>
        <v>6</v>
      </c>
      <c r="AQ12">
        <f t="shared" si="1"/>
        <v>1</v>
      </c>
      <c r="AR12">
        <f t="shared" si="2"/>
        <v>5.875</v>
      </c>
      <c r="AS12">
        <f t="shared" si="3"/>
        <v>1</v>
      </c>
      <c r="AT12" t="s">
        <v>284</v>
      </c>
      <c r="AU12" t="s">
        <v>337</v>
      </c>
      <c r="AV12" t="s">
        <v>350</v>
      </c>
      <c r="AW12">
        <v>1</v>
      </c>
      <c r="AX12">
        <v>1</v>
      </c>
      <c r="AY12">
        <v>1</v>
      </c>
      <c r="AZ12">
        <f t="shared" si="4"/>
        <v>0</v>
      </c>
      <c r="BA12" t="s">
        <v>294</v>
      </c>
      <c r="BB12" t="s">
        <v>288</v>
      </c>
      <c r="BC12" s="1">
        <v>5.3587962962962964E-3</v>
      </c>
      <c r="BD12" t="s">
        <v>351</v>
      </c>
    </row>
    <row r="13" spans="1:57">
      <c r="A13" t="s">
        <v>352</v>
      </c>
      <c r="B13" t="s">
        <v>353</v>
      </c>
      <c r="C13" t="s">
        <v>283</v>
      </c>
      <c r="D13" t="s">
        <v>56</v>
      </c>
      <c r="E13" t="s">
        <v>84</v>
      </c>
      <c r="F13" t="s">
        <v>85</v>
      </c>
      <c r="G13" t="s">
        <v>126</v>
      </c>
      <c r="H13" t="s">
        <v>256</v>
      </c>
      <c r="I13" t="s">
        <v>61</v>
      </c>
      <c r="J13" t="s">
        <v>62</v>
      </c>
      <c r="K13">
        <v>0</v>
      </c>
      <c r="L13">
        <v>3</v>
      </c>
      <c r="M13">
        <v>1</v>
      </c>
      <c r="N13">
        <v>2</v>
      </c>
      <c r="O13">
        <v>1</v>
      </c>
      <c r="P13">
        <v>3</v>
      </c>
      <c r="Q13">
        <v>0</v>
      </c>
      <c r="R13">
        <v>2</v>
      </c>
      <c r="S13">
        <v>3</v>
      </c>
      <c r="T13">
        <v>2</v>
      </c>
      <c r="U13">
        <v>3</v>
      </c>
      <c r="V13">
        <v>4</v>
      </c>
      <c r="W13">
        <v>2</v>
      </c>
      <c r="X13">
        <v>4</v>
      </c>
      <c r="Y13">
        <v>4</v>
      </c>
      <c r="Z13">
        <v>4</v>
      </c>
      <c r="AA13">
        <v>4</v>
      </c>
      <c r="AB13">
        <v>3</v>
      </c>
      <c r="AC13">
        <v>3</v>
      </c>
      <c r="AD13">
        <v>3</v>
      </c>
      <c r="AE13">
        <v>2</v>
      </c>
      <c r="AF13">
        <v>2</v>
      </c>
      <c r="AG13">
        <v>2</v>
      </c>
      <c r="AH13">
        <v>2</v>
      </c>
      <c r="AI13">
        <v>2</v>
      </c>
      <c r="AJ13">
        <v>3</v>
      </c>
      <c r="AK13">
        <v>2</v>
      </c>
      <c r="AL13">
        <v>3</v>
      </c>
      <c r="AM13">
        <v>1</v>
      </c>
      <c r="AN13">
        <v>6</v>
      </c>
      <c r="AO13">
        <v>2</v>
      </c>
      <c r="AP13">
        <f t="shared" si="0"/>
        <v>2.125</v>
      </c>
      <c r="AQ13">
        <f t="shared" si="1"/>
        <v>0</v>
      </c>
      <c r="AR13">
        <f t="shared" si="2"/>
        <v>3.5</v>
      </c>
      <c r="AS13">
        <f t="shared" si="3"/>
        <v>1</v>
      </c>
      <c r="AT13" t="s">
        <v>88</v>
      </c>
      <c r="AU13" t="s">
        <v>354</v>
      </c>
      <c r="AV13" t="s">
        <v>355</v>
      </c>
      <c r="AW13">
        <v>1</v>
      </c>
      <c r="AX13">
        <v>1</v>
      </c>
      <c r="AY13">
        <v>1</v>
      </c>
      <c r="AZ13">
        <f t="shared" si="4"/>
        <v>0</v>
      </c>
      <c r="BA13" t="s">
        <v>158</v>
      </c>
      <c r="BB13" t="s">
        <v>159</v>
      </c>
      <c r="BC13" s="1">
        <v>7.2106481481481475E-3</v>
      </c>
    </row>
    <row r="14" spans="1:57">
      <c r="A14" t="s">
        <v>356</v>
      </c>
      <c r="B14" t="s">
        <v>357</v>
      </c>
      <c r="C14" t="s">
        <v>283</v>
      </c>
      <c r="D14" t="s">
        <v>56</v>
      </c>
      <c r="E14" t="s">
        <v>146</v>
      </c>
      <c r="F14" t="s">
        <v>358</v>
      </c>
      <c r="G14" t="s">
        <v>74</v>
      </c>
      <c r="H14" t="s">
        <v>111</v>
      </c>
      <c r="I14" t="s">
        <v>61</v>
      </c>
      <c r="J14" t="s">
        <v>100</v>
      </c>
      <c r="K14">
        <v>5</v>
      </c>
      <c r="L14">
        <v>3</v>
      </c>
      <c r="M14">
        <v>4</v>
      </c>
      <c r="N14">
        <v>2</v>
      </c>
      <c r="O14">
        <v>3</v>
      </c>
      <c r="P14">
        <v>4</v>
      </c>
      <c r="Q14">
        <v>3</v>
      </c>
      <c r="R14">
        <v>5</v>
      </c>
      <c r="S14">
        <v>5</v>
      </c>
      <c r="T14">
        <v>5</v>
      </c>
      <c r="U14">
        <v>6</v>
      </c>
      <c r="V14">
        <v>4</v>
      </c>
      <c r="W14">
        <v>5</v>
      </c>
      <c r="X14">
        <v>3</v>
      </c>
      <c r="Y14">
        <v>5</v>
      </c>
      <c r="Z14">
        <v>4</v>
      </c>
      <c r="AA14">
        <v>6</v>
      </c>
      <c r="AB14">
        <v>5</v>
      </c>
      <c r="AC14">
        <v>1</v>
      </c>
      <c r="AD14">
        <v>5</v>
      </c>
      <c r="AE14">
        <v>5</v>
      </c>
      <c r="AF14">
        <v>5</v>
      </c>
      <c r="AG14">
        <v>5</v>
      </c>
      <c r="AH14">
        <v>4</v>
      </c>
      <c r="AI14">
        <v>5</v>
      </c>
      <c r="AJ14">
        <v>5</v>
      </c>
      <c r="AK14">
        <v>6</v>
      </c>
      <c r="AL14">
        <v>6</v>
      </c>
      <c r="AM14">
        <v>6</v>
      </c>
      <c r="AN14">
        <v>6</v>
      </c>
      <c r="AO14">
        <v>5</v>
      </c>
      <c r="AP14">
        <f t="shared" si="0"/>
        <v>5</v>
      </c>
      <c r="AQ14">
        <f t="shared" si="1"/>
        <v>1</v>
      </c>
      <c r="AR14">
        <f t="shared" si="2"/>
        <v>4.625</v>
      </c>
      <c r="AS14">
        <f t="shared" si="3"/>
        <v>1</v>
      </c>
      <c r="AT14" t="s">
        <v>359</v>
      </c>
      <c r="AU14" t="s">
        <v>360</v>
      </c>
      <c r="AV14" t="s">
        <v>361</v>
      </c>
      <c r="AW14">
        <v>4</v>
      </c>
      <c r="AX14">
        <v>1</v>
      </c>
      <c r="AY14">
        <v>4</v>
      </c>
      <c r="AZ14">
        <f t="shared" si="4"/>
        <v>1</v>
      </c>
      <c r="BA14" t="s">
        <v>362</v>
      </c>
      <c r="BB14" t="s">
        <v>363</v>
      </c>
      <c r="BC14" s="1">
        <v>4.3749999999999995E-3</v>
      </c>
      <c r="BD14" t="s">
        <v>364</v>
      </c>
      <c r="BE14" t="s">
        <v>365</v>
      </c>
    </row>
    <row r="15" spans="1:57">
      <c r="A15" t="s">
        <v>366</v>
      </c>
      <c r="B15" t="s">
        <v>367</v>
      </c>
      <c r="C15" t="s">
        <v>283</v>
      </c>
      <c r="D15" t="s">
        <v>56</v>
      </c>
      <c r="E15" t="s">
        <v>368</v>
      </c>
      <c r="F15" t="s">
        <v>85</v>
      </c>
      <c r="G15" t="s">
        <v>74</v>
      </c>
      <c r="H15" t="s">
        <v>86</v>
      </c>
      <c r="I15" t="s">
        <v>76</v>
      </c>
      <c r="J15" t="s">
        <v>62</v>
      </c>
      <c r="K15">
        <v>1</v>
      </c>
      <c r="L15">
        <v>1</v>
      </c>
      <c r="M15">
        <v>1</v>
      </c>
      <c r="N15">
        <v>1</v>
      </c>
      <c r="O15">
        <v>1</v>
      </c>
      <c r="P15">
        <v>5</v>
      </c>
      <c r="Q15">
        <v>3</v>
      </c>
      <c r="R15">
        <v>6</v>
      </c>
      <c r="S15">
        <v>4</v>
      </c>
      <c r="T15">
        <v>4</v>
      </c>
      <c r="U15">
        <v>4</v>
      </c>
      <c r="V15">
        <v>5</v>
      </c>
      <c r="W15">
        <v>3</v>
      </c>
      <c r="X15">
        <v>6</v>
      </c>
      <c r="Y15">
        <v>6</v>
      </c>
      <c r="Z15">
        <v>5</v>
      </c>
      <c r="AA15">
        <v>5</v>
      </c>
      <c r="AB15">
        <v>5</v>
      </c>
      <c r="AC15">
        <v>0</v>
      </c>
      <c r="AD15">
        <v>6</v>
      </c>
      <c r="AE15">
        <v>5</v>
      </c>
      <c r="AF15">
        <v>5</v>
      </c>
      <c r="AG15">
        <v>5</v>
      </c>
      <c r="AH15">
        <v>6</v>
      </c>
      <c r="AI15">
        <v>5</v>
      </c>
      <c r="AJ15">
        <v>5</v>
      </c>
      <c r="AK15">
        <v>5</v>
      </c>
      <c r="AL15">
        <v>4</v>
      </c>
      <c r="AM15">
        <v>5</v>
      </c>
      <c r="AN15">
        <v>6</v>
      </c>
      <c r="AO15">
        <v>5</v>
      </c>
      <c r="AP15">
        <f t="shared" si="0"/>
        <v>5.125</v>
      </c>
      <c r="AQ15">
        <f t="shared" si="1"/>
        <v>1</v>
      </c>
      <c r="AR15">
        <f t="shared" si="2"/>
        <v>5.5</v>
      </c>
      <c r="AS15">
        <f t="shared" si="3"/>
        <v>1</v>
      </c>
      <c r="AT15" t="s">
        <v>284</v>
      </c>
      <c r="AU15" t="s">
        <v>369</v>
      </c>
      <c r="AV15" t="s">
        <v>370</v>
      </c>
      <c r="AW15">
        <v>2</v>
      </c>
      <c r="AX15">
        <v>1</v>
      </c>
      <c r="AY15">
        <v>4</v>
      </c>
      <c r="AZ15">
        <f t="shared" si="4"/>
        <v>1</v>
      </c>
      <c r="BA15" t="s">
        <v>371</v>
      </c>
      <c r="BB15" t="s">
        <v>372</v>
      </c>
      <c r="BC15" s="1">
        <v>4.6180555555555558E-3</v>
      </c>
    </row>
    <row r="16" spans="1:57">
      <c r="A16" t="s">
        <v>373</v>
      </c>
      <c r="B16" t="s">
        <v>374</v>
      </c>
      <c r="C16" t="s">
        <v>283</v>
      </c>
      <c r="D16" t="s">
        <v>72</v>
      </c>
      <c r="E16" t="s">
        <v>73</v>
      </c>
      <c r="F16" t="s">
        <v>134</v>
      </c>
      <c r="G16" t="s">
        <v>98</v>
      </c>
      <c r="H16" t="s">
        <v>127</v>
      </c>
      <c r="I16" t="s">
        <v>76</v>
      </c>
      <c r="J16" t="s">
        <v>100</v>
      </c>
      <c r="K16">
        <v>3</v>
      </c>
      <c r="L16">
        <v>4</v>
      </c>
      <c r="M16">
        <v>5</v>
      </c>
      <c r="N16">
        <v>3</v>
      </c>
      <c r="O16">
        <v>5</v>
      </c>
      <c r="P16">
        <v>4</v>
      </c>
      <c r="Q16">
        <v>1</v>
      </c>
      <c r="R16">
        <v>4</v>
      </c>
      <c r="S16">
        <v>1</v>
      </c>
      <c r="T16">
        <v>2</v>
      </c>
      <c r="U16">
        <v>2</v>
      </c>
      <c r="V16">
        <v>4</v>
      </c>
      <c r="W16">
        <v>4</v>
      </c>
      <c r="X16">
        <v>4</v>
      </c>
      <c r="Y16">
        <v>4</v>
      </c>
      <c r="Z16">
        <v>3</v>
      </c>
      <c r="AA16">
        <v>5</v>
      </c>
      <c r="AB16">
        <v>3</v>
      </c>
      <c r="AC16">
        <v>2</v>
      </c>
      <c r="AD16">
        <v>4</v>
      </c>
      <c r="AE16">
        <v>4</v>
      </c>
      <c r="AF16">
        <v>1</v>
      </c>
      <c r="AG16">
        <v>3</v>
      </c>
      <c r="AH16">
        <v>5</v>
      </c>
      <c r="AI16">
        <v>3</v>
      </c>
      <c r="AJ16">
        <v>4</v>
      </c>
      <c r="AK16">
        <v>3</v>
      </c>
      <c r="AL16">
        <v>2</v>
      </c>
      <c r="AM16">
        <v>2</v>
      </c>
      <c r="AN16">
        <v>6</v>
      </c>
      <c r="AO16">
        <v>4</v>
      </c>
      <c r="AP16">
        <f t="shared" si="0"/>
        <v>3.375</v>
      </c>
      <c r="AQ16">
        <f t="shared" si="1"/>
        <v>1</v>
      </c>
      <c r="AR16">
        <f t="shared" si="2"/>
        <v>3.875</v>
      </c>
      <c r="AS16">
        <f t="shared" si="3"/>
        <v>1</v>
      </c>
      <c r="AT16" t="s">
        <v>284</v>
      </c>
      <c r="AU16" t="s">
        <v>89</v>
      </c>
      <c r="AV16" t="s">
        <v>286</v>
      </c>
      <c r="AW16">
        <v>1</v>
      </c>
      <c r="AX16">
        <v>1</v>
      </c>
      <c r="AY16">
        <v>1</v>
      </c>
      <c r="AZ16">
        <f t="shared" si="4"/>
        <v>0</v>
      </c>
      <c r="BA16" t="s">
        <v>294</v>
      </c>
      <c r="BB16" t="s">
        <v>288</v>
      </c>
      <c r="BC16" s="1">
        <v>4.5717592592592589E-3</v>
      </c>
    </row>
    <row r="17" spans="1:57">
      <c r="A17" t="s">
        <v>375</v>
      </c>
      <c r="B17" t="s">
        <v>376</v>
      </c>
      <c r="C17" t="s">
        <v>283</v>
      </c>
      <c r="D17" t="s">
        <v>72</v>
      </c>
      <c r="E17" t="s">
        <v>84</v>
      </c>
      <c r="F17" t="s">
        <v>58</v>
      </c>
      <c r="G17" t="s">
        <v>126</v>
      </c>
      <c r="H17" t="s">
        <v>99</v>
      </c>
      <c r="I17" t="s">
        <v>61</v>
      </c>
      <c r="J17" t="s">
        <v>100</v>
      </c>
      <c r="K17">
        <v>1</v>
      </c>
      <c r="L17">
        <v>4</v>
      </c>
      <c r="M17">
        <v>1</v>
      </c>
      <c r="N17">
        <v>4</v>
      </c>
      <c r="O17">
        <v>3</v>
      </c>
      <c r="P17">
        <v>3</v>
      </c>
      <c r="Q17">
        <v>3</v>
      </c>
      <c r="R17">
        <v>0</v>
      </c>
      <c r="S17">
        <v>0</v>
      </c>
      <c r="T17">
        <v>0</v>
      </c>
      <c r="U17">
        <v>0</v>
      </c>
      <c r="V17">
        <v>4</v>
      </c>
      <c r="W17">
        <v>6</v>
      </c>
      <c r="X17">
        <v>0</v>
      </c>
      <c r="Y17">
        <v>4</v>
      </c>
      <c r="Z17">
        <v>4</v>
      </c>
      <c r="AA17">
        <v>5</v>
      </c>
      <c r="AB17">
        <v>2</v>
      </c>
      <c r="AC17">
        <v>4</v>
      </c>
      <c r="AD17">
        <v>2</v>
      </c>
      <c r="AE17">
        <v>3</v>
      </c>
      <c r="AF17">
        <v>0</v>
      </c>
      <c r="AG17">
        <v>0</v>
      </c>
      <c r="AH17">
        <v>6</v>
      </c>
      <c r="AI17">
        <v>0</v>
      </c>
      <c r="AJ17">
        <v>2</v>
      </c>
      <c r="AK17">
        <v>0</v>
      </c>
      <c r="AL17">
        <v>0</v>
      </c>
      <c r="AM17">
        <v>0</v>
      </c>
      <c r="AN17">
        <v>6</v>
      </c>
      <c r="AO17">
        <v>0</v>
      </c>
      <c r="AP17">
        <f t="shared" si="0"/>
        <v>1.375</v>
      </c>
      <c r="AQ17">
        <f t="shared" si="1"/>
        <v>0</v>
      </c>
      <c r="AR17">
        <f t="shared" si="2"/>
        <v>2.625</v>
      </c>
      <c r="AS17">
        <f t="shared" si="3"/>
        <v>0</v>
      </c>
      <c r="AT17" t="s">
        <v>377</v>
      </c>
      <c r="AU17" t="s">
        <v>378</v>
      </c>
      <c r="AV17" t="s">
        <v>379</v>
      </c>
      <c r="AW17">
        <v>0</v>
      </c>
      <c r="AX17">
        <v>1</v>
      </c>
      <c r="AY17">
        <v>2</v>
      </c>
      <c r="AZ17">
        <f t="shared" si="4"/>
        <v>1</v>
      </c>
      <c r="BA17" t="s">
        <v>380</v>
      </c>
      <c r="BB17" t="s">
        <v>381</v>
      </c>
      <c r="BC17" s="1">
        <v>2.8124999999999995E-3</v>
      </c>
      <c r="BD17" t="s">
        <v>94</v>
      </c>
      <c r="BE17" t="s">
        <v>382</v>
      </c>
    </row>
    <row r="18" spans="1:57">
      <c r="A18" t="s">
        <v>383</v>
      </c>
      <c r="B18" t="s">
        <v>384</v>
      </c>
      <c r="C18" t="s">
        <v>283</v>
      </c>
      <c r="D18" t="s">
        <v>56</v>
      </c>
      <c r="E18" t="s">
        <v>57</v>
      </c>
      <c r="F18" t="s">
        <v>58</v>
      </c>
      <c r="G18" t="s">
        <v>98</v>
      </c>
      <c r="H18" t="s">
        <v>385</v>
      </c>
      <c r="I18" t="s">
        <v>76</v>
      </c>
      <c r="J18" t="s">
        <v>62</v>
      </c>
      <c r="K18">
        <v>4</v>
      </c>
      <c r="L18">
        <v>2</v>
      </c>
      <c r="M18">
        <v>3</v>
      </c>
      <c r="N18">
        <v>3</v>
      </c>
      <c r="O18">
        <v>4</v>
      </c>
      <c r="P18">
        <v>5</v>
      </c>
      <c r="Q18">
        <v>3</v>
      </c>
      <c r="R18">
        <v>1</v>
      </c>
      <c r="S18">
        <v>3</v>
      </c>
      <c r="T18">
        <v>3</v>
      </c>
      <c r="U18">
        <v>4</v>
      </c>
      <c r="V18">
        <v>5</v>
      </c>
      <c r="W18">
        <v>6</v>
      </c>
      <c r="X18">
        <v>0</v>
      </c>
      <c r="Y18">
        <v>2</v>
      </c>
      <c r="Z18">
        <v>0</v>
      </c>
      <c r="AA18">
        <v>5</v>
      </c>
      <c r="AB18">
        <v>3</v>
      </c>
      <c r="AC18">
        <v>6</v>
      </c>
      <c r="AD18">
        <v>0</v>
      </c>
      <c r="AE18">
        <v>3</v>
      </c>
      <c r="AF18">
        <v>0</v>
      </c>
      <c r="AG18">
        <v>0</v>
      </c>
      <c r="AH18">
        <v>5</v>
      </c>
      <c r="AI18">
        <v>4</v>
      </c>
      <c r="AJ18">
        <v>4</v>
      </c>
      <c r="AK18">
        <v>4</v>
      </c>
      <c r="AL18">
        <v>1</v>
      </c>
      <c r="AM18">
        <v>2</v>
      </c>
      <c r="AN18">
        <v>6</v>
      </c>
      <c r="AO18">
        <v>4</v>
      </c>
      <c r="AP18">
        <f t="shared" si="0"/>
        <v>3</v>
      </c>
      <c r="AQ18">
        <f t="shared" si="1"/>
        <v>0</v>
      </c>
      <c r="AR18">
        <f t="shared" si="2"/>
        <v>2</v>
      </c>
      <c r="AS18">
        <f t="shared" si="3"/>
        <v>0</v>
      </c>
      <c r="AT18" t="s">
        <v>343</v>
      </c>
      <c r="AU18" t="s">
        <v>386</v>
      </c>
      <c r="AV18" t="s">
        <v>387</v>
      </c>
      <c r="AW18">
        <v>2</v>
      </c>
      <c r="AX18">
        <v>5</v>
      </c>
      <c r="AY18">
        <v>5</v>
      </c>
      <c r="AZ18">
        <f t="shared" si="4"/>
        <v>1</v>
      </c>
      <c r="BA18" t="s">
        <v>388</v>
      </c>
      <c r="BB18" t="s">
        <v>389</v>
      </c>
      <c r="BC18" s="1">
        <v>4.7685185185185183E-3</v>
      </c>
      <c r="BD18" t="s">
        <v>390</v>
      </c>
    </row>
    <row r="19" spans="1:57">
      <c r="A19" t="s">
        <v>391</v>
      </c>
      <c r="B19" t="s">
        <v>392</v>
      </c>
      <c r="C19" t="s">
        <v>283</v>
      </c>
      <c r="D19" t="s">
        <v>72</v>
      </c>
      <c r="E19" t="s">
        <v>57</v>
      </c>
      <c r="F19" t="s">
        <v>58</v>
      </c>
      <c r="G19" t="s">
        <v>74</v>
      </c>
      <c r="H19" t="s">
        <v>393</v>
      </c>
      <c r="I19" t="s">
        <v>61</v>
      </c>
      <c r="J19" t="s">
        <v>62</v>
      </c>
      <c r="K19">
        <v>4</v>
      </c>
      <c r="L19">
        <v>1</v>
      </c>
      <c r="M19">
        <v>3</v>
      </c>
      <c r="N19">
        <v>2</v>
      </c>
      <c r="O19">
        <v>3</v>
      </c>
      <c r="P19">
        <v>2</v>
      </c>
      <c r="Q19">
        <v>4</v>
      </c>
      <c r="R19">
        <v>5</v>
      </c>
      <c r="S19">
        <v>6</v>
      </c>
      <c r="T19">
        <v>6</v>
      </c>
      <c r="U19">
        <v>6</v>
      </c>
      <c r="V19">
        <v>4</v>
      </c>
      <c r="W19">
        <v>6</v>
      </c>
      <c r="X19">
        <v>4</v>
      </c>
      <c r="Y19">
        <v>6</v>
      </c>
      <c r="Z19">
        <v>5</v>
      </c>
      <c r="AA19">
        <v>6</v>
      </c>
      <c r="AB19">
        <v>5</v>
      </c>
      <c r="AC19">
        <v>2</v>
      </c>
      <c r="AD19">
        <v>4</v>
      </c>
      <c r="AE19">
        <v>5</v>
      </c>
      <c r="AF19">
        <v>6</v>
      </c>
      <c r="AG19">
        <v>5</v>
      </c>
      <c r="AH19">
        <v>6</v>
      </c>
      <c r="AI19">
        <v>6</v>
      </c>
      <c r="AJ19">
        <v>6</v>
      </c>
      <c r="AK19">
        <v>0</v>
      </c>
      <c r="AL19">
        <v>6</v>
      </c>
      <c r="AM19">
        <v>6</v>
      </c>
      <c r="AN19">
        <v>6</v>
      </c>
      <c r="AO19">
        <v>5</v>
      </c>
      <c r="AP19">
        <f t="shared" si="0"/>
        <v>4.875</v>
      </c>
      <c r="AQ19">
        <f t="shared" si="1"/>
        <v>1</v>
      </c>
      <c r="AR19">
        <f t="shared" si="2"/>
        <v>4.875</v>
      </c>
      <c r="AS19">
        <f t="shared" si="3"/>
        <v>1</v>
      </c>
      <c r="AT19" t="s">
        <v>88</v>
      </c>
      <c r="AU19" t="s">
        <v>394</v>
      </c>
      <c r="AV19" t="s">
        <v>395</v>
      </c>
      <c r="AW19">
        <v>3</v>
      </c>
      <c r="AX19">
        <v>1</v>
      </c>
      <c r="AY19">
        <v>5</v>
      </c>
      <c r="AZ19">
        <f t="shared" si="4"/>
        <v>1</v>
      </c>
      <c r="BA19" t="s">
        <v>108</v>
      </c>
      <c r="BB19" t="s">
        <v>92</v>
      </c>
      <c r="BC19" s="1">
        <v>8.0787037037037043E-3</v>
      </c>
      <c r="BD19" t="s">
        <v>396</v>
      </c>
    </row>
    <row r="20" spans="1:57">
      <c r="A20" t="s">
        <v>397</v>
      </c>
      <c r="B20" t="s">
        <v>398</v>
      </c>
      <c r="C20" t="s">
        <v>283</v>
      </c>
      <c r="D20" t="s">
        <v>83</v>
      </c>
      <c r="E20" t="s">
        <v>73</v>
      </c>
      <c r="F20" t="s">
        <v>134</v>
      </c>
      <c r="G20" t="s">
        <v>126</v>
      </c>
      <c r="H20" t="s">
        <v>111</v>
      </c>
      <c r="I20" t="s">
        <v>76</v>
      </c>
      <c r="J20" t="s">
        <v>100</v>
      </c>
      <c r="K20">
        <v>1</v>
      </c>
      <c r="L20">
        <v>1</v>
      </c>
      <c r="M20">
        <v>1</v>
      </c>
      <c r="N20">
        <v>0</v>
      </c>
      <c r="O20">
        <v>2</v>
      </c>
      <c r="P20">
        <v>2</v>
      </c>
      <c r="Q20">
        <v>2</v>
      </c>
      <c r="R20">
        <v>2</v>
      </c>
      <c r="S20">
        <v>4</v>
      </c>
      <c r="T20">
        <v>5</v>
      </c>
      <c r="U20">
        <v>4</v>
      </c>
      <c r="V20">
        <v>5</v>
      </c>
      <c r="W20">
        <v>5</v>
      </c>
      <c r="X20">
        <v>5</v>
      </c>
      <c r="Y20">
        <v>5</v>
      </c>
      <c r="Z20">
        <v>3</v>
      </c>
      <c r="AA20">
        <v>5</v>
      </c>
      <c r="AB20">
        <v>3</v>
      </c>
      <c r="AC20">
        <v>2</v>
      </c>
      <c r="AD20">
        <v>4</v>
      </c>
      <c r="AE20">
        <v>5</v>
      </c>
      <c r="AF20">
        <v>3</v>
      </c>
      <c r="AG20">
        <v>2</v>
      </c>
      <c r="AH20">
        <v>6</v>
      </c>
      <c r="AI20">
        <v>5</v>
      </c>
      <c r="AJ20">
        <v>4</v>
      </c>
      <c r="AK20">
        <v>5</v>
      </c>
      <c r="AL20">
        <v>4</v>
      </c>
      <c r="AM20">
        <v>4</v>
      </c>
      <c r="AN20">
        <v>6</v>
      </c>
      <c r="AO20">
        <v>5</v>
      </c>
      <c r="AP20">
        <f t="shared" si="0"/>
        <v>4.375</v>
      </c>
      <c r="AQ20">
        <f t="shared" si="1"/>
        <v>1</v>
      </c>
      <c r="AR20">
        <f t="shared" si="2"/>
        <v>4</v>
      </c>
      <c r="AS20">
        <f t="shared" si="3"/>
        <v>1</v>
      </c>
      <c r="AT20" t="s">
        <v>299</v>
      </c>
      <c r="AU20" t="s">
        <v>230</v>
      </c>
      <c r="AV20" t="s">
        <v>399</v>
      </c>
      <c r="AW20">
        <v>0</v>
      </c>
      <c r="AX20">
        <v>3</v>
      </c>
      <c r="AY20">
        <v>5</v>
      </c>
      <c r="AZ20">
        <f t="shared" si="4"/>
        <v>1</v>
      </c>
      <c r="BA20" t="s">
        <v>400</v>
      </c>
      <c r="BB20" t="s">
        <v>401</v>
      </c>
      <c r="BC20" s="1">
        <v>1.0104166666666668E-2</v>
      </c>
      <c r="BD20" t="s">
        <v>402</v>
      </c>
      <c r="BE20" t="s">
        <v>403</v>
      </c>
    </row>
    <row r="21" spans="1:57">
      <c r="A21" t="s">
        <v>404</v>
      </c>
      <c r="B21" t="s">
        <v>405</v>
      </c>
      <c r="C21" t="s">
        <v>283</v>
      </c>
      <c r="D21" t="s">
        <v>56</v>
      </c>
      <c r="E21" t="s">
        <v>146</v>
      </c>
      <c r="F21" t="s">
        <v>224</v>
      </c>
      <c r="G21" t="s">
        <v>74</v>
      </c>
      <c r="H21" t="s">
        <v>256</v>
      </c>
      <c r="I21" t="s">
        <v>61</v>
      </c>
      <c r="J21" t="s">
        <v>105</v>
      </c>
      <c r="K21">
        <v>1</v>
      </c>
      <c r="L21">
        <v>2</v>
      </c>
      <c r="M21">
        <v>1</v>
      </c>
      <c r="N21">
        <v>4</v>
      </c>
      <c r="O21">
        <v>3</v>
      </c>
      <c r="P21">
        <v>4</v>
      </c>
      <c r="Q21">
        <v>2</v>
      </c>
      <c r="R21">
        <v>4</v>
      </c>
      <c r="S21">
        <v>4</v>
      </c>
      <c r="T21">
        <v>4</v>
      </c>
      <c r="U21">
        <v>3</v>
      </c>
      <c r="V21">
        <v>3</v>
      </c>
      <c r="W21">
        <v>2</v>
      </c>
      <c r="X21">
        <v>5</v>
      </c>
      <c r="Y21">
        <v>3</v>
      </c>
      <c r="Z21">
        <v>5</v>
      </c>
      <c r="AA21">
        <v>5</v>
      </c>
      <c r="AB21">
        <v>4</v>
      </c>
      <c r="AC21">
        <v>3</v>
      </c>
      <c r="AD21">
        <v>3</v>
      </c>
      <c r="AE21">
        <v>3</v>
      </c>
      <c r="AF21">
        <v>2</v>
      </c>
      <c r="AG21">
        <v>5</v>
      </c>
      <c r="AH21">
        <v>5</v>
      </c>
      <c r="AI21">
        <v>5</v>
      </c>
      <c r="AJ21">
        <v>3</v>
      </c>
      <c r="AK21">
        <v>4</v>
      </c>
      <c r="AL21">
        <v>4</v>
      </c>
      <c r="AM21">
        <v>3</v>
      </c>
      <c r="AN21">
        <v>6</v>
      </c>
      <c r="AO21">
        <v>4</v>
      </c>
      <c r="AP21">
        <f t="shared" si="0"/>
        <v>3.875</v>
      </c>
      <c r="AQ21">
        <f t="shared" si="1"/>
        <v>1</v>
      </c>
      <c r="AR21">
        <f t="shared" si="2"/>
        <v>4</v>
      </c>
      <c r="AS21">
        <f t="shared" si="3"/>
        <v>1</v>
      </c>
      <c r="AT21" t="s">
        <v>147</v>
      </c>
      <c r="AU21" t="s">
        <v>194</v>
      </c>
      <c r="AV21" t="s">
        <v>406</v>
      </c>
      <c r="AW21">
        <v>1</v>
      </c>
      <c r="AX21">
        <v>1</v>
      </c>
      <c r="AY21">
        <v>1</v>
      </c>
      <c r="AZ21">
        <f t="shared" si="4"/>
        <v>0</v>
      </c>
      <c r="BA21" t="s">
        <v>407</v>
      </c>
      <c r="BB21" t="s">
        <v>151</v>
      </c>
      <c r="BC21" s="1">
        <v>2.9976851851851848E-3</v>
      </c>
    </row>
    <row r="22" spans="1:57">
      <c r="A22" t="s">
        <v>408</v>
      </c>
      <c r="B22" t="s">
        <v>409</v>
      </c>
      <c r="C22" t="s">
        <v>283</v>
      </c>
      <c r="D22" t="s">
        <v>56</v>
      </c>
      <c r="E22" t="s">
        <v>146</v>
      </c>
      <c r="F22" t="s">
        <v>85</v>
      </c>
      <c r="G22" t="s">
        <v>126</v>
      </c>
      <c r="H22" t="s">
        <v>60</v>
      </c>
      <c r="I22" t="s">
        <v>61</v>
      </c>
      <c r="J22" t="s">
        <v>62</v>
      </c>
      <c r="K22">
        <v>2</v>
      </c>
      <c r="L22">
        <v>2</v>
      </c>
      <c r="M22">
        <v>2</v>
      </c>
      <c r="N22">
        <v>4</v>
      </c>
      <c r="O22">
        <v>3</v>
      </c>
      <c r="P22">
        <v>4</v>
      </c>
      <c r="Q22">
        <v>2</v>
      </c>
      <c r="R22">
        <v>5</v>
      </c>
      <c r="S22">
        <v>4</v>
      </c>
      <c r="T22">
        <v>4</v>
      </c>
      <c r="U22">
        <v>6</v>
      </c>
      <c r="V22">
        <v>6</v>
      </c>
      <c r="W22">
        <v>6</v>
      </c>
      <c r="X22">
        <v>6</v>
      </c>
      <c r="Y22">
        <v>6</v>
      </c>
      <c r="Z22">
        <v>6</v>
      </c>
      <c r="AA22">
        <v>6</v>
      </c>
      <c r="AB22">
        <v>5</v>
      </c>
      <c r="AC22">
        <v>1</v>
      </c>
      <c r="AD22">
        <v>5</v>
      </c>
      <c r="AE22">
        <v>6</v>
      </c>
      <c r="AF22">
        <v>6</v>
      </c>
      <c r="AG22">
        <v>6</v>
      </c>
      <c r="AH22">
        <v>6</v>
      </c>
      <c r="AI22">
        <v>6</v>
      </c>
      <c r="AJ22">
        <v>6</v>
      </c>
      <c r="AK22">
        <v>5</v>
      </c>
      <c r="AL22">
        <v>5</v>
      </c>
      <c r="AM22">
        <v>4</v>
      </c>
      <c r="AN22">
        <v>6</v>
      </c>
      <c r="AO22">
        <v>5</v>
      </c>
      <c r="AP22">
        <f t="shared" si="0"/>
        <v>5.75</v>
      </c>
      <c r="AQ22">
        <f t="shared" si="1"/>
        <v>1</v>
      </c>
      <c r="AR22">
        <f t="shared" si="2"/>
        <v>5.625</v>
      </c>
      <c r="AS22">
        <f t="shared" si="3"/>
        <v>1</v>
      </c>
      <c r="AT22" t="s">
        <v>284</v>
      </c>
      <c r="AU22" t="s">
        <v>410</v>
      </c>
      <c r="AV22" t="s">
        <v>411</v>
      </c>
      <c r="AW22">
        <v>3</v>
      </c>
      <c r="AX22">
        <v>1</v>
      </c>
      <c r="AY22">
        <v>4</v>
      </c>
      <c r="AZ22">
        <f t="shared" si="4"/>
        <v>1</v>
      </c>
      <c r="BA22" t="s">
        <v>294</v>
      </c>
      <c r="BB22" t="s">
        <v>288</v>
      </c>
      <c r="BC22" s="1">
        <v>6.9907407407407409E-3</v>
      </c>
    </row>
    <row r="23" spans="1:57">
      <c r="A23" t="s">
        <v>412</v>
      </c>
      <c r="B23" t="s">
        <v>413</v>
      </c>
      <c r="C23" t="s">
        <v>283</v>
      </c>
      <c r="D23" t="s">
        <v>83</v>
      </c>
      <c r="E23" t="s">
        <v>57</v>
      </c>
      <c r="F23" t="s">
        <v>85</v>
      </c>
      <c r="G23" t="s">
        <v>74</v>
      </c>
      <c r="H23" t="s">
        <v>75</v>
      </c>
      <c r="I23" t="s">
        <v>76</v>
      </c>
      <c r="J23" t="s">
        <v>62</v>
      </c>
      <c r="K23">
        <v>5</v>
      </c>
      <c r="L23">
        <v>4</v>
      </c>
      <c r="M23">
        <v>3</v>
      </c>
      <c r="N23">
        <v>3</v>
      </c>
      <c r="O23">
        <v>4</v>
      </c>
      <c r="P23">
        <v>4</v>
      </c>
      <c r="Q23">
        <v>4</v>
      </c>
      <c r="R23">
        <v>2</v>
      </c>
      <c r="S23">
        <v>3</v>
      </c>
      <c r="T23">
        <v>6</v>
      </c>
      <c r="U23">
        <v>6</v>
      </c>
      <c r="V23">
        <v>6</v>
      </c>
      <c r="W23">
        <v>5</v>
      </c>
      <c r="X23">
        <v>3</v>
      </c>
      <c r="Y23">
        <v>4</v>
      </c>
      <c r="Z23">
        <v>5</v>
      </c>
      <c r="AA23">
        <v>6</v>
      </c>
      <c r="AB23">
        <v>3</v>
      </c>
      <c r="AC23">
        <v>2</v>
      </c>
      <c r="AD23">
        <v>4</v>
      </c>
      <c r="AE23">
        <v>1</v>
      </c>
      <c r="AF23">
        <v>5</v>
      </c>
      <c r="AG23">
        <v>5</v>
      </c>
      <c r="AH23">
        <v>6</v>
      </c>
      <c r="AI23">
        <v>6</v>
      </c>
      <c r="AJ23">
        <v>6</v>
      </c>
      <c r="AK23">
        <v>5</v>
      </c>
      <c r="AL23">
        <v>5</v>
      </c>
      <c r="AM23">
        <v>5</v>
      </c>
      <c r="AN23">
        <v>6</v>
      </c>
      <c r="AO23">
        <v>6</v>
      </c>
      <c r="AP23">
        <f t="shared" si="0"/>
        <v>5</v>
      </c>
      <c r="AQ23">
        <f t="shared" si="1"/>
        <v>1</v>
      </c>
      <c r="AR23">
        <f t="shared" si="2"/>
        <v>4.125</v>
      </c>
      <c r="AS23">
        <f t="shared" si="3"/>
        <v>1</v>
      </c>
      <c r="AT23" t="s">
        <v>299</v>
      </c>
      <c r="AU23" t="s">
        <v>112</v>
      </c>
      <c r="AV23" t="s">
        <v>414</v>
      </c>
      <c r="AW23">
        <v>1</v>
      </c>
      <c r="AX23">
        <v>1</v>
      </c>
      <c r="AY23">
        <v>1</v>
      </c>
      <c r="AZ23">
        <f t="shared" si="4"/>
        <v>0</v>
      </c>
      <c r="BA23" t="s">
        <v>302</v>
      </c>
      <c r="BB23" t="s">
        <v>303</v>
      </c>
      <c r="BC23" s="1">
        <v>4.6527777777777774E-3</v>
      </c>
      <c r="BD23" t="s">
        <v>415</v>
      </c>
    </row>
    <row r="24" spans="1:57">
      <c r="A24" t="s">
        <v>416</v>
      </c>
      <c r="B24" t="s">
        <v>417</v>
      </c>
      <c r="C24" t="s">
        <v>283</v>
      </c>
      <c r="D24" t="s">
        <v>56</v>
      </c>
      <c r="E24" t="s">
        <v>146</v>
      </c>
      <c r="F24" t="s">
        <v>58</v>
      </c>
      <c r="G24" t="s">
        <v>74</v>
      </c>
      <c r="H24" t="s">
        <v>111</v>
      </c>
      <c r="I24" t="s">
        <v>76</v>
      </c>
      <c r="J24" t="s">
        <v>100</v>
      </c>
      <c r="K24">
        <v>0</v>
      </c>
      <c r="L24">
        <v>5</v>
      </c>
      <c r="M24">
        <v>0</v>
      </c>
      <c r="N24">
        <v>5</v>
      </c>
      <c r="O24">
        <v>0</v>
      </c>
      <c r="P24">
        <v>5</v>
      </c>
      <c r="Q24">
        <v>0</v>
      </c>
      <c r="R24">
        <v>0</v>
      </c>
      <c r="S24">
        <v>0</v>
      </c>
      <c r="T24">
        <v>0</v>
      </c>
      <c r="U24">
        <v>0</v>
      </c>
      <c r="V24">
        <v>6</v>
      </c>
      <c r="W24">
        <v>6</v>
      </c>
      <c r="X24">
        <v>6</v>
      </c>
      <c r="Y24">
        <v>6</v>
      </c>
      <c r="Z24">
        <v>6</v>
      </c>
      <c r="AA24">
        <v>6</v>
      </c>
      <c r="AB24">
        <v>4</v>
      </c>
      <c r="AC24">
        <v>4</v>
      </c>
      <c r="AD24">
        <v>2</v>
      </c>
      <c r="AE24">
        <v>6</v>
      </c>
      <c r="AF24">
        <v>6</v>
      </c>
      <c r="AG24">
        <v>2</v>
      </c>
      <c r="AH24">
        <v>6</v>
      </c>
      <c r="AI24">
        <v>0</v>
      </c>
      <c r="AJ24">
        <v>6</v>
      </c>
      <c r="AK24">
        <v>0</v>
      </c>
      <c r="AL24">
        <v>0</v>
      </c>
      <c r="AM24">
        <v>0</v>
      </c>
      <c r="AN24">
        <v>6</v>
      </c>
      <c r="AO24">
        <v>0</v>
      </c>
      <c r="AP24">
        <f t="shared" si="0"/>
        <v>3.25</v>
      </c>
      <c r="AQ24">
        <f t="shared" si="1"/>
        <v>1</v>
      </c>
      <c r="AR24">
        <f t="shared" si="2"/>
        <v>4.5</v>
      </c>
      <c r="AS24">
        <f t="shared" si="3"/>
        <v>1</v>
      </c>
      <c r="AT24" t="s">
        <v>88</v>
      </c>
      <c r="AU24" t="s">
        <v>418</v>
      </c>
      <c r="AV24" t="s">
        <v>419</v>
      </c>
      <c r="AW24">
        <v>1</v>
      </c>
      <c r="AX24">
        <v>1</v>
      </c>
      <c r="AY24">
        <v>4</v>
      </c>
      <c r="AZ24">
        <f t="shared" si="4"/>
        <v>1</v>
      </c>
      <c r="BA24" t="s">
        <v>158</v>
      </c>
      <c r="BB24" t="s">
        <v>159</v>
      </c>
      <c r="BC24" s="1">
        <v>2.3611111111111111E-3</v>
      </c>
    </row>
    <row r="25" spans="1:57">
      <c r="A25" t="s">
        <v>420</v>
      </c>
      <c r="B25" t="s">
        <v>421</v>
      </c>
      <c r="C25" t="s">
        <v>283</v>
      </c>
      <c r="D25" t="s">
        <v>72</v>
      </c>
      <c r="E25" t="s">
        <v>73</v>
      </c>
      <c r="F25" t="s">
        <v>58</v>
      </c>
      <c r="G25" t="s">
        <v>74</v>
      </c>
      <c r="H25" t="s">
        <v>422</v>
      </c>
      <c r="I25" t="s">
        <v>61</v>
      </c>
      <c r="J25" t="s">
        <v>100</v>
      </c>
      <c r="K25">
        <v>5</v>
      </c>
      <c r="L25">
        <v>3</v>
      </c>
      <c r="M25">
        <v>4</v>
      </c>
      <c r="N25">
        <v>3</v>
      </c>
      <c r="O25">
        <v>3</v>
      </c>
      <c r="P25">
        <v>2</v>
      </c>
      <c r="Q25">
        <v>5</v>
      </c>
      <c r="R25">
        <v>5</v>
      </c>
      <c r="S25">
        <v>5</v>
      </c>
      <c r="T25">
        <v>5</v>
      </c>
      <c r="U25">
        <v>5</v>
      </c>
      <c r="V25">
        <v>4</v>
      </c>
      <c r="W25">
        <v>1</v>
      </c>
      <c r="X25">
        <v>3</v>
      </c>
      <c r="Y25">
        <v>6</v>
      </c>
      <c r="Z25">
        <v>6</v>
      </c>
      <c r="AA25">
        <v>5</v>
      </c>
      <c r="AB25">
        <v>6</v>
      </c>
      <c r="AC25">
        <v>2</v>
      </c>
      <c r="AD25">
        <v>4</v>
      </c>
      <c r="AE25">
        <v>5</v>
      </c>
      <c r="AF25">
        <v>5</v>
      </c>
      <c r="AG25">
        <v>6</v>
      </c>
      <c r="AH25">
        <v>4</v>
      </c>
      <c r="AI25">
        <v>4</v>
      </c>
      <c r="AJ25">
        <v>5</v>
      </c>
      <c r="AK25">
        <v>5</v>
      </c>
      <c r="AL25">
        <v>3</v>
      </c>
      <c r="AM25">
        <v>5</v>
      </c>
      <c r="AN25">
        <v>6</v>
      </c>
      <c r="AO25">
        <v>5</v>
      </c>
      <c r="AP25">
        <f t="shared" si="0"/>
        <v>4.875</v>
      </c>
      <c r="AQ25">
        <f t="shared" si="1"/>
        <v>1</v>
      </c>
      <c r="AR25">
        <f t="shared" si="2"/>
        <v>4.875</v>
      </c>
      <c r="AS25">
        <f t="shared" si="3"/>
        <v>1</v>
      </c>
      <c r="AT25" t="s">
        <v>147</v>
      </c>
      <c r="AU25" t="s">
        <v>423</v>
      </c>
      <c r="AV25" t="s">
        <v>424</v>
      </c>
      <c r="AW25">
        <v>1</v>
      </c>
      <c r="AX25">
        <v>1</v>
      </c>
      <c r="AY25">
        <v>3</v>
      </c>
      <c r="AZ25">
        <f t="shared" si="4"/>
        <v>1</v>
      </c>
      <c r="BA25" t="s">
        <v>150</v>
      </c>
      <c r="BB25" t="s">
        <v>151</v>
      </c>
      <c r="BC25" s="1">
        <v>5.1273148148148146E-3</v>
      </c>
      <c r="BD25" t="s">
        <v>425</v>
      </c>
      <c r="BE25" t="s">
        <v>426</v>
      </c>
    </row>
    <row r="26" spans="1:57">
      <c r="A26" t="s">
        <v>427</v>
      </c>
      <c r="B26" t="s">
        <v>428</v>
      </c>
      <c r="C26" t="s">
        <v>283</v>
      </c>
      <c r="D26" t="s">
        <v>56</v>
      </c>
      <c r="E26" t="s">
        <v>146</v>
      </c>
      <c r="F26" t="s">
        <v>118</v>
      </c>
      <c r="G26" t="s">
        <v>98</v>
      </c>
      <c r="H26" t="s">
        <v>127</v>
      </c>
      <c r="I26" t="s">
        <v>76</v>
      </c>
      <c r="J26" t="s">
        <v>100</v>
      </c>
      <c r="K26">
        <v>5</v>
      </c>
      <c r="L26">
        <v>3</v>
      </c>
      <c r="M26">
        <v>4</v>
      </c>
      <c r="N26">
        <v>3</v>
      </c>
      <c r="O26">
        <v>5</v>
      </c>
      <c r="P26">
        <v>5</v>
      </c>
      <c r="Q26">
        <v>3</v>
      </c>
      <c r="R26">
        <v>5</v>
      </c>
      <c r="S26">
        <v>3</v>
      </c>
      <c r="T26">
        <v>2</v>
      </c>
      <c r="U26">
        <v>4</v>
      </c>
      <c r="V26">
        <v>5</v>
      </c>
      <c r="W26">
        <v>6</v>
      </c>
      <c r="X26">
        <v>5</v>
      </c>
      <c r="Y26">
        <v>6</v>
      </c>
      <c r="Z26">
        <v>5</v>
      </c>
      <c r="AA26">
        <v>6</v>
      </c>
      <c r="AB26">
        <v>5</v>
      </c>
      <c r="AC26">
        <v>1</v>
      </c>
      <c r="AD26">
        <v>5</v>
      </c>
      <c r="AE26">
        <v>2</v>
      </c>
      <c r="AF26">
        <v>3</v>
      </c>
      <c r="AG26">
        <v>4</v>
      </c>
      <c r="AH26">
        <v>6</v>
      </c>
      <c r="AI26">
        <v>5</v>
      </c>
      <c r="AJ26">
        <v>5</v>
      </c>
      <c r="AK26">
        <v>3</v>
      </c>
      <c r="AL26">
        <v>3</v>
      </c>
      <c r="AM26">
        <v>4</v>
      </c>
      <c r="AN26">
        <v>6</v>
      </c>
      <c r="AO26">
        <v>4</v>
      </c>
      <c r="AP26">
        <f t="shared" si="0"/>
        <v>4</v>
      </c>
      <c r="AQ26">
        <f t="shared" si="1"/>
        <v>1</v>
      </c>
      <c r="AR26">
        <f t="shared" si="2"/>
        <v>5.25</v>
      </c>
      <c r="AS26">
        <f t="shared" si="3"/>
        <v>1</v>
      </c>
      <c r="AT26" t="s">
        <v>299</v>
      </c>
      <c r="AU26" t="s">
        <v>106</v>
      </c>
      <c r="AV26" t="s">
        <v>429</v>
      </c>
      <c r="AW26">
        <v>1</v>
      </c>
      <c r="AX26">
        <v>1</v>
      </c>
      <c r="AY26">
        <v>3</v>
      </c>
      <c r="AZ26">
        <f t="shared" si="4"/>
        <v>1</v>
      </c>
      <c r="BA26" t="s">
        <v>302</v>
      </c>
      <c r="BB26" t="s">
        <v>303</v>
      </c>
      <c r="BC26" s="1">
        <v>6.5046296296296302E-3</v>
      </c>
      <c r="BD26" t="s">
        <v>430</v>
      </c>
      <c r="BE26" t="s">
        <v>431</v>
      </c>
    </row>
    <row r="27" spans="1:57">
      <c r="A27" t="s">
        <v>432</v>
      </c>
      <c r="B27" t="s">
        <v>433</v>
      </c>
      <c r="C27" t="s">
        <v>283</v>
      </c>
      <c r="D27" t="s">
        <v>72</v>
      </c>
      <c r="E27" t="s">
        <v>57</v>
      </c>
      <c r="F27" t="s">
        <v>58</v>
      </c>
      <c r="G27" t="s">
        <v>74</v>
      </c>
      <c r="H27" t="s">
        <v>434</v>
      </c>
      <c r="I27" t="s">
        <v>61</v>
      </c>
      <c r="J27" t="s">
        <v>62</v>
      </c>
      <c r="K27">
        <v>1</v>
      </c>
      <c r="L27">
        <v>2</v>
      </c>
      <c r="M27">
        <v>1</v>
      </c>
      <c r="N27">
        <v>2</v>
      </c>
      <c r="O27">
        <v>3</v>
      </c>
      <c r="P27">
        <v>4</v>
      </c>
      <c r="Q27">
        <v>1</v>
      </c>
      <c r="R27">
        <v>2</v>
      </c>
      <c r="S27">
        <v>1</v>
      </c>
      <c r="T27">
        <v>1</v>
      </c>
      <c r="U27">
        <v>2</v>
      </c>
      <c r="V27">
        <v>0</v>
      </c>
      <c r="W27">
        <v>5</v>
      </c>
      <c r="X27">
        <v>1</v>
      </c>
      <c r="Y27">
        <v>4</v>
      </c>
      <c r="Z27">
        <v>5</v>
      </c>
      <c r="AA27">
        <v>5</v>
      </c>
      <c r="AB27">
        <v>1</v>
      </c>
      <c r="AC27">
        <v>5</v>
      </c>
      <c r="AD27">
        <v>1</v>
      </c>
      <c r="AE27">
        <v>1</v>
      </c>
      <c r="AF27">
        <v>1</v>
      </c>
      <c r="AG27">
        <v>1</v>
      </c>
      <c r="AH27">
        <v>5</v>
      </c>
      <c r="AI27">
        <v>2</v>
      </c>
      <c r="AJ27">
        <v>0</v>
      </c>
      <c r="AK27">
        <v>2</v>
      </c>
      <c r="AL27">
        <v>1</v>
      </c>
      <c r="AM27">
        <v>1</v>
      </c>
      <c r="AN27">
        <v>6</v>
      </c>
      <c r="AO27">
        <v>3</v>
      </c>
      <c r="AP27">
        <f t="shared" si="0"/>
        <v>1.875</v>
      </c>
      <c r="AQ27">
        <f t="shared" si="1"/>
        <v>0</v>
      </c>
      <c r="AR27">
        <f t="shared" si="2"/>
        <v>2.375</v>
      </c>
      <c r="AS27">
        <f t="shared" si="3"/>
        <v>0</v>
      </c>
      <c r="AT27" t="s">
        <v>88</v>
      </c>
      <c r="AU27" t="s">
        <v>435</v>
      </c>
      <c r="AV27" t="s">
        <v>436</v>
      </c>
      <c r="AW27">
        <v>0</v>
      </c>
      <c r="AX27">
        <v>1</v>
      </c>
      <c r="AY27">
        <v>1</v>
      </c>
      <c r="AZ27">
        <f t="shared" si="4"/>
        <v>0</v>
      </c>
      <c r="BA27" t="s">
        <v>176</v>
      </c>
      <c r="BB27" t="s">
        <v>159</v>
      </c>
      <c r="BC27" s="1">
        <v>4.2592592592592595E-3</v>
      </c>
      <c r="BD27" t="s">
        <v>437</v>
      </c>
    </row>
    <row r="28" spans="1:57">
      <c r="A28" t="s">
        <v>438</v>
      </c>
      <c r="B28" t="s">
        <v>439</v>
      </c>
      <c r="C28" t="s">
        <v>283</v>
      </c>
      <c r="D28" t="s">
        <v>72</v>
      </c>
      <c r="E28" t="s">
        <v>146</v>
      </c>
      <c r="F28" t="s">
        <v>58</v>
      </c>
      <c r="G28" t="s">
        <v>98</v>
      </c>
      <c r="H28" t="s">
        <v>246</v>
      </c>
      <c r="I28" t="s">
        <v>76</v>
      </c>
      <c r="J28" t="s">
        <v>100</v>
      </c>
      <c r="K28">
        <v>2</v>
      </c>
      <c r="L28">
        <v>4</v>
      </c>
      <c r="M28">
        <v>4</v>
      </c>
      <c r="N28">
        <v>2</v>
      </c>
      <c r="O28">
        <v>6</v>
      </c>
      <c r="P28">
        <v>4</v>
      </c>
      <c r="Q28">
        <v>4</v>
      </c>
      <c r="R28">
        <v>4</v>
      </c>
      <c r="S28">
        <v>0</v>
      </c>
      <c r="T28">
        <v>0</v>
      </c>
      <c r="U28">
        <v>0</v>
      </c>
      <c r="V28">
        <v>6</v>
      </c>
      <c r="W28">
        <v>6</v>
      </c>
      <c r="X28">
        <v>3</v>
      </c>
      <c r="Y28">
        <v>5</v>
      </c>
      <c r="Z28">
        <v>4</v>
      </c>
      <c r="AA28">
        <v>6</v>
      </c>
      <c r="AB28">
        <v>5</v>
      </c>
      <c r="AC28">
        <v>4</v>
      </c>
      <c r="AD28">
        <v>2</v>
      </c>
      <c r="AE28">
        <v>6</v>
      </c>
      <c r="AF28">
        <v>4</v>
      </c>
      <c r="AG28">
        <v>3</v>
      </c>
      <c r="AH28">
        <v>6</v>
      </c>
      <c r="AI28">
        <v>3</v>
      </c>
      <c r="AJ28">
        <v>2</v>
      </c>
      <c r="AK28">
        <v>3</v>
      </c>
      <c r="AL28">
        <v>0</v>
      </c>
      <c r="AM28">
        <v>0</v>
      </c>
      <c r="AN28">
        <v>6</v>
      </c>
      <c r="AO28">
        <v>2</v>
      </c>
      <c r="AP28">
        <f t="shared" si="0"/>
        <v>3.625</v>
      </c>
      <c r="AQ28">
        <f t="shared" si="1"/>
        <v>1</v>
      </c>
      <c r="AR28">
        <f t="shared" si="2"/>
        <v>4.375</v>
      </c>
      <c r="AS28">
        <f t="shared" si="3"/>
        <v>1</v>
      </c>
      <c r="AT28" t="s">
        <v>88</v>
      </c>
      <c r="AU28" t="s">
        <v>440</v>
      </c>
      <c r="AV28" t="s">
        <v>441</v>
      </c>
      <c r="AW28">
        <v>1</v>
      </c>
      <c r="AX28">
        <v>1</v>
      </c>
      <c r="AY28">
        <v>4</v>
      </c>
      <c r="AZ28">
        <f t="shared" si="4"/>
        <v>1</v>
      </c>
      <c r="BA28" t="s">
        <v>108</v>
      </c>
      <c r="BB28" t="s">
        <v>92</v>
      </c>
      <c r="BC28" s="1">
        <v>4.3749999999999995E-3</v>
      </c>
      <c r="BD28" t="s">
        <v>442</v>
      </c>
    </row>
    <row r="29" spans="1:57">
      <c r="A29" t="s">
        <v>443</v>
      </c>
      <c r="B29" t="s">
        <v>444</v>
      </c>
      <c r="C29" t="s">
        <v>283</v>
      </c>
      <c r="D29" t="s">
        <v>56</v>
      </c>
      <c r="E29" t="s">
        <v>73</v>
      </c>
      <c r="F29" t="s">
        <v>118</v>
      </c>
      <c r="G29" t="s">
        <v>98</v>
      </c>
      <c r="H29" t="s">
        <v>445</v>
      </c>
      <c r="I29" t="s">
        <v>76</v>
      </c>
      <c r="J29" t="s">
        <v>446</v>
      </c>
      <c r="K29">
        <v>3</v>
      </c>
      <c r="L29">
        <v>2</v>
      </c>
      <c r="M29">
        <v>2</v>
      </c>
      <c r="N29">
        <v>1</v>
      </c>
      <c r="O29">
        <v>6</v>
      </c>
      <c r="P29">
        <v>5</v>
      </c>
      <c r="Q29">
        <v>6</v>
      </c>
      <c r="R29">
        <v>4</v>
      </c>
      <c r="S29">
        <v>4</v>
      </c>
      <c r="T29">
        <v>4</v>
      </c>
      <c r="U29">
        <v>3</v>
      </c>
      <c r="V29">
        <v>6</v>
      </c>
      <c r="W29">
        <v>6</v>
      </c>
      <c r="X29">
        <v>6</v>
      </c>
      <c r="Y29">
        <v>6</v>
      </c>
      <c r="Z29">
        <v>5</v>
      </c>
      <c r="AA29">
        <v>6</v>
      </c>
      <c r="AB29">
        <v>5</v>
      </c>
      <c r="AC29">
        <v>1</v>
      </c>
      <c r="AD29">
        <v>5</v>
      </c>
      <c r="AE29">
        <v>6</v>
      </c>
      <c r="AF29">
        <v>5</v>
      </c>
      <c r="AG29">
        <v>5</v>
      </c>
      <c r="AH29">
        <v>6</v>
      </c>
      <c r="AI29">
        <v>6</v>
      </c>
      <c r="AJ29">
        <v>3</v>
      </c>
      <c r="AK29">
        <v>1</v>
      </c>
      <c r="AL29">
        <v>4</v>
      </c>
      <c r="AM29">
        <v>6</v>
      </c>
      <c r="AN29">
        <v>6</v>
      </c>
      <c r="AO29">
        <v>5</v>
      </c>
      <c r="AP29">
        <f t="shared" si="0"/>
        <v>4.625</v>
      </c>
      <c r="AQ29">
        <f t="shared" si="1"/>
        <v>1</v>
      </c>
      <c r="AR29">
        <f t="shared" si="2"/>
        <v>5.375</v>
      </c>
      <c r="AS29">
        <f t="shared" si="3"/>
        <v>1</v>
      </c>
      <c r="AT29" t="s">
        <v>377</v>
      </c>
      <c r="AU29" t="s">
        <v>447</v>
      </c>
      <c r="AV29" t="s">
        <v>448</v>
      </c>
      <c r="AW29">
        <v>2</v>
      </c>
      <c r="AX29">
        <v>1</v>
      </c>
      <c r="AY29">
        <v>4</v>
      </c>
      <c r="AZ29">
        <f t="shared" si="4"/>
        <v>1</v>
      </c>
      <c r="BA29" t="s">
        <v>380</v>
      </c>
      <c r="BB29" t="s">
        <v>381</v>
      </c>
      <c r="BC29" s="1">
        <v>1.042824074074074E-2</v>
      </c>
      <c r="BD29" t="s">
        <v>449</v>
      </c>
    </row>
    <row r="30" spans="1:57">
      <c r="A30" t="s">
        <v>450</v>
      </c>
      <c r="B30" t="s">
        <v>451</v>
      </c>
      <c r="C30" t="s">
        <v>283</v>
      </c>
      <c r="D30" t="s">
        <v>56</v>
      </c>
      <c r="E30" t="s">
        <v>57</v>
      </c>
      <c r="F30" t="s">
        <v>118</v>
      </c>
      <c r="G30" t="s">
        <v>74</v>
      </c>
      <c r="H30" t="s">
        <v>452</v>
      </c>
      <c r="I30" t="s">
        <v>61</v>
      </c>
      <c r="J30" t="s">
        <v>100</v>
      </c>
      <c r="K30">
        <v>4</v>
      </c>
      <c r="L30">
        <v>3</v>
      </c>
      <c r="M30">
        <v>4</v>
      </c>
      <c r="N30">
        <v>2</v>
      </c>
      <c r="O30">
        <v>5</v>
      </c>
      <c r="P30">
        <v>2</v>
      </c>
      <c r="Q30">
        <v>3</v>
      </c>
      <c r="R30">
        <v>4</v>
      </c>
      <c r="S30">
        <v>3</v>
      </c>
      <c r="T30">
        <v>4</v>
      </c>
      <c r="U30">
        <v>4</v>
      </c>
      <c r="V30">
        <v>5</v>
      </c>
      <c r="W30">
        <v>5</v>
      </c>
      <c r="X30">
        <v>4</v>
      </c>
      <c r="Y30">
        <v>5</v>
      </c>
      <c r="Z30">
        <v>5</v>
      </c>
      <c r="AA30">
        <v>6</v>
      </c>
      <c r="AB30">
        <v>3</v>
      </c>
      <c r="AC30">
        <v>3</v>
      </c>
      <c r="AD30">
        <v>3</v>
      </c>
      <c r="AE30">
        <v>5</v>
      </c>
      <c r="AF30">
        <v>3</v>
      </c>
      <c r="AG30">
        <v>3</v>
      </c>
      <c r="AH30">
        <v>6</v>
      </c>
      <c r="AI30">
        <v>5</v>
      </c>
      <c r="AJ30">
        <v>3</v>
      </c>
      <c r="AK30">
        <v>3</v>
      </c>
      <c r="AL30">
        <v>4</v>
      </c>
      <c r="AM30">
        <v>4</v>
      </c>
      <c r="AN30">
        <v>6</v>
      </c>
      <c r="AO30">
        <v>2</v>
      </c>
      <c r="AP30">
        <f t="shared" si="0"/>
        <v>3.75</v>
      </c>
      <c r="AQ30">
        <f t="shared" si="1"/>
        <v>1</v>
      </c>
      <c r="AR30">
        <f t="shared" si="2"/>
        <v>4.375</v>
      </c>
      <c r="AS30">
        <f t="shared" si="3"/>
        <v>1</v>
      </c>
      <c r="AT30" t="s">
        <v>147</v>
      </c>
      <c r="AU30" t="s">
        <v>453</v>
      </c>
      <c r="AV30" t="s">
        <v>454</v>
      </c>
      <c r="AW30">
        <v>2</v>
      </c>
      <c r="AX30">
        <v>1</v>
      </c>
      <c r="AY30">
        <v>2</v>
      </c>
      <c r="AZ30">
        <f t="shared" si="4"/>
        <v>1</v>
      </c>
      <c r="BA30" t="s">
        <v>455</v>
      </c>
      <c r="BB30" t="s">
        <v>151</v>
      </c>
      <c r="BC30" s="1">
        <v>4.1782407407407402E-3</v>
      </c>
    </row>
    <row r="31" spans="1:57">
      <c r="A31" t="s">
        <v>456</v>
      </c>
      <c r="B31" t="s">
        <v>457</v>
      </c>
      <c r="C31" t="s">
        <v>283</v>
      </c>
      <c r="D31" t="s">
        <v>72</v>
      </c>
      <c r="E31" t="s">
        <v>73</v>
      </c>
      <c r="F31" t="s">
        <v>58</v>
      </c>
      <c r="G31" t="s">
        <v>98</v>
      </c>
      <c r="H31" t="s">
        <v>256</v>
      </c>
      <c r="I31" t="s">
        <v>61</v>
      </c>
      <c r="J31" t="s">
        <v>62</v>
      </c>
      <c r="K31">
        <v>5</v>
      </c>
      <c r="L31">
        <v>0</v>
      </c>
      <c r="M31">
        <v>5</v>
      </c>
      <c r="N31">
        <v>0</v>
      </c>
      <c r="O31">
        <v>6</v>
      </c>
      <c r="P31">
        <v>3</v>
      </c>
      <c r="Q31">
        <v>6</v>
      </c>
      <c r="R31">
        <v>5</v>
      </c>
      <c r="S31">
        <v>5</v>
      </c>
      <c r="T31">
        <v>6</v>
      </c>
      <c r="U31">
        <v>6</v>
      </c>
      <c r="V31">
        <v>6</v>
      </c>
      <c r="W31">
        <v>6</v>
      </c>
      <c r="X31">
        <v>6</v>
      </c>
      <c r="Y31">
        <v>6</v>
      </c>
      <c r="Z31">
        <v>6</v>
      </c>
      <c r="AA31">
        <v>6</v>
      </c>
      <c r="AB31">
        <v>6</v>
      </c>
      <c r="AC31">
        <v>0</v>
      </c>
      <c r="AD31">
        <v>6</v>
      </c>
      <c r="AE31">
        <v>6</v>
      </c>
      <c r="AF31">
        <v>6</v>
      </c>
      <c r="AG31">
        <v>6</v>
      </c>
      <c r="AH31">
        <v>6</v>
      </c>
      <c r="AI31">
        <v>6</v>
      </c>
      <c r="AJ31">
        <v>6</v>
      </c>
      <c r="AK31">
        <v>5</v>
      </c>
      <c r="AL31">
        <v>6</v>
      </c>
      <c r="AM31">
        <v>6</v>
      </c>
      <c r="AN31">
        <v>6</v>
      </c>
      <c r="AO31">
        <v>5</v>
      </c>
      <c r="AP31">
        <f t="shared" si="0"/>
        <v>5.75</v>
      </c>
      <c r="AQ31">
        <f t="shared" si="1"/>
        <v>1</v>
      </c>
      <c r="AR31">
        <f t="shared" si="2"/>
        <v>5.875</v>
      </c>
      <c r="AS31">
        <f t="shared" si="3"/>
        <v>1</v>
      </c>
      <c r="AT31" t="s">
        <v>88</v>
      </c>
      <c r="AU31" t="s">
        <v>458</v>
      </c>
      <c r="AV31" t="s">
        <v>459</v>
      </c>
      <c r="AW31">
        <v>3</v>
      </c>
      <c r="AX31">
        <v>4</v>
      </c>
      <c r="AY31">
        <v>4</v>
      </c>
      <c r="AZ31">
        <f t="shared" si="4"/>
        <v>1</v>
      </c>
      <c r="BA31" t="s">
        <v>460</v>
      </c>
      <c r="BB31" t="s">
        <v>461</v>
      </c>
      <c r="BC31" s="1">
        <v>8.2754629629629619E-3</v>
      </c>
    </row>
    <row r="32" spans="1:57">
      <c r="A32" t="s">
        <v>462</v>
      </c>
      <c r="B32" t="s">
        <v>463</v>
      </c>
      <c r="C32" t="s">
        <v>283</v>
      </c>
      <c r="D32" t="s">
        <v>56</v>
      </c>
      <c r="E32" t="s">
        <v>146</v>
      </c>
      <c r="F32" t="s">
        <v>118</v>
      </c>
      <c r="G32" t="s">
        <v>74</v>
      </c>
      <c r="H32" t="s">
        <v>127</v>
      </c>
      <c r="I32" t="s">
        <v>61</v>
      </c>
      <c r="J32" t="s">
        <v>100</v>
      </c>
      <c r="K32">
        <v>1</v>
      </c>
      <c r="L32">
        <v>3</v>
      </c>
      <c r="M32">
        <v>3</v>
      </c>
      <c r="N32">
        <v>3</v>
      </c>
      <c r="O32">
        <v>4</v>
      </c>
      <c r="P32">
        <v>5</v>
      </c>
      <c r="Q32">
        <v>3</v>
      </c>
      <c r="R32">
        <v>1</v>
      </c>
      <c r="S32">
        <v>5</v>
      </c>
      <c r="T32">
        <v>4</v>
      </c>
      <c r="U32">
        <v>5</v>
      </c>
      <c r="V32">
        <v>5</v>
      </c>
      <c r="W32">
        <v>5</v>
      </c>
      <c r="X32">
        <v>1</v>
      </c>
      <c r="Y32">
        <v>5</v>
      </c>
      <c r="Z32">
        <v>4</v>
      </c>
      <c r="AA32">
        <v>5</v>
      </c>
      <c r="AB32">
        <v>2</v>
      </c>
      <c r="AC32">
        <v>3</v>
      </c>
      <c r="AD32">
        <v>3</v>
      </c>
      <c r="AE32">
        <v>4</v>
      </c>
      <c r="AF32">
        <v>5</v>
      </c>
      <c r="AG32">
        <v>5</v>
      </c>
      <c r="AH32">
        <v>6</v>
      </c>
      <c r="AI32">
        <v>6</v>
      </c>
      <c r="AJ32">
        <v>6</v>
      </c>
      <c r="AK32">
        <v>2</v>
      </c>
      <c r="AL32">
        <v>5</v>
      </c>
      <c r="AM32">
        <v>5</v>
      </c>
      <c r="AN32">
        <v>6</v>
      </c>
      <c r="AO32">
        <v>5</v>
      </c>
      <c r="AP32">
        <f t="shared" si="0"/>
        <v>4.875</v>
      </c>
      <c r="AQ32">
        <f t="shared" si="1"/>
        <v>1</v>
      </c>
      <c r="AR32">
        <f t="shared" si="2"/>
        <v>3.25</v>
      </c>
      <c r="AS32">
        <f t="shared" si="3"/>
        <v>1</v>
      </c>
      <c r="AT32" t="s">
        <v>147</v>
      </c>
      <c r="AU32" t="s">
        <v>168</v>
      </c>
      <c r="AV32" t="s">
        <v>464</v>
      </c>
      <c r="AW32">
        <v>1</v>
      </c>
      <c r="AX32">
        <v>1</v>
      </c>
      <c r="AY32">
        <v>2</v>
      </c>
      <c r="AZ32">
        <f t="shared" si="4"/>
        <v>1</v>
      </c>
      <c r="BA32" t="s">
        <v>465</v>
      </c>
      <c r="BB32" t="s">
        <v>151</v>
      </c>
      <c r="BC32" s="1">
        <v>2.5347222222222221E-3</v>
      </c>
      <c r="BD32" t="s">
        <v>466</v>
      </c>
      <c r="BE32" t="s">
        <v>467</v>
      </c>
    </row>
    <row r="33" spans="1:57">
      <c r="A33" t="s">
        <v>468</v>
      </c>
      <c r="B33" t="s">
        <v>469</v>
      </c>
      <c r="C33" t="s">
        <v>283</v>
      </c>
      <c r="D33" t="s">
        <v>72</v>
      </c>
      <c r="E33" t="s">
        <v>146</v>
      </c>
      <c r="F33" t="s">
        <v>58</v>
      </c>
      <c r="G33" t="s">
        <v>98</v>
      </c>
      <c r="H33" t="s">
        <v>246</v>
      </c>
      <c r="I33" t="s">
        <v>61</v>
      </c>
      <c r="J33" t="s">
        <v>100</v>
      </c>
      <c r="K33">
        <v>3</v>
      </c>
      <c r="L33">
        <v>4</v>
      </c>
      <c r="M33">
        <v>4</v>
      </c>
      <c r="N33">
        <v>4</v>
      </c>
      <c r="O33">
        <v>5</v>
      </c>
      <c r="P33">
        <v>5</v>
      </c>
      <c r="Q33">
        <v>3</v>
      </c>
      <c r="R33">
        <v>4</v>
      </c>
      <c r="S33">
        <v>1</v>
      </c>
      <c r="T33">
        <v>1</v>
      </c>
      <c r="U33">
        <v>1</v>
      </c>
      <c r="V33">
        <v>6</v>
      </c>
      <c r="W33">
        <v>5</v>
      </c>
      <c r="X33">
        <v>1</v>
      </c>
      <c r="Y33">
        <v>5</v>
      </c>
      <c r="Z33">
        <v>5</v>
      </c>
      <c r="AA33">
        <v>6</v>
      </c>
      <c r="AB33">
        <v>4</v>
      </c>
      <c r="AC33">
        <v>0</v>
      </c>
      <c r="AD33">
        <v>6</v>
      </c>
      <c r="AE33">
        <v>2</v>
      </c>
      <c r="AF33">
        <v>3</v>
      </c>
      <c r="AG33">
        <v>3</v>
      </c>
      <c r="AH33">
        <v>6</v>
      </c>
      <c r="AI33">
        <v>3</v>
      </c>
      <c r="AJ33">
        <v>5</v>
      </c>
      <c r="AK33">
        <v>2</v>
      </c>
      <c r="AL33">
        <v>1</v>
      </c>
      <c r="AM33">
        <v>1</v>
      </c>
      <c r="AN33">
        <v>6</v>
      </c>
      <c r="AO33">
        <v>1</v>
      </c>
      <c r="AP33">
        <f t="shared" si="0"/>
        <v>3.125</v>
      </c>
      <c r="AQ33">
        <f t="shared" si="1"/>
        <v>1</v>
      </c>
      <c r="AR33">
        <f t="shared" si="2"/>
        <v>4.625</v>
      </c>
      <c r="AS33">
        <f t="shared" si="3"/>
        <v>1</v>
      </c>
      <c r="AT33" t="s">
        <v>88</v>
      </c>
      <c r="AU33" t="s">
        <v>272</v>
      </c>
      <c r="AV33" t="s">
        <v>470</v>
      </c>
      <c r="AW33">
        <v>2</v>
      </c>
      <c r="AX33">
        <v>1</v>
      </c>
      <c r="AY33">
        <v>2</v>
      </c>
      <c r="AZ33">
        <f t="shared" si="4"/>
        <v>1</v>
      </c>
      <c r="BA33" t="s">
        <v>471</v>
      </c>
      <c r="BB33" t="s">
        <v>92</v>
      </c>
      <c r="BC33" s="1">
        <v>5.8449074074074072E-3</v>
      </c>
      <c r="BD33" t="s">
        <v>472</v>
      </c>
    </row>
    <row r="34" spans="1:57">
      <c r="A34" t="s">
        <v>473</v>
      </c>
      <c r="B34" t="s">
        <v>474</v>
      </c>
      <c r="C34" t="s">
        <v>283</v>
      </c>
      <c r="D34" t="s">
        <v>56</v>
      </c>
      <c r="E34" t="s">
        <v>73</v>
      </c>
      <c r="F34" t="s">
        <v>85</v>
      </c>
      <c r="G34" t="s">
        <v>98</v>
      </c>
      <c r="H34" t="s">
        <v>86</v>
      </c>
      <c r="I34" t="s">
        <v>61</v>
      </c>
      <c r="J34" t="s">
        <v>62</v>
      </c>
      <c r="K34">
        <v>1</v>
      </c>
      <c r="L34">
        <v>1</v>
      </c>
      <c r="M34">
        <v>1</v>
      </c>
      <c r="N34">
        <v>1</v>
      </c>
      <c r="O34">
        <v>3</v>
      </c>
      <c r="P34">
        <v>2</v>
      </c>
      <c r="Q34">
        <v>2</v>
      </c>
      <c r="R34">
        <v>3</v>
      </c>
      <c r="S34">
        <v>4</v>
      </c>
      <c r="T34">
        <v>4</v>
      </c>
      <c r="U34">
        <v>4</v>
      </c>
      <c r="V34">
        <v>2</v>
      </c>
      <c r="W34">
        <v>3</v>
      </c>
      <c r="X34">
        <v>3</v>
      </c>
      <c r="Y34">
        <v>3</v>
      </c>
      <c r="Z34">
        <v>3</v>
      </c>
      <c r="AA34">
        <v>3</v>
      </c>
      <c r="AB34">
        <v>4</v>
      </c>
      <c r="AC34">
        <v>3</v>
      </c>
      <c r="AD34">
        <v>3</v>
      </c>
      <c r="AE34">
        <v>4</v>
      </c>
      <c r="AF34">
        <v>5</v>
      </c>
      <c r="AG34">
        <v>4</v>
      </c>
      <c r="AH34">
        <v>4</v>
      </c>
      <c r="AI34">
        <v>4</v>
      </c>
      <c r="AJ34">
        <v>4</v>
      </c>
      <c r="AK34">
        <v>3</v>
      </c>
      <c r="AL34">
        <v>4</v>
      </c>
      <c r="AM34">
        <v>3</v>
      </c>
      <c r="AN34">
        <v>6</v>
      </c>
      <c r="AO34">
        <v>5</v>
      </c>
      <c r="AP34">
        <f t="shared" si="0"/>
        <v>4.125</v>
      </c>
      <c r="AQ34">
        <f t="shared" si="1"/>
        <v>1</v>
      </c>
      <c r="AR34">
        <f t="shared" si="2"/>
        <v>3</v>
      </c>
      <c r="AS34">
        <f t="shared" si="3"/>
        <v>0</v>
      </c>
      <c r="AT34" t="s">
        <v>88</v>
      </c>
      <c r="AU34" t="s">
        <v>475</v>
      </c>
      <c r="AV34" t="s">
        <v>476</v>
      </c>
      <c r="AW34">
        <v>1</v>
      </c>
      <c r="AX34">
        <v>2</v>
      </c>
      <c r="AY34">
        <v>4</v>
      </c>
      <c r="AZ34">
        <f t="shared" si="4"/>
        <v>1</v>
      </c>
      <c r="BA34" t="s">
        <v>477</v>
      </c>
      <c r="BB34" t="s">
        <v>478</v>
      </c>
      <c r="BC34" s="1">
        <v>4.6527777777777774E-3</v>
      </c>
      <c r="BD34" t="s">
        <v>479</v>
      </c>
      <c r="BE34" t="s">
        <v>431</v>
      </c>
    </row>
    <row r="35" spans="1:57">
      <c r="A35" t="s">
        <v>480</v>
      </c>
      <c r="B35" t="s">
        <v>481</v>
      </c>
      <c r="C35" t="s">
        <v>283</v>
      </c>
      <c r="D35" t="s">
        <v>72</v>
      </c>
      <c r="E35" t="s">
        <v>73</v>
      </c>
      <c r="F35" t="s">
        <v>58</v>
      </c>
      <c r="G35" t="s">
        <v>98</v>
      </c>
      <c r="H35" t="s">
        <v>482</v>
      </c>
      <c r="I35" t="s">
        <v>61</v>
      </c>
      <c r="J35" t="s">
        <v>62</v>
      </c>
      <c r="K35">
        <v>3</v>
      </c>
      <c r="L35">
        <v>3</v>
      </c>
      <c r="M35">
        <v>3</v>
      </c>
      <c r="N35">
        <v>4</v>
      </c>
      <c r="O35">
        <v>4</v>
      </c>
      <c r="P35">
        <v>3</v>
      </c>
      <c r="Q35">
        <v>3</v>
      </c>
      <c r="R35">
        <v>4</v>
      </c>
      <c r="S35">
        <v>5</v>
      </c>
      <c r="T35">
        <v>5</v>
      </c>
      <c r="U35">
        <v>5</v>
      </c>
      <c r="V35">
        <v>5</v>
      </c>
      <c r="W35">
        <v>6</v>
      </c>
      <c r="X35">
        <v>6</v>
      </c>
      <c r="Y35">
        <v>6</v>
      </c>
      <c r="Z35">
        <v>6</v>
      </c>
      <c r="AA35">
        <v>6</v>
      </c>
      <c r="AB35">
        <v>6</v>
      </c>
      <c r="AC35">
        <v>2</v>
      </c>
      <c r="AD35">
        <v>4</v>
      </c>
      <c r="AE35">
        <v>6</v>
      </c>
      <c r="AF35">
        <v>5</v>
      </c>
      <c r="AG35">
        <v>4</v>
      </c>
      <c r="AH35">
        <v>6</v>
      </c>
      <c r="AI35">
        <v>4</v>
      </c>
      <c r="AJ35">
        <v>5</v>
      </c>
      <c r="AK35">
        <v>6</v>
      </c>
      <c r="AL35">
        <v>5</v>
      </c>
      <c r="AM35">
        <v>5</v>
      </c>
      <c r="AN35">
        <v>6</v>
      </c>
      <c r="AO35">
        <v>5</v>
      </c>
      <c r="AP35">
        <f t="shared" si="0"/>
        <v>5.125</v>
      </c>
      <c r="AQ35">
        <f t="shared" si="1"/>
        <v>1</v>
      </c>
      <c r="AR35">
        <f t="shared" si="2"/>
        <v>5.375</v>
      </c>
      <c r="AS35">
        <f t="shared" si="3"/>
        <v>1</v>
      </c>
      <c r="AT35" t="s">
        <v>88</v>
      </c>
      <c r="AU35" t="s">
        <v>483</v>
      </c>
      <c r="AV35" t="s">
        <v>484</v>
      </c>
      <c r="AW35">
        <v>1</v>
      </c>
      <c r="AX35">
        <v>1</v>
      </c>
      <c r="AY35">
        <v>2</v>
      </c>
      <c r="AZ35">
        <f t="shared" si="4"/>
        <v>1</v>
      </c>
      <c r="BA35" t="s">
        <v>108</v>
      </c>
      <c r="BB35" t="s">
        <v>92</v>
      </c>
      <c r="BC35" s="1">
        <v>7.905092592592592E-3</v>
      </c>
      <c r="BD35" t="s">
        <v>485</v>
      </c>
      <c r="BE35" t="s">
        <v>486</v>
      </c>
    </row>
    <row r="36" spans="1:57">
      <c r="A36" t="s">
        <v>487</v>
      </c>
      <c r="B36" t="s">
        <v>488</v>
      </c>
      <c r="C36" t="s">
        <v>283</v>
      </c>
      <c r="D36" t="s">
        <v>72</v>
      </c>
      <c r="E36" t="s">
        <v>146</v>
      </c>
      <c r="F36" t="s">
        <v>58</v>
      </c>
      <c r="G36" t="s">
        <v>98</v>
      </c>
      <c r="H36" t="s">
        <v>60</v>
      </c>
      <c r="I36" t="s">
        <v>61</v>
      </c>
      <c r="J36" t="s">
        <v>62</v>
      </c>
      <c r="K36">
        <v>4</v>
      </c>
      <c r="L36">
        <v>5</v>
      </c>
      <c r="M36">
        <v>4</v>
      </c>
      <c r="N36">
        <v>3</v>
      </c>
      <c r="O36">
        <v>4</v>
      </c>
      <c r="P36">
        <v>4</v>
      </c>
      <c r="Q36">
        <v>5</v>
      </c>
      <c r="R36">
        <v>5</v>
      </c>
      <c r="S36">
        <v>5</v>
      </c>
      <c r="T36">
        <v>5</v>
      </c>
      <c r="U36">
        <v>5</v>
      </c>
      <c r="V36">
        <v>6</v>
      </c>
      <c r="W36">
        <v>6</v>
      </c>
      <c r="X36">
        <v>4</v>
      </c>
      <c r="Y36">
        <v>5</v>
      </c>
      <c r="Z36">
        <v>6</v>
      </c>
      <c r="AA36">
        <v>6</v>
      </c>
      <c r="AB36">
        <v>5</v>
      </c>
      <c r="AC36">
        <v>0</v>
      </c>
      <c r="AD36">
        <v>6</v>
      </c>
      <c r="AE36">
        <v>6</v>
      </c>
      <c r="AF36">
        <v>5</v>
      </c>
      <c r="AG36">
        <v>4</v>
      </c>
      <c r="AH36">
        <v>6</v>
      </c>
      <c r="AI36">
        <v>6</v>
      </c>
      <c r="AJ36">
        <v>5</v>
      </c>
      <c r="AK36">
        <v>4</v>
      </c>
      <c r="AL36">
        <v>5</v>
      </c>
      <c r="AM36">
        <v>5</v>
      </c>
      <c r="AN36">
        <v>6</v>
      </c>
      <c r="AO36">
        <v>6</v>
      </c>
      <c r="AP36">
        <f t="shared" si="0"/>
        <v>5.25</v>
      </c>
      <c r="AQ36">
        <f t="shared" si="1"/>
        <v>1</v>
      </c>
      <c r="AR36">
        <f t="shared" si="2"/>
        <v>5.375</v>
      </c>
      <c r="AS36">
        <f t="shared" si="3"/>
        <v>1</v>
      </c>
      <c r="AT36" t="s">
        <v>63</v>
      </c>
      <c r="AU36" t="s">
        <v>475</v>
      </c>
      <c r="AV36" t="s">
        <v>489</v>
      </c>
      <c r="AW36">
        <v>1</v>
      </c>
      <c r="AX36">
        <v>1</v>
      </c>
      <c r="AY36">
        <v>1</v>
      </c>
      <c r="AZ36">
        <f t="shared" si="4"/>
        <v>0</v>
      </c>
      <c r="BA36" t="s">
        <v>66</v>
      </c>
      <c r="BB36" t="s">
        <v>67</v>
      </c>
      <c r="BC36" s="1">
        <v>2.4421296296296296E-3</v>
      </c>
      <c r="BD36" t="s">
        <v>490</v>
      </c>
      <c r="BE36" t="s">
        <v>491</v>
      </c>
    </row>
    <row r="37" spans="1:57">
      <c r="A37" t="s">
        <v>492</v>
      </c>
      <c r="B37" t="s">
        <v>493</v>
      </c>
      <c r="C37" t="s">
        <v>283</v>
      </c>
      <c r="D37" t="s">
        <v>56</v>
      </c>
      <c r="E37" t="s">
        <v>146</v>
      </c>
      <c r="F37" t="s">
        <v>85</v>
      </c>
      <c r="G37" t="s">
        <v>98</v>
      </c>
      <c r="H37" t="s">
        <v>494</v>
      </c>
      <c r="I37" t="s">
        <v>495</v>
      </c>
      <c r="J37" t="s">
        <v>62</v>
      </c>
      <c r="K37">
        <v>3</v>
      </c>
      <c r="L37">
        <v>4</v>
      </c>
      <c r="M37">
        <v>4</v>
      </c>
      <c r="N37">
        <v>2</v>
      </c>
      <c r="O37">
        <v>4</v>
      </c>
      <c r="P37">
        <v>5</v>
      </c>
      <c r="Q37">
        <v>3</v>
      </c>
      <c r="R37">
        <v>6</v>
      </c>
      <c r="S37">
        <v>4</v>
      </c>
      <c r="T37">
        <v>6</v>
      </c>
      <c r="U37">
        <v>6</v>
      </c>
      <c r="V37">
        <v>6</v>
      </c>
      <c r="W37">
        <v>6</v>
      </c>
      <c r="X37">
        <v>6</v>
      </c>
      <c r="Y37">
        <v>6</v>
      </c>
      <c r="Z37">
        <v>4</v>
      </c>
      <c r="AA37">
        <v>6</v>
      </c>
      <c r="AB37">
        <v>4</v>
      </c>
      <c r="AC37">
        <v>1</v>
      </c>
      <c r="AD37">
        <v>5</v>
      </c>
      <c r="AE37">
        <v>4</v>
      </c>
      <c r="AF37">
        <v>6</v>
      </c>
      <c r="AG37">
        <v>6</v>
      </c>
      <c r="AH37">
        <v>5</v>
      </c>
      <c r="AI37">
        <v>6</v>
      </c>
      <c r="AJ37">
        <v>4</v>
      </c>
      <c r="AK37">
        <v>5</v>
      </c>
      <c r="AL37">
        <v>5</v>
      </c>
      <c r="AM37">
        <v>6</v>
      </c>
      <c r="AN37">
        <v>6</v>
      </c>
      <c r="AO37">
        <v>6</v>
      </c>
      <c r="AP37">
        <f t="shared" si="0"/>
        <v>5.25</v>
      </c>
      <c r="AQ37">
        <f t="shared" si="1"/>
        <v>1</v>
      </c>
      <c r="AR37">
        <f t="shared" si="2"/>
        <v>5.375</v>
      </c>
      <c r="AS37">
        <f t="shared" si="3"/>
        <v>1</v>
      </c>
      <c r="AT37" t="s">
        <v>88</v>
      </c>
      <c r="AU37" t="s">
        <v>269</v>
      </c>
      <c r="AV37" t="s">
        <v>496</v>
      </c>
      <c r="AW37">
        <v>3</v>
      </c>
      <c r="AX37">
        <v>1</v>
      </c>
      <c r="AY37">
        <v>3</v>
      </c>
      <c r="AZ37">
        <f t="shared" si="4"/>
        <v>1</v>
      </c>
      <c r="BA37" t="s">
        <v>170</v>
      </c>
      <c r="BB37" t="s">
        <v>92</v>
      </c>
      <c r="BC37" s="1">
        <v>2.8819444444444444E-3</v>
      </c>
      <c r="BD37" t="s">
        <v>497</v>
      </c>
    </row>
    <row r="38" spans="1:57">
      <c r="A38" t="s">
        <v>498</v>
      </c>
      <c r="B38" t="s">
        <v>499</v>
      </c>
      <c r="C38" t="s">
        <v>283</v>
      </c>
      <c r="D38" t="s">
        <v>56</v>
      </c>
      <c r="E38" t="s">
        <v>84</v>
      </c>
      <c r="F38" t="s">
        <v>58</v>
      </c>
      <c r="G38" t="s">
        <v>74</v>
      </c>
      <c r="H38" t="s">
        <v>135</v>
      </c>
      <c r="I38" t="s">
        <v>61</v>
      </c>
      <c r="J38" t="s">
        <v>62</v>
      </c>
      <c r="K38">
        <v>4</v>
      </c>
      <c r="L38">
        <v>5</v>
      </c>
      <c r="M38">
        <v>5</v>
      </c>
      <c r="N38">
        <v>3</v>
      </c>
      <c r="O38">
        <v>3</v>
      </c>
      <c r="P38">
        <v>4</v>
      </c>
      <c r="Q38">
        <v>5</v>
      </c>
      <c r="R38">
        <v>6</v>
      </c>
      <c r="S38">
        <v>6</v>
      </c>
      <c r="T38">
        <v>6</v>
      </c>
      <c r="U38">
        <v>6</v>
      </c>
      <c r="V38">
        <v>6</v>
      </c>
      <c r="W38">
        <v>6</v>
      </c>
      <c r="X38">
        <v>6</v>
      </c>
      <c r="Y38">
        <v>6</v>
      </c>
      <c r="Z38">
        <v>6</v>
      </c>
      <c r="AA38">
        <v>6</v>
      </c>
      <c r="AB38">
        <v>6</v>
      </c>
      <c r="AC38">
        <v>0</v>
      </c>
      <c r="AD38">
        <v>6</v>
      </c>
      <c r="AE38">
        <v>6</v>
      </c>
      <c r="AF38">
        <v>6</v>
      </c>
      <c r="AG38">
        <v>6</v>
      </c>
      <c r="AH38">
        <v>6</v>
      </c>
      <c r="AI38">
        <v>6</v>
      </c>
      <c r="AJ38">
        <v>6</v>
      </c>
      <c r="AK38">
        <v>6</v>
      </c>
      <c r="AL38">
        <v>6</v>
      </c>
      <c r="AM38">
        <v>6</v>
      </c>
      <c r="AN38">
        <v>6</v>
      </c>
      <c r="AO38">
        <v>5</v>
      </c>
      <c r="AP38">
        <f t="shared" si="0"/>
        <v>5.875</v>
      </c>
      <c r="AQ38">
        <f t="shared" si="1"/>
        <v>1</v>
      </c>
      <c r="AR38">
        <f t="shared" si="2"/>
        <v>6</v>
      </c>
      <c r="AS38">
        <f t="shared" si="3"/>
        <v>1</v>
      </c>
      <c r="AT38" t="s">
        <v>63</v>
      </c>
      <c r="AU38" t="s">
        <v>112</v>
      </c>
      <c r="AV38" t="s">
        <v>113</v>
      </c>
      <c r="AW38">
        <v>2</v>
      </c>
      <c r="AX38">
        <v>2</v>
      </c>
      <c r="AY38">
        <v>4</v>
      </c>
      <c r="AZ38">
        <f t="shared" si="4"/>
        <v>1</v>
      </c>
      <c r="BA38" t="s">
        <v>500</v>
      </c>
      <c r="BB38" t="s">
        <v>238</v>
      </c>
    </row>
    <row r="39" spans="1:57">
      <c r="A39" t="s">
        <v>501</v>
      </c>
      <c r="B39" t="s">
        <v>502</v>
      </c>
      <c r="C39" t="s">
        <v>283</v>
      </c>
      <c r="D39" t="s">
        <v>56</v>
      </c>
      <c r="E39" t="s">
        <v>57</v>
      </c>
      <c r="F39" t="s">
        <v>58</v>
      </c>
      <c r="G39" t="s">
        <v>98</v>
      </c>
      <c r="H39" t="s">
        <v>60</v>
      </c>
      <c r="I39" t="s">
        <v>76</v>
      </c>
      <c r="J39" t="s">
        <v>62</v>
      </c>
      <c r="K39">
        <v>0</v>
      </c>
      <c r="L39">
        <v>4</v>
      </c>
      <c r="M39">
        <v>4</v>
      </c>
      <c r="N39">
        <v>3</v>
      </c>
      <c r="O39">
        <v>0</v>
      </c>
      <c r="P39">
        <v>5</v>
      </c>
      <c r="Q39">
        <v>3</v>
      </c>
      <c r="R39">
        <v>5</v>
      </c>
      <c r="S39">
        <v>3</v>
      </c>
      <c r="T39">
        <v>3</v>
      </c>
      <c r="U39">
        <v>4</v>
      </c>
      <c r="V39">
        <v>6</v>
      </c>
      <c r="W39">
        <v>6</v>
      </c>
      <c r="X39">
        <v>6</v>
      </c>
      <c r="Y39">
        <v>6</v>
      </c>
      <c r="Z39">
        <v>5</v>
      </c>
      <c r="AA39">
        <v>6</v>
      </c>
      <c r="AB39">
        <v>5</v>
      </c>
      <c r="AC39">
        <v>0</v>
      </c>
      <c r="AD39">
        <v>6</v>
      </c>
      <c r="AE39">
        <v>6</v>
      </c>
      <c r="AF39">
        <v>5</v>
      </c>
      <c r="AG39">
        <v>4</v>
      </c>
      <c r="AH39">
        <v>5</v>
      </c>
      <c r="AI39">
        <v>4</v>
      </c>
      <c r="AJ39">
        <v>5</v>
      </c>
      <c r="AK39">
        <v>4</v>
      </c>
      <c r="AL39">
        <v>3</v>
      </c>
      <c r="AM39">
        <v>3</v>
      </c>
      <c r="AN39">
        <v>6</v>
      </c>
      <c r="AO39">
        <v>4</v>
      </c>
      <c r="AP39">
        <f t="shared" si="0"/>
        <v>4.625</v>
      </c>
      <c r="AQ39">
        <f t="shared" si="1"/>
        <v>1</v>
      </c>
      <c r="AR39">
        <f t="shared" si="2"/>
        <v>5.625</v>
      </c>
      <c r="AS39">
        <f t="shared" si="3"/>
        <v>1</v>
      </c>
      <c r="AT39" t="s">
        <v>503</v>
      </c>
      <c r="AU39" t="s">
        <v>504</v>
      </c>
      <c r="AV39" t="s">
        <v>505</v>
      </c>
      <c r="AW39">
        <v>1</v>
      </c>
      <c r="AX39">
        <v>3</v>
      </c>
      <c r="AY39">
        <v>1</v>
      </c>
      <c r="AZ39">
        <f t="shared" si="4"/>
        <v>0</v>
      </c>
      <c r="BA39" t="s">
        <v>506</v>
      </c>
      <c r="BB39" t="s">
        <v>507</v>
      </c>
      <c r="BC39" s="1">
        <v>5.7291666666666671E-3</v>
      </c>
      <c r="BD39" t="s">
        <v>508</v>
      </c>
      <c r="BE39" t="s">
        <v>509</v>
      </c>
    </row>
    <row r="40" spans="1:57">
      <c r="A40" t="s">
        <v>510</v>
      </c>
      <c r="B40" t="s">
        <v>511</v>
      </c>
      <c r="C40" t="s">
        <v>283</v>
      </c>
      <c r="D40" t="s">
        <v>83</v>
      </c>
      <c r="E40" t="s">
        <v>84</v>
      </c>
      <c r="F40" t="s">
        <v>85</v>
      </c>
      <c r="G40" t="s">
        <v>98</v>
      </c>
      <c r="H40" t="s">
        <v>512</v>
      </c>
      <c r="I40" t="s">
        <v>76</v>
      </c>
      <c r="J40" t="s">
        <v>62</v>
      </c>
      <c r="K40">
        <v>3</v>
      </c>
      <c r="L40">
        <v>3</v>
      </c>
      <c r="M40">
        <v>4</v>
      </c>
      <c r="N40">
        <v>1</v>
      </c>
      <c r="O40">
        <v>5</v>
      </c>
      <c r="P40">
        <v>4</v>
      </c>
      <c r="Q40">
        <v>6</v>
      </c>
      <c r="R40">
        <v>5</v>
      </c>
      <c r="S40">
        <v>5</v>
      </c>
      <c r="T40">
        <v>4</v>
      </c>
      <c r="U40">
        <v>5</v>
      </c>
      <c r="V40">
        <v>5</v>
      </c>
      <c r="W40">
        <v>4</v>
      </c>
      <c r="X40">
        <v>3</v>
      </c>
      <c r="Y40">
        <v>3</v>
      </c>
      <c r="Z40">
        <v>4</v>
      </c>
      <c r="AA40">
        <v>5</v>
      </c>
      <c r="AB40">
        <v>4</v>
      </c>
      <c r="AC40">
        <v>0</v>
      </c>
      <c r="AD40">
        <v>6</v>
      </c>
      <c r="AE40">
        <v>1</v>
      </c>
      <c r="AF40">
        <v>4</v>
      </c>
      <c r="AG40">
        <v>3</v>
      </c>
      <c r="AH40">
        <v>4</v>
      </c>
      <c r="AI40">
        <v>4</v>
      </c>
      <c r="AJ40">
        <v>4</v>
      </c>
      <c r="AK40">
        <v>4</v>
      </c>
      <c r="AL40">
        <v>4</v>
      </c>
      <c r="AM40">
        <v>4</v>
      </c>
      <c r="AN40">
        <v>6</v>
      </c>
      <c r="AO40">
        <v>2</v>
      </c>
      <c r="AP40">
        <f t="shared" si="0"/>
        <v>3.25</v>
      </c>
      <c r="AQ40">
        <f t="shared" si="1"/>
        <v>1</v>
      </c>
      <c r="AR40">
        <f t="shared" si="2"/>
        <v>4.375</v>
      </c>
      <c r="AS40">
        <f t="shared" si="3"/>
        <v>1</v>
      </c>
      <c r="AT40" t="s">
        <v>284</v>
      </c>
      <c r="AU40" t="s">
        <v>513</v>
      </c>
      <c r="AV40" t="s">
        <v>514</v>
      </c>
      <c r="AW40">
        <v>1</v>
      </c>
      <c r="AX40">
        <v>1</v>
      </c>
      <c r="AY40">
        <v>2</v>
      </c>
      <c r="AZ40">
        <f t="shared" si="4"/>
        <v>1</v>
      </c>
      <c r="BA40" t="s">
        <v>287</v>
      </c>
      <c r="BB40" t="s">
        <v>288</v>
      </c>
      <c r="BC40" s="1">
        <v>5.0115740740740737E-3</v>
      </c>
      <c r="BD40" t="s">
        <v>515</v>
      </c>
      <c r="BE40" t="s">
        <v>516</v>
      </c>
    </row>
    <row r="41" spans="1:57">
      <c r="A41" t="s">
        <v>517</v>
      </c>
      <c r="B41" t="s">
        <v>518</v>
      </c>
      <c r="C41" t="s">
        <v>283</v>
      </c>
      <c r="D41" t="s">
        <v>72</v>
      </c>
      <c r="E41" t="s">
        <v>73</v>
      </c>
      <c r="F41" t="s">
        <v>58</v>
      </c>
      <c r="G41" t="s">
        <v>126</v>
      </c>
      <c r="H41" t="s">
        <v>127</v>
      </c>
      <c r="I41" t="s">
        <v>61</v>
      </c>
      <c r="J41" t="s">
        <v>100</v>
      </c>
      <c r="K41">
        <v>4</v>
      </c>
      <c r="L41">
        <v>4</v>
      </c>
      <c r="M41">
        <v>5</v>
      </c>
      <c r="N41">
        <v>4</v>
      </c>
      <c r="O41">
        <v>5</v>
      </c>
      <c r="P41">
        <v>5</v>
      </c>
      <c r="Q41">
        <v>5</v>
      </c>
      <c r="R41">
        <v>6</v>
      </c>
      <c r="S41">
        <v>5</v>
      </c>
      <c r="T41">
        <v>5</v>
      </c>
      <c r="U41">
        <v>5</v>
      </c>
      <c r="V41">
        <v>6</v>
      </c>
      <c r="W41">
        <v>5</v>
      </c>
      <c r="X41">
        <v>5</v>
      </c>
      <c r="Y41">
        <v>6</v>
      </c>
      <c r="Z41">
        <v>5</v>
      </c>
      <c r="AA41">
        <v>6</v>
      </c>
      <c r="AB41">
        <v>5</v>
      </c>
      <c r="AC41">
        <v>1</v>
      </c>
      <c r="AD41">
        <v>5</v>
      </c>
      <c r="AE41">
        <v>6</v>
      </c>
      <c r="AF41">
        <v>5</v>
      </c>
      <c r="AG41">
        <v>5</v>
      </c>
      <c r="AH41">
        <v>6</v>
      </c>
      <c r="AI41">
        <v>5</v>
      </c>
      <c r="AJ41">
        <v>5</v>
      </c>
      <c r="AK41">
        <v>5</v>
      </c>
      <c r="AL41">
        <v>5</v>
      </c>
      <c r="AM41">
        <v>5</v>
      </c>
      <c r="AN41">
        <v>6</v>
      </c>
      <c r="AO41">
        <v>5</v>
      </c>
      <c r="AP41">
        <f t="shared" si="0"/>
        <v>5.25</v>
      </c>
      <c r="AQ41">
        <f t="shared" si="1"/>
        <v>1</v>
      </c>
      <c r="AR41">
        <f t="shared" si="2"/>
        <v>5.5</v>
      </c>
      <c r="AS41">
        <f t="shared" si="3"/>
        <v>1</v>
      </c>
      <c r="AT41" t="s">
        <v>63</v>
      </c>
      <c r="AU41" t="s">
        <v>112</v>
      </c>
      <c r="AV41" t="s">
        <v>113</v>
      </c>
      <c r="AW41">
        <v>1</v>
      </c>
      <c r="AX41">
        <v>1</v>
      </c>
      <c r="AY41">
        <v>2</v>
      </c>
      <c r="AZ41">
        <f t="shared" si="4"/>
        <v>1</v>
      </c>
      <c r="BA41" t="s">
        <v>66</v>
      </c>
      <c r="BB41" t="s">
        <v>67</v>
      </c>
      <c r="BC41" s="1">
        <v>4.3749999999999995E-3</v>
      </c>
      <c r="BD41" t="s">
        <v>519</v>
      </c>
      <c r="BE41" t="s">
        <v>520</v>
      </c>
    </row>
    <row r="42" spans="1:57">
      <c r="A42" t="s">
        <v>521</v>
      </c>
      <c r="B42" t="s">
        <v>522</v>
      </c>
      <c r="C42" t="s">
        <v>283</v>
      </c>
      <c r="D42" t="s">
        <v>72</v>
      </c>
      <c r="E42" t="s">
        <v>73</v>
      </c>
      <c r="F42" t="s">
        <v>58</v>
      </c>
      <c r="G42" t="s">
        <v>98</v>
      </c>
      <c r="H42" t="s">
        <v>523</v>
      </c>
      <c r="I42" t="s">
        <v>61</v>
      </c>
      <c r="J42" t="s">
        <v>100</v>
      </c>
      <c r="K42">
        <v>5</v>
      </c>
      <c r="L42">
        <v>3</v>
      </c>
      <c r="M42">
        <v>4</v>
      </c>
      <c r="N42">
        <v>4</v>
      </c>
      <c r="O42">
        <v>3</v>
      </c>
      <c r="P42">
        <v>5</v>
      </c>
      <c r="Q42">
        <v>0</v>
      </c>
      <c r="R42">
        <v>5</v>
      </c>
      <c r="S42">
        <v>3</v>
      </c>
      <c r="T42">
        <v>4</v>
      </c>
      <c r="U42">
        <v>4</v>
      </c>
      <c r="V42">
        <v>2</v>
      </c>
      <c r="W42">
        <v>6</v>
      </c>
      <c r="X42">
        <v>5</v>
      </c>
      <c r="Y42">
        <v>5</v>
      </c>
      <c r="Z42">
        <v>5</v>
      </c>
      <c r="AA42">
        <v>6</v>
      </c>
      <c r="AB42">
        <v>5</v>
      </c>
      <c r="AC42">
        <v>1</v>
      </c>
      <c r="AD42">
        <v>5</v>
      </c>
      <c r="AE42">
        <v>1</v>
      </c>
      <c r="AF42">
        <v>3</v>
      </c>
      <c r="AG42">
        <v>3</v>
      </c>
      <c r="AH42">
        <v>4</v>
      </c>
      <c r="AI42">
        <v>3</v>
      </c>
      <c r="AJ42">
        <v>4</v>
      </c>
      <c r="AK42">
        <v>5</v>
      </c>
      <c r="AL42">
        <v>4</v>
      </c>
      <c r="AM42">
        <v>4</v>
      </c>
      <c r="AN42">
        <v>6</v>
      </c>
      <c r="AO42">
        <v>3</v>
      </c>
      <c r="AP42">
        <f t="shared" si="0"/>
        <v>3.25</v>
      </c>
      <c r="AQ42">
        <f t="shared" si="1"/>
        <v>1</v>
      </c>
      <c r="AR42">
        <f t="shared" si="2"/>
        <v>4.75</v>
      </c>
      <c r="AS42">
        <f t="shared" si="3"/>
        <v>1</v>
      </c>
      <c r="AT42" t="s">
        <v>88</v>
      </c>
      <c r="AU42" t="s">
        <v>524</v>
      </c>
      <c r="AV42" t="s">
        <v>525</v>
      </c>
      <c r="AW42">
        <v>1</v>
      </c>
      <c r="AX42">
        <v>1</v>
      </c>
      <c r="AY42">
        <v>2</v>
      </c>
      <c r="AZ42">
        <f t="shared" si="4"/>
        <v>1</v>
      </c>
      <c r="BA42" t="s">
        <v>526</v>
      </c>
      <c r="BB42" t="s">
        <v>159</v>
      </c>
      <c r="BC42" s="1">
        <v>3.5532407407407405E-3</v>
      </c>
    </row>
    <row r="43" spans="1:57">
      <c r="A43" t="s">
        <v>527</v>
      </c>
      <c r="B43" t="s">
        <v>528</v>
      </c>
      <c r="C43" t="s">
        <v>283</v>
      </c>
      <c r="D43" t="s">
        <v>56</v>
      </c>
      <c r="E43" t="s">
        <v>73</v>
      </c>
      <c r="F43" t="s">
        <v>118</v>
      </c>
      <c r="G43" t="s">
        <v>74</v>
      </c>
      <c r="H43" t="s">
        <v>60</v>
      </c>
      <c r="I43" t="s">
        <v>61</v>
      </c>
      <c r="J43" t="s">
        <v>62</v>
      </c>
      <c r="K43">
        <v>3</v>
      </c>
      <c r="L43">
        <v>3</v>
      </c>
      <c r="M43">
        <v>5</v>
      </c>
      <c r="N43">
        <v>4</v>
      </c>
      <c r="O43">
        <v>5</v>
      </c>
      <c r="P43">
        <v>5</v>
      </c>
      <c r="Q43">
        <v>4</v>
      </c>
      <c r="R43">
        <v>5</v>
      </c>
      <c r="S43">
        <v>5</v>
      </c>
      <c r="T43">
        <v>5</v>
      </c>
      <c r="U43">
        <v>6</v>
      </c>
      <c r="V43">
        <v>6</v>
      </c>
      <c r="W43">
        <v>2</v>
      </c>
      <c r="X43">
        <v>6</v>
      </c>
      <c r="Y43">
        <v>6</v>
      </c>
      <c r="Z43">
        <v>6</v>
      </c>
      <c r="AA43">
        <v>6</v>
      </c>
      <c r="AB43">
        <v>5</v>
      </c>
      <c r="AC43">
        <v>0</v>
      </c>
      <c r="AD43">
        <v>6</v>
      </c>
      <c r="AE43">
        <v>5</v>
      </c>
      <c r="AF43">
        <v>4</v>
      </c>
      <c r="AG43">
        <v>6</v>
      </c>
      <c r="AH43">
        <v>6</v>
      </c>
      <c r="AI43">
        <v>5</v>
      </c>
      <c r="AJ43">
        <v>5</v>
      </c>
      <c r="AK43">
        <v>4</v>
      </c>
      <c r="AL43">
        <v>5</v>
      </c>
      <c r="AM43">
        <v>5</v>
      </c>
      <c r="AN43">
        <v>6</v>
      </c>
      <c r="AO43">
        <v>5</v>
      </c>
      <c r="AP43">
        <f t="shared" si="0"/>
        <v>5</v>
      </c>
      <c r="AQ43">
        <f t="shared" si="1"/>
        <v>1</v>
      </c>
      <c r="AR43">
        <f t="shared" si="2"/>
        <v>5.75</v>
      </c>
      <c r="AS43">
        <f t="shared" si="3"/>
        <v>1</v>
      </c>
      <c r="AT43" t="s">
        <v>284</v>
      </c>
      <c r="AU43" t="s">
        <v>269</v>
      </c>
      <c r="AV43" t="s">
        <v>529</v>
      </c>
      <c r="AW43">
        <v>1</v>
      </c>
      <c r="AX43">
        <v>1</v>
      </c>
      <c r="AY43">
        <v>5</v>
      </c>
      <c r="AZ43">
        <f t="shared" si="4"/>
        <v>1</v>
      </c>
      <c r="BA43" t="s">
        <v>294</v>
      </c>
      <c r="BB43" t="s">
        <v>288</v>
      </c>
      <c r="BC43" s="1">
        <v>8.2407407407407412E-3</v>
      </c>
      <c r="BD43" t="s">
        <v>530</v>
      </c>
    </row>
    <row r="44" spans="1:57">
      <c r="A44" t="s">
        <v>531</v>
      </c>
      <c r="B44" t="s">
        <v>532</v>
      </c>
      <c r="C44" t="s">
        <v>283</v>
      </c>
      <c r="D44" t="s">
        <v>56</v>
      </c>
      <c r="E44" t="s">
        <v>73</v>
      </c>
      <c r="F44" t="s">
        <v>118</v>
      </c>
      <c r="G44" t="s">
        <v>74</v>
      </c>
      <c r="H44" t="s">
        <v>60</v>
      </c>
      <c r="I44" t="s">
        <v>61</v>
      </c>
      <c r="J44" t="s">
        <v>62</v>
      </c>
      <c r="K44">
        <v>0</v>
      </c>
      <c r="L44">
        <v>4</v>
      </c>
      <c r="M44">
        <v>3</v>
      </c>
      <c r="N44">
        <v>3</v>
      </c>
      <c r="O44">
        <v>0</v>
      </c>
      <c r="P44">
        <v>4</v>
      </c>
      <c r="Q44">
        <v>5</v>
      </c>
      <c r="R44">
        <v>0</v>
      </c>
      <c r="S44">
        <v>1</v>
      </c>
      <c r="T44">
        <v>2</v>
      </c>
      <c r="U44">
        <v>2</v>
      </c>
      <c r="V44">
        <v>2</v>
      </c>
      <c r="W44">
        <v>2</v>
      </c>
      <c r="X44">
        <v>1</v>
      </c>
      <c r="Y44">
        <v>2</v>
      </c>
      <c r="Z44">
        <v>3</v>
      </c>
      <c r="AA44">
        <v>2</v>
      </c>
      <c r="AB44">
        <v>1</v>
      </c>
      <c r="AC44">
        <v>5</v>
      </c>
      <c r="AD44">
        <v>1</v>
      </c>
      <c r="AE44">
        <v>4</v>
      </c>
      <c r="AF44">
        <v>3</v>
      </c>
      <c r="AG44">
        <v>1</v>
      </c>
      <c r="AH44">
        <v>4</v>
      </c>
      <c r="AI44">
        <v>3</v>
      </c>
      <c r="AJ44">
        <v>5</v>
      </c>
      <c r="AK44">
        <v>4</v>
      </c>
      <c r="AL44">
        <v>2</v>
      </c>
      <c r="AM44">
        <v>2</v>
      </c>
      <c r="AN44">
        <v>6</v>
      </c>
      <c r="AO44">
        <v>2</v>
      </c>
      <c r="AP44">
        <f t="shared" si="0"/>
        <v>3.25</v>
      </c>
      <c r="AQ44">
        <f t="shared" si="1"/>
        <v>1</v>
      </c>
      <c r="AR44">
        <f t="shared" si="2"/>
        <v>1.5</v>
      </c>
      <c r="AS44">
        <f t="shared" si="3"/>
        <v>0</v>
      </c>
      <c r="AT44" t="s">
        <v>299</v>
      </c>
      <c r="AU44" t="s">
        <v>218</v>
      </c>
      <c r="AV44" t="s">
        <v>533</v>
      </c>
      <c r="AW44">
        <v>0</v>
      </c>
      <c r="AX44">
        <v>3</v>
      </c>
      <c r="AY44">
        <v>5</v>
      </c>
      <c r="AZ44">
        <f t="shared" si="4"/>
        <v>1</v>
      </c>
      <c r="BA44" t="s">
        <v>534</v>
      </c>
      <c r="BB44" t="s">
        <v>401</v>
      </c>
      <c r="BC44" s="1">
        <v>5.8449074074074072E-3</v>
      </c>
      <c r="BD44" t="s">
        <v>535</v>
      </c>
    </row>
    <row r="45" spans="1:57">
      <c r="A45" t="s">
        <v>536</v>
      </c>
      <c r="B45" t="s">
        <v>537</v>
      </c>
      <c r="C45" t="s">
        <v>283</v>
      </c>
      <c r="D45" t="s">
        <v>56</v>
      </c>
      <c r="E45" t="s">
        <v>84</v>
      </c>
      <c r="F45" t="s">
        <v>58</v>
      </c>
      <c r="G45" t="s">
        <v>98</v>
      </c>
      <c r="H45" t="s">
        <v>60</v>
      </c>
      <c r="I45" t="s">
        <v>61</v>
      </c>
      <c r="J45" t="s">
        <v>62</v>
      </c>
      <c r="K45">
        <v>3</v>
      </c>
      <c r="L45">
        <v>2</v>
      </c>
      <c r="M45">
        <v>5</v>
      </c>
      <c r="N45">
        <v>2</v>
      </c>
      <c r="O45">
        <v>3</v>
      </c>
      <c r="P45">
        <v>5</v>
      </c>
      <c r="Q45">
        <v>5</v>
      </c>
      <c r="R45">
        <v>6</v>
      </c>
      <c r="S45">
        <v>6</v>
      </c>
      <c r="T45">
        <v>6</v>
      </c>
      <c r="U45">
        <v>6</v>
      </c>
      <c r="V45">
        <v>6</v>
      </c>
      <c r="W45">
        <v>3</v>
      </c>
      <c r="X45">
        <v>6</v>
      </c>
      <c r="Y45">
        <v>6</v>
      </c>
      <c r="Z45">
        <v>6</v>
      </c>
      <c r="AA45">
        <v>6</v>
      </c>
      <c r="AB45">
        <v>3</v>
      </c>
      <c r="AC45">
        <v>0</v>
      </c>
      <c r="AD45">
        <v>6</v>
      </c>
      <c r="AE45">
        <v>6</v>
      </c>
      <c r="AF45">
        <v>6</v>
      </c>
      <c r="AG45">
        <v>5</v>
      </c>
      <c r="AH45">
        <v>6</v>
      </c>
      <c r="AI45">
        <v>6</v>
      </c>
      <c r="AJ45">
        <v>6</v>
      </c>
      <c r="AK45">
        <v>3</v>
      </c>
      <c r="AL45">
        <v>6</v>
      </c>
      <c r="AM45">
        <v>6</v>
      </c>
      <c r="AN45">
        <v>6</v>
      </c>
      <c r="AO45">
        <v>6</v>
      </c>
      <c r="AP45">
        <f t="shared" si="0"/>
        <v>5.5</v>
      </c>
      <c r="AQ45">
        <f t="shared" si="1"/>
        <v>1</v>
      </c>
      <c r="AR45">
        <f t="shared" si="2"/>
        <v>5.625</v>
      </c>
      <c r="AS45">
        <f t="shared" si="3"/>
        <v>1</v>
      </c>
      <c r="AT45" t="s">
        <v>63</v>
      </c>
      <c r="AU45" t="s">
        <v>538</v>
      </c>
      <c r="AV45" t="s">
        <v>539</v>
      </c>
      <c r="AW45">
        <v>1</v>
      </c>
      <c r="AX45">
        <v>1</v>
      </c>
      <c r="AY45">
        <v>3</v>
      </c>
      <c r="AZ45">
        <f t="shared" si="4"/>
        <v>1</v>
      </c>
      <c r="BA45" t="s">
        <v>540</v>
      </c>
      <c r="BB45" t="s">
        <v>67</v>
      </c>
      <c r="BC45" s="1">
        <v>4.5254629629629629E-3</v>
      </c>
      <c r="BD45" t="s">
        <v>541</v>
      </c>
      <c r="BE45" t="s">
        <v>542</v>
      </c>
    </row>
    <row r="46" spans="1:57">
      <c r="A46" t="s">
        <v>543</v>
      </c>
      <c r="B46" t="s">
        <v>544</v>
      </c>
      <c r="C46" t="s">
        <v>283</v>
      </c>
      <c r="D46" t="s">
        <v>72</v>
      </c>
      <c r="E46" t="s">
        <v>57</v>
      </c>
      <c r="F46" t="s">
        <v>545</v>
      </c>
      <c r="G46" t="s">
        <v>98</v>
      </c>
      <c r="H46" t="s">
        <v>546</v>
      </c>
      <c r="I46" t="s">
        <v>76</v>
      </c>
      <c r="J46" t="s">
        <v>62</v>
      </c>
      <c r="K46">
        <v>4</v>
      </c>
      <c r="L46">
        <v>3</v>
      </c>
      <c r="M46">
        <v>4</v>
      </c>
      <c r="N46">
        <v>2</v>
      </c>
      <c r="O46">
        <v>3</v>
      </c>
      <c r="P46">
        <v>4</v>
      </c>
      <c r="Q46">
        <v>3</v>
      </c>
      <c r="R46">
        <v>5</v>
      </c>
      <c r="S46">
        <v>4</v>
      </c>
      <c r="T46">
        <v>3</v>
      </c>
      <c r="U46">
        <v>4</v>
      </c>
      <c r="V46">
        <v>5</v>
      </c>
      <c r="W46">
        <v>6</v>
      </c>
      <c r="X46">
        <v>4</v>
      </c>
      <c r="Y46">
        <v>3</v>
      </c>
      <c r="Z46">
        <v>5</v>
      </c>
      <c r="AA46">
        <v>6</v>
      </c>
      <c r="AB46">
        <v>3</v>
      </c>
      <c r="AC46">
        <v>3</v>
      </c>
      <c r="AD46">
        <v>3</v>
      </c>
      <c r="AE46">
        <v>3</v>
      </c>
      <c r="AF46">
        <v>4</v>
      </c>
      <c r="AG46">
        <v>5</v>
      </c>
      <c r="AH46">
        <v>6</v>
      </c>
      <c r="AI46">
        <v>6</v>
      </c>
      <c r="AJ46">
        <v>5</v>
      </c>
      <c r="AK46">
        <v>5</v>
      </c>
      <c r="AL46">
        <v>4</v>
      </c>
      <c r="AM46">
        <v>5</v>
      </c>
      <c r="AN46">
        <v>6</v>
      </c>
      <c r="AO46">
        <v>6</v>
      </c>
      <c r="AP46">
        <f t="shared" si="0"/>
        <v>5</v>
      </c>
      <c r="AQ46">
        <f t="shared" si="1"/>
        <v>1</v>
      </c>
      <c r="AR46">
        <f t="shared" si="2"/>
        <v>4.25</v>
      </c>
      <c r="AS46">
        <f t="shared" si="3"/>
        <v>1</v>
      </c>
      <c r="AT46" t="s">
        <v>299</v>
      </c>
      <c r="AU46" t="s">
        <v>106</v>
      </c>
      <c r="AV46" t="s">
        <v>429</v>
      </c>
      <c r="AW46">
        <v>2</v>
      </c>
      <c r="AX46">
        <v>1</v>
      </c>
      <c r="AY46">
        <v>3</v>
      </c>
      <c r="AZ46">
        <f t="shared" si="4"/>
        <v>1</v>
      </c>
      <c r="BA46" t="s">
        <v>547</v>
      </c>
      <c r="BB46" t="s">
        <v>303</v>
      </c>
      <c r="BC46" s="1">
        <v>5.8101851851851856E-3</v>
      </c>
      <c r="BD46" t="s">
        <v>548</v>
      </c>
    </row>
    <row r="47" spans="1:57">
      <c r="A47" t="s">
        <v>549</v>
      </c>
      <c r="B47" t="s">
        <v>550</v>
      </c>
      <c r="C47" t="s">
        <v>283</v>
      </c>
      <c r="D47" t="s">
        <v>83</v>
      </c>
      <c r="E47" t="s">
        <v>146</v>
      </c>
      <c r="F47" t="s">
        <v>85</v>
      </c>
      <c r="G47" t="s">
        <v>98</v>
      </c>
      <c r="H47" t="s">
        <v>111</v>
      </c>
      <c r="I47" t="s">
        <v>76</v>
      </c>
      <c r="J47" t="s">
        <v>100</v>
      </c>
      <c r="K47">
        <v>4</v>
      </c>
      <c r="L47">
        <v>3</v>
      </c>
      <c r="M47">
        <v>5</v>
      </c>
      <c r="N47">
        <v>2</v>
      </c>
      <c r="O47">
        <v>5</v>
      </c>
      <c r="P47">
        <v>4</v>
      </c>
      <c r="Q47">
        <v>4</v>
      </c>
      <c r="R47">
        <v>5</v>
      </c>
      <c r="S47">
        <v>3</v>
      </c>
      <c r="T47">
        <v>4</v>
      </c>
      <c r="U47">
        <v>4</v>
      </c>
      <c r="V47">
        <v>5</v>
      </c>
      <c r="W47">
        <v>6</v>
      </c>
      <c r="X47">
        <v>4</v>
      </c>
      <c r="Y47">
        <v>6</v>
      </c>
      <c r="Z47">
        <v>5</v>
      </c>
      <c r="AA47">
        <v>6</v>
      </c>
      <c r="AB47">
        <v>4</v>
      </c>
      <c r="AC47">
        <v>0</v>
      </c>
      <c r="AD47">
        <v>6</v>
      </c>
      <c r="AE47">
        <v>4</v>
      </c>
      <c r="AF47">
        <v>4</v>
      </c>
      <c r="AG47">
        <v>4</v>
      </c>
      <c r="AH47">
        <v>6</v>
      </c>
      <c r="AI47">
        <v>6</v>
      </c>
      <c r="AJ47">
        <v>6</v>
      </c>
      <c r="AK47">
        <v>5</v>
      </c>
      <c r="AL47">
        <v>3</v>
      </c>
      <c r="AM47">
        <v>4</v>
      </c>
      <c r="AN47">
        <v>6</v>
      </c>
      <c r="AO47">
        <v>5</v>
      </c>
      <c r="AP47">
        <f t="shared" si="0"/>
        <v>5</v>
      </c>
      <c r="AQ47">
        <f t="shared" si="1"/>
        <v>1</v>
      </c>
      <c r="AR47">
        <f t="shared" si="2"/>
        <v>5.125</v>
      </c>
      <c r="AS47">
        <f t="shared" si="3"/>
        <v>1</v>
      </c>
      <c r="AT47" t="s">
        <v>88</v>
      </c>
      <c r="AU47" t="s">
        <v>394</v>
      </c>
      <c r="AV47" t="s">
        <v>395</v>
      </c>
      <c r="AW47">
        <v>3</v>
      </c>
      <c r="AX47">
        <v>1</v>
      </c>
      <c r="AY47">
        <v>3</v>
      </c>
      <c r="AZ47">
        <f t="shared" si="4"/>
        <v>1</v>
      </c>
      <c r="BA47" t="s">
        <v>108</v>
      </c>
      <c r="BB47" t="s">
        <v>92</v>
      </c>
      <c r="BC47" s="1">
        <v>2.6620370370370374E-3</v>
      </c>
      <c r="BD47" t="s">
        <v>551</v>
      </c>
      <c r="BE47" t="s">
        <v>171</v>
      </c>
    </row>
    <row r="48" spans="1:57">
      <c r="A48" t="s">
        <v>552</v>
      </c>
      <c r="B48" t="s">
        <v>553</v>
      </c>
      <c r="C48" t="s">
        <v>283</v>
      </c>
      <c r="D48" t="s">
        <v>72</v>
      </c>
      <c r="E48" t="s">
        <v>73</v>
      </c>
      <c r="F48" t="s">
        <v>118</v>
      </c>
      <c r="G48" t="s">
        <v>98</v>
      </c>
      <c r="H48" t="s">
        <v>86</v>
      </c>
      <c r="I48" t="s">
        <v>76</v>
      </c>
      <c r="J48" t="s">
        <v>62</v>
      </c>
      <c r="K48">
        <v>3</v>
      </c>
      <c r="L48">
        <v>1</v>
      </c>
      <c r="M48">
        <v>3</v>
      </c>
      <c r="N48">
        <v>2</v>
      </c>
      <c r="O48">
        <v>4</v>
      </c>
      <c r="P48">
        <v>4</v>
      </c>
      <c r="Q48">
        <v>3</v>
      </c>
      <c r="R48">
        <v>2</v>
      </c>
      <c r="S48">
        <v>5</v>
      </c>
      <c r="T48">
        <v>4</v>
      </c>
      <c r="U48">
        <v>4</v>
      </c>
      <c r="V48">
        <v>3</v>
      </c>
      <c r="W48">
        <v>6</v>
      </c>
      <c r="X48">
        <v>2</v>
      </c>
      <c r="Y48">
        <v>5</v>
      </c>
      <c r="Z48">
        <v>5</v>
      </c>
      <c r="AA48">
        <v>5</v>
      </c>
      <c r="AB48">
        <v>3</v>
      </c>
      <c r="AC48">
        <v>4</v>
      </c>
      <c r="AD48">
        <v>2</v>
      </c>
      <c r="AE48">
        <v>4</v>
      </c>
      <c r="AF48">
        <v>3</v>
      </c>
      <c r="AG48">
        <v>4</v>
      </c>
      <c r="AH48">
        <v>5</v>
      </c>
      <c r="AI48">
        <v>5</v>
      </c>
      <c r="AJ48">
        <v>5</v>
      </c>
      <c r="AK48">
        <v>6</v>
      </c>
      <c r="AL48">
        <v>4</v>
      </c>
      <c r="AM48">
        <v>4</v>
      </c>
      <c r="AN48">
        <v>6</v>
      </c>
      <c r="AO48">
        <v>6</v>
      </c>
      <c r="AP48">
        <f t="shared" si="0"/>
        <v>4.75</v>
      </c>
      <c r="AQ48">
        <f t="shared" si="1"/>
        <v>1</v>
      </c>
      <c r="AR48">
        <f t="shared" si="2"/>
        <v>3.375</v>
      </c>
      <c r="AS48">
        <f t="shared" si="3"/>
        <v>1</v>
      </c>
      <c r="AT48" t="s">
        <v>299</v>
      </c>
      <c r="AU48" t="s">
        <v>554</v>
      </c>
      <c r="AV48" t="s">
        <v>414</v>
      </c>
      <c r="AW48">
        <v>1</v>
      </c>
      <c r="AX48">
        <v>1</v>
      </c>
      <c r="AY48">
        <v>1</v>
      </c>
      <c r="AZ48">
        <f t="shared" si="4"/>
        <v>0</v>
      </c>
      <c r="BA48" t="s">
        <v>555</v>
      </c>
      <c r="BB48" t="s">
        <v>303</v>
      </c>
      <c r="BC48" s="1">
        <v>4.1319444444444442E-3</v>
      </c>
    </row>
    <row r="49" spans="1:57">
      <c r="A49" t="s">
        <v>556</v>
      </c>
      <c r="B49" t="s">
        <v>557</v>
      </c>
      <c r="C49" t="s">
        <v>283</v>
      </c>
      <c r="D49" t="s">
        <v>72</v>
      </c>
      <c r="E49" t="s">
        <v>73</v>
      </c>
      <c r="F49" t="s">
        <v>58</v>
      </c>
      <c r="G49" t="s">
        <v>98</v>
      </c>
      <c r="H49" t="s">
        <v>127</v>
      </c>
      <c r="I49" t="s">
        <v>61</v>
      </c>
      <c r="J49" t="s">
        <v>100</v>
      </c>
      <c r="K49">
        <v>4</v>
      </c>
      <c r="L49">
        <v>4</v>
      </c>
      <c r="M49">
        <v>4</v>
      </c>
      <c r="N49">
        <v>3</v>
      </c>
      <c r="O49">
        <v>5</v>
      </c>
      <c r="P49">
        <v>5</v>
      </c>
      <c r="Q49">
        <v>6</v>
      </c>
      <c r="R49">
        <v>2</v>
      </c>
      <c r="S49">
        <v>3</v>
      </c>
      <c r="T49">
        <v>4</v>
      </c>
      <c r="U49">
        <v>4</v>
      </c>
      <c r="V49">
        <v>1</v>
      </c>
      <c r="W49">
        <v>4</v>
      </c>
      <c r="X49">
        <v>1</v>
      </c>
      <c r="Y49">
        <v>4</v>
      </c>
      <c r="Z49">
        <v>4</v>
      </c>
      <c r="AA49">
        <v>4</v>
      </c>
      <c r="AB49">
        <v>0</v>
      </c>
      <c r="AC49">
        <v>6</v>
      </c>
      <c r="AD49">
        <v>0</v>
      </c>
      <c r="AE49">
        <v>4</v>
      </c>
      <c r="AF49">
        <v>4</v>
      </c>
      <c r="AG49">
        <v>4</v>
      </c>
      <c r="AH49">
        <v>4</v>
      </c>
      <c r="AI49">
        <v>4</v>
      </c>
      <c r="AJ49">
        <v>4</v>
      </c>
      <c r="AK49">
        <v>4</v>
      </c>
      <c r="AL49">
        <v>3</v>
      </c>
      <c r="AM49">
        <v>3</v>
      </c>
      <c r="AN49">
        <v>6</v>
      </c>
      <c r="AO49">
        <v>4</v>
      </c>
      <c r="AP49">
        <f t="shared" si="0"/>
        <v>4</v>
      </c>
      <c r="AQ49">
        <f t="shared" si="1"/>
        <v>1</v>
      </c>
      <c r="AR49">
        <f t="shared" si="2"/>
        <v>2</v>
      </c>
      <c r="AS49">
        <f t="shared" si="3"/>
        <v>0</v>
      </c>
      <c r="AT49" t="s">
        <v>88</v>
      </c>
      <c r="AU49" t="s">
        <v>558</v>
      </c>
      <c r="AV49" t="s">
        <v>559</v>
      </c>
      <c r="AW49">
        <v>0</v>
      </c>
      <c r="AX49">
        <v>1</v>
      </c>
      <c r="AY49">
        <v>2</v>
      </c>
      <c r="AZ49">
        <f t="shared" si="4"/>
        <v>1</v>
      </c>
      <c r="BA49" t="s">
        <v>108</v>
      </c>
      <c r="BB49" t="s">
        <v>92</v>
      </c>
      <c r="BC49" s="1">
        <v>7.0254629629629634E-3</v>
      </c>
      <c r="BD49" t="s">
        <v>560</v>
      </c>
      <c r="BE49" t="s">
        <v>561</v>
      </c>
    </row>
    <row r="50" spans="1:57">
      <c r="A50" t="s">
        <v>562</v>
      </c>
      <c r="B50" t="s">
        <v>563</v>
      </c>
      <c r="C50" t="s">
        <v>564</v>
      </c>
      <c r="D50" t="s">
        <v>56</v>
      </c>
      <c r="E50" t="s">
        <v>146</v>
      </c>
      <c r="F50" t="s">
        <v>118</v>
      </c>
      <c r="G50" t="s">
        <v>74</v>
      </c>
      <c r="H50" t="s">
        <v>206</v>
      </c>
      <c r="I50" t="s">
        <v>76</v>
      </c>
      <c r="J50" t="s">
        <v>62</v>
      </c>
      <c r="K50">
        <v>3</v>
      </c>
      <c r="L50">
        <v>1</v>
      </c>
      <c r="M50">
        <v>2</v>
      </c>
      <c r="N50">
        <v>1</v>
      </c>
      <c r="O50">
        <v>3</v>
      </c>
      <c r="P50">
        <v>4</v>
      </c>
      <c r="Q50">
        <v>3</v>
      </c>
      <c r="R50">
        <v>5</v>
      </c>
      <c r="S50">
        <v>5</v>
      </c>
      <c r="T50">
        <v>5</v>
      </c>
      <c r="U50">
        <v>5</v>
      </c>
      <c r="V50">
        <v>5</v>
      </c>
      <c r="W50">
        <v>3</v>
      </c>
      <c r="X50">
        <v>5</v>
      </c>
      <c r="Y50">
        <v>6</v>
      </c>
      <c r="Z50">
        <v>5</v>
      </c>
      <c r="AA50">
        <v>5</v>
      </c>
      <c r="AB50">
        <v>5</v>
      </c>
      <c r="AC50">
        <v>2</v>
      </c>
      <c r="AD50">
        <v>4</v>
      </c>
      <c r="AE50">
        <v>5</v>
      </c>
      <c r="AF50">
        <v>5</v>
      </c>
      <c r="AG50">
        <v>4</v>
      </c>
      <c r="AH50">
        <v>6</v>
      </c>
      <c r="AI50">
        <v>5</v>
      </c>
      <c r="AJ50">
        <v>5</v>
      </c>
      <c r="AK50">
        <v>4</v>
      </c>
      <c r="AL50">
        <v>5</v>
      </c>
      <c r="AM50">
        <v>5</v>
      </c>
      <c r="AN50">
        <v>6</v>
      </c>
      <c r="AO50">
        <v>5</v>
      </c>
      <c r="AP50">
        <f t="shared" si="0"/>
        <v>4.875</v>
      </c>
      <c r="AQ50">
        <f t="shared" si="1"/>
        <v>1</v>
      </c>
      <c r="AR50">
        <f t="shared" si="2"/>
        <v>5</v>
      </c>
      <c r="AS50">
        <f t="shared" si="3"/>
        <v>1</v>
      </c>
      <c r="AT50" t="s">
        <v>63</v>
      </c>
      <c r="AU50" t="s">
        <v>554</v>
      </c>
      <c r="AV50" t="s">
        <v>565</v>
      </c>
      <c r="AW50">
        <v>2</v>
      </c>
      <c r="AX50">
        <v>2</v>
      </c>
      <c r="AY50">
        <v>4</v>
      </c>
      <c r="AZ50">
        <f t="shared" si="4"/>
        <v>1</v>
      </c>
      <c r="BA50" t="s">
        <v>566</v>
      </c>
      <c r="BB50" t="s">
        <v>238</v>
      </c>
      <c r="BC50" s="1">
        <v>4.6759259259259263E-3</v>
      </c>
      <c r="BD50" t="s">
        <v>567</v>
      </c>
    </row>
    <row r="51" spans="1:57">
      <c r="A51" t="s">
        <v>568</v>
      </c>
      <c r="B51" t="s">
        <v>569</v>
      </c>
      <c r="C51" t="s">
        <v>564</v>
      </c>
      <c r="D51" t="s">
        <v>72</v>
      </c>
      <c r="E51" t="s">
        <v>73</v>
      </c>
      <c r="F51" t="s">
        <v>58</v>
      </c>
      <c r="G51" t="s">
        <v>98</v>
      </c>
      <c r="H51" t="s">
        <v>99</v>
      </c>
      <c r="I51" t="s">
        <v>76</v>
      </c>
      <c r="J51" t="s">
        <v>100</v>
      </c>
      <c r="K51">
        <v>3</v>
      </c>
      <c r="L51">
        <v>4</v>
      </c>
      <c r="M51">
        <v>3</v>
      </c>
      <c r="N51">
        <v>4</v>
      </c>
      <c r="O51">
        <v>6</v>
      </c>
      <c r="P51">
        <v>2</v>
      </c>
      <c r="Q51">
        <v>2</v>
      </c>
      <c r="R51">
        <v>6</v>
      </c>
      <c r="S51">
        <v>6</v>
      </c>
      <c r="T51">
        <v>5</v>
      </c>
      <c r="U51">
        <v>6</v>
      </c>
      <c r="V51">
        <v>6</v>
      </c>
      <c r="W51">
        <v>6</v>
      </c>
      <c r="X51">
        <v>6</v>
      </c>
      <c r="Y51">
        <v>6</v>
      </c>
      <c r="Z51">
        <v>6</v>
      </c>
      <c r="AA51">
        <v>6</v>
      </c>
      <c r="AB51">
        <v>6</v>
      </c>
      <c r="AC51">
        <v>0</v>
      </c>
      <c r="AD51">
        <v>6</v>
      </c>
      <c r="AE51">
        <v>5</v>
      </c>
      <c r="AF51">
        <v>4</v>
      </c>
      <c r="AG51">
        <v>3</v>
      </c>
      <c r="AH51">
        <v>6</v>
      </c>
      <c r="AI51">
        <v>6</v>
      </c>
      <c r="AJ51">
        <v>6</v>
      </c>
      <c r="AK51">
        <v>4</v>
      </c>
      <c r="AL51">
        <v>2</v>
      </c>
      <c r="AM51">
        <v>5</v>
      </c>
      <c r="AN51">
        <v>6</v>
      </c>
      <c r="AO51">
        <v>3</v>
      </c>
      <c r="AP51">
        <f t="shared" si="0"/>
        <v>4.625</v>
      </c>
      <c r="AQ51">
        <f t="shared" si="1"/>
        <v>1</v>
      </c>
      <c r="AR51">
        <f t="shared" si="2"/>
        <v>6</v>
      </c>
      <c r="AS51">
        <f t="shared" si="3"/>
        <v>1</v>
      </c>
      <c r="AT51" t="s">
        <v>299</v>
      </c>
      <c r="AU51" t="s">
        <v>337</v>
      </c>
      <c r="AV51" t="s">
        <v>338</v>
      </c>
      <c r="AW51">
        <v>1</v>
      </c>
      <c r="AX51">
        <v>1</v>
      </c>
      <c r="AY51">
        <v>4</v>
      </c>
      <c r="AZ51">
        <f t="shared" si="4"/>
        <v>1</v>
      </c>
      <c r="BA51" t="s">
        <v>547</v>
      </c>
      <c r="BB51" t="s">
        <v>303</v>
      </c>
      <c r="BC51" s="1">
        <v>1.2812499999999999E-2</v>
      </c>
      <c r="BD51" t="s">
        <v>570</v>
      </c>
      <c r="BE51" t="s">
        <v>570</v>
      </c>
    </row>
    <row r="52" spans="1:57">
      <c r="A52" t="s">
        <v>571</v>
      </c>
      <c r="B52" t="s">
        <v>572</v>
      </c>
      <c r="C52" t="s">
        <v>564</v>
      </c>
      <c r="D52" t="s">
        <v>56</v>
      </c>
      <c r="E52" t="s">
        <v>73</v>
      </c>
      <c r="F52" t="s">
        <v>118</v>
      </c>
      <c r="G52" t="s">
        <v>98</v>
      </c>
      <c r="H52" t="s">
        <v>60</v>
      </c>
      <c r="I52" t="s">
        <v>76</v>
      </c>
      <c r="J52" t="s">
        <v>62</v>
      </c>
      <c r="K52">
        <v>5</v>
      </c>
      <c r="L52">
        <v>4</v>
      </c>
      <c r="M52">
        <v>5</v>
      </c>
      <c r="N52">
        <v>3</v>
      </c>
      <c r="O52">
        <v>5</v>
      </c>
      <c r="P52">
        <v>5</v>
      </c>
      <c r="Q52">
        <v>5</v>
      </c>
      <c r="R52">
        <v>5</v>
      </c>
      <c r="S52">
        <v>5</v>
      </c>
      <c r="T52">
        <v>6</v>
      </c>
      <c r="U52">
        <v>5</v>
      </c>
      <c r="V52">
        <v>6</v>
      </c>
      <c r="W52">
        <v>3</v>
      </c>
      <c r="X52">
        <v>5</v>
      </c>
      <c r="Y52">
        <v>6</v>
      </c>
      <c r="Z52">
        <v>5</v>
      </c>
      <c r="AA52">
        <v>5</v>
      </c>
      <c r="AB52">
        <v>4</v>
      </c>
      <c r="AC52">
        <v>0</v>
      </c>
      <c r="AD52">
        <v>6</v>
      </c>
      <c r="AE52">
        <v>4</v>
      </c>
      <c r="AF52">
        <v>5</v>
      </c>
      <c r="AG52">
        <v>5</v>
      </c>
      <c r="AH52">
        <v>6</v>
      </c>
      <c r="AI52">
        <v>5</v>
      </c>
      <c r="AJ52">
        <v>6</v>
      </c>
      <c r="AK52">
        <v>4</v>
      </c>
      <c r="AL52">
        <v>5</v>
      </c>
      <c r="AM52">
        <v>5</v>
      </c>
      <c r="AN52">
        <v>6</v>
      </c>
      <c r="AO52">
        <v>6</v>
      </c>
      <c r="AP52">
        <f t="shared" si="0"/>
        <v>5.125</v>
      </c>
      <c r="AQ52">
        <f t="shared" si="1"/>
        <v>1</v>
      </c>
      <c r="AR52">
        <f t="shared" si="2"/>
        <v>5.25</v>
      </c>
      <c r="AS52">
        <f t="shared" si="3"/>
        <v>1</v>
      </c>
      <c r="AT52" t="s">
        <v>284</v>
      </c>
      <c r="AU52" t="s">
        <v>200</v>
      </c>
      <c r="AV52" t="s">
        <v>573</v>
      </c>
      <c r="AW52">
        <v>2</v>
      </c>
      <c r="AX52">
        <v>1</v>
      </c>
      <c r="AY52">
        <v>2</v>
      </c>
      <c r="AZ52">
        <f t="shared" si="4"/>
        <v>1</v>
      </c>
      <c r="BA52" t="s">
        <v>371</v>
      </c>
      <c r="BB52" t="s">
        <v>372</v>
      </c>
      <c r="BC52" s="1">
        <v>4.0856481481481481E-3</v>
      </c>
    </row>
    <row r="53" spans="1:57">
      <c r="A53" t="s">
        <v>574</v>
      </c>
      <c r="B53" t="s">
        <v>575</v>
      </c>
      <c r="C53" t="s">
        <v>564</v>
      </c>
      <c r="D53" t="s">
        <v>72</v>
      </c>
      <c r="E53" t="s">
        <v>57</v>
      </c>
      <c r="F53" t="s">
        <v>58</v>
      </c>
      <c r="G53" t="s">
        <v>74</v>
      </c>
      <c r="H53" t="s">
        <v>60</v>
      </c>
      <c r="I53" t="s">
        <v>61</v>
      </c>
      <c r="J53" t="s">
        <v>62</v>
      </c>
      <c r="K53">
        <v>2</v>
      </c>
      <c r="L53">
        <v>2</v>
      </c>
      <c r="M53">
        <v>3</v>
      </c>
      <c r="N53">
        <v>3</v>
      </c>
      <c r="O53">
        <v>4</v>
      </c>
      <c r="P53">
        <v>5</v>
      </c>
      <c r="Q53">
        <v>5</v>
      </c>
      <c r="R53">
        <v>3</v>
      </c>
      <c r="S53">
        <v>4</v>
      </c>
      <c r="T53">
        <v>4</v>
      </c>
      <c r="U53">
        <v>4</v>
      </c>
      <c r="V53">
        <v>5</v>
      </c>
      <c r="W53">
        <v>0</v>
      </c>
      <c r="X53">
        <v>0</v>
      </c>
      <c r="Y53">
        <v>3</v>
      </c>
      <c r="Z53">
        <v>0</v>
      </c>
      <c r="AA53">
        <v>3</v>
      </c>
      <c r="AB53">
        <v>0</v>
      </c>
      <c r="AC53">
        <v>0</v>
      </c>
      <c r="AD53">
        <v>6</v>
      </c>
      <c r="AE53">
        <v>3</v>
      </c>
      <c r="AF53">
        <v>5</v>
      </c>
      <c r="AG53">
        <v>3</v>
      </c>
      <c r="AH53">
        <v>6</v>
      </c>
      <c r="AI53">
        <v>4</v>
      </c>
      <c r="AJ53">
        <v>3</v>
      </c>
      <c r="AK53">
        <v>3</v>
      </c>
      <c r="AL53">
        <v>4</v>
      </c>
      <c r="AM53">
        <v>3</v>
      </c>
      <c r="AN53">
        <v>6</v>
      </c>
      <c r="AO53">
        <v>4</v>
      </c>
      <c r="AP53">
        <f t="shared" si="0"/>
        <v>3.875</v>
      </c>
      <c r="AQ53">
        <f t="shared" si="1"/>
        <v>1</v>
      </c>
      <c r="AR53">
        <f t="shared" si="2"/>
        <v>2.5</v>
      </c>
      <c r="AS53">
        <f t="shared" si="3"/>
        <v>0</v>
      </c>
      <c r="AT53" t="s">
        <v>299</v>
      </c>
      <c r="AU53" t="s">
        <v>141</v>
      </c>
      <c r="AV53" t="s">
        <v>414</v>
      </c>
      <c r="AW53">
        <v>1</v>
      </c>
      <c r="AX53">
        <v>1</v>
      </c>
      <c r="AY53">
        <v>1</v>
      </c>
      <c r="AZ53">
        <f t="shared" si="4"/>
        <v>0</v>
      </c>
      <c r="BA53" t="s">
        <v>576</v>
      </c>
      <c r="BB53" t="s">
        <v>303</v>
      </c>
      <c r="BC53" s="1">
        <v>2.1874999999999998E-3</v>
      </c>
      <c r="BD53" t="s">
        <v>577</v>
      </c>
      <c r="BE53" t="s">
        <v>153</v>
      </c>
    </row>
    <row r="54" spans="1:57">
      <c r="A54" t="s">
        <v>578</v>
      </c>
      <c r="B54" t="s">
        <v>579</v>
      </c>
      <c r="C54" t="s">
        <v>564</v>
      </c>
      <c r="D54" t="s">
        <v>56</v>
      </c>
      <c r="E54" t="s">
        <v>146</v>
      </c>
      <c r="F54" t="s">
        <v>58</v>
      </c>
      <c r="G54" t="s">
        <v>126</v>
      </c>
      <c r="H54" t="s">
        <v>512</v>
      </c>
      <c r="I54" t="s">
        <v>61</v>
      </c>
      <c r="J54" t="s">
        <v>100</v>
      </c>
      <c r="K54">
        <v>4</v>
      </c>
      <c r="L54">
        <v>3</v>
      </c>
      <c r="M54">
        <v>4</v>
      </c>
      <c r="N54">
        <v>4</v>
      </c>
      <c r="O54">
        <v>5</v>
      </c>
      <c r="P54">
        <v>3</v>
      </c>
      <c r="Q54">
        <v>4</v>
      </c>
      <c r="R54">
        <v>4</v>
      </c>
      <c r="S54">
        <v>4</v>
      </c>
      <c r="T54">
        <v>5</v>
      </c>
      <c r="U54">
        <v>5</v>
      </c>
      <c r="V54">
        <v>4</v>
      </c>
      <c r="W54">
        <v>2</v>
      </c>
      <c r="X54">
        <v>4</v>
      </c>
      <c r="Y54">
        <v>4</v>
      </c>
      <c r="Z54">
        <v>4</v>
      </c>
      <c r="AA54">
        <v>4</v>
      </c>
      <c r="AB54">
        <v>4</v>
      </c>
      <c r="AC54">
        <v>4</v>
      </c>
      <c r="AD54">
        <v>2</v>
      </c>
      <c r="AE54">
        <v>3</v>
      </c>
      <c r="AF54">
        <v>4</v>
      </c>
      <c r="AG54">
        <v>4</v>
      </c>
      <c r="AH54">
        <v>5</v>
      </c>
      <c r="AI54">
        <v>5</v>
      </c>
      <c r="AJ54">
        <v>5</v>
      </c>
      <c r="AK54">
        <v>4</v>
      </c>
      <c r="AL54">
        <v>5</v>
      </c>
      <c r="AM54">
        <v>5</v>
      </c>
      <c r="AN54">
        <v>6</v>
      </c>
      <c r="AO54">
        <v>4</v>
      </c>
      <c r="AP54">
        <f t="shared" si="0"/>
        <v>4.25</v>
      </c>
      <c r="AQ54">
        <f t="shared" si="1"/>
        <v>1</v>
      </c>
      <c r="AR54">
        <f t="shared" si="2"/>
        <v>3.75</v>
      </c>
      <c r="AS54">
        <f t="shared" si="3"/>
        <v>1</v>
      </c>
      <c r="AT54" t="s">
        <v>284</v>
      </c>
      <c r="AU54" t="s">
        <v>230</v>
      </c>
      <c r="AV54" t="s">
        <v>573</v>
      </c>
      <c r="AW54">
        <v>1</v>
      </c>
      <c r="AX54">
        <v>1</v>
      </c>
      <c r="AY54">
        <v>1</v>
      </c>
      <c r="AZ54">
        <f t="shared" si="4"/>
        <v>0</v>
      </c>
      <c r="BA54" t="s">
        <v>294</v>
      </c>
      <c r="BB54" t="s">
        <v>288</v>
      </c>
      <c r="BC54" s="1">
        <v>2.3611111111111111E-3</v>
      </c>
    </row>
    <row r="55" spans="1:57">
      <c r="A55" t="s">
        <v>580</v>
      </c>
      <c r="B55" t="s">
        <v>581</v>
      </c>
      <c r="C55" t="s">
        <v>564</v>
      </c>
      <c r="D55" t="s">
        <v>83</v>
      </c>
      <c r="E55" t="s">
        <v>57</v>
      </c>
      <c r="F55" t="s">
        <v>58</v>
      </c>
      <c r="G55" t="s">
        <v>74</v>
      </c>
      <c r="H55" t="s">
        <v>86</v>
      </c>
      <c r="I55" t="s">
        <v>76</v>
      </c>
      <c r="J55" t="s">
        <v>62</v>
      </c>
      <c r="K55">
        <v>5</v>
      </c>
      <c r="L55">
        <v>4</v>
      </c>
      <c r="M55">
        <v>5</v>
      </c>
      <c r="N55">
        <v>1</v>
      </c>
      <c r="O55">
        <v>3</v>
      </c>
      <c r="P55">
        <v>2</v>
      </c>
      <c r="Q55">
        <v>4</v>
      </c>
      <c r="R55">
        <v>5</v>
      </c>
      <c r="S55">
        <v>3</v>
      </c>
      <c r="T55">
        <v>3</v>
      </c>
      <c r="U55">
        <v>4</v>
      </c>
      <c r="V55">
        <v>3</v>
      </c>
      <c r="W55">
        <v>4</v>
      </c>
      <c r="X55">
        <v>5</v>
      </c>
      <c r="Y55">
        <v>4</v>
      </c>
      <c r="Z55">
        <v>2</v>
      </c>
      <c r="AA55">
        <v>5</v>
      </c>
      <c r="AB55">
        <v>4</v>
      </c>
      <c r="AC55">
        <v>5</v>
      </c>
      <c r="AD55">
        <v>1</v>
      </c>
      <c r="AE55">
        <v>3</v>
      </c>
      <c r="AF55">
        <v>4</v>
      </c>
      <c r="AG55">
        <v>6</v>
      </c>
      <c r="AH55">
        <v>4</v>
      </c>
      <c r="AI55">
        <v>5</v>
      </c>
      <c r="AJ55">
        <v>3</v>
      </c>
      <c r="AK55">
        <v>5</v>
      </c>
      <c r="AL55">
        <v>3</v>
      </c>
      <c r="AM55">
        <v>4</v>
      </c>
      <c r="AN55">
        <v>6</v>
      </c>
      <c r="AO55">
        <v>5</v>
      </c>
      <c r="AP55">
        <f t="shared" si="0"/>
        <v>4.375</v>
      </c>
      <c r="AQ55">
        <f t="shared" si="1"/>
        <v>1</v>
      </c>
      <c r="AR55">
        <f t="shared" si="2"/>
        <v>3.625</v>
      </c>
      <c r="AS55">
        <f t="shared" si="3"/>
        <v>1</v>
      </c>
      <c r="AT55" t="s">
        <v>63</v>
      </c>
      <c r="AU55" t="s">
        <v>582</v>
      </c>
      <c r="AV55" t="s">
        <v>583</v>
      </c>
      <c r="AW55">
        <v>0</v>
      </c>
      <c r="AX55">
        <v>1</v>
      </c>
      <c r="AY55">
        <v>1</v>
      </c>
      <c r="AZ55">
        <f t="shared" si="4"/>
        <v>0</v>
      </c>
      <c r="BA55" t="s">
        <v>66</v>
      </c>
      <c r="BB55" t="s">
        <v>67</v>
      </c>
      <c r="BC55" s="1">
        <v>2.7662037037037034E-3</v>
      </c>
      <c r="BD55" t="s">
        <v>584</v>
      </c>
    </row>
    <row r="56" spans="1:57">
      <c r="A56" t="s">
        <v>585</v>
      </c>
      <c r="B56" t="s">
        <v>586</v>
      </c>
      <c r="C56" t="s">
        <v>564</v>
      </c>
      <c r="D56" t="s">
        <v>72</v>
      </c>
      <c r="E56" t="s">
        <v>73</v>
      </c>
      <c r="F56" t="s">
        <v>58</v>
      </c>
      <c r="G56" t="s">
        <v>74</v>
      </c>
      <c r="H56" t="s">
        <v>127</v>
      </c>
      <c r="I56" t="s">
        <v>76</v>
      </c>
      <c r="J56" t="s">
        <v>100</v>
      </c>
      <c r="K56">
        <v>0</v>
      </c>
      <c r="L56">
        <v>4</v>
      </c>
      <c r="M56">
        <v>4</v>
      </c>
      <c r="N56">
        <v>1</v>
      </c>
      <c r="O56">
        <v>6</v>
      </c>
      <c r="P56">
        <v>5</v>
      </c>
      <c r="Q56">
        <v>6</v>
      </c>
      <c r="R56">
        <v>2</v>
      </c>
      <c r="S56">
        <v>1</v>
      </c>
      <c r="T56">
        <v>1</v>
      </c>
      <c r="U56">
        <v>2</v>
      </c>
      <c r="V56">
        <v>5</v>
      </c>
      <c r="W56">
        <v>0</v>
      </c>
      <c r="X56">
        <v>2</v>
      </c>
      <c r="Y56">
        <v>6</v>
      </c>
      <c r="Z56">
        <v>2</v>
      </c>
      <c r="AA56">
        <v>5</v>
      </c>
      <c r="AB56">
        <v>2</v>
      </c>
      <c r="AC56">
        <v>5</v>
      </c>
      <c r="AD56">
        <v>1</v>
      </c>
      <c r="AE56">
        <v>5</v>
      </c>
      <c r="AF56">
        <v>3</v>
      </c>
      <c r="AG56">
        <v>2</v>
      </c>
      <c r="AH56">
        <v>5</v>
      </c>
      <c r="AI56">
        <v>1</v>
      </c>
      <c r="AJ56">
        <v>4</v>
      </c>
      <c r="AK56">
        <v>0</v>
      </c>
      <c r="AL56">
        <v>2</v>
      </c>
      <c r="AM56">
        <v>1</v>
      </c>
      <c r="AN56">
        <v>6</v>
      </c>
      <c r="AO56">
        <v>2</v>
      </c>
      <c r="AP56">
        <f t="shared" si="0"/>
        <v>2.75</v>
      </c>
      <c r="AQ56">
        <f t="shared" si="1"/>
        <v>0</v>
      </c>
      <c r="AR56">
        <f t="shared" si="2"/>
        <v>3.125</v>
      </c>
      <c r="AS56">
        <f t="shared" si="3"/>
        <v>1</v>
      </c>
      <c r="AT56" t="s">
        <v>88</v>
      </c>
      <c r="AU56" t="s">
        <v>587</v>
      </c>
      <c r="AV56" t="s">
        <v>588</v>
      </c>
      <c r="AW56">
        <v>1</v>
      </c>
      <c r="AX56">
        <v>2</v>
      </c>
      <c r="AY56">
        <v>4</v>
      </c>
      <c r="AZ56">
        <f t="shared" si="4"/>
        <v>1</v>
      </c>
      <c r="BA56" t="s">
        <v>589</v>
      </c>
      <c r="BB56" t="s">
        <v>478</v>
      </c>
      <c r="BC56" s="1">
        <v>3.2638888888888891E-3</v>
      </c>
    </row>
    <row r="57" spans="1:57">
      <c r="A57" t="s">
        <v>590</v>
      </c>
      <c r="B57" t="s">
        <v>591</v>
      </c>
      <c r="C57" t="s">
        <v>564</v>
      </c>
      <c r="D57" t="s">
        <v>56</v>
      </c>
      <c r="E57" t="s">
        <v>73</v>
      </c>
      <c r="F57" t="s">
        <v>224</v>
      </c>
      <c r="G57" t="s">
        <v>74</v>
      </c>
      <c r="H57" t="s">
        <v>256</v>
      </c>
      <c r="I57" t="s">
        <v>61</v>
      </c>
      <c r="J57" t="s">
        <v>62</v>
      </c>
      <c r="K57">
        <v>1</v>
      </c>
      <c r="L57">
        <v>4</v>
      </c>
      <c r="M57">
        <v>2</v>
      </c>
      <c r="N57">
        <v>3</v>
      </c>
      <c r="O57">
        <v>6</v>
      </c>
      <c r="P57">
        <v>4</v>
      </c>
      <c r="Q57">
        <v>4</v>
      </c>
      <c r="R57">
        <v>5</v>
      </c>
      <c r="S57">
        <v>5</v>
      </c>
      <c r="T57">
        <v>5</v>
      </c>
      <c r="U57">
        <v>5</v>
      </c>
      <c r="V57">
        <v>4</v>
      </c>
      <c r="W57">
        <v>2</v>
      </c>
      <c r="X57">
        <v>4</v>
      </c>
      <c r="Y57">
        <v>5</v>
      </c>
      <c r="Z57">
        <v>5</v>
      </c>
      <c r="AA57">
        <v>5</v>
      </c>
      <c r="AB57">
        <v>4</v>
      </c>
      <c r="AC57">
        <v>1</v>
      </c>
      <c r="AD57">
        <v>5</v>
      </c>
      <c r="AE57">
        <v>3</v>
      </c>
      <c r="AF57">
        <v>5</v>
      </c>
      <c r="AG57">
        <v>4</v>
      </c>
      <c r="AH57">
        <v>6</v>
      </c>
      <c r="AI57">
        <v>4</v>
      </c>
      <c r="AJ57">
        <v>4</v>
      </c>
      <c r="AK57">
        <v>5</v>
      </c>
      <c r="AL57">
        <v>5</v>
      </c>
      <c r="AM57">
        <v>5</v>
      </c>
      <c r="AN57">
        <v>6</v>
      </c>
      <c r="AO57">
        <v>4</v>
      </c>
      <c r="AP57">
        <f t="shared" si="0"/>
        <v>4.375</v>
      </c>
      <c r="AQ57">
        <f t="shared" si="1"/>
        <v>1</v>
      </c>
      <c r="AR57">
        <f t="shared" si="2"/>
        <v>4.625</v>
      </c>
      <c r="AS57">
        <f t="shared" si="3"/>
        <v>1</v>
      </c>
      <c r="AT57" t="s">
        <v>88</v>
      </c>
      <c r="AU57" t="s">
        <v>592</v>
      </c>
      <c r="AV57" t="s">
        <v>593</v>
      </c>
      <c r="AW57">
        <v>1</v>
      </c>
      <c r="AX57">
        <v>1</v>
      </c>
      <c r="AY57">
        <v>5</v>
      </c>
      <c r="AZ57">
        <f t="shared" si="4"/>
        <v>1</v>
      </c>
      <c r="BA57" t="s">
        <v>170</v>
      </c>
      <c r="BB57" t="s">
        <v>92</v>
      </c>
      <c r="BC57" s="1">
        <v>8.9583333333333338E-3</v>
      </c>
      <c r="BD57" t="s">
        <v>594</v>
      </c>
    </row>
    <row r="58" spans="1:57">
      <c r="A58" t="s">
        <v>595</v>
      </c>
      <c r="B58" t="s">
        <v>596</v>
      </c>
      <c r="C58" t="s">
        <v>564</v>
      </c>
      <c r="D58" t="s">
        <v>56</v>
      </c>
      <c r="E58" t="s">
        <v>84</v>
      </c>
      <c r="F58" t="s">
        <v>118</v>
      </c>
      <c r="G58" t="s">
        <v>74</v>
      </c>
      <c r="H58" t="s">
        <v>60</v>
      </c>
      <c r="I58" t="s">
        <v>61</v>
      </c>
      <c r="J58" t="s">
        <v>62</v>
      </c>
      <c r="K58">
        <v>1</v>
      </c>
      <c r="L58">
        <v>5</v>
      </c>
      <c r="M58">
        <v>3</v>
      </c>
      <c r="N58">
        <v>4</v>
      </c>
      <c r="O58">
        <v>6</v>
      </c>
      <c r="P58">
        <v>6</v>
      </c>
      <c r="Q58">
        <v>5</v>
      </c>
      <c r="R58">
        <v>2</v>
      </c>
      <c r="S58">
        <v>3</v>
      </c>
      <c r="T58">
        <v>2</v>
      </c>
      <c r="U58">
        <v>3</v>
      </c>
      <c r="V58">
        <v>1</v>
      </c>
      <c r="W58">
        <v>2</v>
      </c>
      <c r="X58">
        <v>2</v>
      </c>
      <c r="Y58">
        <v>2</v>
      </c>
      <c r="Z58">
        <v>2</v>
      </c>
      <c r="AA58">
        <v>5</v>
      </c>
      <c r="AB58">
        <v>4</v>
      </c>
      <c r="AC58">
        <v>2</v>
      </c>
      <c r="AD58">
        <v>4</v>
      </c>
      <c r="AE58">
        <v>1</v>
      </c>
      <c r="AF58">
        <v>1</v>
      </c>
      <c r="AG58">
        <v>1</v>
      </c>
      <c r="AH58">
        <v>5</v>
      </c>
      <c r="AI58">
        <v>4</v>
      </c>
      <c r="AJ58">
        <v>4</v>
      </c>
      <c r="AK58">
        <v>4</v>
      </c>
      <c r="AL58">
        <v>5</v>
      </c>
      <c r="AM58">
        <v>3</v>
      </c>
      <c r="AN58">
        <v>6</v>
      </c>
      <c r="AO58">
        <v>4</v>
      </c>
      <c r="AP58">
        <f t="shared" si="0"/>
        <v>3</v>
      </c>
      <c r="AQ58">
        <f t="shared" si="1"/>
        <v>0</v>
      </c>
      <c r="AR58">
        <f t="shared" si="2"/>
        <v>2.75</v>
      </c>
      <c r="AS58">
        <f t="shared" si="3"/>
        <v>0</v>
      </c>
      <c r="AT58" t="s">
        <v>284</v>
      </c>
      <c r="AU58" t="s">
        <v>597</v>
      </c>
      <c r="AV58" t="s">
        <v>598</v>
      </c>
      <c r="AW58">
        <v>2</v>
      </c>
      <c r="AX58">
        <v>1</v>
      </c>
      <c r="AY58">
        <v>4</v>
      </c>
      <c r="AZ58">
        <f t="shared" si="4"/>
        <v>1</v>
      </c>
      <c r="BA58" t="s">
        <v>294</v>
      </c>
      <c r="BB58" t="s">
        <v>288</v>
      </c>
      <c r="BC58" s="1">
        <v>3.1828703703703702E-3</v>
      </c>
    </row>
    <row r="59" spans="1:57">
      <c r="A59" t="s">
        <v>599</v>
      </c>
      <c r="B59" t="s">
        <v>600</v>
      </c>
      <c r="C59" t="s">
        <v>564</v>
      </c>
      <c r="D59" t="s">
        <v>72</v>
      </c>
      <c r="E59" t="s">
        <v>146</v>
      </c>
      <c r="F59" t="s">
        <v>85</v>
      </c>
      <c r="G59" t="s">
        <v>98</v>
      </c>
      <c r="H59" t="s">
        <v>601</v>
      </c>
      <c r="I59" t="s">
        <v>61</v>
      </c>
      <c r="J59" t="s">
        <v>100</v>
      </c>
      <c r="K59">
        <v>5</v>
      </c>
      <c r="L59">
        <v>3</v>
      </c>
      <c r="M59">
        <v>5</v>
      </c>
      <c r="N59">
        <v>3</v>
      </c>
      <c r="O59">
        <v>5</v>
      </c>
      <c r="P59">
        <v>4</v>
      </c>
      <c r="Q59">
        <v>2</v>
      </c>
      <c r="R59">
        <v>1</v>
      </c>
      <c r="S59">
        <v>3</v>
      </c>
      <c r="T59">
        <v>3</v>
      </c>
      <c r="U59">
        <v>3</v>
      </c>
      <c r="V59">
        <v>2</v>
      </c>
      <c r="W59">
        <v>2</v>
      </c>
      <c r="X59">
        <v>1</v>
      </c>
      <c r="Y59">
        <v>1</v>
      </c>
      <c r="Z59">
        <v>3</v>
      </c>
      <c r="AA59">
        <v>4</v>
      </c>
      <c r="AB59">
        <v>2</v>
      </c>
      <c r="AC59">
        <v>4</v>
      </c>
      <c r="AD59">
        <v>2</v>
      </c>
      <c r="AE59">
        <v>1</v>
      </c>
      <c r="AF59">
        <v>2</v>
      </c>
      <c r="AG59">
        <v>0</v>
      </c>
      <c r="AH59">
        <v>5</v>
      </c>
      <c r="AI59">
        <v>3</v>
      </c>
      <c r="AJ59">
        <v>5</v>
      </c>
      <c r="AK59">
        <v>3</v>
      </c>
      <c r="AL59">
        <v>2</v>
      </c>
      <c r="AM59">
        <v>2</v>
      </c>
      <c r="AN59">
        <v>6</v>
      </c>
      <c r="AO59">
        <v>1</v>
      </c>
      <c r="AP59">
        <f t="shared" si="0"/>
        <v>2.5</v>
      </c>
      <c r="AQ59">
        <f t="shared" si="1"/>
        <v>0</v>
      </c>
      <c r="AR59">
        <f t="shared" si="2"/>
        <v>2</v>
      </c>
      <c r="AS59">
        <f t="shared" si="3"/>
        <v>0</v>
      </c>
      <c r="AT59" t="s">
        <v>284</v>
      </c>
      <c r="AU59" t="s">
        <v>360</v>
      </c>
      <c r="AV59" t="s">
        <v>529</v>
      </c>
      <c r="AW59">
        <v>2</v>
      </c>
      <c r="AX59">
        <v>2</v>
      </c>
      <c r="AY59">
        <v>5</v>
      </c>
      <c r="AZ59">
        <f t="shared" si="4"/>
        <v>1</v>
      </c>
      <c r="BA59" t="s">
        <v>602</v>
      </c>
      <c r="BB59" t="s">
        <v>603</v>
      </c>
      <c r="BC59" s="1">
        <v>4.6874999999999998E-3</v>
      </c>
      <c r="BD59" t="s">
        <v>604</v>
      </c>
    </row>
    <row r="60" spans="1:57">
      <c r="A60" t="s">
        <v>605</v>
      </c>
      <c r="B60" t="s">
        <v>606</v>
      </c>
      <c r="C60" t="s">
        <v>564</v>
      </c>
      <c r="D60" t="s">
        <v>72</v>
      </c>
      <c r="E60" t="s">
        <v>57</v>
      </c>
      <c r="F60" t="s">
        <v>58</v>
      </c>
      <c r="G60" t="s">
        <v>74</v>
      </c>
      <c r="H60" t="s">
        <v>256</v>
      </c>
      <c r="I60" t="s">
        <v>61</v>
      </c>
      <c r="J60" t="s">
        <v>446</v>
      </c>
      <c r="K60">
        <v>3</v>
      </c>
      <c r="L60">
        <v>2</v>
      </c>
      <c r="M60">
        <v>3</v>
      </c>
      <c r="N60">
        <v>4</v>
      </c>
      <c r="O60">
        <v>4</v>
      </c>
      <c r="P60">
        <v>5</v>
      </c>
      <c r="Q60">
        <v>3</v>
      </c>
      <c r="R60">
        <v>5</v>
      </c>
      <c r="S60">
        <v>6</v>
      </c>
      <c r="T60">
        <v>6</v>
      </c>
      <c r="U60">
        <v>6</v>
      </c>
      <c r="V60">
        <v>4</v>
      </c>
      <c r="W60">
        <v>2</v>
      </c>
      <c r="X60">
        <v>5</v>
      </c>
      <c r="Y60">
        <v>4</v>
      </c>
      <c r="Z60">
        <v>5</v>
      </c>
      <c r="AA60">
        <v>6</v>
      </c>
      <c r="AB60">
        <v>4</v>
      </c>
      <c r="AC60">
        <v>1</v>
      </c>
      <c r="AD60">
        <v>5</v>
      </c>
      <c r="AE60">
        <v>5</v>
      </c>
      <c r="AF60">
        <v>6</v>
      </c>
      <c r="AG60">
        <v>6</v>
      </c>
      <c r="AH60">
        <v>6</v>
      </c>
      <c r="AI60">
        <v>6</v>
      </c>
      <c r="AJ60">
        <v>4</v>
      </c>
      <c r="AK60">
        <v>3</v>
      </c>
      <c r="AL60">
        <v>6</v>
      </c>
      <c r="AM60">
        <v>6</v>
      </c>
      <c r="AN60">
        <v>6</v>
      </c>
      <c r="AO60">
        <v>5</v>
      </c>
      <c r="AP60">
        <f t="shared" si="0"/>
        <v>5.125</v>
      </c>
      <c r="AQ60">
        <f t="shared" si="1"/>
        <v>1</v>
      </c>
      <c r="AR60">
        <f t="shared" si="2"/>
        <v>4.75</v>
      </c>
      <c r="AS60">
        <f t="shared" si="3"/>
        <v>1</v>
      </c>
      <c r="AT60" t="s">
        <v>284</v>
      </c>
      <c r="AU60" t="s">
        <v>369</v>
      </c>
      <c r="AV60" t="s">
        <v>370</v>
      </c>
      <c r="AW60">
        <v>0</v>
      </c>
      <c r="AX60">
        <v>1</v>
      </c>
      <c r="AY60">
        <v>2</v>
      </c>
      <c r="AZ60">
        <f t="shared" si="4"/>
        <v>1</v>
      </c>
      <c r="BA60" t="s">
        <v>294</v>
      </c>
      <c r="BB60" t="s">
        <v>288</v>
      </c>
      <c r="BC60" s="1">
        <v>9.3055555555555548E-3</v>
      </c>
      <c r="BD60" t="s">
        <v>607</v>
      </c>
      <c r="BE60" t="s">
        <v>94</v>
      </c>
    </row>
    <row r="61" spans="1:57">
      <c r="A61" t="s">
        <v>608</v>
      </c>
      <c r="B61" t="s">
        <v>609</v>
      </c>
      <c r="C61" t="s">
        <v>564</v>
      </c>
      <c r="D61" t="s">
        <v>56</v>
      </c>
      <c r="E61" t="s">
        <v>73</v>
      </c>
      <c r="F61" t="s">
        <v>118</v>
      </c>
      <c r="G61" t="s">
        <v>74</v>
      </c>
      <c r="H61" t="s">
        <v>610</v>
      </c>
      <c r="I61" t="s">
        <v>76</v>
      </c>
      <c r="J61" t="s">
        <v>62</v>
      </c>
      <c r="K61">
        <v>3</v>
      </c>
      <c r="L61">
        <v>4</v>
      </c>
      <c r="M61">
        <v>3</v>
      </c>
      <c r="N61">
        <v>3</v>
      </c>
      <c r="O61">
        <v>5</v>
      </c>
      <c r="P61">
        <v>4</v>
      </c>
      <c r="Q61">
        <v>5</v>
      </c>
      <c r="R61">
        <v>6</v>
      </c>
      <c r="S61">
        <v>6</v>
      </c>
      <c r="T61">
        <v>6</v>
      </c>
      <c r="U61">
        <v>6</v>
      </c>
      <c r="V61">
        <v>6</v>
      </c>
      <c r="W61">
        <v>4</v>
      </c>
      <c r="X61">
        <v>6</v>
      </c>
      <c r="Y61">
        <v>6</v>
      </c>
      <c r="Z61">
        <v>6</v>
      </c>
      <c r="AA61">
        <v>6</v>
      </c>
      <c r="AB61">
        <v>5</v>
      </c>
      <c r="AC61">
        <v>1</v>
      </c>
      <c r="AD61">
        <v>5</v>
      </c>
      <c r="AE61">
        <v>6</v>
      </c>
      <c r="AF61">
        <v>6</v>
      </c>
      <c r="AG61">
        <v>6</v>
      </c>
      <c r="AH61">
        <v>6</v>
      </c>
      <c r="AI61">
        <v>6</v>
      </c>
      <c r="AJ61">
        <v>6</v>
      </c>
      <c r="AK61">
        <v>6</v>
      </c>
      <c r="AL61">
        <v>6</v>
      </c>
      <c r="AM61">
        <v>6</v>
      </c>
      <c r="AN61">
        <v>6</v>
      </c>
      <c r="AO61">
        <v>6</v>
      </c>
      <c r="AP61">
        <f t="shared" si="0"/>
        <v>6</v>
      </c>
      <c r="AQ61">
        <f t="shared" si="1"/>
        <v>1</v>
      </c>
      <c r="AR61">
        <f t="shared" si="2"/>
        <v>5.75</v>
      </c>
      <c r="AS61">
        <f t="shared" si="3"/>
        <v>1</v>
      </c>
      <c r="AT61" t="s">
        <v>284</v>
      </c>
      <c r="AU61" t="s">
        <v>611</v>
      </c>
      <c r="AV61" t="s">
        <v>612</v>
      </c>
      <c r="AW61">
        <v>0</v>
      </c>
      <c r="AX61">
        <v>1</v>
      </c>
      <c r="AY61">
        <v>2</v>
      </c>
      <c r="AZ61">
        <f t="shared" si="4"/>
        <v>1</v>
      </c>
      <c r="BA61" t="s">
        <v>294</v>
      </c>
      <c r="BB61" t="s">
        <v>288</v>
      </c>
      <c r="BC61" t="s">
        <v>613</v>
      </c>
      <c r="BD61" t="s">
        <v>614</v>
      </c>
    </row>
    <row r="62" spans="1:57">
      <c r="A62" t="s">
        <v>615</v>
      </c>
      <c r="B62" t="s">
        <v>616</v>
      </c>
      <c r="C62" t="s">
        <v>564</v>
      </c>
      <c r="D62" t="s">
        <v>56</v>
      </c>
      <c r="E62" t="s">
        <v>146</v>
      </c>
      <c r="F62" t="s">
        <v>118</v>
      </c>
      <c r="G62" t="s">
        <v>59</v>
      </c>
      <c r="H62" t="s">
        <v>256</v>
      </c>
      <c r="I62" t="s">
        <v>61</v>
      </c>
      <c r="J62" t="s">
        <v>62</v>
      </c>
      <c r="K62">
        <v>3</v>
      </c>
      <c r="L62">
        <v>1</v>
      </c>
      <c r="M62">
        <v>3</v>
      </c>
      <c r="N62">
        <v>2</v>
      </c>
      <c r="O62">
        <v>1</v>
      </c>
      <c r="P62">
        <v>3</v>
      </c>
      <c r="Q62">
        <v>1</v>
      </c>
      <c r="R62">
        <v>6</v>
      </c>
      <c r="S62">
        <v>4</v>
      </c>
      <c r="T62">
        <v>2</v>
      </c>
      <c r="U62">
        <v>3</v>
      </c>
      <c r="V62">
        <v>6</v>
      </c>
      <c r="W62">
        <v>2</v>
      </c>
      <c r="X62">
        <v>4</v>
      </c>
      <c r="Y62">
        <v>4</v>
      </c>
      <c r="Z62">
        <v>6</v>
      </c>
      <c r="AA62">
        <v>6</v>
      </c>
      <c r="AB62">
        <v>5</v>
      </c>
      <c r="AC62">
        <v>2</v>
      </c>
      <c r="AD62">
        <v>4</v>
      </c>
      <c r="AE62">
        <v>3</v>
      </c>
      <c r="AF62">
        <v>4</v>
      </c>
      <c r="AG62">
        <v>4</v>
      </c>
      <c r="AH62">
        <v>4</v>
      </c>
      <c r="AI62">
        <v>4</v>
      </c>
      <c r="AJ62">
        <v>4</v>
      </c>
      <c r="AK62">
        <v>4</v>
      </c>
      <c r="AL62">
        <v>4</v>
      </c>
      <c r="AM62">
        <v>4</v>
      </c>
      <c r="AN62">
        <v>6</v>
      </c>
      <c r="AO62">
        <v>5</v>
      </c>
      <c r="AP62">
        <f t="shared" si="0"/>
        <v>4</v>
      </c>
      <c r="AQ62">
        <f t="shared" si="1"/>
        <v>1</v>
      </c>
      <c r="AR62">
        <f t="shared" si="2"/>
        <v>5.125</v>
      </c>
      <c r="AS62">
        <f t="shared" si="3"/>
        <v>1</v>
      </c>
      <c r="AT62" t="s">
        <v>147</v>
      </c>
      <c r="AU62" t="s">
        <v>617</v>
      </c>
      <c r="AV62" t="s">
        <v>618</v>
      </c>
      <c r="AW62">
        <v>1</v>
      </c>
      <c r="AX62">
        <v>1</v>
      </c>
      <c r="AY62">
        <v>1</v>
      </c>
      <c r="AZ62">
        <f t="shared" si="4"/>
        <v>0</v>
      </c>
      <c r="BA62" t="s">
        <v>455</v>
      </c>
      <c r="BB62" t="s">
        <v>151</v>
      </c>
      <c r="BC62" s="1">
        <v>1.9444444444444442E-3</v>
      </c>
    </row>
    <row r="63" spans="1:57">
      <c r="A63" t="s">
        <v>619</v>
      </c>
      <c r="B63" t="s">
        <v>620</v>
      </c>
      <c r="C63" t="s">
        <v>564</v>
      </c>
      <c r="D63" t="s">
        <v>56</v>
      </c>
      <c r="E63" t="s">
        <v>84</v>
      </c>
      <c r="F63" t="s">
        <v>118</v>
      </c>
      <c r="G63" t="s">
        <v>59</v>
      </c>
      <c r="H63" t="s">
        <v>60</v>
      </c>
      <c r="I63" t="s">
        <v>61</v>
      </c>
      <c r="J63" t="s">
        <v>62</v>
      </c>
      <c r="K63">
        <v>0</v>
      </c>
      <c r="L63">
        <v>3</v>
      </c>
      <c r="M63">
        <v>0</v>
      </c>
      <c r="N63">
        <v>2</v>
      </c>
      <c r="O63">
        <v>0</v>
      </c>
      <c r="P63">
        <v>3</v>
      </c>
      <c r="Q63">
        <v>2</v>
      </c>
      <c r="R63">
        <v>2</v>
      </c>
      <c r="S63">
        <v>0</v>
      </c>
      <c r="T63">
        <v>0</v>
      </c>
      <c r="U63">
        <v>0</v>
      </c>
      <c r="V63">
        <v>5</v>
      </c>
      <c r="W63">
        <v>0</v>
      </c>
      <c r="X63">
        <v>6</v>
      </c>
      <c r="Y63">
        <v>6</v>
      </c>
      <c r="Z63">
        <v>5</v>
      </c>
      <c r="AA63">
        <v>6</v>
      </c>
      <c r="AB63">
        <v>2</v>
      </c>
      <c r="AC63">
        <v>4</v>
      </c>
      <c r="AD63">
        <v>2</v>
      </c>
      <c r="AE63">
        <v>5</v>
      </c>
      <c r="AF63">
        <v>2</v>
      </c>
      <c r="AG63">
        <v>1</v>
      </c>
      <c r="AH63">
        <v>6</v>
      </c>
      <c r="AI63">
        <v>1</v>
      </c>
      <c r="AJ63">
        <v>5</v>
      </c>
      <c r="AK63">
        <v>4</v>
      </c>
      <c r="AL63">
        <v>0</v>
      </c>
      <c r="AM63">
        <v>1</v>
      </c>
      <c r="AN63">
        <v>6</v>
      </c>
      <c r="AO63">
        <v>0</v>
      </c>
      <c r="AP63">
        <f t="shared" si="0"/>
        <v>3</v>
      </c>
      <c r="AQ63">
        <f t="shared" si="1"/>
        <v>0</v>
      </c>
      <c r="AR63">
        <f t="shared" si="2"/>
        <v>4.25</v>
      </c>
      <c r="AS63">
        <f t="shared" si="3"/>
        <v>1</v>
      </c>
      <c r="AT63" t="s">
        <v>299</v>
      </c>
      <c r="AU63" t="s">
        <v>621</v>
      </c>
      <c r="AV63" t="s">
        <v>622</v>
      </c>
      <c r="AW63">
        <v>0</v>
      </c>
      <c r="AX63">
        <v>2</v>
      </c>
      <c r="AY63">
        <v>5</v>
      </c>
      <c r="AZ63">
        <f t="shared" si="4"/>
        <v>1</v>
      </c>
      <c r="BA63" t="s">
        <v>623</v>
      </c>
      <c r="BB63" t="s">
        <v>624</v>
      </c>
      <c r="BC63" s="1">
        <v>5.3356481481481484E-3</v>
      </c>
      <c r="BD63" t="s">
        <v>625</v>
      </c>
      <c r="BE63" t="s">
        <v>626</v>
      </c>
    </row>
    <row r="64" spans="1:57">
      <c r="A64" t="s">
        <v>627</v>
      </c>
      <c r="B64" t="s">
        <v>628</v>
      </c>
      <c r="C64" t="s">
        <v>564</v>
      </c>
      <c r="D64" t="s">
        <v>72</v>
      </c>
      <c r="E64" t="s">
        <v>73</v>
      </c>
      <c r="F64" t="s">
        <v>58</v>
      </c>
      <c r="G64" t="s">
        <v>98</v>
      </c>
      <c r="H64" t="s">
        <v>60</v>
      </c>
      <c r="I64" t="s">
        <v>61</v>
      </c>
      <c r="J64" t="s">
        <v>62</v>
      </c>
      <c r="K64">
        <v>1</v>
      </c>
      <c r="L64">
        <v>5</v>
      </c>
      <c r="M64">
        <v>4</v>
      </c>
      <c r="N64">
        <v>3</v>
      </c>
      <c r="O64">
        <v>5</v>
      </c>
      <c r="P64">
        <v>5</v>
      </c>
      <c r="Q64">
        <v>2</v>
      </c>
      <c r="R64">
        <v>4</v>
      </c>
      <c r="S64">
        <v>6</v>
      </c>
      <c r="T64">
        <v>6</v>
      </c>
      <c r="U64">
        <v>6</v>
      </c>
      <c r="V64">
        <v>5</v>
      </c>
      <c r="W64">
        <v>0</v>
      </c>
      <c r="X64">
        <v>4</v>
      </c>
      <c r="Y64">
        <v>6</v>
      </c>
      <c r="Z64">
        <v>1</v>
      </c>
      <c r="AA64">
        <v>3</v>
      </c>
      <c r="AB64">
        <v>1</v>
      </c>
      <c r="AC64">
        <v>6</v>
      </c>
      <c r="AD64">
        <v>0</v>
      </c>
      <c r="AE64">
        <v>6</v>
      </c>
      <c r="AF64">
        <v>4</v>
      </c>
      <c r="AG64">
        <v>4</v>
      </c>
      <c r="AH64">
        <v>5</v>
      </c>
      <c r="AI64">
        <v>6</v>
      </c>
      <c r="AJ64">
        <v>0</v>
      </c>
      <c r="AK64">
        <v>0</v>
      </c>
      <c r="AL64">
        <v>6</v>
      </c>
      <c r="AM64">
        <v>6</v>
      </c>
      <c r="AN64">
        <v>6</v>
      </c>
      <c r="AO64">
        <v>5</v>
      </c>
      <c r="AP64">
        <f t="shared" si="0"/>
        <v>3.75</v>
      </c>
      <c r="AQ64">
        <f t="shared" si="1"/>
        <v>1</v>
      </c>
      <c r="AR64">
        <f t="shared" si="2"/>
        <v>3</v>
      </c>
      <c r="AS64">
        <f t="shared" si="3"/>
        <v>0</v>
      </c>
      <c r="AT64" t="s">
        <v>63</v>
      </c>
      <c r="AU64" t="s">
        <v>629</v>
      </c>
      <c r="AV64" t="s">
        <v>630</v>
      </c>
      <c r="AW64">
        <v>2</v>
      </c>
      <c r="AX64">
        <v>2</v>
      </c>
      <c r="AY64">
        <v>5</v>
      </c>
      <c r="AZ64">
        <f t="shared" si="4"/>
        <v>1</v>
      </c>
      <c r="BA64" t="s">
        <v>631</v>
      </c>
      <c r="BB64" t="s">
        <v>632</v>
      </c>
      <c r="BC64" s="1">
        <v>1.1087962962962964E-2</v>
      </c>
      <c r="BD64" t="s">
        <v>633</v>
      </c>
    </row>
    <row r="65" spans="1:57">
      <c r="A65" t="s">
        <v>634</v>
      </c>
      <c r="B65" t="s">
        <v>635</v>
      </c>
      <c r="C65" t="s">
        <v>564</v>
      </c>
      <c r="D65" t="s">
        <v>72</v>
      </c>
      <c r="E65" t="s">
        <v>73</v>
      </c>
      <c r="F65" t="s">
        <v>58</v>
      </c>
      <c r="G65" t="s">
        <v>74</v>
      </c>
      <c r="H65" t="s">
        <v>111</v>
      </c>
      <c r="I65" t="s">
        <v>61</v>
      </c>
      <c r="J65" t="s">
        <v>100</v>
      </c>
      <c r="K65">
        <v>2</v>
      </c>
      <c r="L65">
        <v>3</v>
      </c>
      <c r="M65">
        <v>2</v>
      </c>
      <c r="N65">
        <v>3</v>
      </c>
      <c r="O65">
        <v>1</v>
      </c>
      <c r="P65">
        <v>3</v>
      </c>
      <c r="Q65">
        <v>5</v>
      </c>
      <c r="R65">
        <v>4</v>
      </c>
      <c r="S65">
        <v>2</v>
      </c>
      <c r="T65">
        <v>4</v>
      </c>
      <c r="U65">
        <v>4</v>
      </c>
      <c r="V65">
        <v>4</v>
      </c>
      <c r="W65">
        <v>1</v>
      </c>
      <c r="X65">
        <v>3</v>
      </c>
      <c r="Y65">
        <v>4</v>
      </c>
      <c r="Z65">
        <v>4</v>
      </c>
      <c r="AA65">
        <v>4</v>
      </c>
      <c r="AB65">
        <v>4</v>
      </c>
      <c r="AC65">
        <v>2</v>
      </c>
      <c r="AD65">
        <v>4</v>
      </c>
      <c r="AE65">
        <v>1</v>
      </c>
      <c r="AF65">
        <v>5</v>
      </c>
      <c r="AG65">
        <v>5</v>
      </c>
      <c r="AH65">
        <v>5</v>
      </c>
      <c r="AI65">
        <v>4</v>
      </c>
      <c r="AJ65">
        <v>3</v>
      </c>
      <c r="AK65">
        <v>4</v>
      </c>
      <c r="AL65">
        <v>4</v>
      </c>
      <c r="AM65">
        <v>5</v>
      </c>
      <c r="AN65">
        <v>6</v>
      </c>
      <c r="AO65">
        <v>4</v>
      </c>
      <c r="AP65">
        <f t="shared" si="0"/>
        <v>3.875</v>
      </c>
      <c r="AQ65">
        <f t="shared" si="1"/>
        <v>1</v>
      </c>
      <c r="AR65">
        <f t="shared" si="2"/>
        <v>3.875</v>
      </c>
      <c r="AS65">
        <f t="shared" si="3"/>
        <v>1</v>
      </c>
      <c r="AT65" t="s">
        <v>88</v>
      </c>
      <c r="AU65" t="s">
        <v>636</v>
      </c>
      <c r="AV65" t="s">
        <v>637</v>
      </c>
      <c r="AW65">
        <v>0</v>
      </c>
      <c r="AX65">
        <v>1</v>
      </c>
      <c r="AY65">
        <v>1</v>
      </c>
      <c r="AZ65">
        <f t="shared" si="4"/>
        <v>0</v>
      </c>
      <c r="BA65" t="s">
        <v>108</v>
      </c>
      <c r="BB65" t="s">
        <v>92</v>
      </c>
      <c r="BC65" s="1">
        <v>5.115740740740741E-3</v>
      </c>
      <c r="BD65" t="s">
        <v>638</v>
      </c>
      <c r="BE65" t="s">
        <v>639</v>
      </c>
    </row>
    <row r="66" spans="1:57">
      <c r="A66" t="s">
        <v>640</v>
      </c>
      <c r="B66" t="s">
        <v>641</v>
      </c>
      <c r="C66" t="s">
        <v>564</v>
      </c>
      <c r="D66" t="s">
        <v>56</v>
      </c>
      <c r="E66" t="s">
        <v>73</v>
      </c>
      <c r="F66" t="s">
        <v>58</v>
      </c>
      <c r="G66" t="s">
        <v>98</v>
      </c>
      <c r="H66" t="s">
        <v>642</v>
      </c>
      <c r="I66" t="s">
        <v>76</v>
      </c>
      <c r="J66" t="s">
        <v>62</v>
      </c>
      <c r="K66">
        <v>1</v>
      </c>
      <c r="L66">
        <v>2</v>
      </c>
      <c r="M66">
        <v>4</v>
      </c>
      <c r="N66">
        <v>2</v>
      </c>
      <c r="O66">
        <v>4</v>
      </c>
      <c r="P66">
        <v>4</v>
      </c>
      <c r="Q66">
        <v>3</v>
      </c>
      <c r="R66">
        <v>0</v>
      </c>
      <c r="S66">
        <v>0</v>
      </c>
      <c r="T66">
        <v>0</v>
      </c>
      <c r="U66">
        <v>0</v>
      </c>
      <c r="V66">
        <v>1</v>
      </c>
      <c r="W66">
        <v>1</v>
      </c>
      <c r="X66">
        <v>2</v>
      </c>
      <c r="Y66">
        <v>4</v>
      </c>
      <c r="Z66">
        <v>4</v>
      </c>
      <c r="AA66">
        <v>5</v>
      </c>
      <c r="AB66">
        <v>2</v>
      </c>
      <c r="AC66">
        <v>5</v>
      </c>
      <c r="AD66">
        <v>1</v>
      </c>
      <c r="AE66">
        <v>0</v>
      </c>
      <c r="AF66">
        <v>0</v>
      </c>
      <c r="AG66">
        <v>0</v>
      </c>
      <c r="AH66">
        <v>4</v>
      </c>
      <c r="AI66">
        <v>0</v>
      </c>
      <c r="AJ66">
        <v>2</v>
      </c>
      <c r="AK66">
        <v>0</v>
      </c>
      <c r="AL66">
        <v>0</v>
      </c>
      <c r="AM66">
        <v>0</v>
      </c>
      <c r="AN66">
        <v>6</v>
      </c>
      <c r="AO66">
        <v>0</v>
      </c>
      <c r="AP66">
        <f t="shared" si="0"/>
        <v>0.75</v>
      </c>
      <c r="AQ66">
        <f t="shared" si="1"/>
        <v>0</v>
      </c>
      <c r="AR66">
        <f t="shared" si="2"/>
        <v>2.375</v>
      </c>
      <c r="AS66">
        <f t="shared" si="3"/>
        <v>0</v>
      </c>
      <c r="AT66" t="s">
        <v>343</v>
      </c>
      <c r="AU66" t="s">
        <v>112</v>
      </c>
      <c r="AV66" t="s">
        <v>643</v>
      </c>
      <c r="AW66">
        <v>0</v>
      </c>
      <c r="AX66">
        <v>1</v>
      </c>
      <c r="AY66">
        <v>5</v>
      </c>
      <c r="AZ66">
        <f t="shared" si="4"/>
        <v>1</v>
      </c>
      <c r="BA66" t="s">
        <v>309</v>
      </c>
      <c r="BB66" t="s">
        <v>310</v>
      </c>
      <c r="BC66" s="1">
        <v>5.4629629629629637E-3</v>
      </c>
      <c r="BD66" t="s">
        <v>644</v>
      </c>
    </row>
    <row r="67" spans="1:57">
      <c r="A67" t="s">
        <v>645</v>
      </c>
      <c r="B67" t="s">
        <v>646</v>
      </c>
      <c r="C67" t="s">
        <v>564</v>
      </c>
      <c r="D67" t="s">
        <v>56</v>
      </c>
      <c r="E67" t="s">
        <v>57</v>
      </c>
      <c r="F67" t="s">
        <v>58</v>
      </c>
      <c r="G67" t="s">
        <v>98</v>
      </c>
      <c r="H67" t="s">
        <v>385</v>
      </c>
      <c r="I67" t="s">
        <v>76</v>
      </c>
      <c r="J67" t="s">
        <v>62</v>
      </c>
      <c r="K67">
        <v>5</v>
      </c>
      <c r="L67">
        <v>1</v>
      </c>
      <c r="M67">
        <v>5</v>
      </c>
      <c r="N67">
        <v>1</v>
      </c>
      <c r="O67">
        <v>4</v>
      </c>
      <c r="P67">
        <v>4</v>
      </c>
      <c r="Q67">
        <v>5</v>
      </c>
      <c r="R67">
        <v>5</v>
      </c>
      <c r="S67">
        <v>4</v>
      </c>
      <c r="T67">
        <v>4</v>
      </c>
      <c r="U67">
        <v>4</v>
      </c>
      <c r="V67">
        <v>5</v>
      </c>
      <c r="W67">
        <v>1</v>
      </c>
      <c r="X67">
        <v>5</v>
      </c>
      <c r="Y67">
        <v>6</v>
      </c>
      <c r="Z67">
        <v>5</v>
      </c>
      <c r="AA67">
        <v>6</v>
      </c>
      <c r="AB67">
        <v>5</v>
      </c>
      <c r="AC67">
        <v>1</v>
      </c>
      <c r="AD67">
        <v>5</v>
      </c>
      <c r="AE67">
        <v>5</v>
      </c>
      <c r="AF67">
        <v>5</v>
      </c>
      <c r="AG67">
        <v>3</v>
      </c>
      <c r="AH67">
        <v>5</v>
      </c>
      <c r="AI67">
        <v>5</v>
      </c>
      <c r="AJ67">
        <v>4</v>
      </c>
      <c r="AK67">
        <v>3</v>
      </c>
      <c r="AL67">
        <v>4</v>
      </c>
      <c r="AM67">
        <v>4</v>
      </c>
      <c r="AN67">
        <v>6</v>
      </c>
      <c r="AO67">
        <v>4</v>
      </c>
      <c r="AP67">
        <f t="shared" ref="AP67:AP130" si="5">AVERAGE(AO67,AE67,AF67,AG67,AH67,AI67,AJ67,AK67)</f>
        <v>4.25</v>
      </c>
      <c r="AQ67">
        <f t="shared" ref="AQ67:AQ130" si="6">IF(AP67&gt;3,1,0)</f>
        <v>1</v>
      </c>
      <c r="AR67">
        <f t="shared" ref="AR67:AR130" si="7">AVERAGE(AT69,R67,V67,X67:AB67,AD67)</f>
        <v>5.25</v>
      </c>
      <c r="AS67">
        <f t="shared" ref="AS67:AS130" si="8">IF(AR67&gt;3, 1, 0)</f>
        <v>1</v>
      </c>
      <c r="AT67" t="s">
        <v>284</v>
      </c>
      <c r="AU67" t="s">
        <v>647</v>
      </c>
      <c r="AV67" t="s">
        <v>648</v>
      </c>
      <c r="AW67">
        <v>2</v>
      </c>
      <c r="AX67">
        <v>2</v>
      </c>
      <c r="AY67">
        <v>3</v>
      </c>
      <c r="AZ67">
        <f t="shared" ref="AZ67:AZ130" si="9">IF(AY67=1,0,1)</f>
        <v>1</v>
      </c>
      <c r="BA67" t="s">
        <v>649</v>
      </c>
      <c r="BB67" t="s">
        <v>603</v>
      </c>
      <c r="BC67" s="1">
        <v>5.0462962962962961E-3</v>
      </c>
      <c r="BD67" t="s">
        <v>650</v>
      </c>
    </row>
    <row r="68" spans="1:57">
      <c r="A68" t="s">
        <v>651</v>
      </c>
      <c r="B68" t="s">
        <v>652</v>
      </c>
      <c r="C68" t="s">
        <v>564</v>
      </c>
      <c r="D68" t="s">
        <v>83</v>
      </c>
      <c r="E68" t="s">
        <v>97</v>
      </c>
      <c r="F68" t="s">
        <v>58</v>
      </c>
      <c r="G68" t="s">
        <v>74</v>
      </c>
      <c r="H68" t="s">
        <v>653</v>
      </c>
      <c r="I68" t="s">
        <v>61</v>
      </c>
      <c r="J68" t="s">
        <v>62</v>
      </c>
      <c r="K68">
        <v>3</v>
      </c>
      <c r="L68">
        <v>2</v>
      </c>
      <c r="M68">
        <v>3</v>
      </c>
      <c r="N68">
        <v>2</v>
      </c>
      <c r="O68">
        <v>5</v>
      </c>
      <c r="P68">
        <v>4</v>
      </c>
      <c r="Q68">
        <v>5</v>
      </c>
      <c r="R68">
        <v>6</v>
      </c>
      <c r="S68">
        <v>6</v>
      </c>
      <c r="T68">
        <v>6</v>
      </c>
      <c r="U68">
        <v>6</v>
      </c>
      <c r="V68">
        <v>6</v>
      </c>
      <c r="W68">
        <v>3</v>
      </c>
      <c r="X68">
        <v>6</v>
      </c>
      <c r="Y68">
        <v>6</v>
      </c>
      <c r="Z68">
        <v>6</v>
      </c>
      <c r="AA68">
        <v>6</v>
      </c>
      <c r="AB68">
        <v>4</v>
      </c>
      <c r="AC68">
        <v>0</v>
      </c>
      <c r="AD68">
        <v>6</v>
      </c>
      <c r="AE68">
        <v>4</v>
      </c>
      <c r="AF68">
        <v>6</v>
      </c>
      <c r="AG68">
        <v>6</v>
      </c>
      <c r="AH68">
        <v>6</v>
      </c>
      <c r="AI68">
        <v>6</v>
      </c>
      <c r="AJ68">
        <v>5</v>
      </c>
      <c r="AK68">
        <v>4</v>
      </c>
      <c r="AL68">
        <v>6</v>
      </c>
      <c r="AM68">
        <v>6</v>
      </c>
      <c r="AN68">
        <v>6</v>
      </c>
      <c r="AO68">
        <v>6</v>
      </c>
      <c r="AP68">
        <f t="shared" si="5"/>
        <v>5.375</v>
      </c>
      <c r="AQ68">
        <f t="shared" si="6"/>
        <v>1</v>
      </c>
      <c r="AR68">
        <f t="shared" si="7"/>
        <v>5.75</v>
      </c>
      <c r="AS68">
        <f t="shared" si="8"/>
        <v>1</v>
      </c>
      <c r="AT68" t="s">
        <v>63</v>
      </c>
      <c r="AU68" t="s">
        <v>654</v>
      </c>
      <c r="AV68" t="s">
        <v>655</v>
      </c>
      <c r="AW68">
        <v>2</v>
      </c>
      <c r="AX68">
        <v>1</v>
      </c>
      <c r="AY68">
        <v>2</v>
      </c>
      <c r="AZ68">
        <f t="shared" si="9"/>
        <v>1</v>
      </c>
      <c r="BA68" t="s">
        <v>183</v>
      </c>
      <c r="BB68" t="s">
        <v>67</v>
      </c>
      <c r="BC68" s="1">
        <v>8.6921296296296312E-3</v>
      </c>
      <c r="BD68" t="s">
        <v>656</v>
      </c>
      <c r="BE68" t="s">
        <v>657</v>
      </c>
    </row>
    <row r="69" spans="1:57">
      <c r="A69" t="s">
        <v>658</v>
      </c>
      <c r="B69" t="s">
        <v>659</v>
      </c>
      <c r="C69" t="s">
        <v>564</v>
      </c>
      <c r="D69" t="s">
        <v>56</v>
      </c>
      <c r="E69" t="s">
        <v>73</v>
      </c>
      <c r="F69" t="s">
        <v>85</v>
      </c>
      <c r="G69" t="s">
        <v>98</v>
      </c>
      <c r="H69" t="s">
        <v>660</v>
      </c>
      <c r="I69" t="s">
        <v>76</v>
      </c>
      <c r="J69" t="s">
        <v>446</v>
      </c>
      <c r="K69">
        <v>3</v>
      </c>
      <c r="L69">
        <v>3</v>
      </c>
      <c r="M69">
        <v>4</v>
      </c>
      <c r="N69">
        <v>3</v>
      </c>
      <c r="O69">
        <v>4</v>
      </c>
      <c r="P69">
        <v>4</v>
      </c>
      <c r="Q69">
        <v>1</v>
      </c>
      <c r="R69">
        <v>2</v>
      </c>
      <c r="S69">
        <v>5</v>
      </c>
      <c r="T69">
        <v>6</v>
      </c>
      <c r="U69">
        <v>6</v>
      </c>
      <c r="V69">
        <v>5</v>
      </c>
      <c r="W69">
        <v>4</v>
      </c>
      <c r="X69">
        <v>3</v>
      </c>
      <c r="Y69">
        <v>1</v>
      </c>
      <c r="Z69">
        <v>4</v>
      </c>
      <c r="AA69">
        <v>5</v>
      </c>
      <c r="AB69">
        <v>3</v>
      </c>
      <c r="AC69">
        <v>2</v>
      </c>
      <c r="AD69">
        <v>4</v>
      </c>
      <c r="AE69">
        <v>5</v>
      </c>
      <c r="AF69">
        <v>4</v>
      </c>
      <c r="AG69">
        <v>4</v>
      </c>
      <c r="AH69">
        <v>6</v>
      </c>
      <c r="AI69">
        <v>5</v>
      </c>
      <c r="AJ69">
        <v>4</v>
      </c>
      <c r="AK69">
        <v>1</v>
      </c>
      <c r="AL69">
        <v>6</v>
      </c>
      <c r="AM69">
        <v>6</v>
      </c>
      <c r="AN69">
        <v>6</v>
      </c>
      <c r="AO69">
        <v>2</v>
      </c>
      <c r="AP69">
        <f t="shared" si="5"/>
        <v>3.875</v>
      </c>
      <c r="AQ69">
        <f t="shared" si="6"/>
        <v>1</v>
      </c>
      <c r="AR69">
        <f t="shared" si="7"/>
        <v>3.375</v>
      </c>
      <c r="AS69">
        <f t="shared" si="8"/>
        <v>1</v>
      </c>
      <c r="AT69" t="s">
        <v>88</v>
      </c>
      <c r="AU69" t="s">
        <v>661</v>
      </c>
      <c r="AV69" t="s">
        <v>662</v>
      </c>
      <c r="AW69">
        <v>2</v>
      </c>
      <c r="AX69">
        <v>1</v>
      </c>
      <c r="AY69">
        <v>3</v>
      </c>
      <c r="AZ69">
        <f t="shared" si="9"/>
        <v>1</v>
      </c>
      <c r="BA69" t="s">
        <v>663</v>
      </c>
      <c r="BB69" t="s">
        <v>159</v>
      </c>
      <c r="BC69" s="1">
        <v>4.2476851851851851E-3</v>
      </c>
      <c r="BD69" t="s">
        <v>664</v>
      </c>
      <c r="BE69" t="s">
        <v>665</v>
      </c>
    </row>
    <row r="70" spans="1:57">
      <c r="A70" t="s">
        <v>666</v>
      </c>
      <c r="B70" t="s">
        <v>667</v>
      </c>
      <c r="C70" t="s">
        <v>564</v>
      </c>
      <c r="D70" t="s">
        <v>56</v>
      </c>
      <c r="E70" t="s">
        <v>84</v>
      </c>
      <c r="F70" t="s">
        <v>58</v>
      </c>
      <c r="G70" t="s">
        <v>59</v>
      </c>
      <c r="H70" t="s">
        <v>668</v>
      </c>
      <c r="I70" t="s">
        <v>76</v>
      </c>
      <c r="J70" t="s">
        <v>100</v>
      </c>
      <c r="K70">
        <v>1</v>
      </c>
      <c r="L70">
        <v>4</v>
      </c>
      <c r="M70">
        <v>1</v>
      </c>
      <c r="N70">
        <v>4</v>
      </c>
      <c r="O70">
        <v>0</v>
      </c>
      <c r="P70">
        <v>4</v>
      </c>
      <c r="Q70">
        <v>1</v>
      </c>
      <c r="R70">
        <v>0</v>
      </c>
      <c r="S70">
        <v>0</v>
      </c>
      <c r="T70">
        <v>0</v>
      </c>
      <c r="U70">
        <v>0</v>
      </c>
      <c r="V70">
        <v>6</v>
      </c>
      <c r="W70">
        <v>5</v>
      </c>
      <c r="X70">
        <v>1</v>
      </c>
      <c r="Y70">
        <v>3</v>
      </c>
      <c r="Z70">
        <v>3</v>
      </c>
      <c r="AA70">
        <v>6</v>
      </c>
      <c r="AB70">
        <v>0</v>
      </c>
      <c r="AC70">
        <v>6</v>
      </c>
      <c r="AD70">
        <v>0</v>
      </c>
      <c r="AE70">
        <v>3</v>
      </c>
      <c r="AF70">
        <v>0</v>
      </c>
      <c r="AG70">
        <v>0</v>
      </c>
      <c r="AH70">
        <v>6</v>
      </c>
      <c r="AI70">
        <v>0</v>
      </c>
      <c r="AJ70">
        <v>2</v>
      </c>
      <c r="AK70">
        <v>3</v>
      </c>
      <c r="AL70">
        <v>0</v>
      </c>
      <c r="AM70">
        <v>0</v>
      </c>
      <c r="AN70">
        <v>6</v>
      </c>
      <c r="AO70">
        <v>0</v>
      </c>
      <c r="AP70">
        <f t="shared" si="5"/>
        <v>1.75</v>
      </c>
      <c r="AQ70">
        <f t="shared" si="6"/>
        <v>0</v>
      </c>
      <c r="AR70">
        <f t="shared" si="7"/>
        <v>2.375</v>
      </c>
      <c r="AS70">
        <f t="shared" si="8"/>
        <v>0</v>
      </c>
      <c r="AT70" t="s">
        <v>63</v>
      </c>
      <c r="AU70" t="s">
        <v>669</v>
      </c>
      <c r="AV70" t="s">
        <v>670</v>
      </c>
      <c r="AW70">
        <v>0</v>
      </c>
      <c r="AX70">
        <v>2</v>
      </c>
      <c r="AY70">
        <v>5</v>
      </c>
      <c r="AZ70">
        <f t="shared" si="9"/>
        <v>1</v>
      </c>
      <c r="BA70" t="s">
        <v>671</v>
      </c>
      <c r="BB70" t="s">
        <v>632</v>
      </c>
      <c r="BC70" s="1">
        <v>5.208333333333333E-3</v>
      </c>
    </row>
    <row r="71" spans="1:57">
      <c r="A71" t="s">
        <v>672</v>
      </c>
      <c r="B71" t="s">
        <v>673</v>
      </c>
      <c r="C71" t="s">
        <v>564</v>
      </c>
      <c r="D71" t="s">
        <v>56</v>
      </c>
      <c r="E71" t="s">
        <v>57</v>
      </c>
      <c r="F71" t="s">
        <v>58</v>
      </c>
      <c r="G71" t="s">
        <v>98</v>
      </c>
      <c r="H71" t="s">
        <v>60</v>
      </c>
      <c r="I71" t="s">
        <v>61</v>
      </c>
      <c r="J71" t="s">
        <v>62</v>
      </c>
      <c r="K71">
        <v>0</v>
      </c>
      <c r="L71">
        <v>2</v>
      </c>
      <c r="M71">
        <v>2</v>
      </c>
      <c r="N71">
        <v>3</v>
      </c>
      <c r="O71">
        <v>4</v>
      </c>
      <c r="P71">
        <v>5</v>
      </c>
      <c r="Q71">
        <v>4</v>
      </c>
      <c r="R71">
        <v>3</v>
      </c>
      <c r="S71">
        <v>4</v>
      </c>
      <c r="T71">
        <v>5</v>
      </c>
      <c r="U71">
        <v>4</v>
      </c>
      <c r="V71">
        <v>6</v>
      </c>
      <c r="W71">
        <v>1</v>
      </c>
      <c r="X71">
        <v>4</v>
      </c>
      <c r="Y71">
        <v>5</v>
      </c>
      <c r="Z71">
        <v>5</v>
      </c>
      <c r="AA71">
        <v>5</v>
      </c>
      <c r="AB71">
        <v>3</v>
      </c>
      <c r="AC71">
        <v>1</v>
      </c>
      <c r="AD71">
        <v>5</v>
      </c>
      <c r="AE71">
        <v>6</v>
      </c>
      <c r="AF71">
        <v>5</v>
      </c>
      <c r="AG71">
        <v>3</v>
      </c>
      <c r="AH71">
        <v>6</v>
      </c>
      <c r="AI71">
        <v>6</v>
      </c>
      <c r="AJ71">
        <v>5</v>
      </c>
      <c r="AK71">
        <v>5</v>
      </c>
      <c r="AL71">
        <v>5</v>
      </c>
      <c r="AM71">
        <v>4</v>
      </c>
      <c r="AN71">
        <v>6</v>
      </c>
      <c r="AO71">
        <v>5</v>
      </c>
      <c r="AP71">
        <f t="shared" si="5"/>
        <v>5.125</v>
      </c>
      <c r="AQ71">
        <f t="shared" si="6"/>
        <v>1</v>
      </c>
      <c r="AR71">
        <f t="shared" si="7"/>
        <v>4.5</v>
      </c>
      <c r="AS71">
        <f t="shared" si="8"/>
        <v>1</v>
      </c>
      <c r="AT71" t="s">
        <v>63</v>
      </c>
      <c r="AU71" t="s">
        <v>674</v>
      </c>
      <c r="AV71" t="s">
        <v>675</v>
      </c>
      <c r="AW71">
        <v>1</v>
      </c>
      <c r="AX71">
        <v>2</v>
      </c>
      <c r="AY71">
        <v>4</v>
      </c>
      <c r="AZ71">
        <f t="shared" si="9"/>
        <v>1</v>
      </c>
      <c r="BA71" t="s">
        <v>676</v>
      </c>
      <c r="BB71" t="s">
        <v>632</v>
      </c>
      <c r="BC71" s="1">
        <v>4.31712962962963E-3</v>
      </c>
    </row>
    <row r="72" spans="1:57">
      <c r="A72" t="s">
        <v>677</v>
      </c>
      <c r="B72" t="s">
        <v>678</v>
      </c>
      <c r="C72" t="s">
        <v>564</v>
      </c>
      <c r="D72" t="s">
        <v>72</v>
      </c>
      <c r="E72" t="s">
        <v>57</v>
      </c>
      <c r="F72" t="s">
        <v>58</v>
      </c>
      <c r="G72" t="s">
        <v>59</v>
      </c>
      <c r="H72" t="s">
        <v>135</v>
      </c>
      <c r="I72" t="s">
        <v>61</v>
      </c>
      <c r="J72" t="s">
        <v>62</v>
      </c>
      <c r="K72">
        <v>0</v>
      </c>
      <c r="L72">
        <v>3</v>
      </c>
      <c r="M72">
        <v>3</v>
      </c>
      <c r="N72">
        <v>2</v>
      </c>
      <c r="O72">
        <v>3</v>
      </c>
      <c r="P72">
        <v>4</v>
      </c>
      <c r="Q72">
        <v>4</v>
      </c>
      <c r="R72">
        <v>6</v>
      </c>
      <c r="S72">
        <v>4</v>
      </c>
      <c r="T72">
        <v>4</v>
      </c>
      <c r="U72">
        <v>4</v>
      </c>
      <c r="V72">
        <v>6</v>
      </c>
      <c r="W72">
        <v>3</v>
      </c>
      <c r="X72">
        <v>6</v>
      </c>
      <c r="Y72">
        <v>6</v>
      </c>
      <c r="Z72">
        <v>6</v>
      </c>
      <c r="AA72">
        <v>6</v>
      </c>
      <c r="AB72">
        <v>6</v>
      </c>
      <c r="AC72">
        <v>0</v>
      </c>
      <c r="AD72">
        <v>6</v>
      </c>
      <c r="AE72">
        <v>6</v>
      </c>
      <c r="AF72">
        <v>4</v>
      </c>
      <c r="AG72">
        <v>5</v>
      </c>
      <c r="AH72">
        <v>6</v>
      </c>
      <c r="AI72">
        <v>5</v>
      </c>
      <c r="AJ72">
        <v>6</v>
      </c>
      <c r="AK72">
        <v>4</v>
      </c>
      <c r="AL72">
        <v>4</v>
      </c>
      <c r="AM72">
        <v>4</v>
      </c>
      <c r="AN72">
        <v>6</v>
      </c>
      <c r="AO72">
        <v>5</v>
      </c>
      <c r="AP72">
        <f t="shared" si="5"/>
        <v>5.125</v>
      </c>
      <c r="AQ72">
        <f t="shared" si="6"/>
        <v>1</v>
      </c>
      <c r="AR72">
        <f t="shared" si="7"/>
        <v>6</v>
      </c>
      <c r="AS72">
        <f t="shared" si="8"/>
        <v>1</v>
      </c>
      <c r="AT72" t="s">
        <v>63</v>
      </c>
      <c r="AU72" t="s">
        <v>328</v>
      </c>
      <c r="AV72" t="s">
        <v>679</v>
      </c>
      <c r="AW72">
        <v>3</v>
      </c>
      <c r="AX72">
        <v>1</v>
      </c>
      <c r="AY72">
        <v>4</v>
      </c>
      <c r="AZ72">
        <f t="shared" si="9"/>
        <v>1</v>
      </c>
      <c r="BA72" t="s">
        <v>66</v>
      </c>
      <c r="BB72" t="s">
        <v>67</v>
      </c>
      <c r="BC72" t="s">
        <v>680</v>
      </c>
    </row>
    <row r="73" spans="1:57">
      <c r="A73" t="s">
        <v>681</v>
      </c>
      <c r="B73" t="s">
        <v>682</v>
      </c>
      <c r="C73" t="s">
        <v>564</v>
      </c>
      <c r="D73" t="s">
        <v>56</v>
      </c>
      <c r="E73" t="s">
        <v>57</v>
      </c>
      <c r="F73" t="s">
        <v>58</v>
      </c>
      <c r="G73" t="s">
        <v>98</v>
      </c>
      <c r="H73" t="s">
        <v>256</v>
      </c>
      <c r="I73" t="s">
        <v>61</v>
      </c>
      <c r="J73" t="s">
        <v>62</v>
      </c>
      <c r="K73">
        <v>2</v>
      </c>
      <c r="L73">
        <v>3</v>
      </c>
      <c r="M73">
        <v>1</v>
      </c>
      <c r="N73">
        <v>3</v>
      </c>
      <c r="O73">
        <v>1</v>
      </c>
      <c r="P73">
        <v>2</v>
      </c>
      <c r="Q73">
        <v>2</v>
      </c>
      <c r="R73">
        <v>6</v>
      </c>
      <c r="S73">
        <v>5</v>
      </c>
      <c r="T73">
        <v>5</v>
      </c>
      <c r="U73">
        <v>6</v>
      </c>
      <c r="V73">
        <v>6</v>
      </c>
      <c r="W73">
        <v>2</v>
      </c>
      <c r="X73">
        <v>6</v>
      </c>
      <c r="Y73">
        <v>5</v>
      </c>
      <c r="Z73">
        <v>6</v>
      </c>
      <c r="AA73">
        <v>6</v>
      </c>
      <c r="AB73">
        <v>6</v>
      </c>
      <c r="AC73">
        <v>0</v>
      </c>
      <c r="AD73">
        <v>6</v>
      </c>
      <c r="AE73">
        <v>4</v>
      </c>
      <c r="AF73">
        <v>5</v>
      </c>
      <c r="AG73">
        <v>5</v>
      </c>
      <c r="AH73">
        <v>6</v>
      </c>
      <c r="AI73">
        <v>5</v>
      </c>
      <c r="AJ73">
        <v>5</v>
      </c>
      <c r="AK73">
        <v>3</v>
      </c>
      <c r="AL73">
        <v>4</v>
      </c>
      <c r="AM73">
        <v>5</v>
      </c>
      <c r="AN73">
        <v>6</v>
      </c>
      <c r="AO73">
        <v>4</v>
      </c>
      <c r="AP73">
        <f t="shared" si="5"/>
        <v>4.625</v>
      </c>
      <c r="AQ73">
        <f t="shared" si="6"/>
        <v>1</v>
      </c>
      <c r="AR73">
        <f t="shared" si="7"/>
        <v>5.875</v>
      </c>
      <c r="AS73">
        <f t="shared" si="8"/>
        <v>1</v>
      </c>
      <c r="AT73" t="s">
        <v>284</v>
      </c>
      <c r="AU73" t="s">
        <v>257</v>
      </c>
      <c r="AV73" t="s">
        <v>683</v>
      </c>
      <c r="AW73">
        <v>2</v>
      </c>
      <c r="AX73">
        <v>1</v>
      </c>
      <c r="AY73">
        <v>3</v>
      </c>
      <c r="AZ73">
        <f t="shared" si="9"/>
        <v>1</v>
      </c>
      <c r="BA73" t="s">
        <v>294</v>
      </c>
      <c r="BB73" t="s">
        <v>288</v>
      </c>
      <c r="BC73" s="1">
        <v>4.8726851851851856E-3</v>
      </c>
    </row>
    <row r="74" spans="1:57">
      <c r="A74" t="s">
        <v>684</v>
      </c>
      <c r="B74" t="s">
        <v>685</v>
      </c>
      <c r="C74" t="s">
        <v>564</v>
      </c>
      <c r="D74" t="s">
        <v>56</v>
      </c>
      <c r="E74" t="s">
        <v>146</v>
      </c>
      <c r="F74" t="s">
        <v>134</v>
      </c>
      <c r="G74" t="s">
        <v>98</v>
      </c>
      <c r="H74" t="s">
        <v>111</v>
      </c>
      <c r="I74" t="s">
        <v>76</v>
      </c>
      <c r="J74" t="s">
        <v>62</v>
      </c>
      <c r="K74">
        <v>5</v>
      </c>
      <c r="L74">
        <v>4</v>
      </c>
      <c r="M74">
        <v>4</v>
      </c>
      <c r="N74">
        <v>3</v>
      </c>
      <c r="O74">
        <v>5</v>
      </c>
      <c r="P74">
        <v>4</v>
      </c>
      <c r="Q74">
        <v>4</v>
      </c>
      <c r="R74">
        <v>5</v>
      </c>
      <c r="S74">
        <v>6</v>
      </c>
      <c r="T74">
        <v>6</v>
      </c>
      <c r="U74">
        <v>6</v>
      </c>
      <c r="V74">
        <v>3</v>
      </c>
      <c r="W74">
        <v>1</v>
      </c>
      <c r="X74">
        <v>4</v>
      </c>
      <c r="Y74">
        <v>5</v>
      </c>
      <c r="Z74">
        <v>4</v>
      </c>
      <c r="AA74">
        <v>5</v>
      </c>
      <c r="AB74">
        <v>4</v>
      </c>
      <c r="AC74">
        <v>0</v>
      </c>
      <c r="AD74">
        <v>6</v>
      </c>
      <c r="AE74">
        <v>4</v>
      </c>
      <c r="AF74">
        <v>5</v>
      </c>
      <c r="AG74">
        <v>3</v>
      </c>
      <c r="AH74">
        <v>5</v>
      </c>
      <c r="AI74">
        <v>5</v>
      </c>
      <c r="AJ74">
        <v>1</v>
      </c>
      <c r="AK74">
        <v>4</v>
      </c>
      <c r="AL74">
        <v>6</v>
      </c>
      <c r="AM74">
        <v>6</v>
      </c>
      <c r="AN74">
        <v>6</v>
      </c>
      <c r="AO74">
        <v>5</v>
      </c>
      <c r="AP74">
        <f t="shared" si="5"/>
        <v>4</v>
      </c>
      <c r="AQ74">
        <f t="shared" si="6"/>
        <v>1</v>
      </c>
      <c r="AR74">
        <f t="shared" si="7"/>
        <v>4.5</v>
      </c>
      <c r="AS74">
        <f t="shared" si="8"/>
        <v>1</v>
      </c>
      <c r="AT74" t="s">
        <v>299</v>
      </c>
      <c r="AU74" t="s">
        <v>686</v>
      </c>
      <c r="AV74" t="s">
        <v>399</v>
      </c>
      <c r="AW74">
        <v>3</v>
      </c>
      <c r="AX74">
        <v>1</v>
      </c>
      <c r="AY74">
        <v>3</v>
      </c>
      <c r="AZ74">
        <f t="shared" si="9"/>
        <v>1</v>
      </c>
      <c r="BA74" t="s">
        <v>687</v>
      </c>
      <c r="BB74" t="s">
        <v>303</v>
      </c>
      <c r="BC74" s="1">
        <v>8.7499999999999991E-3</v>
      </c>
      <c r="BD74" t="s">
        <v>688</v>
      </c>
      <c r="BE74" t="s">
        <v>689</v>
      </c>
    </row>
    <row r="75" spans="1:57">
      <c r="A75" t="s">
        <v>690</v>
      </c>
      <c r="B75" t="s">
        <v>691</v>
      </c>
      <c r="C75" t="s">
        <v>564</v>
      </c>
      <c r="D75" t="s">
        <v>72</v>
      </c>
      <c r="E75" t="s">
        <v>97</v>
      </c>
      <c r="F75" t="s">
        <v>58</v>
      </c>
      <c r="G75" t="s">
        <v>126</v>
      </c>
      <c r="H75" t="s">
        <v>75</v>
      </c>
      <c r="I75" t="s">
        <v>76</v>
      </c>
      <c r="J75" t="s">
        <v>62</v>
      </c>
      <c r="K75">
        <v>1</v>
      </c>
      <c r="L75">
        <v>1</v>
      </c>
      <c r="M75">
        <v>1</v>
      </c>
      <c r="N75">
        <v>3</v>
      </c>
      <c r="O75">
        <v>1</v>
      </c>
      <c r="P75">
        <v>3</v>
      </c>
      <c r="Q75">
        <v>2</v>
      </c>
      <c r="R75">
        <v>3</v>
      </c>
      <c r="S75">
        <v>3</v>
      </c>
      <c r="T75">
        <v>4</v>
      </c>
      <c r="U75">
        <v>4</v>
      </c>
      <c r="V75">
        <v>5</v>
      </c>
      <c r="W75">
        <v>5</v>
      </c>
      <c r="X75">
        <v>6</v>
      </c>
      <c r="Y75">
        <v>6</v>
      </c>
      <c r="Z75">
        <v>5</v>
      </c>
      <c r="AA75">
        <v>5</v>
      </c>
      <c r="AB75">
        <v>5</v>
      </c>
      <c r="AC75">
        <v>0</v>
      </c>
      <c r="AD75">
        <v>6</v>
      </c>
      <c r="AE75">
        <v>3</v>
      </c>
      <c r="AF75">
        <v>4</v>
      </c>
      <c r="AG75">
        <v>4</v>
      </c>
      <c r="AH75">
        <v>6</v>
      </c>
      <c r="AI75">
        <v>6</v>
      </c>
      <c r="AJ75">
        <v>6</v>
      </c>
      <c r="AK75">
        <v>5</v>
      </c>
      <c r="AL75">
        <v>4</v>
      </c>
      <c r="AM75">
        <v>3</v>
      </c>
      <c r="AN75">
        <v>6</v>
      </c>
      <c r="AO75">
        <v>4</v>
      </c>
      <c r="AP75">
        <f t="shared" si="5"/>
        <v>4.75</v>
      </c>
      <c r="AQ75">
        <f t="shared" si="6"/>
        <v>1</v>
      </c>
      <c r="AR75">
        <f t="shared" si="7"/>
        <v>5.125</v>
      </c>
      <c r="AS75">
        <f t="shared" si="8"/>
        <v>1</v>
      </c>
      <c r="AT75" t="s">
        <v>299</v>
      </c>
      <c r="AU75" t="s">
        <v>410</v>
      </c>
      <c r="AV75" t="s">
        <v>692</v>
      </c>
      <c r="AW75">
        <v>0</v>
      </c>
      <c r="AX75">
        <v>1</v>
      </c>
      <c r="AY75">
        <v>1</v>
      </c>
      <c r="AZ75">
        <f t="shared" si="9"/>
        <v>0</v>
      </c>
      <c r="BA75" t="s">
        <v>302</v>
      </c>
      <c r="BB75" t="s">
        <v>303</v>
      </c>
      <c r="BC75" s="1">
        <v>1.736111111111111E-3</v>
      </c>
      <c r="BD75" t="s">
        <v>693</v>
      </c>
      <c r="BE75" t="s">
        <v>694</v>
      </c>
    </row>
    <row r="76" spans="1:57">
      <c r="A76" t="s">
        <v>695</v>
      </c>
      <c r="B76" t="s">
        <v>696</v>
      </c>
      <c r="C76" t="s">
        <v>564</v>
      </c>
      <c r="D76" t="s">
        <v>83</v>
      </c>
      <c r="E76" t="s">
        <v>73</v>
      </c>
      <c r="F76" t="s">
        <v>134</v>
      </c>
      <c r="G76" t="s">
        <v>126</v>
      </c>
      <c r="H76" t="s">
        <v>111</v>
      </c>
      <c r="I76" t="s">
        <v>76</v>
      </c>
      <c r="J76" t="s">
        <v>100</v>
      </c>
      <c r="K76">
        <v>1</v>
      </c>
      <c r="L76">
        <v>2</v>
      </c>
      <c r="M76">
        <v>6</v>
      </c>
      <c r="N76">
        <v>3</v>
      </c>
      <c r="O76">
        <v>2</v>
      </c>
      <c r="P76">
        <v>1</v>
      </c>
      <c r="Q76">
        <v>1</v>
      </c>
      <c r="R76">
        <v>4</v>
      </c>
      <c r="S76">
        <v>3</v>
      </c>
      <c r="T76">
        <v>3</v>
      </c>
      <c r="U76">
        <v>3</v>
      </c>
      <c r="V76">
        <v>6</v>
      </c>
      <c r="W76">
        <v>1</v>
      </c>
      <c r="X76">
        <v>4</v>
      </c>
      <c r="Y76">
        <v>5</v>
      </c>
      <c r="Z76">
        <v>4</v>
      </c>
      <c r="AA76">
        <v>5</v>
      </c>
      <c r="AB76">
        <v>4</v>
      </c>
      <c r="AC76">
        <v>2</v>
      </c>
      <c r="AD76">
        <v>4</v>
      </c>
      <c r="AE76">
        <v>2</v>
      </c>
      <c r="AF76">
        <v>2</v>
      </c>
      <c r="AG76">
        <v>1</v>
      </c>
      <c r="AH76">
        <v>6</v>
      </c>
      <c r="AI76">
        <v>3</v>
      </c>
      <c r="AJ76">
        <v>6</v>
      </c>
      <c r="AK76">
        <v>1</v>
      </c>
      <c r="AL76">
        <v>3</v>
      </c>
      <c r="AM76">
        <v>3</v>
      </c>
      <c r="AN76">
        <v>6</v>
      </c>
      <c r="AO76">
        <v>4</v>
      </c>
      <c r="AP76">
        <f t="shared" si="5"/>
        <v>3.125</v>
      </c>
      <c r="AQ76">
        <f t="shared" si="6"/>
        <v>1</v>
      </c>
      <c r="AR76">
        <f t="shared" si="7"/>
        <v>4.5</v>
      </c>
      <c r="AS76">
        <f t="shared" si="8"/>
        <v>1</v>
      </c>
      <c r="AT76" t="s">
        <v>299</v>
      </c>
      <c r="AU76" t="s">
        <v>386</v>
      </c>
      <c r="AV76" t="s">
        <v>697</v>
      </c>
      <c r="AW76">
        <v>2</v>
      </c>
      <c r="AX76">
        <v>2</v>
      </c>
      <c r="AY76">
        <v>3</v>
      </c>
      <c r="AZ76">
        <f t="shared" si="9"/>
        <v>1</v>
      </c>
      <c r="BA76" t="s">
        <v>698</v>
      </c>
      <c r="BB76" t="s">
        <v>624</v>
      </c>
      <c r="BC76" s="1">
        <v>8.1597222222222227E-3</v>
      </c>
      <c r="BD76" t="s">
        <v>699</v>
      </c>
    </row>
    <row r="77" spans="1:57">
      <c r="A77" t="s">
        <v>700</v>
      </c>
      <c r="B77" t="s">
        <v>701</v>
      </c>
      <c r="C77" t="s">
        <v>564</v>
      </c>
      <c r="D77" t="s">
        <v>56</v>
      </c>
      <c r="E77" t="s">
        <v>84</v>
      </c>
      <c r="F77" t="s">
        <v>118</v>
      </c>
      <c r="G77" t="s">
        <v>74</v>
      </c>
      <c r="H77" t="s">
        <v>256</v>
      </c>
      <c r="I77" t="s">
        <v>76</v>
      </c>
      <c r="J77" t="s">
        <v>62</v>
      </c>
      <c r="K77">
        <v>1</v>
      </c>
      <c r="L77">
        <v>0</v>
      </c>
      <c r="M77">
        <v>2</v>
      </c>
      <c r="N77">
        <v>2</v>
      </c>
      <c r="O77">
        <v>3</v>
      </c>
      <c r="P77">
        <v>4</v>
      </c>
      <c r="Q77">
        <v>2</v>
      </c>
      <c r="R77">
        <v>5</v>
      </c>
      <c r="S77">
        <v>4</v>
      </c>
      <c r="T77">
        <v>4</v>
      </c>
      <c r="U77">
        <v>4</v>
      </c>
      <c r="V77">
        <v>5</v>
      </c>
      <c r="W77">
        <v>3</v>
      </c>
      <c r="X77">
        <v>5</v>
      </c>
      <c r="Y77">
        <v>5</v>
      </c>
      <c r="Z77">
        <v>5</v>
      </c>
      <c r="AA77">
        <v>5</v>
      </c>
      <c r="AB77">
        <v>5</v>
      </c>
      <c r="AC77">
        <v>2</v>
      </c>
      <c r="AD77">
        <v>4</v>
      </c>
      <c r="AE77">
        <v>4</v>
      </c>
      <c r="AF77">
        <v>5</v>
      </c>
      <c r="AG77">
        <v>3</v>
      </c>
      <c r="AH77">
        <v>3</v>
      </c>
      <c r="AI77">
        <v>4</v>
      </c>
      <c r="AJ77">
        <v>4</v>
      </c>
      <c r="AK77">
        <v>4</v>
      </c>
      <c r="AL77">
        <v>2</v>
      </c>
      <c r="AM77">
        <v>4</v>
      </c>
      <c r="AN77">
        <v>6</v>
      </c>
      <c r="AO77">
        <v>4</v>
      </c>
      <c r="AP77">
        <f t="shared" si="5"/>
        <v>3.875</v>
      </c>
      <c r="AQ77">
        <f t="shared" si="6"/>
        <v>1</v>
      </c>
      <c r="AR77">
        <f t="shared" si="7"/>
        <v>4.875</v>
      </c>
      <c r="AS77">
        <f t="shared" si="8"/>
        <v>1</v>
      </c>
      <c r="AT77" t="s">
        <v>88</v>
      </c>
      <c r="AU77" t="s">
        <v>89</v>
      </c>
      <c r="AV77" t="s">
        <v>90</v>
      </c>
      <c r="AW77">
        <v>1</v>
      </c>
      <c r="AX77">
        <v>1</v>
      </c>
      <c r="AY77">
        <v>3</v>
      </c>
      <c r="AZ77">
        <f t="shared" si="9"/>
        <v>1</v>
      </c>
      <c r="BA77" t="s">
        <v>108</v>
      </c>
      <c r="BB77" t="s">
        <v>92</v>
      </c>
      <c r="BC77" s="1">
        <v>4.2476851851851851E-3</v>
      </c>
    </row>
    <row r="78" spans="1:57">
      <c r="A78" t="s">
        <v>702</v>
      </c>
      <c r="B78" t="s">
        <v>703</v>
      </c>
      <c r="C78" t="s">
        <v>564</v>
      </c>
      <c r="D78" t="s">
        <v>56</v>
      </c>
      <c r="E78" t="s">
        <v>73</v>
      </c>
      <c r="F78" t="s">
        <v>134</v>
      </c>
      <c r="G78" t="s">
        <v>74</v>
      </c>
      <c r="H78" t="s">
        <v>704</v>
      </c>
      <c r="I78" t="s">
        <v>61</v>
      </c>
      <c r="J78" t="s">
        <v>62</v>
      </c>
      <c r="K78">
        <v>2</v>
      </c>
      <c r="L78">
        <v>2</v>
      </c>
      <c r="M78">
        <v>1</v>
      </c>
      <c r="N78">
        <v>3</v>
      </c>
      <c r="O78">
        <v>2</v>
      </c>
      <c r="P78">
        <v>2</v>
      </c>
      <c r="Q78">
        <v>3</v>
      </c>
      <c r="R78">
        <v>6</v>
      </c>
      <c r="S78">
        <v>3</v>
      </c>
      <c r="T78">
        <v>3</v>
      </c>
      <c r="U78">
        <v>4</v>
      </c>
      <c r="V78">
        <v>6</v>
      </c>
      <c r="W78">
        <v>4</v>
      </c>
      <c r="X78">
        <v>5</v>
      </c>
      <c r="Y78">
        <v>6</v>
      </c>
      <c r="Z78">
        <v>5</v>
      </c>
      <c r="AA78">
        <v>5</v>
      </c>
      <c r="AB78">
        <v>4</v>
      </c>
      <c r="AC78">
        <v>3</v>
      </c>
      <c r="AD78">
        <v>3</v>
      </c>
      <c r="AE78">
        <v>5</v>
      </c>
      <c r="AF78">
        <v>5</v>
      </c>
      <c r="AG78">
        <v>5</v>
      </c>
      <c r="AH78">
        <v>5</v>
      </c>
      <c r="AI78">
        <v>5</v>
      </c>
      <c r="AJ78">
        <v>6</v>
      </c>
      <c r="AK78">
        <v>5</v>
      </c>
      <c r="AL78">
        <v>3</v>
      </c>
      <c r="AM78">
        <v>4</v>
      </c>
      <c r="AN78">
        <v>6</v>
      </c>
      <c r="AO78">
        <v>4</v>
      </c>
      <c r="AP78">
        <f t="shared" si="5"/>
        <v>5</v>
      </c>
      <c r="AQ78">
        <f t="shared" si="6"/>
        <v>1</v>
      </c>
      <c r="AR78">
        <f t="shared" si="7"/>
        <v>5</v>
      </c>
      <c r="AS78">
        <f t="shared" si="8"/>
        <v>1</v>
      </c>
      <c r="AT78" t="s">
        <v>377</v>
      </c>
      <c r="AU78" t="s">
        <v>636</v>
      </c>
      <c r="AV78" t="s">
        <v>705</v>
      </c>
      <c r="AW78">
        <v>0</v>
      </c>
      <c r="AX78">
        <v>1</v>
      </c>
      <c r="AY78">
        <v>1</v>
      </c>
      <c r="AZ78">
        <f t="shared" si="9"/>
        <v>0</v>
      </c>
      <c r="BA78" t="s">
        <v>706</v>
      </c>
      <c r="BB78" t="s">
        <v>381</v>
      </c>
      <c r="BC78" s="1">
        <v>8.3449074074074085E-3</v>
      </c>
      <c r="BD78" t="s">
        <v>707</v>
      </c>
    </row>
    <row r="79" spans="1:57">
      <c r="A79" t="s">
        <v>708</v>
      </c>
      <c r="B79" t="s">
        <v>709</v>
      </c>
      <c r="C79" t="s">
        <v>564</v>
      </c>
      <c r="D79" t="s">
        <v>56</v>
      </c>
      <c r="E79" t="s">
        <v>146</v>
      </c>
      <c r="F79" t="s">
        <v>118</v>
      </c>
      <c r="G79" t="s">
        <v>74</v>
      </c>
      <c r="H79" t="s">
        <v>127</v>
      </c>
      <c r="I79" t="s">
        <v>76</v>
      </c>
      <c r="J79" t="s">
        <v>100</v>
      </c>
      <c r="K79">
        <v>2</v>
      </c>
      <c r="L79">
        <v>4</v>
      </c>
      <c r="M79">
        <v>3</v>
      </c>
      <c r="N79">
        <v>4</v>
      </c>
      <c r="O79">
        <v>4</v>
      </c>
      <c r="P79">
        <v>4</v>
      </c>
      <c r="Q79">
        <v>4</v>
      </c>
      <c r="R79">
        <v>5</v>
      </c>
      <c r="S79">
        <v>3</v>
      </c>
      <c r="T79">
        <v>3</v>
      </c>
      <c r="U79">
        <v>2</v>
      </c>
      <c r="V79">
        <v>5</v>
      </c>
      <c r="W79">
        <v>1</v>
      </c>
      <c r="X79">
        <v>4</v>
      </c>
      <c r="Y79">
        <v>5</v>
      </c>
      <c r="Z79">
        <v>5</v>
      </c>
      <c r="AA79">
        <v>6</v>
      </c>
      <c r="AB79">
        <v>6</v>
      </c>
      <c r="AC79">
        <v>1</v>
      </c>
      <c r="AD79">
        <v>5</v>
      </c>
      <c r="AE79">
        <v>3</v>
      </c>
      <c r="AF79">
        <v>3</v>
      </c>
      <c r="AG79">
        <v>1</v>
      </c>
      <c r="AH79">
        <v>5</v>
      </c>
      <c r="AI79">
        <v>4</v>
      </c>
      <c r="AJ79">
        <v>2</v>
      </c>
      <c r="AK79">
        <v>4</v>
      </c>
      <c r="AL79">
        <v>3</v>
      </c>
      <c r="AM79">
        <v>3</v>
      </c>
      <c r="AN79">
        <v>6</v>
      </c>
      <c r="AO79">
        <v>5</v>
      </c>
      <c r="AP79">
        <f t="shared" si="5"/>
        <v>3.375</v>
      </c>
      <c r="AQ79">
        <f t="shared" si="6"/>
        <v>1</v>
      </c>
      <c r="AR79">
        <f t="shared" si="7"/>
        <v>5.125</v>
      </c>
      <c r="AS79">
        <f t="shared" si="8"/>
        <v>1</v>
      </c>
      <c r="AT79" t="s">
        <v>503</v>
      </c>
      <c r="AU79" t="s">
        <v>674</v>
      </c>
      <c r="AV79" t="s">
        <v>710</v>
      </c>
      <c r="AW79">
        <v>0</v>
      </c>
      <c r="AX79">
        <v>4</v>
      </c>
      <c r="AY79">
        <v>2</v>
      </c>
      <c r="AZ79">
        <f t="shared" si="9"/>
        <v>1</v>
      </c>
      <c r="BA79" t="s">
        <v>711</v>
      </c>
      <c r="BB79" t="s">
        <v>712</v>
      </c>
      <c r="BC79" s="1">
        <v>4.2013888888888891E-3</v>
      </c>
      <c r="BD79" t="s">
        <v>713</v>
      </c>
    </row>
    <row r="80" spans="1:57">
      <c r="A80" t="s">
        <v>714</v>
      </c>
      <c r="B80" t="s">
        <v>715</v>
      </c>
      <c r="C80" t="s">
        <v>564</v>
      </c>
      <c r="D80" t="s">
        <v>56</v>
      </c>
      <c r="E80" t="s">
        <v>57</v>
      </c>
      <c r="F80" t="s">
        <v>85</v>
      </c>
      <c r="G80" t="s">
        <v>98</v>
      </c>
      <c r="H80" t="s">
        <v>60</v>
      </c>
      <c r="I80" t="s">
        <v>76</v>
      </c>
      <c r="J80" t="s">
        <v>105</v>
      </c>
      <c r="K80">
        <v>3</v>
      </c>
      <c r="L80">
        <v>2</v>
      </c>
      <c r="M80">
        <v>3</v>
      </c>
      <c r="N80">
        <v>2</v>
      </c>
      <c r="O80">
        <v>2</v>
      </c>
      <c r="P80">
        <v>5</v>
      </c>
      <c r="Q80">
        <v>3</v>
      </c>
      <c r="R80">
        <v>4</v>
      </c>
      <c r="S80">
        <v>4</v>
      </c>
      <c r="T80">
        <v>4</v>
      </c>
      <c r="U80">
        <v>4</v>
      </c>
      <c r="V80">
        <v>5</v>
      </c>
      <c r="W80">
        <v>0</v>
      </c>
      <c r="X80">
        <v>4</v>
      </c>
      <c r="Y80">
        <v>4</v>
      </c>
      <c r="Z80">
        <v>2</v>
      </c>
      <c r="AA80">
        <v>4</v>
      </c>
      <c r="AB80">
        <v>3</v>
      </c>
      <c r="AC80">
        <v>2</v>
      </c>
      <c r="AD80">
        <v>4</v>
      </c>
      <c r="AE80">
        <v>1</v>
      </c>
      <c r="AF80">
        <v>4</v>
      </c>
      <c r="AG80">
        <v>2</v>
      </c>
      <c r="AH80">
        <v>5</v>
      </c>
      <c r="AI80">
        <v>4</v>
      </c>
      <c r="AJ80">
        <v>5</v>
      </c>
      <c r="AK80">
        <v>1</v>
      </c>
      <c r="AL80">
        <v>4</v>
      </c>
      <c r="AM80">
        <v>4</v>
      </c>
      <c r="AN80">
        <v>6</v>
      </c>
      <c r="AO80">
        <v>4</v>
      </c>
      <c r="AP80">
        <f t="shared" si="5"/>
        <v>3.25</v>
      </c>
      <c r="AQ80">
        <f t="shared" si="6"/>
        <v>1</v>
      </c>
      <c r="AR80">
        <f t="shared" si="7"/>
        <v>3.75</v>
      </c>
      <c r="AS80">
        <f t="shared" si="8"/>
        <v>1</v>
      </c>
      <c r="AT80" t="s">
        <v>63</v>
      </c>
      <c r="AU80" t="s">
        <v>279</v>
      </c>
      <c r="AV80" t="s">
        <v>716</v>
      </c>
      <c r="AW80">
        <v>3</v>
      </c>
      <c r="AX80">
        <v>1</v>
      </c>
      <c r="AY80">
        <v>4</v>
      </c>
      <c r="AZ80">
        <f t="shared" si="9"/>
        <v>1</v>
      </c>
      <c r="BA80" t="s">
        <v>717</v>
      </c>
      <c r="BB80" t="s">
        <v>67</v>
      </c>
      <c r="BC80" s="1">
        <v>3.9699074074074072E-3</v>
      </c>
    </row>
    <row r="81" spans="1:57">
      <c r="A81" t="s">
        <v>718</v>
      </c>
      <c r="B81" t="s">
        <v>719</v>
      </c>
      <c r="C81" t="s">
        <v>564</v>
      </c>
      <c r="D81" t="s">
        <v>72</v>
      </c>
      <c r="E81" t="s">
        <v>146</v>
      </c>
      <c r="F81" t="s">
        <v>58</v>
      </c>
      <c r="G81" t="s">
        <v>74</v>
      </c>
      <c r="H81" t="s">
        <v>720</v>
      </c>
      <c r="I81" t="s">
        <v>61</v>
      </c>
      <c r="J81" t="s">
        <v>298</v>
      </c>
      <c r="K81">
        <v>1</v>
      </c>
      <c r="L81">
        <v>3</v>
      </c>
      <c r="M81">
        <v>2</v>
      </c>
      <c r="N81">
        <v>3</v>
      </c>
      <c r="O81">
        <v>2</v>
      </c>
      <c r="P81">
        <v>5</v>
      </c>
      <c r="Q81">
        <v>3</v>
      </c>
      <c r="R81">
        <v>2</v>
      </c>
      <c r="S81">
        <v>1</v>
      </c>
      <c r="T81">
        <v>3</v>
      </c>
      <c r="U81">
        <v>3</v>
      </c>
      <c r="V81">
        <v>3</v>
      </c>
      <c r="W81">
        <v>1</v>
      </c>
      <c r="X81">
        <v>4</v>
      </c>
      <c r="Y81">
        <v>4</v>
      </c>
      <c r="Z81">
        <v>3</v>
      </c>
      <c r="AA81">
        <v>4</v>
      </c>
      <c r="AB81">
        <v>2</v>
      </c>
      <c r="AC81">
        <v>2</v>
      </c>
      <c r="AD81">
        <v>4</v>
      </c>
      <c r="AE81">
        <v>3</v>
      </c>
      <c r="AF81">
        <v>1</v>
      </c>
      <c r="AG81">
        <v>3</v>
      </c>
      <c r="AH81">
        <v>4</v>
      </c>
      <c r="AI81">
        <v>3</v>
      </c>
      <c r="AJ81">
        <v>1</v>
      </c>
      <c r="AK81">
        <v>1</v>
      </c>
      <c r="AL81">
        <v>4</v>
      </c>
      <c r="AM81">
        <v>4</v>
      </c>
      <c r="AN81">
        <v>6</v>
      </c>
      <c r="AO81">
        <v>2</v>
      </c>
      <c r="AP81">
        <f t="shared" si="5"/>
        <v>2.25</v>
      </c>
      <c r="AQ81">
        <f t="shared" si="6"/>
        <v>0</v>
      </c>
      <c r="AR81">
        <f t="shared" si="7"/>
        <v>3.25</v>
      </c>
      <c r="AS81">
        <f t="shared" si="8"/>
        <v>1</v>
      </c>
      <c r="AT81" t="s">
        <v>147</v>
      </c>
      <c r="AU81" t="s">
        <v>721</v>
      </c>
      <c r="AV81" t="s">
        <v>722</v>
      </c>
      <c r="AW81">
        <v>0</v>
      </c>
      <c r="AX81">
        <v>1</v>
      </c>
      <c r="AY81">
        <v>2</v>
      </c>
      <c r="AZ81">
        <f t="shared" si="9"/>
        <v>1</v>
      </c>
      <c r="BA81" t="s">
        <v>455</v>
      </c>
      <c r="BB81" t="s">
        <v>151</v>
      </c>
      <c r="BC81" s="1">
        <v>3.3333333333333335E-3</v>
      </c>
      <c r="BD81" t="s">
        <v>723</v>
      </c>
      <c r="BE81" t="s">
        <v>724</v>
      </c>
    </row>
    <row r="82" spans="1:57">
      <c r="A82" t="s">
        <v>725</v>
      </c>
      <c r="B82" t="s">
        <v>726</v>
      </c>
      <c r="C82" t="s">
        <v>564</v>
      </c>
      <c r="D82" t="s">
        <v>72</v>
      </c>
      <c r="E82" t="s">
        <v>97</v>
      </c>
      <c r="F82" t="s">
        <v>58</v>
      </c>
      <c r="G82" t="s">
        <v>349</v>
      </c>
      <c r="H82" t="s">
        <v>727</v>
      </c>
      <c r="I82" t="s">
        <v>61</v>
      </c>
      <c r="J82" t="s">
        <v>62</v>
      </c>
      <c r="K82">
        <v>3</v>
      </c>
      <c r="L82">
        <v>1</v>
      </c>
      <c r="M82">
        <v>3</v>
      </c>
      <c r="N82">
        <v>1</v>
      </c>
      <c r="O82">
        <v>4</v>
      </c>
      <c r="P82">
        <v>4</v>
      </c>
      <c r="Q82">
        <v>1</v>
      </c>
      <c r="R82">
        <v>5</v>
      </c>
      <c r="S82">
        <v>2</v>
      </c>
      <c r="T82">
        <v>3</v>
      </c>
      <c r="U82">
        <v>4</v>
      </c>
      <c r="V82">
        <v>5</v>
      </c>
      <c r="W82">
        <v>2</v>
      </c>
      <c r="X82">
        <v>4</v>
      </c>
      <c r="Y82">
        <v>5</v>
      </c>
      <c r="Z82">
        <v>5</v>
      </c>
      <c r="AA82">
        <v>6</v>
      </c>
      <c r="AB82">
        <v>4</v>
      </c>
      <c r="AC82">
        <v>2</v>
      </c>
      <c r="AD82">
        <v>4</v>
      </c>
      <c r="AE82">
        <v>5</v>
      </c>
      <c r="AF82">
        <v>5</v>
      </c>
      <c r="AG82">
        <v>3</v>
      </c>
      <c r="AH82">
        <v>6</v>
      </c>
      <c r="AI82">
        <v>5</v>
      </c>
      <c r="AJ82">
        <v>4</v>
      </c>
      <c r="AK82">
        <v>4</v>
      </c>
      <c r="AL82">
        <v>2</v>
      </c>
      <c r="AM82">
        <v>2</v>
      </c>
      <c r="AN82">
        <v>6</v>
      </c>
      <c r="AO82">
        <v>5</v>
      </c>
      <c r="AP82">
        <f t="shared" si="5"/>
        <v>4.625</v>
      </c>
      <c r="AQ82">
        <f t="shared" si="6"/>
        <v>1</v>
      </c>
      <c r="AR82">
        <f t="shared" si="7"/>
        <v>4.75</v>
      </c>
      <c r="AS82">
        <f t="shared" si="8"/>
        <v>1</v>
      </c>
      <c r="AT82" t="s">
        <v>299</v>
      </c>
      <c r="AU82" t="s">
        <v>360</v>
      </c>
      <c r="AV82" t="s">
        <v>429</v>
      </c>
      <c r="AW82">
        <v>0</v>
      </c>
      <c r="AX82">
        <v>1</v>
      </c>
      <c r="AY82">
        <v>2</v>
      </c>
      <c r="AZ82">
        <f t="shared" si="9"/>
        <v>1</v>
      </c>
      <c r="BA82" t="s">
        <v>302</v>
      </c>
      <c r="BB82" t="s">
        <v>303</v>
      </c>
      <c r="BC82" s="1">
        <v>3.5185185185185185E-3</v>
      </c>
      <c r="BD82" t="s">
        <v>728</v>
      </c>
      <c r="BE82" t="s">
        <v>729</v>
      </c>
    </row>
    <row r="83" spans="1:57">
      <c r="A83" t="s">
        <v>730</v>
      </c>
      <c r="B83" t="s">
        <v>731</v>
      </c>
      <c r="C83" t="s">
        <v>564</v>
      </c>
      <c r="D83" t="s">
        <v>72</v>
      </c>
      <c r="E83" t="s">
        <v>146</v>
      </c>
      <c r="F83" t="s">
        <v>58</v>
      </c>
      <c r="G83" t="s">
        <v>74</v>
      </c>
      <c r="H83" t="s">
        <v>86</v>
      </c>
      <c r="I83" t="s">
        <v>61</v>
      </c>
      <c r="J83" t="s">
        <v>62</v>
      </c>
      <c r="K83">
        <v>1</v>
      </c>
      <c r="L83">
        <v>1</v>
      </c>
      <c r="M83">
        <v>0</v>
      </c>
      <c r="N83">
        <v>1</v>
      </c>
      <c r="O83">
        <v>2</v>
      </c>
      <c r="P83">
        <v>2</v>
      </c>
      <c r="Q83">
        <v>2</v>
      </c>
      <c r="R83">
        <v>4</v>
      </c>
      <c r="S83">
        <v>5</v>
      </c>
      <c r="T83">
        <v>5</v>
      </c>
      <c r="U83">
        <v>5</v>
      </c>
      <c r="V83">
        <v>4</v>
      </c>
      <c r="W83">
        <v>1</v>
      </c>
      <c r="X83">
        <v>3</v>
      </c>
      <c r="Y83">
        <v>3</v>
      </c>
      <c r="Z83">
        <v>3</v>
      </c>
      <c r="AA83">
        <v>3</v>
      </c>
      <c r="AB83">
        <v>3</v>
      </c>
      <c r="AC83">
        <v>1</v>
      </c>
      <c r="AD83">
        <v>5</v>
      </c>
      <c r="AE83">
        <v>5</v>
      </c>
      <c r="AF83">
        <v>5</v>
      </c>
      <c r="AG83">
        <v>5</v>
      </c>
      <c r="AH83">
        <v>5</v>
      </c>
      <c r="AI83">
        <v>5</v>
      </c>
      <c r="AJ83">
        <v>4</v>
      </c>
      <c r="AK83">
        <v>4</v>
      </c>
      <c r="AL83">
        <v>5</v>
      </c>
      <c r="AM83">
        <v>5</v>
      </c>
      <c r="AN83">
        <v>6</v>
      </c>
      <c r="AO83">
        <v>5</v>
      </c>
      <c r="AP83">
        <f t="shared" si="5"/>
        <v>4.75</v>
      </c>
      <c r="AQ83">
        <f t="shared" si="6"/>
        <v>1</v>
      </c>
      <c r="AR83">
        <f t="shared" si="7"/>
        <v>3.5</v>
      </c>
      <c r="AS83">
        <f t="shared" si="8"/>
        <v>1</v>
      </c>
      <c r="AT83" t="s">
        <v>63</v>
      </c>
      <c r="AU83" t="s">
        <v>128</v>
      </c>
      <c r="AV83" t="s">
        <v>129</v>
      </c>
      <c r="AW83">
        <v>1</v>
      </c>
      <c r="AX83">
        <v>1</v>
      </c>
      <c r="AY83">
        <v>1</v>
      </c>
      <c r="AZ83">
        <f t="shared" si="9"/>
        <v>0</v>
      </c>
      <c r="BA83" t="s">
        <v>66</v>
      </c>
      <c r="BB83" t="s">
        <v>67</v>
      </c>
      <c r="BC83" s="1">
        <v>2.7314814814814819E-3</v>
      </c>
      <c r="BD83" t="s">
        <v>732</v>
      </c>
    </row>
    <row r="84" spans="1:57">
      <c r="A84" t="s">
        <v>733</v>
      </c>
      <c r="B84" t="s">
        <v>734</v>
      </c>
      <c r="C84" t="s">
        <v>564</v>
      </c>
      <c r="D84" t="s">
        <v>72</v>
      </c>
      <c r="E84" t="s">
        <v>146</v>
      </c>
      <c r="F84" t="s">
        <v>58</v>
      </c>
      <c r="G84" t="s">
        <v>98</v>
      </c>
      <c r="H84" t="s">
        <v>660</v>
      </c>
      <c r="I84" t="s">
        <v>76</v>
      </c>
      <c r="J84" t="s">
        <v>87</v>
      </c>
      <c r="K84">
        <v>4</v>
      </c>
      <c r="L84">
        <v>1</v>
      </c>
      <c r="M84">
        <v>3</v>
      </c>
      <c r="N84">
        <v>1</v>
      </c>
      <c r="O84">
        <v>5</v>
      </c>
      <c r="P84">
        <v>0</v>
      </c>
      <c r="Q84">
        <v>5</v>
      </c>
      <c r="R84">
        <v>5</v>
      </c>
      <c r="S84">
        <v>6</v>
      </c>
      <c r="T84">
        <v>5</v>
      </c>
      <c r="U84">
        <v>5</v>
      </c>
      <c r="V84">
        <v>6</v>
      </c>
      <c r="W84">
        <v>5</v>
      </c>
      <c r="X84">
        <v>5</v>
      </c>
      <c r="Y84">
        <v>5</v>
      </c>
      <c r="Z84">
        <v>6</v>
      </c>
      <c r="AA84">
        <v>5</v>
      </c>
      <c r="AB84">
        <v>4</v>
      </c>
      <c r="AC84">
        <v>4</v>
      </c>
      <c r="AD84">
        <v>2</v>
      </c>
      <c r="AE84">
        <v>5</v>
      </c>
      <c r="AF84">
        <v>5</v>
      </c>
      <c r="AG84">
        <v>5</v>
      </c>
      <c r="AH84">
        <v>6</v>
      </c>
      <c r="AI84">
        <v>5</v>
      </c>
      <c r="AJ84">
        <v>4</v>
      </c>
      <c r="AK84">
        <v>5</v>
      </c>
      <c r="AL84">
        <v>6</v>
      </c>
      <c r="AM84">
        <v>5</v>
      </c>
      <c r="AN84">
        <v>6</v>
      </c>
      <c r="AO84">
        <v>5</v>
      </c>
      <c r="AP84">
        <f t="shared" si="5"/>
        <v>5</v>
      </c>
      <c r="AQ84">
        <f t="shared" si="6"/>
        <v>1</v>
      </c>
      <c r="AR84">
        <f t="shared" si="7"/>
        <v>4.75</v>
      </c>
      <c r="AS84">
        <f t="shared" si="8"/>
        <v>1</v>
      </c>
      <c r="AT84" t="s">
        <v>63</v>
      </c>
      <c r="AU84" t="s">
        <v>735</v>
      </c>
      <c r="AV84" t="s">
        <v>736</v>
      </c>
      <c r="AW84">
        <v>0</v>
      </c>
      <c r="AX84">
        <v>1</v>
      </c>
      <c r="AY84">
        <v>2</v>
      </c>
      <c r="AZ84">
        <f t="shared" si="9"/>
        <v>1</v>
      </c>
      <c r="BA84" t="s">
        <v>66</v>
      </c>
      <c r="BB84" t="s">
        <v>67</v>
      </c>
      <c r="BC84" s="1">
        <v>3.4375E-3</v>
      </c>
      <c r="BD84" t="s">
        <v>737</v>
      </c>
      <c r="BE84" t="s">
        <v>738</v>
      </c>
    </row>
    <row r="85" spans="1:57">
      <c r="A85" t="s">
        <v>739</v>
      </c>
      <c r="B85" t="s">
        <v>740</v>
      </c>
      <c r="C85" t="s">
        <v>564</v>
      </c>
      <c r="D85" t="s">
        <v>56</v>
      </c>
      <c r="E85" t="s">
        <v>146</v>
      </c>
      <c r="F85" t="s">
        <v>85</v>
      </c>
      <c r="G85" t="s">
        <v>98</v>
      </c>
      <c r="H85" t="s">
        <v>512</v>
      </c>
      <c r="I85" t="s">
        <v>76</v>
      </c>
      <c r="J85" t="s">
        <v>100</v>
      </c>
      <c r="K85">
        <v>3</v>
      </c>
      <c r="L85">
        <v>3</v>
      </c>
      <c r="M85">
        <v>4</v>
      </c>
      <c r="N85">
        <v>2</v>
      </c>
      <c r="O85">
        <v>3</v>
      </c>
      <c r="P85">
        <v>3</v>
      </c>
      <c r="Q85">
        <v>3</v>
      </c>
      <c r="R85">
        <v>4</v>
      </c>
      <c r="S85">
        <v>6</v>
      </c>
      <c r="T85">
        <v>3</v>
      </c>
      <c r="U85">
        <v>5</v>
      </c>
      <c r="V85">
        <v>6</v>
      </c>
      <c r="W85">
        <v>2</v>
      </c>
      <c r="X85">
        <v>4</v>
      </c>
      <c r="Y85">
        <v>6</v>
      </c>
      <c r="Z85">
        <v>4</v>
      </c>
      <c r="AA85">
        <v>6</v>
      </c>
      <c r="AB85">
        <v>3</v>
      </c>
      <c r="AC85">
        <v>4</v>
      </c>
      <c r="AD85">
        <v>2</v>
      </c>
      <c r="AE85">
        <v>6</v>
      </c>
      <c r="AF85">
        <v>6</v>
      </c>
      <c r="AG85">
        <v>6</v>
      </c>
      <c r="AH85">
        <v>6</v>
      </c>
      <c r="AI85">
        <v>6</v>
      </c>
      <c r="AJ85">
        <v>5</v>
      </c>
      <c r="AK85">
        <v>4</v>
      </c>
      <c r="AL85">
        <v>3</v>
      </c>
      <c r="AM85">
        <v>6</v>
      </c>
      <c r="AN85">
        <v>6</v>
      </c>
      <c r="AO85">
        <v>5</v>
      </c>
      <c r="AP85">
        <f t="shared" si="5"/>
        <v>5.5</v>
      </c>
      <c r="AQ85">
        <f t="shared" si="6"/>
        <v>1</v>
      </c>
      <c r="AR85">
        <f t="shared" si="7"/>
        <v>4.375</v>
      </c>
      <c r="AS85">
        <f t="shared" si="8"/>
        <v>1</v>
      </c>
      <c r="AT85" t="s">
        <v>63</v>
      </c>
      <c r="AU85" t="s">
        <v>247</v>
      </c>
      <c r="AV85" t="s">
        <v>248</v>
      </c>
      <c r="AW85">
        <v>1</v>
      </c>
      <c r="AX85">
        <v>1</v>
      </c>
      <c r="AY85">
        <v>2</v>
      </c>
      <c r="AZ85">
        <f t="shared" si="9"/>
        <v>1</v>
      </c>
      <c r="BA85" t="s">
        <v>183</v>
      </c>
      <c r="BB85" t="s">
        <v>67</v>
      </c>
      <c r="BC85" s="1">
        <v>2.8240740740740739E-3</v>
      </c>
      <c r="BD85" t="s">
        <v>431</v>
      </c>
      <c r="BE85" t="s">
        <v>431</v>
      </c>
    </row>
    <row r="86" spans="1:57">
      <c r="A86" t="s">
        <v>741</v>
      </c>
      <c r="B86" t="s">
        <v>742</v>
      </c>
      <c r="C86" t="s">
        <v>564</v>
      </c>
      <c r="D86" t="s">
        <v>72</v>
      </c>
      <c r="E86" t="s">
        <v>57</v>
      </c>
      <c r="F86" t="s">
        <v>58</v>
      </c>
      <c r="G86" t="s">
        <v>74</v>
      </c>
      <c r="H86" t="s">
        <v>127</v>
      </c>
      <c r="I86" t="s">
        <v>61</v>
      </c>
      <c r="J86" t="s">
        <v>100</v>
      </c>
      <c r="K86">
        <v>4</v>
      </c>
      <c r="L86">
        <v>4</v>
      </c>
      <c r="M86">
        <v>5</v>
      </c>
      <c r="N86">
        <v>4</v>
      </c>
      <c r="O86">
        <v>5</v>
      </c>
      <c r="P86">
        <v>5</v>
      </c>
      <c r="Q86">
        <v>5</v>
      </c>
      <c r="R86">
        <v>1</v>
      </c>
      <c r="S86">
        <v>3</v>
      </c>
      <c r="T86">
        <v>3</v>
      </c>
      <c r="U86">
        <v>3</v>
      </c>
      <c r="V86">
        <v>2</v>
      </c>
      <c r="W86">
        <v>2</v>
      </c>
      <c r="X86">
        <v>1</v>
      </c>
      <c r="Y86">
        <v>3</v>
      </c>
      <c r="Z86">
        <v>2</v>
      </c>
      <c r="AA86">
        <v>4</v>
      </c>
      <c r="AB86">
        <v>1</v>
      </c>
      <c r="AC86">
        <v>2</v>
      </c>
      <c r="AD86">
        <v>4</v>
      </c>
      <c r="AE86">
        <v>4</v>
      </c>
      <c r="AF86">
        <v>2</v>
      </c>
      <c r="AG86">
        <v>3</v>
      </c>
      <c r="AH86">
        <v>3</v>
      </c>
      <c r="AI86">
        <v>3</v>
      </c>
      <c r="AJ86">
        <v>3</v>
      </c>
      <c r="AK86">
        <v>4</v>
      </c>
      <c r="AL86">
        <v>3</v>
      </c>
      <c r="AM86">
        <v>3</v>
      </c>
      <c r="AN86">
        <v>6</v>
      </c>
      <c r="AO86">
        <v>3</v>
      </c>
      <c r="AP86">
        <f t="shared" si="5"/>
        <v>3.125</v>
      </c>
      <c r="AQ86">
        <f t="shared" si="6"/>
        <v>1</v>
      </c>
      <c r="AR86">
        <f t="shared" si="7"/>
        <v>2.25</v>
      </c>
      <c r="AS86">
        <f t="shared" si="8"/>
        <v>0</v>
      </c>
      <c r="AT86" t="s">
        <v>299</v>
      </c>
      <c r="AU86" t="s">
        <v>112</v>
      </c>
      <c r="AV86" t="s">
        <v>414</v>
      </c>
      <c r="AW86">
        <v>0</v>
      </c>
      <c r="AX86">
        <v>11</v>
      </c>
      <c r="AY86">
        <v>0</v>
      </c>
      <c r="AZ86">
        <f t="shared" si="9"/>
        <v>1</v>
      </c>
      <c r="BA86" t="s">
        <v>743</v>
      </c>
      <c r="BB86" t="s">
        <v>744</v>
      </c>
      <c r="BC86" s="1">
        <v>2.4768518518518516E-3</v>
      </c>
      <c r="BD86" t="s">
        <v>745</v>
      </c>
    </row>
    <row r="87" spans="1:57">
      <c r="A87" t="s">
        <v>746</v>
      </c>
      <c r="B87" t="s">
        <v>747</v>
      </c>
      <c r="C87" t="s">
        <v>564</v>
      </c>
      <c r="D87" t="s">
        <v>56</v>
      </c>
      <c r="E87" t="s">
        <v>146</v>
      </c>
      <c r="F87" t="s">
        <v>134</v>
      </c>
      <c r="G87" t="s">
        <v>74</v>
      </c>
      <c r="H87" t="s">
        <v>127</v>
      </c>
      <c r="I87" t="s">
        <v>61</v>
      </c>
      <c r="J87" t="s">
        <v>100</v>
      </c>
      <c r="K87">
        <v>5</v>
      </c>
      <c r="L87">
        <v>2</v>
      </c>
      <c r="M87">
        <v>4</v>
      </c>
      <c r="N87">
        <v>4</v>
      </c>
      <c r="O87">
        <v>4</v>
      </c>
      <c r="P87">
        <v>5</v>
      </c>
      <c r="Q87">
        <v>4</v>
      </c>
      <c r="R87">
        <v>5</v>
      </c>
      <c r="S87">
        <v>5</v>
      </c>
      <c r="T87">
        <v>5</v>
      </c>
      <c r="U87">
        <v>6</v>
      </c>
      <c r="V87">
        <v>5</v>
      </c>
      <c r="W87">
        <v>6</v>
      </c>
      <c r="X87">
        <v>5</v>
      </c>
      <c r="Y87">
        <v>6</v>
      </c>
      <c r="Z87">
        <v>6</v>
      </c>
      <c r="AA87">
        <v>6</v>
      </c>
      <c r="AB87">
        <v>6</v>
      </c>
      <c r="AC87">
        <v>3</v>
      </c>
      <c r="AD87">
        <v>3</v>
      </c>
      <c r="AE87">
        <v>5</v>
      </c>
      <c r="AF87">
        <v>5</v>
      </c>
      <c r="AG87">
        <v>5</v>
      </c>
      <c r="AH87">
        <v>6</v>
      </c>
      <c r="AI87">
        <v>5</v>
      </c>
      <c r="AJ87">
        <v>5</v>
      </c>
      <c r="AK87">
        <v>5</v>
      </c>
      <c r="AL87">
        <v>5</v>
      </c>
      <c r="AM87">
        <v>5</v>
      </c>
      <c r="AN87">
        <v>6</v>
      </c>
      <c r="AO87">
        <v>6</v>
      </c>
      <c r="AP87">
        <f t="shared" si="5"/>
        <v>5.25</v>
      </c>
      <c r="AQ87">
        <f t="shared" si="6"/>
        <v>1</v>
      </c>
      <c r="AR87">
        <f t="shared" si="7"/>
        <v>5.25</v>
      </c>
      <c r="AS87">
        <f t="shared" si="8"/>
        <v>1</v>
      </c>
      <c r="AT87" t="s">
        <v>284</v>
      </c>
      <c r="AU87" t="s">
        <v>748</v>
      </c>
      <c r="AV87" t="s">
        <v>286</v>
      </c>
      <c r="AW87">
        <v>1</v>
      </c>
      <c r="AX87">
        <v>1</v>
      </c>
      <c r="AY87">
        <v>3</v>
      </c>
      <c r="AZ87">
        <f t="shared" si="9"/>
        <v>1</v>
      </c>
      <c r="BA87" t="s">
        <v>287</v>
      </c>
      <c r="BB87" t="s">
        <v>288</v>
      </c>
      <c r="BC87" s="1">
        <v>6.828703703703704E-3</v>
      </c>
      <c r="BD87" t="s">
        <v>749</v>
      </c>
      <c r="BE87" t="s">
        <v>750</v>
      </c>
    </row>
    <row r="88" spans="1:57">
      <c r="A88" t="s">
        <v>751</v>
      </c>
      <c r="B88" t="s">
        <v>752</v>
      </c>
      <c r="C88" t="s">
        <v>564</v>
      </c>
      <c r="D88" t="s">
        <v>72</v>
      </c>
      <c r="E88" t="s">
        <v>146</v>
      </c>
      <c r="F88" t="s">
        <v>58</v>
      </c>
      <c r="G88" t="s">
        <v>98</v>
      </c>
      <c r="H88" t="s">
        <v>127</v>
      </c>
      <c r="I88" t="s">
        <v>61</v>
      </c>
      <c r="J88" t="s">
        <v>100</v>
      </c>
      <c r="K88">
        <v>4</v>
      </c>
      <c r="L88">
        <v>4</v>
      </c>
      <c r="M88">
        <v>4</v>
      </c>
      <c r="N88">
        <v>4</v>
      </c>
      <c r="O88">
        <v>3</v>
      </c>
      <c r="P88">
        <v>4</v>
      </c>
      <c r="Q88">
        <v>1</v>
      </c>
      <c r="R88">
        <v>1</v>
      </c>
      <c r="S88">
        <v>1</v>
      </c>
      <c r="T88">
        <v>1</v>
      </c>
      <c r="U88">
        <v>3</v>
      </c>
      <c r="V88">
        <v>6</v>
      </c>
      <c r="W88">
        <v>4</v>
      </c>
      <c r="X88">
        <v>2</v>
      </c>
      <c r="Y88">
        <v>4</v>
      </c>
      <c r="Z88">
        <v>4</v>
      </c>
      <c r="AA88">
        <v>4</v>
      </c>
      <c r="AB88">
        <v>3</v>
      </c>
      <c r="AC88">
        <v>2</v>
      </c>
      <c r="AD88">
        <v>4</v>
      </c>
      <c r="AE88">
        <v>0</v>
      </c>
      <c r="AF88">
        <v>5</v>
      </c>
      <c r="AG88">
        <v>1</v>
      </c>
      <c r="AH88">
        <v>6</v>
      </c>
      <c r="AI88">
        <v>2</v>
      </c>
      <c r="AJ88">
        <v>6</v>
      </c>
      <c r="AK88">
        <v>4</v>
      </c>
      <c r="AL88">
        <v>1</v>
      </c>
      <c r="AM88">
        <v>1</v>
      </c>
      <c r="AN88">
        <v>6</v>
      </c>
      <c r="AO88">
        <v>4</v>
      </c>
      <c r="AP88">
        <f t="shared" si="5"/>
        <v>3.5</v>
      </c>
      <c r="AQ88">
        <f t="shared" si="6"/>
        <v>1</v>
      </c>
      <c r="AR88">
        <f t="shared" si="7"/>
        <v>3.5</v>
      </c>
      <c r="AS88">
        <f t="shared" si="8"/>
        <v>1</v>
      </c>
      <c r="AT88" t="s">
        <v>88</v>
      </c>
      <c r="AU88" t="s">
        <v>162</v>
      </c>
      <c r="AV88" t="s">
        <v>163</v>
      </c>
      <c r="AW88">
        <v>0</v>
      </c>
      <c r="AX88">
        <v>2</v>
      </c>
      <c r="AY88">
        <v>5</v>
      </c>
      <c r="AZ88">
        <f t="shared" si="9"/>
        <v>1</v>
      </c>
      <c r="BA88" t="s">
        <v>753</v>
      </c>
      <c r="BB88" t="s">
        <v>754</v>
      </c>
      <c r="BC88" s="1">
        <v>7.789351851851852E-3</v>
      </c>
      <c r="BD88" t="s">
        <v>755</v>
      </c>
    </row>
    <row r="89" spans="1:57">
      <c r="A89" t="s">
        <v>756</v>
      </c>
      <c r="B89" t="s">
        <v>757</v>
      </c>
      <c r="C89" t="s">
        <v>564</v>
      </c>
      <c r="D89" t="s">
        <v>56</v>
      </c>
      <c r="E89" t="s">
        <v>57</v>
      </c>
      <c r="F89" t="s">
        <v>58</v>
      </c>
      <c r="G89" t="s">
        <v>126</v>
      </c>
      <c r="H89" t="s">
        <v>86</v>
      </c>
      <c r="I89" t="s">
        <v>76</v>
      </c>
      <c r="J89" t="s">
        <v>62</v>
      </c>
      <c r="K89">
        <v>3</v>
      </c>
      <c r="L89">
        <v>1</v>
      </c>
      <c r="M89">
        <v>0</v>
      </c>
      <c r="N89">
        <v>2</v>
      </c>
      <c r="O89">
        <v>0</v>
      </c>
      <c r="P89">
        <v>3</v>
      </c>
      <c r="Q89">
        <v>3</v>
      </c>
      <c r="R89">
        <v>3</v>
      </c>
      <c r="S89">
        <v>5</v>
      </c>
      <c r="T89">
        <v>3</v>
      </c>
      <c r="U89">
        <v>5</v>
      </c>
      <c r="V89">
        <v>4</v>
      </c>
      <c r="W89">
        <v>1</v>
      </c>
      <c r="X89">
        <v>4</v>
      </c>
      <c r="Y89">
        <v>4</v>
      </c>
      <c r="Z89">
        <v>4</v>
      </c>
      <c r="AA89">
        <v>5</v>
      </c>
      <c r="AB89">
        <v>4</v>
      </c>
      <c r="AC89">
        <v>3</v>
      </c>
      <c r="AD89">
        <v>3</v>
      </c>
      <c r="AE89">
        <v>3</v>
      </c>
      <c r="AF89">
        <v>4</v>
      </c>
      <c r="AG89">
        <v>3</v>
      </c>
      <c r="AH89">
        <v>2</v>
      </c>
      <c r="AI89">
        <v>3</v>
      </c>
      <c r="AJ89">
        <v>1</v>
      </c>
      <c r="AK89">
        <v>1</v>
      </c>
      <c r="AL89">
        <v>4</v>
      </c>
      <c r="AM89">
        <v>4</v>
      </c>
      <c r="AN89">
        <v>6</v>
      </c>
      <c r="AO89">
        <v>4</v>
      </c>
      <c r="AP89">
        <f t="shared" si="5"/>
        <v>2.625</v>
      </c>
      <c r="AQ89">
        <f t="shared" si="6"/>
        <v>0</v>
      </c>
      <c r="AR89">
        <f t="shared" si="7"/>
        <v>3.875</v>
      </c>
      <c r="AS89">
        <f t="shared" si="8"/>
        <v>1</v>
      </c>
      <c r="AT89" t="s">
        <v>88</v>
      </c>
      <c r="AU89" t="s">
        <v>369</v>
      </c>
      <c r="AV89" t="s">
        <v>758</v>
      </c>
      <c r="AW89">
        <v>2</v>
      </c>
      <c r="AX89">
        <v>1</v>
      </c>
      <c r="AY89">
        <v>2</v>
      </c>
      <c r="AZ89">
        <f t="shared" si="9"/>
        <v>1</v>
      </c>
      <c r="BA89" t="s">
        <v>759</v>
      </c>
      <c r="BB89" t="s">
        <v>159</v>
      </c>
      <c r="BC89" s="1">
        <v>2.2916666666666667E-3</v>
      </c>
      <c r="BD89" t="s">
        <v>760</v>
      </c>
    </row>
    <row r="90" spans="1:57">
      <c r="A90" t="s">
        <v>761</v>
      </c>
      <c r="B90" t="s">
        <v>762</v>
      </c>
      <c r="C90" t="s">
        <v>564</v>
      </c>
      <c r="D90" t="s">
        <v>72</v>
      </c>
      <c r="E90" t="s">
        <v>57</v>
      </c>
      <c r="F90" t="s">
        <v>58</v>
      </c>
      <c r="G90" t="s">
        <v>74</v>
      </c>
      <c r="H90" t="s">
        <v>445</v>
      </c>
      <c r="I90" t="s">
        <v>76</v>
      </c>
      <c r="J90" t="s">
        <v>62</v>
      </c>
      <c r="K90">
        <v>3</v>
      </c>
      <c r="L90">
        <v>4</v>
      </c>
      <c r="M90">
        <v>5</v>
      </c>
      <c r="N90">
        <v>1</v>
      </c>
      <c r="O90">
        <v>3</v>
      </c>
      <c r="P90">
        <v>4</v>
      </c>
      <c r="Q90">
        <v>1</v>
      </c>
      <c r="R90">
        <v>2</v>
      </c>
      <c r="S90">
        <v>6</v>
      </c>
      <c r="T90">
        <v>6</v>
      </c>
      <c r="U90">
        <v>6</v>
      </c>
      <c r="V90">
        <v>6</v>
      </c>
      <c r="W90">
        <v>0</v>
      </c>
      <c r="X90">
        <v>3</v>
      </c>
      <c r="Y90">
        <v>6</v>
      </c>
      <c r="Z90">
        <v>3</v>
      </c>
      <c r="AA90">
        <v>5</v>
      </c>
      <c r="AB90">
        <v>4</v>
      </c>
      <c r="AC90">
        <v>2</v>
      </c>
      <c r="AD90">
        <v>4</v>
      </c>
      <c r="AE90">
        <v>5</v>
      </c>
      <c r="AF90">
        <v>5</v>
      </c>
      <c r="AG90">
        <v>4</v>
      </c>
      <c r="AH90">
        <v>6</v>
      </c>
      <c r="AI90">
        <v>6</v>
      </c>
      <c r="AJ90">
        <v>5</v>
      </c>
      <c r="AK90">
        <v>0</v>
      </c>
      <c r="AL90">
        <v>6</v>
      </c>
      <c r="AM90">
        <v>6</v>
      </c>
      <c r="AN90">
        <v>6</v>
      </c>
      <c r="AO90">
        <v>2</v>
      </c>
      <c r="AP90">
        <f t="shared" si="5"/>
        <v>4.125</v>
      </c>
      <c r="AQ90">
        <f t="shared" si="6"/>
        <v>1</v>
      </c>
      <c r="AR90">
        <f t="shared" si="7"/>
        <v>4.125</v>
      </c>
      <c r="AS90">
        <f t="shared" si="8"/>
        <v>1</v>
      </c>
      <c r="AT90" t="s">
        <v>284</v>
      </c>
      <c r="AU90" t="s">
        <v>748</v>
      </c>
      <c r="AV90" t="s">
        <v>286</v>
      </c>
      <c r="AW90">
        <v>2</v>
      </c>
      <c r="AX90">
        <v>1</v>
      </c>
      <c r="AY90">
        <v>3</v>
      </c>
      <c r="AZ90">
        <f t="shared" si="9"/>
        <v>1</v>
      </c>
      <c r="BA90" t="s">
        <v>763</v>
      </c>
      <c r="BB90" t="s">
        <v>372</v>
      </c>
      <c r="BC90" s="1">
        <v>4.2939814814814811E-3</v>
      </c>
    </row>
    <row r="91" spans="1:57">
      <c r="A91" t="s">
        <v>764</v>
      </c>
      <c r="B91" t="s">
        <v>765</v>
      </c>
      <c r="C91" t="s">
        <v>564</v>
      </c>
      <c r="D91" t="s">
        <v>56</v>
      </c>
      <c r="E91" t="s">
        <v>73</v>
      </c>
      <c r="F91" t="s">
        <v>85</v>
      </c>
      <c r="G91" t="s">
        <v>98</v>
      </c>
      <c r="H91" t="s">
        <v>86</v>
      </c>
      <c r="I91" t="s">
        <v>76</v>
      </c>
      <c r="J91" t="s">
        <v>62</v>
      </c>
      <c r="K91">
        <v>4</v>
      </c>
      <c r="L91">
        <v>4</v>
      </c>
      <c r="M91">
        <v>3</v>
      </c>
      <c r="N91">
        <v>4</v>
      </c>
      <c r="O91">
        <v>4</v>
      </c>
      <c r="P91">
        <v>4</v>
      </c>
      <c r="Q91">
        <v>3</v>
      </c>
      <c r="R91">
        <v>4</v>
      </c>
      <c r="S91">
        <v>2</v>
      </c>
      <c r="T91">
        <v>2</v>
      </c>
      <c r="U91">
        <v>2</v>
      </c>
      <c r="V91">
        <v>5</v>
      </c>
      <c r="W91">
        <v>2</v>
      </c>
      <c r="X91">
        <v>4</v>
      </c>
      <c r="Y91">
        <v>4</v>
      </c>
      <c r="Z91">
        <v>4</v>
      </c>
      <c r="AA91">
        <v>4</v>
      </c>
      <c r="AB91">
        <v>4</v>
      </c>
      <c r="AC91">
        <v>2</v>
      </c>
      <c r="AD91">
        <v>4</v>
      </c>
      <c r="AE91">
        <v>4</v>
      </c>
      <c r="AF91">
        <v>3</v>
      </c>
      <c r="AG91">
        <v>4</v>
      </c>
      <c r="AH91">
        <v>5</v>
      </c>
      <c r="AI91">
        <v>5</v>
      </c>
      <c r="AJ91">
        <v>4</v>
      </c>
      <c r="AK91">
        <v>2</v>
      </c>
      <c r="AL91">
        <v>2</v>
      </c>
      <c r="AM91">
        <v>2</v>
      </c>
      <c r="AN91">
        <v>6</v>
      </c>
      <c r="AO91">
        <v>4</v>
      </c>
      <c r="AP91">
        <f t="shared" si="5"/>
        <v>3.875</v>
      </c>
      <c r="AQ91">
        <f t="shared" si="6"/>
        <v>1</v>
      </c>
      <c r="AR91">
        <f t="shared" si="7"/>
        <v>4.125</v>
      </c>
      <c r="AS91">
        <f t="shared" si="8"/>
        <v>1</v>
      </c>
      <c r="AT91" t="s">
        <v>63</v>
      </c>
      <c r="AU91" t="s">
        <v>272</v>
      </c>
      <c r="AV91" t="s">
        <v>273</v>
      </c>
      <c r="AW91">
        <v>1</v>
      </c>
      <c r="AX91">
        <v>1</v>
      </c>
      <c r="AY91">
        <v>3</v>
      </c>
      <c r="AZ91">
        <f t="shared" si="9"/>
        <v>1</v>
      </c>
      <c r="BA91" t="s">
        <v>766</v>
      </c>
      <c r="BB91" t="s">
        <v>67</v>
      </c>
      <c r="BC91" s="1">
        <v>4.3749999999999995E-3</v>
      </c>
      <c r="BD91" t="s">
        <v>767</v>
      </c>
      <c r="BE91" t="s">
        <v>94</v>
      </c>
    </row>
    <row r="92" spans="1:57">
      <c r="A92" t="s">
        <v>768</v>
      </c>
      <c r="B92" t="s">
        <v>769</v>
      </c>
      <c r="C92" t="s">
        <v>564</v>
      </c>
      <c r="D92" t="s">
        <v>72</v>
      </c>
      <c r="E92" t="s">
        <v>57</v>
      </c>
      <c r="F92" t="s">
        <v>58</v>
      </c>
      <c r="G92" t="s">
        <v>98</v>
      </c>
      <c r="H92" t="s">
        <v>111</v>
      </c>
      <c r="I92" t="s">
        <v>495</v>
      </c>
      <c r="J92" t="s">
        <v>100</v>
      </c>
      <c r="K92">
        <v>4</v>
      </c>
      <c r="L92">
        <v>2</v>
      </c>
      <c r="M92">
        <v>5</v>
      </c>
      <c r="N92">
        <v>3</v>
      </c>
      <c r="O92">
        <v>5</v>
      </c>
      <c r="P92">
        <v>3</v>
      </c>
      <c r="Q92">
        <v>4</v>
      </c>
      <c r="R92">
        <v>1</v>
      </c>
      <c r="S92">
        <v>0</v>
      </c>
      <c r="T92">
        <v>0</v>
      </c>
      <c r="U92">
        <v>0</v>
      </c>
      <c r="V92">
        <v>1</v>
      </c>
      <c r="W92">
        <v>0</v>
      </c>
      <c r="X92">
        <v>0</v>
      </c>
      <c r="Y92">
        <v>0</v>
      </c>
      <c r="Z92">
        <v>0</v>
      </c>
      <c r="AA92">
        <v>0</v>
      </c>
      <c r="AB92">
        <v>0</v>
      </c>
      <c r="AC92">
        <v>6</v>
      </c>
      <c r="AD92">
        <v>0</v>
      </c>
      <c r="AE92">
        <v>2</v>
      </c>
      <c r="AF92">
        <v>0</v>
      </c>
      <c r="AG92">
        <v>0</v>
      </c>
      <c r="AH92">
        <v>5</v>
      </c>
      <c r="AI92">
        <v>3</v>
      </c>
      <c r="AJ92">
        <v>4</v>
      </c>
      <c r="AK92">
        <v>4</v>
      </c>
      <c r="AL92">
        <v>0</v>
      </c>
      <c r="AM92">
        <v>0</v>
      </c>
      <c r="AN92">
        <v>6</v>
      </c>
      <c r="AO92">
        <v>0</v>
      </c>
      <c r="AP92">
        <f t="shared" si="5"/>
        <v>2.25</v>
      </c>
      <c r="AQ92">
        <f t="shared" si="6"/>
        <v>0</v>
      </c>
      <c r="AR92">
        <f t="shared" si="7"/>
        <v>0.25</v>
      </c>
      <c r="AS92">
        <f t="shared" si="8"/>
        <v>0</v>
      </c>
      <c r="AT92" t="s">
        <v>377</v>
      </c>
      <c r="AU92" t="s">
        <v>394</v>
      </c>
      <c r="AV92" t="s">
        <v>770</v>
      </c>
      <c r="AW92">
        <v>2</v>
      </c>
      <c r="AX92">
        <v>1</v>
      </c>
      <c r="AY92">
        <v>5</v>
      </c>
      <c r="AZ92">
        <f t="shared" si="9"/>
        <v>1</v>
      </c>
      <c r="BA92" t="s">
        <v>706</v>
      </c>
      <c r="BB92" t="s">
        <v>381</v>
      </c>
      <c r="BC92" s="1">
        <v>3.8888888888888883E-3</v>
      </c>
      <c r="BE92" t="s">
        <v>771</v>
      </c>
    </row>
    <row r="93" spans="1:57">
      <c r="A93" t="s">
        <v>772</v>
      </c>
      <c r="B93" t="s">
        <v>773</v>
      </c>
      <c r="C93" t="s">
        <v>564</v>
      </c>
      <c r="D93" t="s">
        <v>72</v>
      </c>
      <c r="E93" t="s">
        <v>146</v>
      </c>
      <c r="F93" t="s">
        <v>58</v>
      </c>
      <c r="G93" t="s">
        <v>74</v>
      </c>
      <c r="H93" t="s">
        <v>774</v>
      </c>
      <c r="I93" t="s">
        <v>76</v>
      </c>
      <c r="J93" t="s">
        <v>62</v>
      </c>
      <c r="K93">
        <v>5</v>
      </c>
      <c r="L93">
        <v>3</v>
      </c>
      <c r="M93">
        <v>4</v>
      </c>
      <c r="N93">
        <v>3</v>
      </c>
      <c r="O93">
        <v>5</v>
      </c>
      <c r="P93">
        <v>5</v>
      </c>
      <c r="Q93">
        <v>4</v>
      </c>
      <c r="R93">
        <v>6</v>
      </c>
      <c r="S93">
        <v>6</v>
      </c>
      <c r="T93">
        <v>6</v>
      </c>
      <c r="U93">
        <v>6</v>
      </c>
      <c r="V93">
        <v>6</v>
      </c>
      <c r="W93">
        <v>2</v>
      </c>
      <c r="X93">
        <v>6</v>
      </c>
      <c r="Y93">
        <v>6</v>
      </c>
      <c r="Z93">
        <v>6</v>
      </c>
      <c r="AA93">
        <v>6</v>
      </c>
      <c r="AB93">
        <v>5</v>
      </c>
      <c r="AC93">
        <v>0</v>
      </c>
      <c r="AD93">
        <v>6</v>
      </c>
      <c r="AE93">
        <v>6</v>
      </c>
      <c r="AF93">
        <v>6</v>
      </c>
      <c r="AG93">
        <v>6</v>
      </c>
      <c r="AH93">
        <v>6</v>
      </c>
      <c r="AI93">
        <v>6</v>
      </c>
      <c r="AJ93">
        <v>6</v>
      </c>
      <c r="AK93">
        <v>5</v>
      </c>
      <c r="AL93">
        <v>6</v>
      </c>
      <c r="AM93">
        <v>6</v>
      </c>
      <c r="AN93">
        <v>6</v>
      </c>
      <c r="AO93">
        <v>5</v>
      </c>
      <c r="AP93">
        <f t="shared" si="5"/>
        <v>5.75</v>
      </c>
      <c r="AQ93">
        <f t="shared" si="6"/>
        <v>1</v>
      </c>
      <c r="AR93">
        <f t="shared" si="7"/>
        <v>5.875</v>
      </c>
      <c r="AS93">
        <f t="shared" si="8"/>
        <v>1</v>
      </c>
      <c r="AT93" t="s">
        <v>63</v>
      </c>
      <c r="AU93" t="s">
        <v>554</v>
      </c>
      <c r="AV93" t="s">
        <v>565</v>
      </c>
      <c r="AW93">
        <v>0</v>
      </c>
      <c r="AX93">
        <v>1</v>
      </c>
      <c r="AY93">
        <v>3</v>
      </c>
      <c r="AZ93">
        <f t="shared" si="9"/>
        <v>1</v>
      </c>
      <c r="BA93" t="s">
        <v>183</v>
      </c>
      <c r="BB93" t="s">
        <v>67</v>
      </c>
      <c r="BC93" s="1">
        <v>8.611111111111111E-3</v>
      </c>
      <c r="BD93" t="s">
        <v>775</v>
      </c>
      <c r="BE93" t="s">
        <v>776</v>
      </c>
    </row>
    <row r="94" spans="1:57">
      <c r="A94" t="s">
        <v>777</v>
      </c>
      <c r="B94" t="s">
        <v>778</v>
      </c>
      <c r="C94" t="s">
        <v>564</v>
      </c>
      <c r="D94" t="s">
        <v>83</v>
      </c>
      <c r="E94" t="s">
        <v>84</v>
      </c>
      <c r="F94" t="s">
        <v>134</v>
      </c>
      <c r="G94" t="s">
        <v>98</v>
      </c>
      <c r="H94" t="s">
        <v>127</v>
      </c>
      <c r="I94" t="s">
        <v>61</v>
      </c>
      <c r="J94" t="s">
        <v>100</v>
      </c>
      <c r="K94">
        <v>2</v>
      </c>
      <c r="L94">
        <v>4</v>
      </c>
      <c r="M94">
        <v>5</v>
      </c>
      <c r="N94">
        <v>1</v>
      </c>
      <c r="O94">
        <v>4</v>
      </c>
      <c r="P94">
        <v>5</v>
      </c>
      <c r="Q94">
        <v>4</v>
      </c>
      <c r="R94">
        <v>5</v>
      </c>
      <c r="S94">
        <v>4</v>
      </c>
      <c r="T94">
        <v>5</v>
      </c>
      <c r="U94">
        <v>5</v>
      </c>
      <c r="V94">
        <v>6</v>
      </c>
      <c r="W94">
        <v>1</v>
      </c>
      <c r="X94">
        <v>5</v>
      </c>
      <c r="Y94">
        <v>6</v>
      </c>
      <c r="Z94">
        <v>6</v>
      </c>
      <c r="AA94">
        <v>6</v>
      </c>
      <c r="AB94">
        <v>5</v>
      </c>
      <c r="AC94">
        <v>0</v>
      </c>
      <c r="AD94">
        <v>6</v>
      </c>
      <c r="AE94">
        <v>4</v>
      </c>
      <c r="AF94">
        <v>5</v>
      </c>
      <c r="AG94">
        <v>5</v>
      </c>
      <c r="AH94">
        <v>6</v>
      </c>
      <c r="AI94">
        <v>5</v>
      </c>
      <c r="AJ94">
        <v>5</v>
      </c>
      <c r="AK94">
        <v>4</v>
      </c>
      <c r="AL94">
        <v>5</v>
      </c>
      <c r="AM94">
        <v>4</v>
      </c>
      <c r="AN94">
        <v>6</v>
      </c>
      <c r="AO94">
        <v>4</v>
      </c>
      <c r="AP94">
        <f t="shared" si="5"/>
        <v>4.75</v>
      </c>
      <c r="AQ94">
        <f t="shared" si="6"/>
        <v>1</v>
      </c>
      <c r="AR94">
        <f t="shared" si="7"/>
        <v>5.625</v>
      </c>
      <c r="AS94">
        <f t="shared" si="8"/>
        <v>1</v>
      </c>
      <c r="AT94" t="s">
        <v>299</v>
      </c>
      <c r="AU94" t="s">
        <v>686</v>
      </c>
      <c r="AV94" t="s">
        <v>399</v>
      </c>
      <c r="AW94">
        <v>1</v>
      </c>
      <c r="AX94">
        <v>1</v>
      </c>
      <c r="AY94">
        <v>2</v>
      </c>
      <c r="AZ94">
        <f t="shared" si="9"/>
        <v>1</v>
      </c>
      <c r="BA94" t="s">
        <v>302</v>
      </c>
      <c r="BB94" t="s">
        <v>303</v>
      </c>
      <c r="BC94" s="1">
        <v>6.2268518518518515E-3</v>
      </c>
      <c r="BD94" t="s">
        <v>779</v>
      </c>
    </row>
    <row r="95" spans="1:57">
      <c r="A95" t="s">
        <v>780</v>
      </c>
      <c r="B95" t="s">
        <v>781</v>
      </c>
      <c r="C95" t="s">
        <v>564</v>
      </c>
      <c r="D95" t="s">
        <v>72</v>
      </c>
      <c r="E95" t="s">
        <v>73</v>
      </c>
      <c r="F95" t="s">
        <v>58</v>
      </c>
      <c r="G95" t="s">
        <v>98</v>
      </c>
      <c r="H95" t="s">
        <v>782</v>
      </c>
      <c r="I95" t="s">
        <v>61</v>
      </c>
      <c r="J95" t="s">
        <v>62</v>
      </c>
      <c r="K95">
        <v>4</v>
      </c>
      <c r="L95">
        <v>5</v>
      </c>
      <c r="M95">
        <v>2</v>
      </c>
      <c r="N95">
        <v>4</v>
      </c>
      <c r="O95">
        <v>3</v>
      </c>
      <c r="P95">
        <v>4</v>
      </c>
      <c r="Q95">
        <v>0</v>
      </c>
      <c r="R95">
        <v>2</v>
      </c>
      <c r="S95">
        <v>4</v>
      </c>
      <c r="T95">
        <v>4</v>
      </c>
      <c r="U95">
        <v>3</v>
      </c>
      <c r="V95">
        <v>4</v>
      </c>
      <c r="W95">
        <v>1</v>
      </c>
      <c r="X95">
        <v>1</v>
      </c>
      <c r="Y95">
        <v>4</v>
      </c>
      <c r="Z95">
        <v>2</v>
      </c>
      <c r="AA95">
        <v>5</v>
      </c>
      <c r="AB95">
        <v>0</v>
      </c>
      <c r="AC95">
        <v>4</v>
      </c>
      <c r="AD95">
        <v>2</v>
      </c>
      <c r="AE95">
        <v>1</v>
      </c>
      <c r="AF95">
        <v>2</v>
      </c>
      <c r="AG95">
        <v>2</v>
      </c>
      <c r="AH95">
        <v>6</v>
      </c>
      <c r="AI95">
        <v>4</v>
      </c>
      <c r="AJ95">
        <v>5</v>
      </c>
      <c r="AK95">
        <v>0</v>
      </c>
      <c r="AL95">
        <v>3</v>
      </c>
      <c r="AM95">
        <v>2</v>
      </c>
      <c r="AN95">
        <v>6</v>
      </c>
      <c r="AO95">
        <v>4</v>
      </c>
      <c r="AP95">
        <f t="shared" si="5"/>
        <v>3</v>
      </c>
      <c r="AQ95">
        <f t="shared" si="6"/>
        <v>0</v>
      </c>
      <c r="AR95">
        <f t="shared" si="7"/>
        <v>2.5</v>
      </c>
      <c r="AS95">
        <f t="shared" si="8"/>
        <v>0</v>
      </c>
      <c r="AT95" t="s">
        <v>63</v>
      </c>
      <c r="AU95" t="s">
        <v>504</v>
      </c>
      <c r="AV95" t="s">
        <v>783</v>
      </c>
      <c r="AW95">
        <v>1</v>
      </c>
      <c r="AX95">
        <v>1</v>
      </c>
      <c r="AY95">
        <v>3</v>
      </c>
      <c r="AZ95">
        <f t="shared" si="9"/>
        <v>1</v>
      </c>
      <c r="BA95" t="s">
        <v>66</v>
      </c>
      <c r="BB95" t="s">
        <v>67</v>
      </c>
      <c r="BC95" s="1">
        <v>3.8888888888888883E-3</v>
      </c>
    </row>
    <row r="96" spans="1:57">
      <c r="A96" t="s">
        <v>784</v>
      </c>
      <c r="B96" t="s">
        <v>785</v>
      </c>
      <c r="C96" t="s">
        <v>564</v>
      </c>
      <c r="D96" t="s">
        <v>56</v>
      </c>
      <c r="E96" t="s">
        <v>146</v>
      </c>
      <c r="F96" t="s">
        <v>118</v>
      </c>
      <c r="G96" t="s">
        <v>98</v>
      </c>
      <c r="H96" t="s">
        <v>786</v>
      </c>
      <c r="I96" t="s">
        <v>76</v>
      </c>
      <c r="J96" t="s">
        <v>62</v>
      </c>
      <c r="K96">
        <v>3</v>
      </c>
      <c r="L96">
        <v>1</v>
      </c>
      <c r="M96">
        <v>4</v>
      </c>
      <c r="N96">
        <v>2</v>
      </c>
      <c r="O96">
        <v>5</v>
      </c>
      <c r="P96">
        <v>1</v>
      </c>
      <c r="Q96">
        <v>3</v>
      </c>
      <c r="R96">
        <v>4</v>
      </c>
      <c r="S96">
        <v>5</v>
      </c>
      <c r="T96">
        <v>2</v>
      </c>
      <c r="U96">
        <v>4</v>
      </c>
      <c r="V96">
        <v>5</v>
      </c>
      <c r="W96">
        <v>1</v>
      </c>
      <c r="X96">
        <v>5</v>
      </c>
      <c r="Y96">
        <v>4</v>
      </c>
      <c r="Z96">
        <v>2</v>
      </c>
      <c r="AA96">
        <v>3</v>
      </c>
      <c r="AB96">
        <v>2</v>
      </c>
      <c r="AC96">
        <v>3</v>
      </c>
      <c r="AD96">
        <v>3</v>
      </c>
      <c r="AE96">
        <v>6</v>
      </c>
      <c r="AF96">
        <v>5</v>
      </c>
      <c r="AG96">
        <v>4</v>
      </c>
      <c r="AH96">
        <v>5</v>
      </c>
      <c r="AI96">
        <v>5</v>
      </c>
      <c r="AJ96">
        <v>5</v>
      </c>
      <c r="AK96">
        <v>4</v>
      </c>
      <c r="AL96">
        <v>4</v>
      </c>
      <c r="AM96">
        <v>4</v>
      </c>
      <c r="AN96">
        <v>6</v>
      </c>
      <c r="AO96">
        <v>5</v>
      </c>
      <c r="AP96">
        <f t="shared" si="5"/>
        <v>4.875</v>
      </c>
      <c r="AQ96">
        <f t="shared" si="6"/>
        <v>1</v>
      </c>
      <c r="AR96">
        <f t="shared" si="7"/>
        <v>3.5</v>
      </c>
      <c r="AS96">
        <f t="shared" si="8"/>
        <v>1</v>
      </c>
      <c r="AT96" t="s">
        <v>63</v>
      </c>
      <c r="AU96" t="s">
        <v>333</v>
      </c>
      <c r="AV96" t="s">
        <v>787</v>
      </c>
      <c r="AW96">
        <v>1</v>
      </c>
      <c r="AX96">
        <v>1</v>
      </c>
      <c r="AY96">
        <v>3</v>
      </c>
      <c r="AZ96">
        <f t="shared" si="9"/>
        <v>1</v>
      </c>
      <c r="BA96" t="s">
        <v>788</v>
      </c>
      <c r="BB96" t="s">
        <v>67</v>
      </c>
      <c r="BC96" s="1">
        <v>3.8310185185185183E-3</v>
      </c>
      <c r="BD96" t="s">
        <v>789</v>
      </c>
    </row>
    <row r="97" spans="1:57">
      <c r="A97" t="s">
        <v>790</v>
      </c>
      <c r="B97" t="s">
        <v>791</v>
      </c>
      <c r="C97" t="s">
        <v>564</v>
      </c>
      <c r="D97" t="s">
        <v>72</v>
      </c>
      <c r="E97" t="s">
        <v>146</v>
      </c>
      <c r="F97" t="s">
        <v>85</v>
      </c>
      <c r="G97" t="s">
        <v>74</v>
      </c>
      <c r="H97" t="s">
        <v>86</v>
      </c>
      <c r="I97" t="s">
        <v>61</v>
      </c>
      <c r="J97" t="s">
        <v>62</v>
      </c>
      <c r="K97">
        <v>3</v>
      </c>
      <c r="L97">
        <v>0</v>
      </c>
      <c r="M97">
        <v>1</v>
      </c>
      <c r="N97">
        <v>3</v>
      </c>
      <c r="O97">
        <v>0</v>
      </c>
      <c r="P97">
        <v>5</v>
      </c>
      <c r="Q97">
        <v>0</v>
      </c>
      <c r="R97">
        <v>5</v>
      </c>
      <c r="S97">
        <v>6</v>
      </c>
      <c r="T97">
        <v>6</v>
      </c>
      <c r="U97">
        <v>6</v>
      </c>
      <c r="V97">
        <v>6</v>
      </c>
      <c r="W97">
        <v>0</v>
      </c>
      <c r="X97">
        <v>4</v>
      </c>
      <c r="Y97">
        <v>6</v>
      </c>
      <c r="Z97">
        <v>5</v>
      </c>
      <c r="AA97">
        <v>6</v>
      </c>
      <c r="AB97">
        <v>5</v>
      </c>
      <c r="AC97">
        <v>0</v>
      </c>
      <c r="AD97">
        <v>6</v>
      </c>
      <c r="AE97">
        <v>6</v>
      </c>
      <c r="AF97">
        <v>6</v>
      </c>
      <c r="AG97">
        <v>6</v>
      </c>
      <c r="AH97">
        <v>6</v>
      </c>
      <c r="AI97">
        <v>6</v>
      </c>
      <c r="AJ97">
        <v>5</v>
      </c>
      <c r="AK97">
        <v>4</v>
      </c>
      <c r="AL97">
        <v>6</v>
      </c>
      <c r="AM97">
        <v>6</v>
      </c>
      <c r="AN97">
        <v>6</v>
      </c>
      <c r="AO97">
        <v>6</v>
      </c>
      <c r="AP97">
        <f t="shared" si="5"/>
        <v>5.625</v>
      </c>
      <c r="AQ97">
        <f t="shared" si="6"/>
        <v>1</v>
      </c>
      <c r="AR97">
        <f t="shared" si="7"/>
        <v>5.375</v>
      </c>
      <c r="AS97">
        <f t="shared" si="8"/>
        <v>1</v>
      </c>
      <c r="AT97" t="s">
        <v>284</v>
      </c>
      <c r="AU97" t="s">
        <v>792</v>
      </c>
      <c r="AV97" t="s">
        <v>793</v>
      </c>
      <c r="AW97">
        <v>1</v>
      </c>
      <c r="AX97">
        <v>2</v>
      </c>
      <c r="AY97">
        <v>5</v>
      </c>
      <c r="AZ97">
        <f t="shared" si="9"/>
        <v>1</v>
      </c>
      <c r="BA97" t="s">
        <v>794</v>
      </c>
      <c r="BB97" t="s">
        <v>795</v>
      </c>
      <c r="BC97" s="1">
        <v>4.7569444444444447E-3</v>
      </c>
      <c r="BD97" t="s">
        <v>796</v>
      </c>
      <c r="BE97" t="s">
        <v>797</v>
      </c>
    </row>
    <row r="98" spans="1:57">
      <c r="A98" t="s">
        <v>798</v>
      </c>
      <c r="B98" t="s">
        <v>799</v>
      </c>
      <c r="C98" t="s">
        <v>564</v>
      </c>
      <c r="D98" t="s">
        <v>72</v>
      </c>
      <c r="E98" t="s">
        <v>97</v>
      </c>
      <c r="F98" t="s">
        <v>134</v>
      </c>
      <c r="G98" t="s">
        <v>98</v>
      </c>
      <c r="H98" t="s">
        <v>140</v>
      </c>
      <c r="I98" t="s">
        <v>76</v>
      </c>
      <c r="J98" t="s">
        <v>87</v>
      </c>
      <c r="K98">
        <v>2</v>
      </c>
      <c r="L98">
        <v>3</v>
      </c>
      <c r="M98">
        <v>3</v>
      </c>
      <c r="N98">
        <v>4</v>
      </c>
      <c r="O98">
        <v>5</v>
      </c>
      <c r="P98">
        <v>3</v>
      </c>
      <c r="Q98">
        <v>2</v>
      </c>
      <c r="R98">
        <v>5</v>
      </c>
      <c r="S98">
        <v>5</v>
      </c>
      <c r="T98">
        <v>5</v>
      </c>
      <c r="U98">
        <v>5</v>
      </c>
      <c r="V98">
        <v>6</v>
      </c>
      <c r="W98">
        <v>6</v>
      </c>
      <c r="X98">
        <v>4</v>
      </c>
      <c r="Y98">
        <v>4</v>
      </c>
      <c r="Z98">
        <v>6</v>
      </c>
      <c r="AA98">
        <v>6</v>
      </c>
      <c r="AB98">
        <v>5</v>
      </c>
      <c r="AC98">
        <v>1</v>
      </c>
      <c r="AD98">
        <v>5</v>
      </c>
      <c r="AE98">
        <v>1</v>
      </c>
      <c r="AF98">
        <v>4</v>
      </c>
      <c r="AG98">
        <v>2</v>
      </c>
      <c r="AH98">
        <v>6</v>
      </c>
      <c r="AI98">
        <v>5</v>
      </c>
      <c r="AJ98">
        <v>5</v>
      </c>
      <c r="AK98">
        <v>2</v>
      </c>
      <c r="AL98">
        <v>5</v>
      </c>
      <c r="AM98">
        <v>5</v>
      </c>
      <c r="AN98">
        <v>6</v>
      </c>
      <c r="AO98">
        <v>3</v>
      </c>
      <c r="AP98">
        <f t="shared" si="5"/>
        <v>3.5</v>
      </c>
      <c r="AQ98">
        <f t="shared" si="6"/>
        <v>1</v>
      </c>
      <c r="AR98">
        <f t="shared" si="7"/>
        <v>5.125</v>
      </c>
      <c r="AS98">
        <f t="shared" si="8"/>
        <v>1</v>
      </c>
      <c r="AT98" t="s">
        <v>63</v>
      </c>
      <c r="AU98" t="s">
        <v>636</v>
      </c>
      <c r="AV98" t="s">
        <v>800</v>
      </c>
      <c r="AW98">
        <v>0</v>
      </c>
      <c r="AX98">
        <v>1</v>
      </c>
      <c r="AY98">
        <v>3</v>
      </c>
      <c r="AZ98">
        <f t="shared" si="9"/>
        <v>1</v>
      </c>
      <c r="BA98" t="s">
        <v>66</v>
      </c>
      <c r="BB98" t="s">
        <v>67</v>
      </c>
      <c r="BC98" s="1">
        <v>1.0844907407407407E-2</v>
      </c>
      <c r="BD98" t="s">
        <v>801</v>
      </c>
    </row>
    <row r="99" spans="1:57">
      <c r="A99" t="s">
        <v>802</v>
      </c>
      <c r="B99" t="s">
        <v>803</v>
      </c>
      <c r="C99" t="s">
        <v>804</v>
      </c>
      <c r="D99" t="s">
        <v>56</v>
      </c>
      <c r="E99" t="s">
        <v>146</v>
      </c>
      <c r="F99" t="s">
        <v>58</v>
      </c>
      <c r="G99" t="s">
        <v>98</v>
      </c>
      <c r="H99" t="s">
        <v>805</v>
      </c>
      <c r="I99" t="s">
        <v>76</v>
      </c>
      <c r="J99" t="s">
        <v>62</v>
      </c>
      <c r="K99">
        <v>1</v>
      </c>
      <c r="L99">
        <v>3</v>
      </c>
      <c r="M99">
        <v>1</v>
      </c>
      <c r="N99">
        <v>3</v>
      </c>
      <c r="O99">
        <v>3</v>
      </c>
      <c r="P99">
        <v>3</v>
      </c>
      <c r="Q99">
        <v>3</v>
      </c>
      <c r="R99">
        <v>6</v>
      </c>
      <c r="S99">
        <v>4</v>
      </c>
      <c r="T99">
        <v>3</v>
      </c>
      <c r="U99">
        <v>4</v>
      </c>
      <c r="V99">
        <v>6</v>
      </c>
      <c r="W99">
        <v>6</v>
      </c>
      <c r="X99">
        <v>6</v>
      </c>
      <c r="Y99">
        <v>6</v>
      </c>
      <c r="Z99">
        <v>6</v>
      </c>
      <c r="AA99">
        <v>6</v>
      </c>
      <c r="AB99">
        <v>6</v>
      </c>
      <c r="AC99">
        <v>1</v>
      </c>
      <c r="AD99">
        <v>5</v>
      </c>
      <c r="AE99">
        <v>4</v>
      </c>
      <c r="AF99">
        <v>5</v>
      </c>
      <c r="AG99">
        <v>4</v>
      </c>
      <c r="AH99">
        <v>5</v>
      </c>
      <c r="AI99">
        <v>6</v>
      </c>
      <c r="AJ99">
        <v>6</v>
      </c>
      <c r="AK99">
        <v>5</v>
      </c>
      <c r="AL99">
        <v>3</v>
      </c>
      <c r="AM99">
        <v>3</v>
      </c>
      <c r="AN99">
        <v>6</v>
      </c>
      <c r="AO99">
        <v>6</v>
      </c>
      <c r="AP99">
        <f t="shared" si="5"/>
        <v>5.125</v>
      </c>
      <c r="AQ99">
        <f t="shared" si="6"/>
        <v>1</v>
      </c>
      <c r="AR99">
        <f t="shared" si="7"/>
        <v>5.875</v>
      </c>
      <c r="AS99">
        <f t="shared" si="8"/>
        <v>1</v>
      </c>
      <c r="AT99" t="s">
        <v>284</v>
      </c>
      <c r="AU99" t="s">
        <v>806</v>
      </c>
      <c r="AV99" t="s">
        <v>807</v>
      </c>
      <c r="AW99">
        <v>1</v>
      </c>
      <c r="AX99">
        <v>1</v>
      </c>
      <c r="AY99">
        <v>1</v>
      </c>
      <c r="AZ99">
        <f t="shared" si="9"/>
        <v>0</v>
      </c>
      <c r="BA99" t="s">
        <v>287</v>
      </c>
      <c r="BB99" t="s">
        <v>288</v>
      </c>
      <c r="BC99" s="1">
        <v>3.1944444444444442E-3</v>
      </c>
    </row>
    <row r="100" spans="1:57">
      <c r="A100" t="s">
        <v>808</v>
      </c>
      <c r="B100" t="s">
        <v>809</v>
      </c>
      <c r="C100" t="s">
        <v>804</v>
      </c>
      <c r="D100" t="s">
        <v>56</v>
      </c>
      <c r="E100" t="s">
        <v>146</v>
      </c>
      <c r="F100" t="s">
        <v>118</v>
      </c>
      <c r="G100" t="s">
        <v>98</v>
      </c>
      <c r="H100" t="s">
        <v>60</v>
      </c>
      <c r="I100" t="s">
        <v>61</v>
      </c>
      <c r="J100" t="s">
        <v>62</v>
      </c>
      <c r="K100">
        <v>4</v>
      </c>
      <c r="L100">
        <v>1</v>
      </c>
      <c r="M100">
        <v>4</v>
      </c>
      <c r="N100">
        <v>3</v>
      </c>
      <c r="O100">
        <v>1</v>
      </c>
      <c r="P100">
        <v>5</v>
      </c>
      <c r="Q100">
        <v>2</v>
      </c>
      <c r="R100">
        <v>5</v>
      </c>
      <c r="S100">
        <v>6</v>
      </c>
      <c r="T100">
        <v>6</v>
      </c>
      <c r="U100">
        <v>6</v>
      </c>
      <c r="V100">
        <v>6</v>
      </c>
      <c r="W100">
        <v>6</v>
      </c>
      <c r="X100">
        <v>3</v>
      </c>
      <c r="Y100">
        <v>3</v>
      </c>
      <c r="Z100">
        <v>4</v>
      </c>
      <c r="AA100">
        <v>5</v>
      </c>
      <c r="AB100">
        <v>3</v>
      </c>
      <c r="AC100">
        <v>3</v>
      </c>
      <c r="AD100">
        <v>3</v>
      </c>
      <c r="AE100">
        <v>6</v>
      </c>
      <c r="AF100">
        <v>6</v>
      </c>
      <c r="AG100">
        <v>6</v>
      </c>
      <c r="AH100">
        <v>6</v>
      </c>
      <c r="AI100">
        <v>6</v>
      </c>
      <c r="AJ100">
        <v>4</v>
      </c>
      <c r="AK100">
        <v>2</v>
      </c>
      <c r="AL100">
        <v>6</v>
      </c>
      <c r="AM100">
        <v>6</v>
      </c>
      <c r="AN100">
        <v>6</v>
      </c>
      <c r="AO100">
        <v>6</v>
      </c>
      <c r="AP100">
        <f t="shared" si="5"/>
        <v>5.25</v>
      </c>
      <c r="AQ100">
        <f t="shared" si="6"/>
        <v>1</v>
      </c>
      <c r="AR100">
        <f t="shared" si="7"/>
        <v>4</v>
      </c>
      <c r="AS100">
        <f t="shared" si="8"/>
        <v>1</v>
      </c>
      <c r="AT100" t="s">
        <v>299</v>
      </c>
      <c r="AU100" t="s">
        <v>810</v>
      </c>
      <c r="AV100" t="s">
        <v>811</v>
      </c>
      <c r="AW100">
        <v>1</v>
      </c>
      <c r="AX100">
        <v>1</v>
      </c>
      <c r="AY100">
        <v>3</v>
      </c>
      <c r="AZ100">
        <f t="shared" si="9"/>
        <v>1</v>
      </c>
      <c r="BA100" t="s">
        <v>317</v>
      </c>
      <c r="BB100" t="s">
        <v>318</v>
      </c>
      <c r="BC100" s="1">
        <v>4.2939814814814811E-3</v>
      </c>
    </row>
    <row r="101" spans="1:57">
      <c r="A101" t="s">
        <v>812</v>
      </c>
      <c r="B101" t="s">
        <v>813</v>
      </c>
      <c r="C101" t="s">
        <v>804</v>
      </c>
      <c r="D101" t="s">
        <v>72</v>
      </c>
      <c r="E101" t="s">
        <v>146</v>
      </c>
      <c r="F101" t="s">
        <v>58</v>
      </c>
      <c r="G101" t="s">
        <v>98</v>
      </c>
      <c r="H101" t="s">
        <v>814</v>
      </c>
      <c r="I101" t="s">
        <v>76</v>
      </c>
      <c r="J101" t="s">
        <v>100</v>
      </c>
      <c r="K101">
        <v>4</v>
      </c>
      <c r="L101">
        <v>4</v>
      </c>
      <c r="M101">
        <v>3</v>
      </c>
      <c r="N101">
        <v>4</v>
      </c>
      <c r="O101">
        <v>5</v>
      </c>
      <c r="P101">
        <v>4</v>
      </c>
      <c r="Q101">
        <v>5</v>
      </c>
      <c r="R101">
        <v>5</v>
      </c>
      <c r="S101">
        <v>5</v>
      </c>
      <c r="T101">
        <v>5</v>
      </c>
      <c r="U101">
        <v>6</v>
      </c>
      <c r="V101">
        <v>5</v>
      </c>
      <c r="W101">
        <v>6</v>
      </c>
      <c r="X101">
        <v>5</v>
      </c>
      <c r="Y101">
        <v>5</v>
      </c>
      <c r="Z101">
        <v>5</v>
      </c>
      <c r="AA101">
        <v>6</v>
      </c>
      <c r="AB101">
        <v>5</v>
      </c>
      <c r="AC101">
        <v>0</v>
      </c>
      <c r="AD101">
        <v>6</v>
      </c>
      <c r="AE101">
        <v>5</v>
      </c>
      <c r="AF101">
        <v>6</v>
      </c>
      <c r="AG101">
        <v>5</v>
      </c>
      <c r="AH101">
        <v>6</v>
      </c>
      <c r="AI101">
        <v>6</v>
      </c>
      <c r="AJ101">
        <v>6</v>
      </c>
      <c r="AK101">
        <v>4</v>
      </c>
      <c r="AL101">
        <v>5</v>
      </c>
      <c r="AM101">
        <v>6</v>
      </c>
      <c r="AN101">
        <v>6</v>
      </c>
      <c r="AO101">
        <v>5</v>
      </c>
      <c r="AP101">
        <f t="shared" si="5"/>
        <v>5.375</v>
      </c>
      <c r="AQ101">
        <f t="shared" si="6"/>
        <v>1</v>
      </c>
      <c r="AR101">
        <f t="shared" si="7"/>
        <v>5.25</v>
      </c>
      <c r="AS101">
        <f t="shared" si="8"/>
        <v>1</v>
      </c>
      <c r="AT101" t="s">
        <v>299</v>
      </c>
      <c r="AU101" t="s">
        <v>815</v>
      </c>
      <c r="AV101" t="s">
        <v>816</v>
      </c>
      <c r="AW101">
        <v>1</v>
      </c>
      <c r="AX101">
        <v>1</v>
      </c>
      <c r="AY101">
        <v>1</v>
      </c>
      <c r="AZ101">
        <f t="shared" si="9"/>
        <v>0</v>
      </c>
      <c r="BA101" t="s">
        <v>302</v>
      </c>
      <c r="BB101" t="s">
        <v>303</v>
      </c>
      <c r="BC101" s="1">
        <v>2.4189814814814816E-3</v>
      </c>
      <c r="BD101" t="s">
        <v>817</v>
      </c>
      <c r="BE101" t="s">
        <v>94</v>
      </c>
    </row>
    <row r="102" spans="1:57">
      <c r="A102" t="s">
        <v>818</v>
      </c>
      <c r="B102" t="s">
        <v>819</v>
      </c>
      <c r="C102" t="s">
        <v>804</v>
      </c>
      <c r="D102" t="s">
        <v>72</v>
      </c>
      <c r="E102" t="s">
        <v>57</v>
      </c>
      <c r="F102" t="s">
        <v>134</v>
      </c>
      <c r="G102" t="s">
        <v>126</v>
      </c>
      <c r="H102" t="s">
        <v>127</v>
      </c>
      <c r="I102" t="s">
        <v>61</v>
      </c>
      <c r="J102" t="s">
        <v>100</v>
      </c>
      <c r="K102">
        <v>5</v>
      </c>
      <c r="L102">
        <v>2</v>
      </c>
      <c r="M102">
        <v>2</v>
      </c>
      <c r="N102">
        <v>1</v>
      </c>
      <c r="O102">
        <v>4</v>
      </c>
      <c r="P102">
        <v>5</v>
      </c>
      <c r="Q102">
        <v>5</v>
      </c>
      <c r="R102">
        <v>4</v>
      </c>
      <c r="S102">
        <v>1</v>
      </c>
      <c r="T102">
        <v>4</v>
      </c>
      <c r="U102">
        <v>5</v>
      </c>
      <c r="V102">
        <v>5</v>
      </c>
      <c r="W102">
        <v>6</v>
      </c>
      <c r="X102">
        <v>5</v>
      </c>
      <c r="Y102">
        <v>5</v>
      </c>
      <c r="Z102">
        <v>4</v>
      </c>
      <c r="AA102">
        <v>4</v>
      </c>
      <c r="AB102">
        <v>5</v>
      </c>
      <c r="AC102">
        <v>2</v>
      </c>
      <c r="AD102">
        <v>4</v>
      </c>
      <c r="AE102">
        <v>5</v>
      </c>
      <c r="AF102">
        <v>5</v>
      </c>
      <c r="AG102">
        <v>5</v>
      </c>
      <c r="AH102">
        <v>4</v>
      </c>
      <c r="AI102">
        <v>5</v>
      </c>
      <c r="AJ102">
        <v>4</v>
      </c>
      <c r="AK102">
        <v>6</v>
      </c>
      <c r="AL102">
        <v>3</v>
      </c>
      <c r="AM102">
        <v>5</v>
      </c>
      <c r="AN102">
        <v>6</v>
      </c>
      <c r="AO102">
        <v>5</v>
      </c>
      <c r="AP102">
        <f t="shared" si="5"/>
        <v>4.875</v>
      </c>
      <c r="AQ102">
        <f t="shared" si="6"/>
        <v>1</v>
      </c>
      <c r="AR102">
        <f t="shared" si="7"/>
        <v>4.5</v>
      </c>
      <c r="AS102">
        <f t="shared" si="8"/>
        <v>1</v>
      </c>
      <c r="AT102" t="s">
        <v>147</v>
      </c>
      <c r="AU102" t="s">
        <v>394</v>
      </c>
      <c r="AV102" t="s">
        <v>820</v>
      </c>
      <c r="AW102">
        <v>1</v>
      </c>
      <c r="AX102">
        <v>1</v>
      </c>
      <c r="AY102">
        <v>3</v>
      </c>
      <c r="AZ102">
        <f t="shared" si="9"/>
        <v>1</v>
      </c>
      <c r="BA102" t="s">
        <v>150</v>
      </c>
      <c r="BB102" t="s">
        <v>151</v>
      </c>
      <c r="BC102" s="1">
        <v>3.3680555555555551E-3</v>
      </c>
      <c r="BD102" t="s">
        <v>821</v>
      </c>
      <c r="BE102" t="s">
        <v>822</v>
      </c>
    </row>
    <row r="103" spans="1:57">
      <c r="A103" t="s">
        <v>823</v>
      </c>
      <c r="B103" t="s">
        <v>824</v>
      </c>
      <c r="C103" t="s">
        <v>804</v>
      </c>
      <c r="D103" t="s">
        <v>83</v>
      </c>
      <c r="E103" t="s">
        <v>73</v>
      </c>
      <c r="F103" t="s">
        <v>58</v>
      </c>
      <c r="G103" t="s">
        <v>98</v>
      </c>
      <c r="H103" t="s">
        <v>246</v>
      </c>
      <c r="I103" t="s">
        <v>61</v>
      </c>
      <c r="J103" t="s">
        <v>100</v>
      </c>
      <c r="K103">
        <v>2</v>
      </c>
      <c r="L103">
        <v>5</v>
      </c>
      <c r="M103">
        <v>3</v>
      </c>
      <c r="N103">
        <v>3</v>
      </c>
      <c r="O103">
        <v>5</v>
      </c>
      <c r="P103">
        <v>3</v>
      </c>
      <c r="Q103">
        <v>2</v>
      </c>
      <c r="R103">
        <v>2</v>
      </c>
      <c r="S103">
        <v>0</v>
      </c>
      <c r="T103">
        <v>0</v>
      </c>
      <c r="U103">
        <v>0</v>
      </c>
      <c r="V103">
        <v>4</v>
      </c>
      <c r="W103">
        <v>6</v>
      </c>
      <c r="X103">
        <v>1</v>
      </c>
      <c r="Y103">
        <v>5</v>
      </c>
      <c r="Z103">
        <v>2</v>
      </c>
      <c r="AA103">
        <v>6</v>
      </c>
      <c r="AB103">
        <v>3</v>
      </c>
      <c r="AC103">
        <v>0</v>
      </c>
      <c r="AD103">
        <v>6</v>
      </c>
      <c r="AE103">
        <v>5</v>
      </c>
      <c r="AF103">
        <v>1</v>
      </c>
      <c r="AG103">
        <v>3</v>
      </c>
      <c r="AH103">
        <v>5</v>
      </c>
      <c r="AI103">
        <v>5</v>
      </c>
      <c r="AJ103">
        <v>4</v>
      </c>
      <c r="AK103">
        <v>3</v>
      </c>
      <c r="AL103">
        <v>0</v>
      </c>
      <c r="AM103">
        <v>0</v>
      </c>
      <c r="AN103">
        <v>6</v>
      </c>
      <c r="AO103">
        <v>5</v>
      </c>
      <c r="AP103">
        <f t="shared" si="5"/>
        <v>3.875</v>
      </c>
      <c r="AQ103">
        <f t="shared" si="6"/>
        <v>1</v>
      </c>
      <c r="AR103">
        <f t="shared" si="7"/>
        <v>3.625</v>
      </c>
      <c r="AS103">
        <f t="shared" si="8"/>
        <v>1</v>
      </c>
      <c r="AT103" t="s">
        <v>88</v>
      </c>
      <c r="AU103" t="s">
        <v>64</v>
      </c>
      <c r="AV103" t="s">
        <v>825</v>
      </c>
      <c r="AW103">
        <v>1</v>
      </c>
      <c r="AX103">
        <v>1</v>
      </c>
      <c r="AY103">
        <v>1</v>
      </c>
      <c r="AZ103">
        <f t="shared" si="9"/>
        <v>0</v>
      </c>
      <c r="BA103" t="s">
        <v>108</v>
      </c>
      <c r="BB103" t="s">
        <v>92</v>
      </c>
      <c r="BC103" s="1">
        <v>8.1597222222222227E-3</v>
      </c>
      <c r="BD103" t="s">
        <v>826</v>
      </c>
      <c r="BE103" t="s">
        <v>171</v>
      </c>
    </row>
    <row r="104" spans="1:57">
      <c r="A104" t="s">
        <v>827</v>
      </c>
      <c r="B104" t="s">
        <v>828</v>
      </c>
      <c r="C104" t="s">
        <v>804</v>
      </c>
      <c r="D104" t="s">
        <v>72</v>
      </c>
      <c r="E104" t="s">
        <v>73</v>
      </c>
      <c r="F104" t="s">
        <v>58</v>
      </c>
      <c r="G104" t="s">
        <v>98</v>
      </c>
      <c r="H104" t="s">
        <v>512</v>
      </c>
      <c r="I104" t="s">
        <v>61</v>
      </c>
      <c r="J104" t="s">
        <v>100</v>
      </c>
      <c r="K104">
        <v>1</v>
      </c>
      <c r="L104">
        <v>5</v>
      </c>
      <c r="M104">
        <v>3</v>
      </c>
      <c r="N104">
        <v>3</v>
      </c>
      <c r="O104">
        <v>4</v>
      </c>
      <c r="P104">
        <v>0</v>
      </c>
      <c r="Q104">
        <v>4</v>
      </c>
      <c r="R104">
        <v>6</v>
      </c>
      <c r="S104">
        <v>2</v>
      </c>
      <c r="T104">
        <v>2</v>
      </c>
      <c r="U104">
        <v>6</v>
      </c>
      <c r="V104">
        <v>6</v>
      </c>
      <c r="W104">
        <v>3</v>
      </c>
      <c r="X104">
        <v>3</v>
      </c>
      <c r="Y104">
        <v>4</v>
      </c>
      <c r="Z104">
        <v>3</v>
      </c>
      <c r="AA104">
        <v>3</v>
      </c>
      <c r="AB104">
        <v>0</v>
      </c>
      <c r="AC104">
        <v>5</v>
      </c>
      <c r="AD104">
        <v>1</v>
      </c>
      <c r="AE104">
        <v>6</v>
      </c>
      <c r="AF104">
        <v>6</v>
      </c>
      <c r="AG104">
        <v>4</v>
      </c>
      <c r="AH104">
        <v>6</v>
      </c>
      <c r="AI104">
        <v>6</v>
      </c>
      <c r="AJ104">
        <v>6</v>
      </c>
      <c r="AK104">
        <v>3</v>
      </c>
      <c r="AL104">
        <v>2</v>
      </c>
      <c r="AM104">
        <v>2</v>
      </c>
      <c r="AN104">
        <v>6</v>
      </c>
      <c r="AO104">
        <v>6</v>
      </c>
      <c r="AP104">
        <f t="shared" si="5"/>
        <v>5.375</v>
      </c>
      <c r="AQ104">
        <f t="shared" si="6"/>
        <v>1</v>
      </c>
      <c r="AR104">
        <f t="shared" si="7"/>
        <v>3.25</v>
      </c>
      <c r="AS104">
        <f t="shared" si="8"/>
        <v>1</v>
      </c>
      <c r="AT104" t="s">
        <v>299</v>
      </c>
      <c r="AU104" t="s">
        <v>829</v>
      </c>
      <c r="AV104" t="s">
        <v>830</v>
      </c>
      <c r="AW104">
        <v>1</v>
      </c>
      <c r="AX104">
        <v>1</v>
      </c>
      <c r="AY104">
        <v>3</v>
      </c>
      <c r="AZ104">
        <f t="shared" si="9"/>
        <v>1</v>
      </c>
      <c r="BA104" t="s">
        <v>302</v>
      </c>
      <c r="BB104" t="s">
        <v>303</v>
      </c>
      <c r="BC104" s="1">
        <v>3.8657407407407408E-3</v>
      </c>
      <c r="BD104" t="s">
        <v>831</v>
      </c>
    </row>
    <row r="105" spans="1:57">
      <c r="A105" t="s">
        <v>832</v>
      </c>
      <c r="B105" t="s">
        <v>833</v>
      </c>
      <c r="C105" t="s">
        <v>804</v>
      </c>
      <c r="D105" t="s">
        <v>72</v>
      </c>
      <c r="E105" t="s">
        <v>84</v>
      </c>
      <c r="F105" t="s">
        <v>85</v>
      </c>
      <c r="G105" t="s">
        <v>98</v>
      </c>
      <c r="H105" t="s">
        <v>127</v>
      </c>
      <c r="I105" t="s">
        <v>76</v>
      </c>
      <c r="J105" t="s">
        <v>100</v>
      </c>
      <c r="K105">
        <v>5</v>
      </c>
      <c r="L105">
        <v>4</v>
      </c>
      <c r="M105">
        <v>5</v>
      </c>
      <c r="N105">
        <v>4</v>
      </c>
      <c r="O105">
        <v>4</v>
      </c>
      <c r="P105">
        <v>4</v>
      </c>
      <c r="Q105">
        <v>3</v>
      </c>
      <c r="R105">
        <v>2</v>
      </c>
      <c r="S105">
        <v>3</v>
      </c>
      <c r="T105">
        <v>3</v>
      </c>
      <c r="U105">
        <v>3</v>
      </c>
      <c r="V105">
        <v>5</v>
      </c>
      <c r="W105">
        <v>5</v>
      </c>
      <c r="X105">
        <v>3</v>
      </c>
      <c r="Y105">
        <v>5</v>
      </c>
      <c r="Z105">
        <v>3</v>
      </c>
      <c r="AA105">
        <v>5</v>
      </c>
      <c r="AB105">
        <v>3</v>
      </c>
      <c r="AC105">
        <v>4</v>
      </c>
      <c r="AD105">
        <v>2</v>
      </c>
      <c r="AE105">
        <v>3</v>
      </c>
      <c r="AF105">
        <v>2</v>
      </c>
      <c r="AG105">
        <v>1</v>
      </c>
      <c r="AH105">
        <v>5</v>
      </c>
      <c r="AI105">
        <v>4</v>
      </c>
      <c r="AJ105">
        <v>4</v>
      </c>
      <c r="AK105">
        <v>2</v>
      </c>
      <c r="AL105">
        <v>3</v>
      </c>
      <c r="AM105">
        <v>3</v>
      </c>
      <c r="AN105">
        <v>6</v>
      </c>
      <c r="AO105">
        <v>2</v>
      </c>
      <c r="AP105">
        <f t="shared" si="5"/>
        <v>2.875</v>
      </c>
      <c r="AQ105">
        <f t="shared" si="6"/>
        <v>0</v>
      </c>
      <c r="AR105">
        <f t="shared" si="7"/>
        <v>3.5</v>
      </c>
      <c r="AS105">
        <f t="shared" si="8"/>
        <v>1</v>
      </c>
      <c r="AT105" t="s">
        <v>63</v>
      </c>
      <c r="AU105" t="s">
        <v>386</v>
      </c>
      <c r="AV105" t="s">
        <v>834</v>
      </c>
      <c r="AW105">
        <v>1</v>
      </c>
      <c r="AX105">
        <v>1</v>
      </c>
      <c r="AY105">
        <v>1</v>
      </c>
      <c r="AZ105">
        <f t="shared" si="9"/>
        <v>0</v>
      </c>
      <c r="BA105" t="s">
        <v>183</v>
      </c>
      <c r="BB105" t="s">
        <v>67</v>
      </c>
      <c r="BC105" s="1">
        <v>9.1782407407407403E-3</v>
      </c>
      <c r="BD105" t="s">
        <v>835</v>
      </c>
    </row>
    <row r="106" spans="1:57">
      <c r="A106" t="s">
        <v>836</v>
      </c>
      <c r="B106" t="s">
        <v>837</v>
      </c>
      <c r="C106" t="s">
        <v>804</v>
      </c>
      <c r="D106" t="s">
        <v>56</v>
      </c>
      <c r="E106" t="s">
        <v>73</v>
      </c>
      <c r="F106" t="s">
        <v>118</v>
      </c>
      <c r="G106" t="s">
        <v>74</v>
      </c>
      <c r="H106" t="s">
        <v>187</v>
      </c>
      <c r="I106" t="s">
        <v>61</v>
      </c>
      <c r="J106" t="s">
        <v>62</v>
      </c>
      <c r="K106">
        <v>2</v>
      </c>
      <c r="L106">
        <v>3</v>
      </c>
      <c r="M106">
        <v>3</v>
      </c>
      <c r="N106">
        <v>4</v>
      </c>
      <c r="O106">
        <v>3</v>
      </c>
      <c r="P106">
        <v>0</v>
      </c>
      <c r="Q106">
        <v>2</v>
      </c>
      <c r="R106">
        <v>6</v>
      </c>
      <c r="S106">
        <v>3</v>
      </c>
      <c r="T106">
        <v>3</v>
      </c>
      <c r="U106">
        <v>3</v>
      </c>
      <c r="V106">
        <v>6</v>
      </c>
      <c r="W106">
        <v>3</v>
      </c>
      <c r="X106">
        <v>3</v>
      </c>
      <c r="Y106">
        <v>6</v>
      </c>
      <c r="Z106">
        <v>5</v>
      </c>
      <c r="AA106">
        <v>5</v>
      </c>
      <c r="AB106">
        <v>3</v>
      </c>
      <c r="AC106">
        <v>3</v>
      </c>
      <c r="AD106">
        <v>3</v>
      </c>
      <c r="AE106">
        <v>5</v>
      </c>
      <c r="AF106">
        <v>4</v>
      </c>
      <c r="AG106">
        <v>5</v>
      </c>
      <c r="AH106">
        <v>6</v>
      </c>
      <c r="AI106">
        <v>5</v>
      </c>
      <c r="AJ106">
        <v>5</v>
      </c>
      <c r="AK106">
        <v>4</v>
      </c>
      <c r="AL106">
        <v>3</v>
      </c>
      <c r="AM106">
        <v>3</v>
      </c>
      <c r="AN106">
        <v>6</v>
      </c>
      <c r="AO106">
        <v>3</v>
      </c>
      <c r="AP106">
        <f t="shared" si="5"/>
        <v>4.625</v>
      </c>
      <c r="AQ106">
        <f t="shared" si="6"/>
        <v>1</v>
      </c>
      <c r="AR106">
        <f t="shared" si="7"/>
        <v>4.625</v>
      </c>
      <c r="AS106">
        <f t="shared" si="8"/>
        <v>1</v>
      </c>
      <c r="AT106" t="s">
        <v>299</v>
      </c>
      <c r="AU106" t="s">
        <v>328</v>
      </c>
      <c r="AV106" t="s">
        <v>838</v>
      </c>
      <c r="AW106">
        <v>2</v>
      </c>
      <c r="AX106">
        <v>1</v>
      </c>
      <c r="AY106">
        <v>2</v>
      </c>
      <c r="AZ106">
        <f t="shared" si="9"/>
        <v>1</v>
      </c>
      <c r="BA106" t="s">
        <v>547</v>
      </c>
      <c r="BB106" t="s">
        <v>303</v>
      </c>
      <c r="BC106" s="1">
        <v>4.0972222222222226E-3</v>
      </c>
    </row>
    <row r="107" spans="1:57">
      <c r="A107" t="s">
        <v>839</v>
      </c>
      <c r="B107" t="s">
        <v>840</v>
      </c>
      <c r="C107" t="s">
        <v>804</v>
      </c>
      <c r="D107" t="s">
        <v>56</v>
      </c>
      <c r="E107" t="s">
        <v>73</v>
      </c>
      <c r="F107" t="s">
        <v>118</v>
      </c>
      <c r="G107" t="s">
        <v>98</v>
      </c>
      <c r="H107" t="s">
        <v>111</v>
      </c>
      <c r="I107" t="s">
        <v>76</v>
      </c>
      <c r="J107" t="s">
        <v>100</v>
      </c>
      <c r="K107">
        <v>4</v>
      </c>
      <c r="L107">
        <v>3</v>
      </c>
      <c r="M107">
        <v>5</v>
      </c>
      <c r="N107">
        <v>3</v>
      </c>
      <c r="O107">
        <v>5</v>
      </c>
      <c r="P107">
        <v>4</v>
      </c>
      <c r="Q107">
        <v>6</v>
      </c>
      <c r="R107">
        <v>3</v>
      </c>
      <c r="S107">
        <v>4</v>
      </c>
      <c r="T107">
        <v>4</v>
      </c>
      <c r="U107">
        <v>4</v>
      </c>
      <c r="V107">
        <v>4</v>
      </c>
      <c r="W107">
        <v>6</v>
      </c>
      <c r="X107">
        <v>1</v>
      </c>
      <c r="Y107">
        <v>3</v>
      </c>
      <c r="Z107">
        <v>6</v>
      </c>
      <c r="AA107">
        <v>6</v>
      </c>
      <c r="AB107">
        <v>3</v>
      </c>
      <c r="AC107">
        <v>2</v>
      </c>
      <c r="AD107">
        <v>4</v>
      </c>
      <c r="AE107">
        <v>2</v>
      </c>
      <c r="AF107">
        <v>6</v>
      </c>
      <c r="AG107">
        <v>4</v>
      </c>
      <c r="AH107">
        <v>6</v>
      </c>
      <c r="AI107">
        <v>5</v>
      </c>
      <c r="AJ107">
        <v>5</v>
      </c>
      <c r="AK107">
        <v>3</v>
      </c>
      <c r="AL107">
        <v>1</v>
      </c>
      <c r="AM107">
        <v>3</v>
      </c>
      <c r="AN107">
        <v>6</v>
      </c>
      <c r="AO107">
        <v>4</v>
      </c>
      <c r="AP107">
        <f t="shared" si="5"/>
        <v>4.375</v>
      </c>
      <c r="AQ107">
        <f t="shared" si="6"/>
        <v>1</v>
      </c>
      <c r="AR107">
        <f t="shared" si="7"/>
        <v>3.75</v>
      </c>
      <c r="AS107">
        <f t="shared" si="8"/>
        <v>1</v>
      </c>
      <c r="AT107" t="s">
        <v>284</v>
      </c>
      <c r="AU107" t="s">
        <v>453</v>
      </c>
      <c r="AV107" t="s">
        <v>648</v>
      </c>
      <c r="AW107">
        <v>2</v>
      </c>
      <c r="AX107">
        <v>1</v>
      </c>
      <c r="AY107">
        <v>5</v>
      </c>
      <c r="AZ107">
        <f t="shared" si="9"/>
        <v>1</v>
      </c>
      <c r="BA107" t="s">
        <v>841</v>
      </c>
      <c r="BB107" t="s">
        <v>372</v>
      </c>
      <c r="BC107" s="1">
        <v>5.8449074074074072E-3</v>
      </c>
      <c r="BD107" t="s">
        <v>842</v>
      </c>
      <c r="BE107" t="s">
        <v>843</v>
      </c>
    </row>
    <row r="108" spans="1:57">
      <c r="A108" t="s">
        <v>844</v>
      </c>
      <c r="B108" t="s">
        <v>845</v>
      </c>
      <c r="C108" t="s">
        <v>804</v>
      </c>
      <c r="D108" t="s">
        <v>72</v>
      </c>
      <c r="E108" t="s">
        <v>57</v>
      </c>
      <c r="F108" t="s">
        <v>58</v>
      </c>
      <c r="G108" t="s">
        <v>74</v>
      </c>
      <c r="H108" t="s">
        <v>846</v>
      </c>
      <c r="I108" t="s">
        <v>76</v>
      </c>
      <c r="J108" t="s">
        <v>62</v>
      </c>
      <c r="K108">
        <v>1</v>
      </c>
      <c r="L108">
        <v>3</v>
      </c>
      <c r="M108">
        <v>4</v>
      </c>
      <c r="N108">
        <v>4</v>
      </c>
      <c r="O108">
        <v>4</v>
      </c>
      <c r="P108">
        <v>4</v>
      </c>
      <c r="Q108">
        <v>5</v>
      </c>
      <c r="R108">
        <v>4</v>
      </c>
      <c r="S108">
        <v>0</v>
      </c>
      <c r="T108">
        <v>1</v>
      </c>
      <c r="U108">
        <v>1</v>
      </c>
      <c r="V108">
        <v>6</v>
      </c>
      <c r="W108">
        <v>5</v>
      </c>
      <c r="X108">
        <v>4</v>
      </c>
      <c r="Y108">
        <v>6</v>
      </c>
      <c r="Z108">
        <v>5</v>
      </c>
      <c r="AA108">
        <v>6</v>
      </c>
      <c r="AB108">
        <v>3</v>
      </c>
      <c r="AC108">
        <v>0</v>
      </c>
      <c r="AD108">
        <v>6</v>
      </c>
      <c r="AE108">
        <v>4</v>
      </c>
      <c r="AF108">
        <v>4</v>
      </c>
      <c r="AG108">
        <v>2</v>
      </c>
      <c r="AH108">
        <v>5</v>
      </c>
      <c r="AI108">
        <v>3</v>
      </c>
      <c r="AJ108">
        <v>5</v>
      </c>
      <c r="AK108">
        <v>6</v>
      </c>
      <c r="AL108">
        <v>1</v>
      </c>
      <c r="AM108">
        <v>1</v>
      </c>
      <c r="AN108">
        <v>6</v>
      </c>
      <c r="AO108">
        <v>3</v>
      </c>
      <c r="AP108">
        <f t="shared" si="5"/>
        <v>4</v>
      </c>
      <c r="AQ108">
        <f t="shared" si="6"/>
        <v>1</v>
      </c>
      <c r="AR108">
        <f t="shared" si="7"/>
        <v>5</v>
      </c>
      <c r="AS108">
        <f t="shared" si="8"/>
        <v>1</v>
      </c>
      <c r="AT108" t="s">
        <v>299</v>
      </c>
      <c r="AU108" t="s">
        <v>328</v>
      </c>
      <c r="AV108" t="s">
        <v>838</v>
      </c>
      <c r="AW108">
        <v>1</v>
      </c>
      <c r="AX108">
        <v>1</v>
      </c>
      <c r="AY108">
        <v>2</v>
      </c>
      <c r="AZ108">
        <f t="shared" si="9"/>
        <v>1</v>
      </c>
      <c r="BA108" t="s">
        <v>302</v>
      </c>
      <c r="BB108" t="s">
        <v>303</v>
      </c>
      <c r="BC108" s="1">
        <v>6.053240740740741E-3</v>
      </c>
    </row>
    <row r="109" spans="1:57">
      <c r="A109" t="s">
        <v>847</v>
      </c>
      <c r="B109" t="s">
        <v>848</v>
      </c>
      <c r="C109" t="s">
        <v>804</v>
      </c>
      <c r="D109" t="s">
        <v>72</v>
      </c>
      <c r="E109" t="s">
        <v>73</v>
      </c>
      <c r="F109" t="s">
        <v>58</v>
      </c>
      <c r="G109" t="s">
        <v>74</v>
      </c>
      <c r="H109" t="s">
        <v>86</v>
      </c>
      <c r="I109" t="s">
        <v>76</v>
      </c>
      <c r="J109" t="s">
        <v>62</v>
      </c>
      <c r="K109">
        <v>2</v>
      </c>
      <c r="L109">
        <v>1</v>
      </c>
      <c r="M109">
        <v>1</v>
      </c>
      <c r="N109">
        <v>2</v>
      </c>
      <c r="O109">
        <v>3</v>
      </c>
      <c r="P109">
        <v>3</v>
      </c>
      <c r="Q109">
        <v>4</v>
      </c>
      <c r="R109">
        <v>1</v>
      </c>
      <c r="S109">
        <v>0</v>
      </c>
      <c r="T109">
        <v>1</v>
      </c>
      <c r="U109">
        <v>4</v>
      </c>
      <c r="V109">
        <v>6</v>
      </c>
      <c r="W109">
        <v>6</v>
      </c>
      <c r="X109">
        <v>6</v>
      </c>
      <c r="Y109">
        <v>6</v>
      </c>
      <c r="Z109">
        <v>6</v>
      </c>
      <c r="AA109">
        <v>6</v>
      </c>
      <c r="AB109">
        <v>6</v>
      </c>
      <c r="AC109">
        <v>0</v>
      </c>
      <c r="AD109">
        <v>6</v>
      </c>
      <c r="AE109">
        <v>3</v>
      </c>
      <c r="AF109">
        <v>3</v>
      </c>
      <c r="AG109">
        <v>1</v>
      </c>
      <c r="AH109">
        <v>6</v>
      </c>
      <c r="AI109">
        <v>3</v>
      </c>
      <c r="AJ109">
        <v>5</v>
      </c>
      <c r="AK109">
        <v>5</v>
      </c>
      <c r="AL109">
        <v>1</v>
      </c>
      <c r="AM109">
        <v>0</v>
      </c>
      <c r="AN109">
        <v>6</v>
      </c>
      <c r="AO109">
        <v>4</v>
      </c>
      <c r="AP109">
        <f t="shared" si="5"/>
        <v>3.75</v>
      </c>
      <c r="AQ109">
        <f t="shared" si="6"/>
        <v>1</v>
      </c>
      <c r="AR109">
        <f t="shared" si="7"/>
        <v>5.375</v>
      </c>
      <c r="AS109">
        <f t="shared" si="8"/>
        <v>1</v>
      </c>
      <c r="AT109" t="s">
        <v>63</v>
      </c>
      <c r="AU109" t="s">
        <v>475</v>
      </c>
      <c r="AV109" t="s">
        <v>489</v>
      </c>
      <c r="AW109">
        <v>0</v>
      </c>
      <c r="AX109">
        <v>2</v>
      </c>
      <c r="AY109">
        <v>3</v>
      </c>
      <c r="AZ109">
        <f t="shared" si="9"/>
        <v>1</v>
      </c>
      <c r="BA109" t="s">
        <v>849</v>
      </c>
      <c r="BB109" t="s">
        <v>238</v>
      </c>
      <c r="BC109" s="1">
        <v>3.6111111111111114E-3</v>
      </c>
      <c r="BD109" t="s">
        <v>850</v>
      </c>
    </row>
    <row r="110" spans="1:57">
      <c r="A110" t="s">
        <v>851</v>
      </c>
      <c r="B110" t="s">
        <v>852</v>
      </c>
      <c r="C110" t="s">
        <v>804</v>
      </c>
      <c r="D110" t="s">
        <v>72</v>
      </c>
      <c r="E110" t="s">
        <v>84</v>
      </c>
      <c r="F110" t="s">
        <v>134</v>
      </c>
      <c r="G110" t="s">
        <v>98</v>
      </c>
      <c r="H110" t="s">
        <v>494</v>
      </c>
      <c r="I110" t="s">
        <v>76</v>
      </c>
      <c r="J110" t="s">
        <v>62</v>
      </c>
      <c r="K110">
        <v>2</v>
      </c>
      <c r="L110">
        <v>2</v>
      </c>
      <c r="M110">
        <v>3</v>
      </c>
      <c r="N110">
        <v>2</v>
      </c>
      <c r="O110">
        <v>3</v>
      </c>
      <c r="P110">
        <v>2</v>
      </c>
      <c r="Q110">
        <v>5</v>
      </c>
      <c r="R110">
        <v>6</v>
      </c>
      <c r="S110">
        <v>5</v>
      </c>
      <c r="T110">
        <v>5</v>
      </c>
      <c r="U110">
        <v>5</v>
      </c>
      <c r="V110">
        <v>6</v>
      </c>
      <c r="W110">
        <v>6</v>
      </c>
      <c r="X110">
        <v>4</v>
      </c>
      <c r="Y110">
        <v>5</v>
      </c>
      <c r="Z110">
        <v>4</v>
      </c>
      <c r="AA110">
        <v>6</v>
      </c>
      <c r="AB110">
        <v>5</v>
      </c>
      <c r="AC110">
        <v>0</v>
      </c>
      <c r="AD110">
        <v>6</v>
      </c>
      <c r="AE110">
        <v>6</v>
      </c>
      <c r="AF110">
        <v>6</v>
      </c>
      <c r="AG110">
        <v>6</v>
      </c>
      <c r="AH110">
        <v>6</v>
      </c>
      <c r="AI110">
        <v>6</v>
      </c>
      <c r="AJ110">
        <v>5</v>
      </c>
      <c r="AK110">
        <v>5</v>
      </c>
      <c r="AL110">
        <v>5</v>
      </c>
      <c r="AM110">
        <v>5</v>
      </c>
      <c r="AN110">
        <v>6</v>
      </c>
      <c r="AO110">
        <v>5</v>
      </c>
      <c r="AP110">
        <f t="shared" si="5"/>
        <v>5.625</v>
      </c>
      <c r="AQ110">
        <f t="shared" si="6"/>
        <v>1</v>
      </c>
      <c r="AR110">
        <f t="shared" si="7"/>
        <v>5.25</v>
      </c>
      <c r="AS110">
        <f t="shared" si="8"/>
        <v>1</v>
      </c>
      <c r="AT110" t="s">
        <v>63</v>
      </c>
      <c r="AU110" t="s">
        <v>322</v>
      </c>
      <c r="AV110" t="s">
        <v>853</v>
      </c>
      <c r="AW110">
        <v>1</v>
      </c>
      <c r="AX110">
        <v>2</v>
      </c>
      <c r="AY110">
        <v>4</v>
      </c>
      <c r="AZ110">
        <f t="shared" si="9"/>
        <v>1</v>
      </c>
      <c r="BA110" t="s">
        <v>566</v>
      </c>
      <c r="BB110" t="s">
        <v>238</v>
      </c>
      <c r="BC110" s="1">
        <v>4.1203703703703706E-3</v>
      </c>
    </row>
    <row r="111" spans="1:57">
      <c r="A111" t="s">
        <v>854</v>
      </c>
      <c r="B111" t="s">
        <v>855</v>
      </c>
      <c r="C111" t="s">
        <v>804</v>
      </c>
      <c r="D111" t="s">
        <v>72</v>
      </c>
      <c r="E111" t="s">
        <v>146</v>
      </c>
      <c r="F111" t="s">
        <v>85</v>
      </c>
      <c r="G111" t="s">
        <v>98</v>
      </c>
      <c r="H111" t="s">
        <v>111</v>
      </c>
      <c r="I111" t="s">
        <v>76</v>
      </c>
      <c r="J111" t="s">
        <v>100</v>
      </c>
      <c r="K111">
        <v>6</v>
      </c>
      <c r="L111">
        <v>3</v>
      </c>
      <c r="M111">
        <v>2</v>
      </c>
      <c r="N111">
        <v>0</v>
      </c>
      <c r="O111">
        <v>5</v>
      </c>
      <c r="P111">
        <v>0</v>
      </c>
      <c r="Q111">
        <v>4</v>
      </c>
      <c r="R111">
        <v>5</v>
      </c>
      <c r="S111">
        <v>6</v>
      </c>
      <c r="T111">
        <v>6</v>
      </c>
      <c r="U111">
        <v>6</v>
      </c>
      <c r="V111">
        <v>4</v>
      </c>
      <c r="W111">
        <v>5</v>
      </c>
      <c r="X111">
        <v>4</v>
      </c>
      <c r="Y111">
        <v>5</v>
      </c>
      <c r="Z111">
        <v>6</v>
      </c>
      <c r="AA111">
        <v>6</v>
      </c>
      <c r="AB111">
        <v>4</v>
      </c>
      <c r="AC111">
        <v>0</v>
      </c>
      <c r="AD111">
        <v>6</v>
      </c>
      <c r="AE111">
        <v>6</v>
      </c>
      <c r="AF111">
        <v>6</v>
      </c>
      <c r="AG111">
        <v>6</v>
      </c>
      <c r="AH111">
        <v>6</v>
      </c>
      <c r="AI111">
        <v>6</v>
      </c>
      <c r="AJ111">
        <v>6</v>
      </c>
      <c r="AK111">
        <v>5</v>
      </c>
      <c r="AL111">
        <v>6</v>
      </c>
      <c r="AM111">
        <v>6</v>
      </c>
      <c r="AN111">
        <v>6</v>
      </c>
      <c r="AO111">
        <v>6</v>
      </c>
      <c r="AP111">
        <f t="shared" si="5"/>
        <v>5.875</v>
      </c>
      <c r="AQ111">
        <f t="shared" si="6"/>
        <v>1</v>
      </c>
      <c r="AR111">
        <f t="shared" si="7"/>
        <v>5</v>
      </c>
      <c r="AS111">
        <f t="shared" si="8"/>
        <v>1</v>
      </c>
      <c r="AT111" t="s">
        <v>299</v>
      </c>
      <c r="AU111" t="s">
        <v>735</v>
      </c>
      <c r="AV111" t="s">
        <v>856</v>
      </c>
      <c r="AW111">
        <v>4</v>
      </c>
      <c r="AX111">
        <v>1</v>
      </c>
      <c r="AY111">
        <v>5</v>
      </c>
      <c r="AZ111">
        <f t="shared" si="9"/>
        <v>1</v>
      </c>
      <c r="BA111" t="s">
        <v>857</v>
      </c>
      <c r="BB111" t="s">
        <v>303</v>
      </c>
      <c r="BC111" s="1">
        <v>7.5000000000000006E-3</v>
      </c>
      <c r="BD111" t="s">
        <v>858</v>
      </c>
      <c r="BE111" t="s">
        <v>859</v>
      </c>
    </row>
    <row r="112" spans="1:57">
      <c r="A112" t="s">
        <v>860</v>
      </c>
      <c r="B112" t="s">
        <v>861</v>
      </c>
      <c r="C112" t="s">
        <v>804</v>
      </c>
      <c r="D112" t="s">
        <v>83</v>
      </c>
      <c r="E112" t="s">
        <v>73</v>
      </c>
      <c r="F112" t="s">
        <v>58</v>
      </c>
      <c r="G112" t="s">
        <v>98</v>
      </c>
      <c r="H112" t="s">
        <v>75</v>
      </c>
      <c r="I112" t="s">
        <v>61</v>
      </c>
      <c r="J112" t="s">
        <v>62</v>
      </c>
      <c r="K112">
        <v>6</v>
      </c>
      <c r="L112">
        <v>0</v>
      </c>
      <c r="M112">
        <v>0</v>
      </c>
      <c r="N112">
        <v>0</v>
      </c>
      <c r="O112">
        <v>1</v>
      </c>
      <c r="P112">
        <v>3</v>
      </c>
      <c r="Q112">
        <v>0</v>
      </c>
      <c r="R112">
        <v>2</v>
      </c>
      <c r="S112">
        <v>2</v>
      </c>
      <c r="T112">
        <v>1</v>
      </c>
      <c r="U112">
        <v>4</v>
      </c>
      <c r="V112">
        <v>5</v>
      </c>
      <c r="W112">
        <v>3</v>
      </c>
      <c r="X112">
        <v>3</v>
      </c>
      <c r="Y112">
        <v>4</v>
      </c>
      <c r="Z112">
        <v>2</v>
      </c>
      <c r="AA112">
        <v>4</v>
      </c>
      <c r="AB112">
        <v>2</v>
      </c>
      <c r="AC112">
        <v>4</v>
      </c>
      <c r="AD112">
        <v>2</v>
      </c>
      <c r="AE112">
        <v>3</v>
      </c>
      <c r="AF112">
        <v>4</v>
      </c>
      <c r="AG112">
        <v>4</v>
      </c>
      <c r="AH112">
        <v>5</v>
      </c>
      <c r="AI112">
        <v>5</v>
      </c>
      <c r="AJ112">
        <v>5</v>
      </c>
      <c r="AK112">
        <v>2</v>
      </c>
      <c r="AL112">
        <v>1</v>
      </c>
      <c r="AM112">
        <v>1</v>
      </c>
      <c r="AN112">
        <v>6</v>
      </c>
      <c r="AO112">
        <v>4</v>
      </c>
      <c r="AP112">
        <f t="shared" si="5"/>
        <v>4</v>
      </c>
      <c r="AQ112">
        <f t="shared" si="6"/>
        <v>1</v>
      </c>
      <c r="AR112">
        <f t="shared" si="7"/>
        <v>3</v>
      </c>
      <c r="AS112">
        <f t="shared" si="8"/>
        <v>0</v>
      </c>
      <c r="AT112" t="s">
        <v>284</v>
      </c>
      <c r="AU112" t="s">
        <v>862</v>
      </c>
      <c r="AV112" t="s">
        <v>370</v>
      </c>
      <c r="AW112">
        <v>2</v>
      </c>
      <c r="AX112">
        <v>1</v>
      </c>
      <c r="AY112">
        <v>2</v>
      </c>
      <c r="AZ112">
        <f t="shared" si="9"/>
        <v>1</v>
      </c>
      <c r="BA112" t="s">
        <v>294</v>
      </c>
      <c r="BB112" t="s">
        <v>288</v>
      </c>
      <c r="BC112" s="1">
        <v>6.6782407407407415E-3</v>
      </c>
    </row>
    <row r="113" spans="1:57">
      <c r="A113" t="s">
        <v>863</v>
      </c>
      <c r="B113" t="s">
        <v>864</v>
      </c>
      <c r="C113" t="s">
        <v>804</v>
      </c>
      <c r="D113" t="s">
        <v>72</v>
      </c>
      <c r="E113" t="s">
        <v>57</v>
      </c>
      <c r="F113" t="s">
        <v>58</v>
      </c>
      <c r="G113" t="s">
        <v>74</v>
      </c>
      <c r="H113" t="s">
        <v>127</v>
      </c>
      <c r="I113" t="s">
        <v>61</v>
      </c>
      <c r="J113" t="s">
        <v>100</v>
      </c>
      <c r="K113">
        <v>4</v>
      </c>
      <c r="L113">
        <v>3</v>
      </c>
      <c r="M113">
        <v>2</v>
      </c>
      <c r="N113">
        <v>3</v>
      </c>
      <c r="O113">
        <v>5</v>
      </c>
      <c r="P113">
        <v>2</v>
      </c>
      <c r="Q113">
        <v>2</v>
      </c>
      <c r="R113">
        <v>3</v>
      </c>
      <c r="S113">
        <v>2</v>
      </c>
      <c r="T113">
        <v>1</v>
      </c>
      <c r="U113">
        <v>1</v>
      </c>
      <c r="V113">
        <v>5</v>
      </c>
      <c r="W113">
        <v>4</v>
      </c>
      <c r="X113">
        <v>4</v>
      </c>
      <c r="Y113">
        <v>5</v>
      </c>
      <c r="Z113">
        <v>3</v>
      </c>
      <c r="AA113">
        <v>6</v>
      </c>
      <c r="AB113">
        <v>3</v>
      </c>
      <c r="AC113">
        <v>3</v>
      </c>
      <c r="AD113">
        <v>3</v>
      </c>
      <c r="AE113">
        <v>1</v>
      </c>
      <c r="AF113">
        <v>4</v>
      </c>
      <c r="AG113">
        <v>3</v>
      </c>
      <c r="AH113">
        <v>5</v>
      </c>
      <c r="AI113">
        <v>5</v>
      </c>
      <c r="AJ113">
        <v>4</v>
      </c>
      <c r="AK113">
        <v>4</v>
      </c>
      <c r="AL113">
        <v>1</v>
      </c>
      <c r="AM113">
        <v>1</v>
      </c>
      <c r="AN113">
        <v>6</v>
      </c>
      <c r="AO113">
        <v>5</v>
      </c>
      <c r="AP113">
        <f t="shared" si="5"/>
        <v>3.875</v>
      </c>
      <c r="AQ113">
        <f t="shared" si="6"/>
        <v>1</v>
      </c>
      <c r="AR113">
        <f t="shared" si="7"/>
        <v>4</v>
      </c>
      <c r="AS113">
        <f t="shared" si="8"/>
        <v>1</v>
      </c>
      <c r="AT113" t="s">
        <v>284</v>
      </c>
      <c r="AU113" t="s">
        <v>475</v>
      </c>
      <c r="AV113" t="s">
        <v>573</v>
      </c>
      <c r="AW113">
        <v>1</v>
      </c>
      <c r="AX113">
        <v>1</v>
      </c>
      <c r="AY113">
        <v>1</v>
      </c>
      <c r="AZ113">
        <f t="shared" si="9"/>
        <v>0</v>
      </c>
      <c r="BA113" t="s">
        <v>287</v>
      </c>
      <c r="BB113" t="s">
        <v>288</v>
      </c>
      <c r="BC113" s="1">
        <v>2.3842592592592591E-3</v>
      </c>
    </row>
    <row r="114" spans="1:57">
      <c r="A114" t="s">
        <v>865</v>
      </c>
      <c r="B114" t="s">
        <v>866</v>
      </c>
      <c r="C114" t="s">
        <v>804</v>
      </c>
      <c r="D114" t="s">
        <v>72</v>
      </c>
      <c r="E114" t="s">
        <v>73</v>
      </c>
      <c r="F114" t="s">
        <v>58</v>
      </c>
      <c r="G114" t="s">
        <v>98</v>
      </c>
      <c r="H114" t="s">
        <v>642</v>
      </c>
      <c r="I114" t="s">
        <v>76</v>
      </c>
      <c r="J114" t="s">
        <v>446</v>
      </c>
      <c r="K114">
        <v>5</v>
      </c>
      <c r="L114">
        <v>2</v>
      </c>
      <c r="M114">
        <v>5</v>
      </c>
      <c r="N114">
        <v>1</v>
      </c>
      <c r="O114">
        <v>6</v>
      </c>
      <c r="P114">
        <v>2</v>
      </c>
      <c r="Q114">
        <v>5</v>
      </c>
      <c r="R114">
        <v>0</v>
      </c>
      <c r="S114">
        <v>2</v>
      </c>
      <c r="T114">
        <v>3</v>
      </c>
      <c r="U114">
        <v>3</v>
      </c>
      <c r="V114">
        <v>3</v>
      </c>
      <c r="W114">
        <v>2</v>
      </c>
      <c r="X114">
        <v>2</v>
      </c>
      <c r="Y114">
        <v>6</v>
      </c>
      <c r="Z114">
        <v>2</v>
      </c>
      <c r="AA114">
        <v>3</v>
      </c>
      <c r="AB114">
        <v>3</v>
      </c>
      <c r="AC114">
        <v>0</v>
      </c>
      <c r="AD114">
        <v>6</v>
      </c>
      <c r="AE114">
        <v>3</v>
      </c>
      <c r="AF114">
        <v>3</v>
      </c>
      <c r="AG114">
        <v>3</v>
      </c>
      <c r="AH114">
        <v>5</v>
      </c>
      <c r="AI114">
        <v>2</v>
      </c>
      <c r="AJ114">
        <v>3</v>
      </c>
      <c r="AK114">
        <v>1</v>
      </c>
      <c r="AL114">
        <v>3</v>
      </c>
      <c r="AM114">
        <v>3</v>
      </c>
      <c r="AN114">
        <v>6</v>
      </c>
      <c r="AO114">
        <v>0</v>
      </c>
      <c r="AP114">
        <f t="shared" si="5"/>
        <v>2.5</v>
      </c>
      <c r="AQ114">
        <f t="shared" si="6"/>
        <v>0</v>
      </c>
      <c r="AR114">
        <f t="shared" si="7"/>
        <v>3.125</v>
      </c>
      <c r="AS114">
        <f t="shared" si="8"/>
        <v>1</v>
      </c>
      <c r="AT114" t="s">
        <v>147</v>
      </c>
      <c r="AU114" t="s">
        <v>867</v>
      </c>
      <c r="AV114" t="s">
        <v>868</v>
      </c>
      <c r="AW114">
        <v>1</v>
      </c>
      <c r="AX114">
        <v>1</v>
      </c>
      <c r="AY114">
        <v>2</v>
      </c>
      <c r="AZ114">
        <f t="shared" si="9"/>
        <v>1</v>
      </c>
      <c r="BA114" t="s">
        <v>371</v>
      </c>
      <c r="BB114" t="s">
        <v>372</v>
      </c>
      <c r="BC114" s="1">
        <v>3.5185185185185185E-3</v>
      </c>
      <c r="BD114" t="s">
        <v>869</v>
      </c>
      <c r="BE114" t="s">
        <v>870</v>
      </c>
    </row>
    <row r="115" spans="1:57">
      <c r="A115" t="s">
        <v>871</v>
      </c>
      <c r="B115" t="s">
        <v>872</v>
      </c>
      <c r="C115" t="s">
        <v>804</v>
      </c>
      <c r="D115" t="s">
        <v>72</v>
      </c>
      <c r="E115" t="s">
        <v>146</v>
      </c>
      <c r="F115" t="s">
        <v>58</v>
      </c>
      <c r="G115" t="s">
        <v>126</v>
      </c>
      <c r="H115" t="s">
        <v>111</v>
      </c>
      <c r="I115" t="s">
        <v>61</v>
      </c>
      <c r="J115" t="s">
        <v>100</v>
      </c>
      <c r="K115">
        <v>1</v>
      </c>
      <c r="L115">
        <v>4</v>
      </c>
      <c r="M115">
        <v>2</v>
      </c>
      <c r="N115">
        <v>4</v>
      </c>
      <c r="O115">
        <v>0</v>
      </c>
      <c r="P115">
        <v>5</v>
      </c>
      <c r="Q115">
        <v>4</v>
      </c>
      <c r="R115">
        <v>1</v>
      </c>
      <c r="S115">
        <v>0</v>
      </c>
      <c r="T115">
        <v>1</v>
      </c>
      <c r="U115">
        <v>1</v>
      </c>
      <c r="V115">
        <v>2</v>
      </c>
      <c r="W115">
        <v>3</v>
      </c>
      <c r="X115">
        <v>4</v>
      </c>
      <c r="Y115">
        <v>5</v>
      </c>
      <c r="Z115">
        <v>3</v>
      </c>
      <c r="AA115">
        <v>5</v>
      </c>
      <c r="AB115">
        <v>3</v>
      </c>
      <c r="AC115">
        <v>3</v>
      </c>
      <c r="AD115">
        <v>3</v>
      </c>
      <c r="AE115">
        <v>4</v>
      </c>
      <c r="AF115">
        <v>1</v>
      </c>
      <c r="AG115">
        <v>1</v>
      </c>
      <c r="AH115">
        <v>5</v>
      </c>
      <c r="AI115">
        <v>2</v>
      </c>
      <c r="AJ115">
        <v>4</v>
      </c>
      <c r="AK115">
        <v>2</v>
      </c>
      <c r="AL115">
        <v>0</v>
      </c>
      <c r="AM115">
        <v>1</v>
      </c>
      <c r="AN115">
        <v>6</v>
      </c>
      <c r="AO115">
        <v>1</v>
      </c>
      <c r="AP115">
        <f t="shared" si="5"/>
        <v>2.5</v>
      </c>
      <c r="AQ115">
        <f t="shared" si="6"/>
        <v>0</v>
      </c>
      <c r="AR115">
        <f t="shared" si="7"/>
        <v>3.25</v>
      </c>
      <c r="AS115">
        <f t="shared" si="8"/>
        <v>1</v>
      </c>
      <c r="AT115" t="s">
        <v>284</v>
      </c>
      <c r="AU115" t="s">
        <v>873</v>
      </c>
      <c r="AV115" t="s">
        <v>874</v>
      </c>
      <c r="AW115">
        <v>0</v>
      </c>
      <c r="AX115">
        <v>2</v>
      </c>
      <c r="AY115">
        <v>3</v>
      </c>
      <c r="AZ115">
        <f t="shared" si="9"/>
        <v>1</v>
      </c>
      <c r="BA115" t="s">
        <v>875</v>
      </c>
      <c r="BB115" t="s">
        <v>795</v>
      </c>
      <c r="BC115" s="1">
        <v>9.8611111111111104E-3</v>
      </c>
      <c r="BE115" t="s">
        <v>876</v>
      </c>
    </row>
    <row r="116" spans="1:57">
      <c r="A116" t="s">
        <v>877</v>
      </c>
      <c r="B116" t="s">
        <v>878</v>
      </c>
      <c r="C116" t="s">
        <v>804</v>
      </c>
      <c r="D116" t="s">
        <v>72</v>
      </c>
      <c r="E116" t="s">
        <v>73</v>
      </c>
      <c r="F116" t="s">
        <v>85</v>
      </c>
      <c r="G116" t="s">
        <v>98</v>
      </c>
      <c r="H116" t="s">
        <v>86</v>
      </c>
      <c r="I116" t="s">
        <v>76</v>
      </c>
      <c r="J116" t="s">
        <v>62</v>
      </c>
      <c r="K116">
        <v>5</v>
      </c>
      <c r="L116">
        <v>3</v>
      </c>
      <c r="M116">
        <v>5</v>
      </c>
      <c r="N116">
        <v>4</v>
      </c>
      <c r="O116">
        <v>5</v>
      </c>
      <c r="P116">
        <v>3</v>
      </c>
      <c r="Q116">
        <v>2</v>
      </c>
      <c r="R116">
        <v>4</v>
      </c>
      <c r="S116">
        <v>5</v>
      </c>
      <c r="T116">
        <v>5</v>
      </c>
      <c r="U116">
        <v>5</v>
      </c>
      <c r="V116">
        <v>4</v>
      </c>
      <c r="W116">
        <v>5</v>
      </c>
      <c r="X116">
        <v>5</v>
      </c>
      <c r="Y116">
        <v>6</v>
      </c>
      <c r="Z116">
        <v>6</v>
      </c>
      <c r="AA116">
        <v>6</v>
      </c>
      <c r="AB116">
        <v>5</v>
      </c>
      <c r="AC116">
        <v>1</v>
      </c>
      <c r="AD116">
        <v>5</v>
      </c>
      <c r="AE116">
        <v>6</v>
      </c>
      <c r="AF116">
        <v>4</v>
      </c>
      <c r="AG116">
        <v>4</v>
      </c>
      <c r="AH116">
        <v>6</v>
      </c>
      <c r="AI116">
        <v>5</v>
      </c>
      <c r="AJ116">
        <v>5</v>
      </c>
      <c r="AK116">
        <v>5</v>
      </c>
      <c r="AL116">
        <v>5</v>
      </c>
      <c r="AM116">
        <v>5</v>
      </c>
      <c r="AN116">
        <v>6</v>
      </c>
      <c r="AO116">
        <v>6</v>
      </c>
      <c r="AP116">
        <f t="shared" si="5"/>
        <v>5.125</v>
      </c>
      <c r="AQ116">
        <f t="shared" si="6"/>
        <v>1</v>
      </c>
      <c r="AR116">
        <f t="shared" si="7"/>
        <v>5.125</v>
      </c>
      <c r="AS116">
        <f t="shared" si="8"/>
        <v>1</v>
      </c>
      <c r="AT116" t="s">
        <v>284</v>
      </c>
      <c r="AU116" t="s">
        <v>106</v>
      </c>
      <c r="AV116" t="s">
        <v>529</v>
      </c>
      <c r="AW116">
        <v>2</v>
      </c>
      <c r="AX116">
        <v>1</v>
      </c>
      <c r="AY116">
        <v>5</v>
      </c>
      <c r="AZ116">
        <f t="shared" si="9"/>
        <v>1</v>
      </c>
      <c r="BA116" t="s">
        <v>841</v>
      </c>
      <c r="BB116" t="s">
        <v>372</v>
      </c>
      <c r="BC116" s="1">
        <v>4.5717592592592589E-3</v>
      </c>
    </row>
    <row r="117" spans="1:57">
      <c r="A117" t="s">
        <v>879</v>
      </c>
      <c r="B117" t="s">
        <v>880</v>
      </c>
      <c r="C117" t="s">
        <v>804</v>
      </c>
      <c r="D117" t="s">
        <v>72</v>
      </c>
      <c r="E117" t="s">
        <v>73</v>
      </c>
      <c r="F117" t="s">
        <v>58</v>
      </c>
      <c r="G117" t="s">
        <v>98</v>
      </c>
      <c r="H117" t="s">
        <v>881</v>
      </c>
      <c r="I117" t="s">
        <v>61</v>
      </c>
      <c r="J117" t="s">
        <v>100</v>
      </c>
      <c r="K117">
        <v>2</v>
      </c>
      <c r="L117">
        <v>3</v>
      </c>
      <c r="M117">
        <v>3</v>
      </c>
      <c r="N117">
        <v>2</v>
      </c>
      <c r="O117">
        <v>3</v>
      </c>
      <c r="P117">
        <v>1</v>
      </c>
      <c r="Q117">
        <v>1</v>
      </c>
      <c r="R117">
        <v>4</v>
      </c>
      <c r="S117">
        <v>5</v>
      </c>
      <c r="T117">
        <v>4</v>
      </c>
      <c r="U117">
        <v>4</v>
      </c>
      <c r="V117">
        <v>6</v>
      </c>
      <c r="W117">
        <v>6</v>
      </c>
      <c r="X117">
        <v>3</v>
      </c>
      <c r="Y117">
        <v>3</v>
      </c>
      <c r="Z117">
        <v>4</v>
      </c>
      <c r="AA117">
        <v>6</v>
      </c>
      <c r="AB117">
        <v>1</v>
      </c>
      <c r="AC117">
        <v>3</v>
      </c>
      <c r="AD117">
        <v>3</v>
      </c>
      <c r="AE117">
        <v>4</v>
      </c>
      <c r="AF117">
        <v>6</v>
      </c>
      <c r="AG117">
        <v>4</v>
      </c>
      <c r="AH117">
        <v>5</v>
      </c>
      <c r="AI117">
        <v>4</v>
      </c>
      <c r="AJ117">
        <v>3</v>
      </c>
      <c r="AK117">
        <v>4</v>
      </c>
      <c r="AL117">
        <v>4</v>
      </c>
      <c r="AM117">
        <v>4</v>
      </c>
      <c r="AN117">
        <v>6</v>
      </c>
      <c r="AO117">
        <v>3</v>
      </c>
      <c r="AP117">
        <f t="shared" si="5"/>
        <v>4.125</v>
      </c>
      <c r="AQ117">
        <f t="shared" si="6"/>
        <v>1</v>
      </c>
      <c r="AR117">
        <f t="shared" si="7"/>
        <v>3.75</v>
      </c>
      <c r="AS117">
        <f t="shared" si="8"/>
        <v>1</v>
      </c>
      <c r="AT117" t="s">
        <v>88</v>
      </c>
      <c r="AU117" t="s">
        <v>141</v>
      </c>
      <c r="AV117" t="s">
        <v>251</v>
      </c>
      <c r="AW117">
        <v>1</v>
      </c>
      <c r="AX117">
        <v>1</v>
      </c>
      <c r="AY117">
        <v>2</v>
      </c>
      <c r="AZ117">
        <f t="shared" si="9"/>
        <v>1</v>
      </c>
      <c r="BA117" t="s">
        <v>108</v>
      </c>
      <c r="BB117" t="s">
        <v>92</v>
      </c>
      <c r="BC117" s="1">
        <v>4.0740740740740746E-3</v>
      </c>
      <c r="BD117" t="s">
        <v>882</v>
      </c>
    </row>
    <row r="118" spans="1:57">
      <c r="A118" t="s">
        <v>883</v>
      </c>
      <c r="B118" t="s">
        <v>884</v>
      </c>
      <c r="C118" t="s">
        <v>804</v>
      </c>
      <c r="D118" t="s">
        <v>72</v>
      </c>
      <c r="E118" t="s">
        <v>57</v>
      </c>
      <c r="F118" t="s">
        <v>58</v>
      </c>
      <c r="G118" t="s">
        <v>98</v>
      </c>
      <c r="H118" t="s">
        <v>885</v>
      </c>
      <c r="I118" t="s">
        <v>76</v>
      </c>
      <c r="J118" t="s">
        <v>87</v>
      </c>
      <c r="K118">
        <v>3</v>
      </c>
      <c r="L118">
        <v>2</v>
      </c>
      <c r="M118">
        <v>3</v>
      </c>
      <c r="N118">
        <v>2</v>
      </c>
      <c r="O118">
        <v>4</v>
      </c>
      <c r="P118">
        <v>4</v>
      </c>
      <c r="Q118">
        <v>3</v>
      </c>
      <c r="R118">
        <v>4</v>
      </c>
      <c r="S118">
        <v>6</v>
      </c>
      <c r="T118">
        <v>6</v>
      </c>
      <c r="U118">
        <v>6</v>
      </c>
      <c r="V118">
        <v>5</v>
      </c>
      <c r="W118">
        <v>4</v>
      </c>
      <c r="X118">
        <v>3</v>
      </c>
      <c r="Y118">
        <v>4</v>
      </c>
      <c r="Z118">
        <v>5</v>
      </c>
      <c r="AA118">
        <v>5</v>
      </c>
      <c r="AB118">
        <v>3</v>
      </c>
      <c r="AC118">
        <v>1</v>
      </c>
      <c r="AD118">
        <v>5</v>
      </c>
      <c r="AE118">
        <v>3</v>
      </c>
      <c r="AF118">
        <v>5</v>
      </c>
      <c r="AG118">
        <v>3</v>
      </c>
      <c r="AH118">
        <v>6</v>
      </c>
      <c r="AI118">
        <v>5</v>
      </c>
      <c r="AJ118">
        <v>5</v>
      </c>
      <c r="AK118">
        <v>1</v>
      </c>
      <c r="AL118">
        <v>6</v>
      </c>
      <c r="AM118">
        <v>6</v>
      </c>
      <c r="AN118">
        <v>6</v>
      </c>
      <c r="AO118">
        <v>6</v>
      </c>
      <c r="AP118">
        <f t="shared" si="5"/>
        <v>4.25</v>
      </c>
      <c r="AQ118">
        <f t="shared" si="6"/>
        <v>1</v>
      </c>
      <c r="AR118">
        <f t="shared" si="7"/>
        <v>4.25</v>
      </c>
      <c r="AS118">
        <f t="shared" si="8"/>
        <v>1</v>
      </c>
      <c r="AT118" t="s">
        <v>147</v>
      </c>
      <c r="AU118" t="s">
        <v>247</v>
      </c>
      <c r="AV118" t="s">
        <v>886</v>
      </c>
      <c r="AW118">
        <v>1</v>
      </c>
      <c r="AX118">
        <v>1</v>
      </c>
      <c r="AY118">
        <v>2</v>
      </c>
      <c r="AZ118">
        <f t="shared" si="9"/>
        <v>1</v>
      </c>
      <c r="BA118" t="s">
        <v>259</v>
      </c>
      <c r="BB118" t="s">
        <v>151</v>
      </c>
      <c r="BC118" s="1">
        <v>3.7731481481481483E-3</v>
      </c>
      <c r="BD118" t="s">
        <v>887</v>
      </c>
    </row>
    <row r="119" spans="1:57">
      <c r="A119" t="s">
        <v>888</v>
      </c>
      <c r="B119" t="s">
        <v>889</v>
      </c>
      <c r="C119" t="s">
        <v>804</v>
      </c>
      <c r="D119" t="s">
        <v>56</v>
      </c>
      <c r="E119" t="s">
        <v>84</v>
      </c>
      <c r="F119" t="s">
        <v>118</v>
      </c>
      <c r="G119" t="s">
        <v>98</v>
      </c>
      <c r="H119" t="s">
        <v>187</v>
      </c>
      <c r="I119" t="s">
        <v>76</v>
      </c>
      <c r="J119" t="s">
        <v>62</v>
      </c>
      <c r="K119">
        <v>2</v>
      </c>
      <c r="L119">
        <v>5</v>
      </c>
      <c r="M119">
        <v>3</v>
      </c>
      <c r="N119">
        <v>4</v>
      </c>
      <c r="O119">
        <v>5</v>
      </c>
      <c r="P119">
        <v>5</v>
      </c>
      <c r="Q119">
        <v>5</v>
      </c>
      <c r="R119">
        <v>5</v>
      </c>
      <c r="S119">
        <v>6</v>
      </c>
      <c r="T119">
        <v>5</v>
      </c>
      <c r="U119">
        <v>5</v>
      </c>
      <c r="V119">
        <v>5</v>
      </c>
      <c r="W119">
        <v>4</v>
      </c>
      <c r="X119">
        <v>5</v>
      </c>
      <c r="Y119">
        <v>5</v>
      </c>
      <c r="Z119">
        <v>4</v>
      </c>
      <c r="AA119">
        <v>4</v>
      </c>
      <c r="AB119">
        <v>5</v>
      </c>
      <c r="AC119">
        <v>1</v>
      </c>
      <c r="AD119">
        <v>5</v>
      </c>
      <c r="AE119">
        <v>5</v>
      </c>
      <c r="AF119">
        <v>5</v>
      </c>
      <c r="AG119">
        <v>5</v>
      </c>
      <c r="AH119">
        <v>6</v>
      </c>
      <c r="AI119">
        <v>6</v>
      </c>
      <c r="AJ119">
        <v>5</v>
      </c>
      <c r="AK119">
        <v>1</v>
      </c>
      <c r="AL119">
        <v>5</v>
      </c>
      <c r="AM119">
        <v>5</v>
      </c>
      <c r="AN119">
        <v>6</v>
      </c>
      <c r="AO119">
        <v>5</v>
      </c>
      <c r="AP119">
        <f t="shared" si="5"/>
        <v>4.75</v>
      </c>
      <c r="AQ119">
        <f t="shared" si="6"/>
        <v>1</v>
      </c>
      <c r="AR119">
        <f t="shared" si="7"/>
        <v>4.75</v>
      </c>
      <c r="AS119">
        <f t="shared" si="8"/>
        <v>1</v>
      </c>
      <c r="AT119" t="s">
        <v>343</v>
      </c>
      <c r="AU119" t="s">
        <v>890</v>
      </c>
      <c r="AV119" t="s">
        <v>891</v>
      </c>
      <c r="AW119">
        <v>0</v>
      </c>
      <c r="AX119">
        <v>1</v>
      </c>
      <c r="AY119">
        <v>2</v>
      </c>
      <c r="AZ119">
        <f t="shared" si="9"/>
        <v>1</v>
      </c>
      <c r="BA119" t="s">
        <v>309</v>
      </c>
      <c r="BB119" t="s">
        <v>310</v>
      </c>
      <c r="BC119" s="1">
        <v>5.5092592592592589E-3</v>
      </c>
    </row>
    <row r="120" spans="1:57">
      <c r="A120" t="s">
        <v>892</v>
      </c>
      <c r="B120" t="s">
        <v>893</v>
      </c>
      <c r="C120" t="s">
        <v>804</v>
      </c>
      <c r="D120" t="s">
        <v>56</v>
      </c>
      <c r="E120" t="s">
        <v>73</v>
      </c>
      <c r="F120" t="s">
        <v>58</v>
      </c>
      <c r="G120" t="s">
        <v>98</v>
      </c>
      <c r="H120" t="s">
        <v>894</v>
      </c>
      <c r="I120" t="s">
        <v>76</v>
      </c>
      <c r="J120" t="s">
        <v>100</v>
      </c>
      <c r="K120">
        <v>3</v>
      </c>
      <c r="L120">
        <v>2</v>
      </c>
      <c r="M120">
        <v>3</v>
      </c>
      <c r="N120">
        <v>3</v>
      </c>
      <c r="O120">
        <v>3</v>
      </c>
      <c r="P120">
        <v>4</v>
      </c>
      <c r="Q120">
        <v>3</v>
      </c>
      <c r="R120">
        <v>6</v>
      </c>
      <c r="S120">
        <v>6</v>
      </c>
      <c r="T120">
        <v>6</v>
      </c>
      <c r="U120">
        <v>6</v>
      </c>
      <c r="V120">
        <v>6</v>
      </c>
      <c r="W120">
        <v>6</v>
      </c>
      <c r="X120">
        <v>6</v>
      </c>
      <c r="Y120">
        <v>5</v>
      </c>
      <c r="Z120">
        <v>6</v>
      </c>
      <c r="AA120">
        <v>6</v>
      </c>
      <c r="AB120">
        <v>6</v>
      </c>
      <c r="AC120">
        <v>0</v>
      </c>
      <c r="AD120">
        <v>6</v>
      </c>
      <c r="AE120">
        <v>6</v>
      </c>
      <c r="AF120">
        <v>6</v>
      </c>
      <c r="AG120">
        <v>6</v>
      </c>
      <c r="AH120">
        <v>6</v>
      </c>
      <c r="AI120">
        <v>6</v>
      </c>
      <c r="AJ120">
        <v>6</v>
      </c>
      <c r="AK120">
        <v>6</v>
      </c>
      <c r="AL120">
        <v>5</v>
      </c>
      <c r="AM120">
        <v>6</v>
      </c>
      <c r="AN120">
        <v>6</v>
      </c>
      <c r="AO120">
        <v>6</v>
      </c>
      <c r="AP120">
        <f t="shared" si="5"/>
        <v>6</v>
      </c>
      <c r="AQ120">
        <f t="shared" si="6"/>
        <v>1</v>
      </c>
      <c r="AR120">
        <f t="shared" si="7"/>
        <v>5.875</v>
      </c>
      <c r="AS120">
        <f t="shared" si="8"/>
        <v>1</v>
      </c>
      <c r="AT120" t="s">
        <v>284</v>
      </c>
      <c r="AU120" t="s">
        <v>89</v>
      </c>
      <c r="AV120" t="s">
        <v>286</v>
      </c>
      <c r="AW120">
        <v>2</v>
      </c>
      <c r="AX120">
        <v>1</v>
      </c>
      <c r="AY120">
        <v>2</v>
      </c>
      <c r="AZ120">
        <f t="shared" si="9"/>
        <v>1</v>
      </c>
      <c r="BA120" t="s">
        <v>294</v>
      </c>
      <c r="BB120" t="s">
        <v>288</v>
      </c>
      <c r="BC120" s="1">
        <v>2.3958333333333336E-3</v>
      </c>
      <c r="BD120" t="s">
        <v>895</v>
      </c>
    </row>
    <row r="121" spans="1:57">
      <c r="A121" t="s">
        <v>896</v>
      </c>
      <c r="B121" t="s">
        <v>897</v>
      </c>
      <c r="C121" t="s">
        <v>804</v>
      </c>
      <c r="D121" t="s">
        <v>56</v>
      </c>
      <c r="E121" t="s">
        <v>146</v>
      </c>
      <c r="F121" t="s">
        <v>85</v>
      </c>
      <c r="G121" t="s">
        <v>98</v>
      </c>
      <c r="H121" t="s">
        <v>187</v>
      </c>
      <c r="I121" t="s">
        <v>76</v>
      </c>
      <c r="J121" t="s">
        <v>62</v>
      </c>
      <c r="K121">
        <v>0</v>
      </c>
      <c r="L121">
        <v>2</v>
      </c>
      <c r="M121">
        <v>2</v>
      </c>
      <c r="N121">
        <v>3</v>
      </c>
      <c r="O121">
        <v>5</v>
      </c>
      <c r="P121">
        <v>5</v>
      </c>
      <c r="Q121">
        <v>5</v>
      </c>
      <c r="R121">
        <v>6</v>
      </c>
      <c r="S121">
        <v>5</v>
      </c>
      <c r="T121">
        <v>5</v>
      </c>
      <c r="U121">
        <v>5</v>
      </c>
      <c r="V121">
        <v>6</v>
      </c>
      <c r="W121">
        <v>0</v>
      </c>
      <c r="X121">
        <v>5</v>
      </c>
      <c r="Y121">
        <v>6</v>
      </c>
      <c r="Z121">
        <v>5</v>
      </c>
      <c r="AA121">
        <v>6</v>
      </c>
      <c r="AB121">
        <v>4</v>
      </c>
      <c r="AC121">
        <v>0</v>
      </c>
      <c r="AD121">
        <v>6</v>
      </c>
      <c r="AE121">
        <v>6</v>
      </c>
      <c r="AF121">
        <v>6</v>
      </c>
      <c r="AG121">
        <v>6</v>
      </c>
      <c r="AH121">
        <v>6</v>
      </c>
      <c r="AI121">
        <v>6</v>
      </c>
      <c r="AJ121">
        <v>6</v>
      </c>
      <c r="AK121">
        <v>5</v>
      </c>
      <c r="AL121">
        <v>5</v>
      </c>
      <c r="AM121">
        <v>4</v>
      </c>
      <c r="AN121">
        <v>6</v>
      </c>
      <c r="AO121">
        <v>4</v>
      </c>
      <c r="AP121">
        <f t="shared" si="5"/>
        <v>5.625</v>
      </c>
      <c r="AQ121">
        <f t="shared" si="6"/>
        <v>1</v>
      </c>
      <c r="AR121">
        <f t="shared" si="7"/>
        <v>5.5</v>
      </c>
      <c r="AS121">
        <f t="shared" si="8"/>
        <v>1</v>
      </c>
      <c r="AT121" t="s">
        <v>88</v>
      </c>
      <c r="AU121" t="s">
        <v>898</v>
      </c>
      <c r="AV121" t="s">
        <v>899</v>
      </c>
      <c r="AW121">
        <v>1</v>
      </c>
      <c r="AX121">
        <v>1</v>
      </c>
      <c r="AY121">
        <v>3</v>
      </c>
      <c r="AZ121">
        <f t="shared" si="9"/>
        <v>1</v>
      </c>
      <c r="BA121" t="s">
        <v>900</v>
      </c>
      <c r="BB121" t="s">
        <v>92</v>
      </c>
      <c r="BC121" s="1">
        <v>7.2453703703703708E-3</v>
      </c>
      <c r="BD121" t="s">
        <v>901</v>
      </c>
      <c r="BE121" t="s">
        <v>902</v>
      </c>
    </row>
    <row r="122" spans="1:57">
      <c r="A122" t="s">
        <v>903</v>
      </c>
      <c r="B122" t="s">
        <v>904</v>
      </c>
      <c r="C122" t="s">
        <v>804</v>
      </c>
      <c r="D122" t="s">
        <v>83</v>
      </c>
      <c r="E122" t="s">
        <v>146</v>
      </c>
      <c r="F122" t="s">
        <v>58</v>
      </c>
      <c r="G122" t="s">
        <v>98</v>
      </c>
      <c r="H122" t="s">
        <v>75</v>
      </c>
      <c r="I122" t="s">
        <v>76</v>
      </c>
      <c r="J122" t="s">
        <v>62</v>
      </c>
      <c r="K122">
        <v>3</v>
      </c>
      <c r="L122">
        <v>3</v>
      </c>
      <c r="M122">
        <v>2</v>
      </c>
      <c r="N122">
        <v>4</v>
      </c>
      <c r="O122">
        <v>5</v>
      </c>
      <c r="P122">
        <v>4</v>
      </c>
      <c r="Q122">
        <v>4</v>
      </c>
      <c r="R122">
        <v>6</v>
      </c>
      <c r="S122">
        <v>5</v>
      </c>
      <c r="T122">
        <v>5</v>
      </c>
      <c r="U122">
        <v>5</v>
      </c>
      <c r="V122">
        <v>6</v>
      </c>
      <c r="W122">
        <v>6</v>
      </c>
      <c r="X122">
        <v>6</v>
      </c>
      <c r="Y122">
        <v>6</v>
      </c>
      <c r="Z122">
        <v>6</v>
      </c>
      <c r="AA122">
        <v>6</v>
      </c>
      <c r="AB122">
        <v>6</v>
      </c>
      <c r="AC122">
        <v>1</v>
      </c>
      <c r="AD122">
        <v>5</v>
      </c>
      <c r="AE122">
        <v>5</v>
      </c>
      <c r="AF122">
        <v>5</v>
      </c>
      <c r="AG122">
        <v>4</v>
      </c>
      <c r="AH122">
        <v>5</v>
      </c>
      <c r="AI122">
        <v>5</v>
      </c>
      <c r="AJ122">
        <v>6</v>
      </c>
      <c r="AK122">
        <v>6</v>
      </c>
      <c r="AL122">
        <v>4</v>
      </c>
      <c r="AM122">
        <v>4</v>
      </c>
      <c r="AN122">
        <v>6</v>
      </c>
      <c r="AO122">
        <v>5</v>
      </c>
      <c r="AP122">
        <f t="shared" si="5"/>
        <v>5.125</v>
      </c>
      <c r="AQ122">
        <f t="shared" si="6"/>
        <v>1</v>
      </c>
      <c r="AR122">
        <f t="shared" si="7"/>
        <v>5.875</v>
      </c>
      <c r="AS122">
        <f t="shared" si="8"/>
        <v>1</v>
      </c>
      <c r="AT122" t="s">
        <v>299</v>
      </c>
      <c r="AU122" t="s">
        <v>328</v>
      </c>
      <c r="AV122" t="s">
        <v>838</v>
      </c>
      <c r="AW122">
        <v>1</v>
      </c>
      <c r="AX122">
        <v>2</v>
      </c>
      <c r="AY122">
        <v>5</v>
      </c>
      <c r="AZ122">
        <f t="shared" si="9"/>
        <v>1</v>
      </c>
      <c r="BA122" t="s">
        <v>905</v>
      </c>
      <c r="BB122" t="s">
        <v>624</v>
      </c>
      <c r="BC122" s="1">
        <v>7.3958333333333341E-3</v>
      </c>
      <c r="BD122" t="s">
        <v>906</v>
      </c>
      <c r="BE122" t="s">
        <v>94</v>
      </c>
    </row>
    <row r="123" spans="1:57">
      <c r="A123" t="s">
        <v>907</v>
      </c>
      <c r="B123" t="s">
        <v>908</v>
      </c>
      <c r="C123" t="s">
        <v>804</v>
      </c>
      <c r="D123" t="s">
        <v>72</v>
      </c>
      <c r="E123" t="s">
        <v>84</v>
      </c>
      <c r="F123" t="s">
        <v>85</v>
      </c>
      <c r="G123" t="s">
        <v>98</v>
      </c>
      <c r="H123" t="s">
        <v>127</v>
      </c>
      <c r="I123" t="s">
        <v>76</v>
      </c>
      <c r="J123" t="s">
        <v>100</v>
      </c>
      <c r="K123">
        <v>1</v>
      </c>
      <c r="L123">
        <v>5</v>
      </c>
      <c r="M123">
        <v>0</v>
      </c>
      <c r="N123">
        <v>2</v>
      </c>
      <c r="O123">
        <v>3</v>
      </c>
      <c r="P123">
        <v>3</v>
      </c>
      <c r="Q123">
        <v>5</v>
      </c>
      <c r="R123">
        <v>6</v>
      </c>
      <c r="S123">
        <v>0</v>
      </c>
      <c r="T123">
        <v>0</v>
      </c>
      <c r="U123">
        <v>0</v>
      </c>
      <c r="V123">
        <v>4</v>
      </c>
      <c r="W123">
        <v>5</v>
      </c>
      <c r="X123">
        <v>5</v>
      </c>
      <c r="Y123">
        <v>6</v>
      </c>
      <c r="Z123">
        <v>5</v>
      </c>
      <c r="AA123">
        <v>6</v>
      </c>
      <c r="AB123">
        <v>5</v>
      </c>
      <c r="AC123">
        <v>0</v>
      </c>
      <c r="AD123">
        <v>6</v>
      </c>
      <c r="AE123">
        <v>6</v>
      </c>
      <c r="AF123">
        <v>6</v>
      </c>
      <c r="AG123">
        <v>0</v>
      </c>
      <c r="AH123">
        <v>6</v>
      </c>
      <c r="AI123">
        <v>1</v>
      </c>
      <c r="AJ123">
        <v>5</v>
      </c>
      <c r="AK123">
        <v>3</v>
      </c>
      <c r="AL123">
        <v>0</v>
      </c>
      <c r="AM123">
        <v>0</v>
      </c>
      <c r="AN123">
        <v>6</v>
      </c>
      <c r="AO123">
        <v>1</v>
      </c>
      <c r="AP123">
        <f t="shared" si="5"/>
        <v>3.5</v>
      </c>
      <c r="AQ123">
        <f t="shared" si="6"/>
        <v>1</v>
      </c>
      <c r="AR123">
        <f t="shared" si="7"/>
        <v>5.375</v>
      </c>
      <c r="AS123">
        <f t="shared" si="8"/>
        <v>1</v>
      </c>
      <c r="AT123" t="s">
        <v>284</v>
      </c>
      <c r="AU123" t="s">
        <v>909</v>
      </c>
      <c r="AV123" t="s">
        <v>910</v>
      </c>
      <c r="AW123">
        <v>0</v>
      </c>
      <c r="AX123">
        <v>2</v>
      </c>
      <c r="AY123">
        <v>5</v>
      </c>
      <c r="AZ123">
        <f t="shared" si="9"/>
        <v>1</v>
      </c>
      <c r="BA123" t="s">
        <v>911</v>
      </c>
      <c r="BB123" t="s">
        <v>603</v>
      </c>
      <c r="BC123" s="1">
        <v>4.9537037037037041E-3</v>
      </c>
      <c r="BD123" t="s">
        <v>912</v>
      </c>
    </row>
    <row r="124" spans="1:57">
      <c r="A124" t="s">
        <v>913</v>
      </c>
      <c r="B124" t="s">
        <v>914</v>
      </c>
      <c r="C124" t="s">
        <v>804</v>
      </c>
      <c r="D124" t="s">
        <v>83</v>
      </c>
      <c r="E124" t="s">
        <v>84</v>
      </c>
      <c r="F124" t="s">
        <v>85</v>
      </c>
      <c r="G124" t="s">
        <v>98</v>
      </c>
      <c r="H124" t="s">
        <v>111</v>
      </c>
      <c r="I124" t="s">
        <v>76</v>
      </c>
      <c r="J124" t="s">
        <v>100</v>
      </c>
      <c r="K124">
        <v>5</v>
      </c>
      <c r="L124">
        <v>4</v>
      </c>
      <c r="M124">
        <v>4</v>
      </c>
      <c r="N124">
        <v>2</v>
      </c>
      <c r="O124">
        <v>5</v>
      </c>
      <c r="P124">
        <v>4</v>
      </c>
      <c r="Q124">
        <v>5</v>
      </c>
      <c r="R124">
        <v>4</v>
      </c>
      <c r="S124">
        <v>5</v>
      </c>
      <c r="T124">
        <v>5</v>
      </c>
      <c r="U124">
        <v>5</v>
      </c>
      <c r="V124">
        <v>5</v>
      </c>
      <c r="W124">
        <v>5</v>
      </c>
      <c r="X124">
        <v>4</v>
      </c>
      <c r="Y124">
        <v>6</v>
      </c>
      <c r="Z124">
        <v>5</v>
      </c>
      <c r="AA124">
        <v>5</v>
      </c>
      <c r="AB124">
        <v>4</v>
      </c>
      <c r="AC124">
        <v>4</v>
      </c>
      <c r="AD124">
        <v>2</v>
      </c>
      <c r="AE124">
        <v>5</v>
      </c>
      <c r="AF124">
        <v>5</v>
      </c>
      <c r="AG124">
        <v>4</v>
      </c>
      <c r="AH124">
        <v>5</v>
      </c>
      <c r="AI124">
        <v>5</v>
      </c>
      <c r="AJ124">
        <v>5</v>
      </c>
      <c r="AK124">
        <v>5</v>
      </c>
      <c r="AL124">
        <v>5</v>
      </c>
      <c r="AM124">
        <v>5</v>
      </c>
      <c r="AN124">
        <v>6</v>
      </c>
      <c r="AO124">
        <v>5</v>
      </c>
      <c r="AP124">
        <f t="shared" si="5"/>
        <v>4.875</v>
      </c>
      <c r="AQ124">
        <f t="shared" si="6"/>
        <v>1</v>
      </c>
      <c r="AR124">
        <f t="shared" si="7"/>
        <v>4.375</v>
      </c>
      <c r="AS124">
        <f t="shared" si="8"/>
        <v>1</v>
      </c>
      <c r="AT124" t="s">
        <v>284</v>
      </c>
      <c r="AU124" t="s">
        <v>453</v>
      </c>
      <c r="AV124" t="s">
        <v>648</v>
      </c>
      <c r="AW124">
        <v>3</v>
      </c>
      <c r="AX124">
        <v>2</v>
      </c>
      <c r="AY124">
        <v>5</v>
      </c>
      <c r="AZ124">
        <f t="shared" si="9"/>
        <v>1</v>
      </c>
      <c r="BA124" t="s">
        <v>602</v>
      </c>
      <c r="BB124" t="s">
        <v>603</v>
      </c>
      <c r="BC124" s="1">
        <v>5.7754629629629623E-3</v>
      </c>
      <c r="BD124" t="s">
        <v>915</v>
      </c>
      <c r="BE124" t="s">
        <v>916</v>
      </c>
    </row>
    <row r="125" spans="1:57">
      <c r="A125" t="s">
        <v>917</v>
      </c>
      <c r="B125" t="s">
        <v>918</v>
      </c>
      <c r="C125" t="s">
        <v>804</v>
      </c>
      <c r="D125" t="s">
        <v>56</v>
      </c>
      <c r="E125" t="s">
        <v>57</v>
      </c>
      <c r="F125" t="s">
        <v>58</v>
      </c>
      <c r="G125" t="s">
        <v>126</v>
      </c>
      <c r="H125" t="s">
        <v>60</v>
      </c>
      <c r="I125" t="s">
        <v>61</v>
      </c>
      <c r="J125" t="s">
        <v>62</v>
      </c>
      <c r="K125">
        <v>0</v>
      </c>
      <c r="L125">
        <v>5</v>
      </c>
      <c r="M125">
        <v>3</v>
      </c>
      <c r="N125">
        <v>5</v>
      </c>
      <c r="O125">
        <v>0</v>
      </c>
      <c r="P125">
        <v>3</v>
      </c>
      <c r="Q125">
        <v>3</v>
      </c>
      <c r="R125">
        <v>6</v>
      </c>
      <c r="S125">
        <v>6</v>
      </c>
      <c r="T125">
        <v>6</v>
      </c>
      <c r="U125">
        <v>6</v>
      </c>
      <c r="V125">
        <v>6</v>
      </c>
      <c r="W125">
        <v>6</v>
      </c>
      <c r="X125">
        <v>6</v>
      </c>
      <c r="Y125">
        <v>6</v>
      </c>
      <c r="Z125">
        <v>6</v>
      </c>
      <c r="AA125">
        <v>6</v>
      </c>
      <c r="AB125">
        <v>6</v>
      </c>
      <c r="AC125">
        <v>0</v>
      </c>
      <c r="AD125">
        <v>6</v>
      </c>
      <c r="AE125">
        <v>6</v>
      </c>
      <c r="AF125">
        <v>6</v>
      </c>
      <c r="AG125">
        <v>6</v>
      </c>
      <c r="AH125">
        <v>6</v>
      </c>
      <c r="AI125">
        <v>6</v>
      </c>
      <c r="AJ125">
        <v>6</v>
      </c>
      <c r="AK125">
        <v>6</v>
      </c>
      <c r="AL125">
        <v>6</v>
      </c>
      <c r="AM125">
        <v>6</v>
      </c>
      <c r="AN125">
        <v>6</v>
      </c>
      <c r="AO125">
        <v>6</v>
      </c>
      <c r="AP125">
        <f t="shared" si="5"/>
        <v>6</v>
      </c>
      <c r="AQ125">
        <f t="shared" si="6"/>
        <v>1</v>
      </c>
      <c r="AR125">
        <f t="shared" si="7"/>
        <v>6</v>
      </c>
      <c r="AS125">
        <f t="shared" si="8"/>
        <v>1</v>
      </c>
      <c r="AT125" t="s">
        <v>343</v>
      </c>
      <c r="AU125" t="s">
        <v>919</v>
      </c>
      <c r="AV125" t="s">
        <v>920</v>
      </c>
      <c r="AW125">
        <v>1</v>
      </c>
      <c r="AX125">
        <v>1</v>
      </c>
      <c r="AY125">
        <v>1</v>
      </c>
      <c r="AZ125">
        <f t="shared" si="9"/>
        <v>0</v>
      </c>
      <c r="BA125" t="s">
        <v>921</v>
      </c>
      <c r="BB125" t="s">
        <v>922</v>
      </c>
      <c r="BC125" s="1">
        <v>2.7777777777777779E-3</v>
      </c>
      <c r="BD125" t="s">
        <v>923</v>
      </c>
      <c r="BE125" t="s">
        <v>924</v>
      </c>
    </row>
    <row r="126" spans="1:57">
      <c r="A126" t="s">
        <v>925</v>
      </c>
      <c r="B126" t="s">
        <v>926</v>
      </c>
      <c r="C126" t="s">
        <v>804</v>
      </c>
      <c r="D126" t="s">
        <v>56</v>
      </c>
      <c r="E126" t="s">
        <v>146</v>
      </c>
      <c r="F126" t="s">
        <v>224</v>
      </c>
      <c r="G126" t="s">
        <v>98</v>
      </c>
      <c r="H126" t="s">
        <v>111</v>
      </c>
      <c r="I126" t="s">
        <v>76</v>
      </c>
      <c r="J126" t="s">
        <v>100</v>
      </c>
      <c r="K126">
        <v>2</v>
      </c>
      <c r="L126">
        <v>3</v>
      </c>
      <c r="M126">
        <v>3</v>
      </c>
      <c r="N126">
        <v>3</v>
      </c>
      <c r="O126">
        <v>3</v>
      </c>
      <c r="P126">
        <v>3</v>
      </c>
      <c r="Q126">
        <v>1</v>
      </c>
      <c r="R126">
        <v>4</v>
      </c>
      <c r="S126">
        <v>1</v>
      </c>
      <c r="T126">
        <v>1</v>
      </c>
      <c r="U126">
        <v>1</v>
      </c>
      <c r="V126">
        <v>4</v>
      </c>
      <c r="W126">
        <v>4</v>
      </c>
      <c r="X126">
        <v>3</v>
      </c>
      <c r="Y126">
        <v>4</v>
      </c>
      <c r="Z126">
        <v>4</v>
      </c>
      <c r="AA126">
        <v>4</v>
      </c>
      <c r="AB126">
        <v>4</v>
      </c>
      <c r="AC126">
        <v>2</v>
      </c>
      <c r="AD126">
        <v>4</v>
      </c>
      <c r="AE126">
        <v>5</v>
      </c>
      <c r="AF126">
        <v>1</v>
      </c>
      <c r="AG126">
        <v>4</v>
      </c>
      <c r="AH126">
        <v>4</v>
      </c>
      <c r="AI126">
        <v>4</v>
      </c>
      <c r="AJ126">
        <v>4</v>
      </c>
      <c r="AK126">
        <v>4</v>
      </c>
      <c r="AL126">
        <v>1</v>
      </c>
      <c r="AM126">
        <v>1</v>
      </c>
      <c r="AN126">
        <v>6</v>
      </c>
      <c r="AO126">
        <v>5</v>
      </c>
      <c r="AP126">
        <f t="shared" si="5"/>
        <v>3.875</v>
      </c>
      <c r="AQ126">
        <f t="shared" si="6"/>
        <v>1</v>
      </c>
      <c r="AR126">
        <f t="shared" si="7"/>
        <v>3.875</v>
      </c>
      <c r="AS126">
        <f t="shared" si="8"/>
        <v>1</v>
      </c>
      <c r="AT126" t="s">
        <v>63</v>
      </c>
      <c r="AU126" t="s">
        <v>300</v>
      </c>
      <c r="AV126" t="s">
        <v>927</v>
      </c>
      <c r="AW126">
        <v>0</v>
      </c>
      <c r="AX126">
        <v>1</v>
      </c>
      <c r="AY126">
        <v>1</v>
      </c>
      <c r="AZ126">
        <f t="shared" si="9"/>
        <v>0</v>
      </c>
      <c r="BA126" t="s">
        <v>183</v>
      </c>
      <c r="BB126" t="s">
        <v>67</v>
      </c>
      <c r="BC126" s="1">
        <v>2.2569444444444447E-3</v>
      </c>
      <c r="BD126" t="s">
        <v>928</v>
      </c>
    </row>
    <row r="127" spans="1:57">
      <c r="A127" t="s">
        <v>929</v>
      </c>
      <c r="B127" t="s">
        <v>930</v>
      </c>
      <c r="C127" t="s">
        <v>804</v>
      </c>
      <c r="D127" t="s">
        <v>72</v>
      </c>
      <c r="E127" t="s">
        <v>73</v>
      </c>
      <c r="F127" t="s">
        <v>58</v>
      </c>
      <c r="G127" t="s">
        <v>126</v>
      </c>
      <c r="H127" t="s">
        <v>642</v>
      </c>
      <c r="I127" t="s">
        <v>76</v>
      </c>
      <c r="J127" t="s">
        <v>87</v>
      </c>
      <c r="K127">
        <v>3</v>
      </c>
      <c r="L127">
        <v>3</v>
      </c>
      <c r="M127">
        <v>2</v>
      </c>
      <c r="N127">
        <v>3</v>
      </c>
      <c r="O127">
        <v>2</v>
      </c>
      <c r="P127">
        <v>4</v>
      </c>
      <c r="Q127">
        <v>2</v>
      </c>
      <c r="R127">
        <v>2</v>
      </c>
      <c r="S127">
        <v>1</v>
      </c>
      <c r="T127">
        <v>2</v>
      </c>
      <c r="U127">
        <v>3</v>
      </c>
      <c r="V127">
        <v>2</v>
      </c>
      <c r="W127">
        <v>4</v>
      </c>
      <c r="X127">
        <v>3</v>
      </c>
      <c r="Y127">
        <v>3</v>
      </c>
      <c r="Z127">
        <v>3</v>
      </c>
      <c r="AA127">
        <v>4</v>
      </c>
      <c r="AB127">
        <v>2</v>
      </c>
      <c r="AC127">
        <v>1</v>
      </c>
      <c r="AD127">
        <v>5</v>
      </c>
      <c r="AE127">
        <v>3</v>
      </c>
      <c r="AF127">
        <v>1</v>
      </c>
      <c r="AG127">
        <v>1</v>
      </c>
      <c r="AH127">
        <v>4</v>
      </c>
      <c r="AI127">
        <v>1</v>
      </c>
      <c r="AJ127">
        <v>1</v>
      </c>
      <c r="AK127">
        <v>2</v>
      </c>
      <c r="AL127">
        <v>1</v>
      </c>
      <c r="AM127">
        <v>1</v>
      </c>
      <c r="AN127">
        <v>6</v>
      </c>
      <c r="AO127">
        <v>2</v>
      </c>
      <c r="AP127">
        <f t="shared" si="5"/>
        <v>1.875</v>
      </c>
      <c r="AQ127">
        <f t="shared" si="6"/>
        <v>0</v>
      </c>
      <c r="AR127">
        <f t="shared" si="7"/>
        <v>3</v>
      </c>
      <c r="AS127">
        <f t="shared" si="8"/>
        <v>0</v>
      </c>
      <c r="AT127" t="s">
        <v>299</v>
      </c>
      <c r="AU127" t="s">
        <v>188</v>
      </c>
      <c r="AV127" t="s">
        <v>931</v>
      </c>
      <c r="AW127">
        <v>1</v>
      </c>
      <c r="AX127">
        <v>2</v>
      </c>
      <c r="AY127">
        <v>5</v>
      </c>
      <c r="AZ127">
        <f t="shared" si="9"/>
        <v>1</v>
      </c>
      <c r="BA127" t="s">
        <v>932</v>
      </c>
      <c r="BB127" t="s">
        <v>933</v>
      </c>
      <c r="BC127" s="1">
        <v>1.577546296296296E-2</v>
      </c>
      <c r="BD127" t="s">
        <v>934</v>
      </c>
      <c r="BE127" t="s">
        <v>935</v>
      </c>
    </row>
    <row r="128" spans="1:57">
      <c r="A128" t="s">
        <v>936</v>
      </c>
      <c r="B128" t="s">
        <v>937</v>
      </c>
      <c r="C128" t="s">
        <v>804</v>
      </c>
      <c r="D128" t="s">
        <v>56</v>
      </c>
      <c r="E128" t="s">
        <v>84</v>
      </c>
      <c r="F128" t="s">
        <v>85</v>
      </c>
      <c r="G128" t="s">
        <v>98</v>
      </c>
      <c r="H128" t="s">
        <v>60</v>
      </c>
      <c r="I128" t="s">
        <v>76</v>
      </c>
      <c r="J128" t="s">
        <v>62</v>
      </c>
      <c r="K128">
        <v>3</v>
      </c>
      <c r="L128">
        <v>3</v>
      </c>
      <c r="M128">
        <v>3</v>
      </c>
      <c r="N128">
        <v>2</v>
      </c>
      <c r="O128">
        <v>4</v>
      </c>
      <c r="P128">
        <v>5</v>
      </c>
      <c r="Q128">
        <v>4</v>
      </c>
      <c r="R128">
        <v>5</v>
      </c>
      <c r="S128">
        <v>4</v>
      </c>
      <c r="T128">
        <v>5</v>
      </c>
      <c r="U128">
        <v>4</v>
      </c>
      <c r="V128">
        <v>5</v>
      </c>
      <c r="W128">
        <v>5</v>
      </c>
      <c r="X128">
        <v>4</v>
      </c>
      <c r="Y128">
        <v>5</v>
      </c>
      <c r="Z128">
        <v>5</v>
      </c>
      <c r="AA128">
        <v>5</v>
      </c>
      <c r="AB128">
        <v>4</v>
      </c>
      <c r="AC128">
        <v>4</v>
      </c>
      <c r="AD128">
        <v>2</v>
      </c>
      <c r="AE128">
        <v>4</v>
      </c>
      <c r="AF128">
        <v>4</v>
      </c>
      <c r="AG128">
        <v>4</v>
      </c>
      <c r="AH128">
        <v>6</v>
      </c>
      <c r="AI128">
        <v>6</v>
      </c>
      <c r="AJ128">
        <v>5</v>
      </c>
      <c r="AK128">
        <v>5</v>
      </c>
      <c r="AL128">
        <v>4</v>
      </c>
      <c r="AM128">
        <v>4</v>
      </c>
      <c r="AN128">
        <v>6</v>
      </c>
      <c r="AO128">
        <v>6</v>
      </c>
      <c r="AP128">
        <f t="shared" si="5"/>
        <v>5</v>
      </c>
      <c r="AQ128">
        <f t="shared" si="6"/>
        <v>1</v>
      </c>
      <c r="AR128">
        <f t="shared" si="7"/>
        <v>4.375</v>
      </c>
      <c r="AS128">
        <f t="shared" si="8"/>
        <v>1</v>
      </c>
      <c r="AT128" t="s">
        <v>63</v>
      </c>
      <c r="AU128" t="s">
        <v>112</v>
      </c>
      <c r="AV128" t="s">
        <v>113</v>
      </c>
      <c r="AW128">
        <v>1</v>
      </c>
      <c r="AX128">
        <v>1</v>
      </c>
      <c r="AY128">
        <v>3</v>
      </c>
      <c r="AZ128">
        <f t="shared" si="9"/>
        <v>1</v>
      </c>
      <c r="BA128" t="s">
        <v>66</v>
      </c>
      <c r="BB128" t="s">
        <v>67</v>
      </c>
      <c r="BC128" s="1">
        <v>2.2106481481481478E-3</v>
      </c>
      <c r="BD128" t="s">
        <v>938</v>
      </c>
    </row>
    <row r="129" spans="1:57">
      <c r="A129" t="s">
        <v>939</v>
      </c>
      <c r="B129" t="s">
        <v>940</v>
      </c>
      <c r="C129" t="s">
        <v>804</v>
      </c>
      <c r="D129" t="s">
        <v>56</v>
      </c>
      <c r="E129" t="s">
        <v>57</v>
      </c>
      <c r="F129" t="s">
        <v>58</v>
      </c>
      <c r="G129" t="s">
        <v>74</v>
      </c>
      <c r="H129" t="s">
        <v>60</v>
      </c>
      <c r="I129" t="s">
        <v>61</v>
      </c>
      <c r="J129" t="s">
        <v>62</v>
      </c>
      <c r="K129">
        <v>2</v>
      </c>
      <c r="L129">
        <v>5</v>
      </c>
      <c r="M129">
        <v>4</v>
      </c>
      <c r="N129">
        <v>3</v>
      </c>
      <c r="O129">
        <v>6</v>
      </c>
      <c r="P129">
        <v>5</v>
      </c>
      <c r="Q129">
        <v>5</v>
      </c>
      <c r="R129">
        <v>4</v>
      </c>
      <c r="S129">
        <v>4</v>
      </c>
      <c r="T129">
        <v>4</v>
      </c>
      <c r="U129">
        <v>4</v>
      </c>
      <c r="V129">
        <v>5</v>
      </c>
      <c r="W129">
        <v>3</v>
      </c>
      <c r="X129">
        <v>1</v>
      </c>
      <c r="Y129">
        <v>1</v>
      </c>
      <c r="Z129">
        <v>2</v>
      </c>
      <c r="AA129">
        <v>2</v>
      </c>
      <c r="AB129">
        <v>3</v>
      </c>
      <c r="AC129">
        <v>3</v>
      </c>
      <c r="AD129">
        <v>3</v>
      </c>
      <c r="AE129">
        <v>3</v>
      </c>
      <c r="AF129">
        <v>5</v>
      </c>
      <c r="AG129">
        <v>3</v>
      </c>
      <c r="AH129">
        <v>5</v>
      </c>
      <c r="AI129">
        <v>4</v>
      </c>
      <c r="AJ129">
        <v>4</v>
      </c>
      <c r="AK129">
        <v>4</v>
      </c>
      <c r="AL129">
        <v>5</v>
      </c>
      <c r="AM129">
        <v>3</v>
      </c>
      <c r="AN129">
        <v>6</v>
      </c>
      <c r="AO129">
        <v>3</v>
      </c>
      <c r="AP129">
        <f t="shared" si="5"/>
        <v>3.875</v>
      </c>
      <c r="AQ129">
        <f t="shared" si="6"/>
        <v>1</v>
      </c>
      <c r="AR129">
        <f t="shared" si="7"/>
        <v>2.625</v>
      </c>
      <c r="AS129">
        <f t="shared" si="8"/>
        <v>0</v>
      </c>
      <c r="AT129" t="s">
        <v>88</v>
      </c>
      <c r="AU129" t="s">
        <v>941</v>
      </c>
      <c r="AV129" t="s">
        <v>942</v>
      </c>
      <c r="AW129">
        <v>0</v>
      </c>
      <c r="AX129">
        <v>1</v>
      </c>
      <c r="AY129">
        <v>2</v>
      </c>
      <c r="AZ129">
        <f t="shared" si="9"/>
        <v>1</v>
      </c>
      <c r="BA129" t="s">
        <v>170</v>
      </c>
      <c r="BB129" t="s">
        <v>92</v>
      </c>
      <c r="BC129" s="1">
        <v>4.1666666666666666E-3</v>
      </c>
    </row>
    <row r="130" spans="1:57">
      <c r="A130" t="s">
        <v>943</v>
      </c>
      <c r="B130" t="s">
        <v>944</v>
      </c>
      <c r="C130" t="s">
        <v>804</v>
      </c>
      <c r="D130" t="s">
        <v>56</v>
      </c>
      <c r="E130" t="s">
        <v>84</v>
      </c>
      <c r="F130" t="s">
        <v>58</v>
      </c>
      <c r="G130" t="s">
        <v>74</v>
      </c>
      <c r="H130" t="s">
        <v>256</v>
      </c>
      <c r="I130" t="s">
        <v>61</v>
      </c>
      <c r="J130" t="s">
        <v>62</v>
      </c>
      <c r="K130">
        <v>0</v>
      </c>
      <c r="L130">
        <v>1</v>
      </c>
      <c r="M130">
        <v>2</v>
      </c>
      <c r="N130">
        <v>2</v>
      </c>
      <c r="O130">
        <v>0</v>
      </c>
      <c r="P130">
        <v>4</v>
      </c>
      <c r="Q130">
        <v>4</v>
      </c>
      <c r="R130">
        <v>5</v>
      </c>
      <c r="S130">
        <v>2</v>
      </c>
      <c r="T130">
        <v>1</v>
      </c>
      <c r="U130">
        <v>3</v>
      </c>
      <c r="V130">
        <v>5</v>
      </c>
      <c r="W130">
        <v>2</v>
      </c>
      <c r="X130">
        <v>6</v>
      </c>
      <c r="Y130">
        <v>5</v>
      </c>
      <c r="Z130">
        <v>6</v>
      </c>
      <c r="AA130">
        <v>6</v>
      </c>
      <c r="AB130">
        <v>4</v>
      </c>
      <c r="AC130">
        <v>1</v>
      </c>
      <c r="AD130">
        <v>5</v>
      </c>
      <c r="AE130">
        <v>4</v>
      </c>
      <c r="AF130">
        <v>1</v>
      </c>
      <c r="AG130">
        <v>4</v>
      </c>
      <c r="AH130">
        <v>4</v>
      </c>
      <c r="AI130">
        <v>5</v>
      </c>
      <c r="AJ130">
        <v>4</v>
      </c>
      <c r="AK130">
        <v>5</v>
      </c>
      <c r="AL130">
        <v>5</v>
      </c>
      <c r="AM130">
        <v>1</v>
      </c>
      <c r="AN130">
        <v>6</v>
      </c>
      <c r="AO130">
        <v>4</v>
      </c>
      <c r="AP130">
        <f t="shared" si="5"/>
        <v>3.875</v>
      </c>
      <c r="AQ130">
        <f t="shared" si="6"/>
        <v>1</v>
      </c>
      <c r="AR130">
        <f t="shared" si="7"/>
        <v>5.25</v>
      </c>
      <c r="AS130">
        <f t="shared" si="8"/>
        <v>1</v>
      </c>
      <c r="AT130" t="s">
        <v>63</v>
      </c>
      <c r="AU130" t="s">
        <v>300</v>
      </c>
      <c r="AV130" t="s">
        <v>927</v>
      </c>
      <c r="AW130">
        <v>0</v>
      </c>
      <c r="AX130">
        <v>1</v>
      </c>
      <c r="AY130">
        <v>2</v>
      </c>
      <c r="AZ130">
        <f t="shared" si="9"/>
        <v>1</v>
      </c>
      <c r="BA130" t="s">
        <v>66</v>
      </c>
      <c r="BB130" t="s">
        <v>67</v>
      </c>
      <c r="BC130" s="1">
        <v>5.6249999999999989E-3</v>
      </c>
    </row>
    <row r="131" spans="1:57">
      <c r="A131" t="s">
        <v>945</v>
      </c>
      <c r="B131" t="s">
        <v>946</v>
      </c>
      <c r="C131" t="s">
        <v>804</v>
      </c>
      <c r="D131" t="s">
        <v>56</v>
      </c>
      <c r="E131" t="s">
        <v>73</v>
      </c>
      <c r="F131" t="s">
        <v>58</v>
      </c>
      <c r="G131" t="s">
        <v>98</v>
      </c>
      <c r="H131" t="s">
        <v>86</v>
      </c>
      <c r="I131" t="s">
        <v>61</v>
      </c>
      <c r="J131" t="s">
        <v>62</v>
      </c>
      <c r="K131">
        <v>0</v>
      </c>
      <c r="L131">
        <v>1</v>
      </c>
      <c r="M131">
        <v>2</v>
      </c>
      <c r="N131">
        <v>2</v>
      </c>
      <c r="O131">
        <v>3</v>
      </c>
      <c r="P131">
        <v>3</v>
      </c>
      <c r="Q131">
        <v>2</v>
      </c>
      <c r="R131">
        <v>4</v>
      </c>
      <c r="S131">
        <v>3</v>
      </c>
      <c r="T131">
        <v>4</v>
      </c>
      <c r="U131">
        <v>4</v>
      </c>
      <c r="V131">
        <v>4</v>
      </c>
      <c r="W131">
        <v>5</v>
      </c>
      <c r="X131">
        <v>2</v>
      </c>
      <c r="Y131">
        <v>5</v>
      </c>
      <c r="Z131">
        <v>4</v>
      </c>
      <c r="AA131">
        <v>5</v>
      </c>
      <c r="AB131">
        <v>3</v>
      </c>
      <c r="AC131">
        <v>5</v>
      </c>
      <c r="AD131">
        <v>1</v>
      </c>
      <c r="AE131">
        <v>5</v>
      </c>
      <c r="AF131">
        <v>2</v>
      </c>
      <c r="AG131">
        <v>2</v>
      </c>
      <c r="AH131">
        <v>6</v>
      </c>
      <c r="AI131">
        <v>5</v>
      </c>
      <c r="AJ131">
        <v>5</v>
      </c>
      <c r="AK131">
        <v>6</v>
      </c>
      <c r="AL131">
        <v>4</v>
      </c>
      <c r="AM131">
        <v>4</v>
      </c>
      <c r="AN131">
        <v>6</v>
      </c>
      <c r="AO131">
        <v>4</v>
      </c>
      <c r="AP131">
        <f t="shared" ref="AP131:AP145" si="10">AVERAGE(AO131,AE131,AF131,AG131,AH131,AI131,AJ131,AK131)</f>
        <v>4.375</v>
      </c>
      <c r="AQ131">
        <f t="shared" ref="AQ131:AQ145" si="11">IF(AP131&gt;3,1,0)</f>
        <v>1</v>
      </c>
      <c r="AR131">
        <f t="shared" ref="AR131:AR143" si="12">AVERAGE(AT133,R131,V131,X131:AB131,AD131)</f>
        <v>3.5</v>
      </c>
      <c r="AS131">
        <f t="shared" ref="AS131:AS145" si="13">IF(AR131&gt;3, 1, 0)</f>
        <v>1</v>
      </c>
      <c r="AT131" t="s">
        <v>299</v>
      </c>
      <c r="AU131" t="s">
        <v>483</v>
      </c>
      <c r="AV131" t="s">
        <v>947</v>
      </c>
      <c r="AW131">
        <v>1</v>
      </c>
      <c r="AX131">
        <v>1</v>
      </c>
      <c r="AY131">
        <v>1</v>
      </c>
      <c r="AZ131">
        <f t="shared" ref="AZ131:AZ145" si="14">IF(AY131=1,0,1)</f>
        <v>0</v>
      </c>
      <c r="BA131" t="s">
        <v>302</v>
      </c>
      <c r="BB131" t="s">
        <v>303</v>
      </c>
      <c r="BC131" s="1">
        <v>4.6412037037037038E-3</v>
      </c>
      <c r="BD131" t="s">
        <v>948</v>
      </c>
    </row>
    <row r="132" spans="1:57">
      <c r="A132" t="s">
        <v>949</v>
      </c>
      <c r="B132" t="s">
        <v>950</v>
      </c>
      <c r="C132" t="s">
        <v>804</v>
      </c>
      <c r="D132" t="s">
        <v>56</v>
      </c>
      <c r="E132" t="s">
        <v>84</v>
      </c>
      <c r="F132" t="s">
        <v>58</v>
      </c>
      <c r="G132" t="s">
        <v>74</v>
      </c>
      <c r="H132" t="s">
        <v>951</v>
      </c>
      <c r="I132" t="s">
        <v>61</v>
      </c>
      <c r="J132" t="s">
        <v>62</v>
      </c>
      <c r="K132">
        <v>4</v>
      </c>
      <c r="L132">
        <v>2</v>
      </c>
      <c r="M132">
        <v>1</v>
      </c>
      <c r="N132">
        <v>5</v>
      </c>
      <c r="O132">
        <v>4</v>
      </c>
      <c r="P132">
        <v>4</v>
      </c>
      <c r="Q132">
        <v>4</v>
      </c>
      <c r="R132">
        <v>5</v>
      </c>
      <c r="S132">
        <v>5</v>
      </c>
      <c r="T132">
        <v>4</v>
      </c>
      <c r="U132">
        <v>5</v>
      </c>
      <c r="V132">
        <v>6</v>
      </c>
      <c r="W132">
        <v>5</v>
      </c>
      <c r="X132">
        <v>5</v>
      </c>
      <c r="Y132">
        <v>5</v>
      </c>
      <c r="Z132">
        <v>6</v>
      </c>
      <c r="AA132">
        <v>5</v>
      </c>
      <c r="AB132">
        <v>4</v>
      </c>
      <c r="AC132">
        <v>0</v>
      </c>
      <c r="AD132">
        <v>6</v>
      </c>
      <c r="AE132">
        <v>5</v>
      </c>
      <c r="AF132">
        <v>4</v>
      </c>
      <c r="AG132">
        <v>6</v>
      </c>
      <c r="AH132">
        <v>5</v>
      </c>
      <c r="AI132">
        <v>4</v>
      </c>
      <c r="AJ132">
        <v>6</v>
      </c>
      <c r="AK132">
        <v>5</v>
      </c>
      <c r="AL132">
        <v>5</v>
      </c>
      <c r="AM132">
        <v>5</v>
      </c>
      <c r="AN132">
        <v>6</v>
      </c>
      <c r="AO132">
        <v>4</v>
      </c>
      <c r="AP132">
        <f t="shared" si="10"/>
        <v>4.875</v>
      </c>
      <c r="AQ132">
        <f t="shared" si="11"/>
        <v>1</v>
      </c>
      <c r="AR132">
        <f t="shared" si="12"/>
        <v>5.25</v>
      </c>
      <c r="AS132">
        <f t="shared" si="13"/>
        <v>1</v>
      </c>
      <c r="AT132" t="s">
        <v>63</v>
      </c>
      <c r="AU132" t="s">
        <v>168</v>
      </c>
      <c r="AV132" t="s">
        <v>241</v>
      </c>
      <c r="AW132">
        <v>1</v>
      </c>
      <c r="AX132">
        <v>1</v>
      </c>
      <c r="AY132">
        <v>1</v>
      </c>
      <c r="AZ132">
        <f t="shared" si="14"/>
        <v>0</v>
      </c>
      <c r="BA132" t="s">
        <v>183</v>
      </c>
      <c r="BB132" t="s">
        <v>67</v>
      </c>
      <c r="BC132" s="1">
        <v>2.2569444444444447E-3</v>
      </c>
    </row>
    <row r="133" spans="1:57">
      <c r="A133" t="s">
        <v>952</v>
      </c>
      <c r="B133" t="s">
        <v>953</v>
      </c>
      <c r="C133" t="s">
        <v>804</v>
      </c>
      <c r="D133" t="s">
        <v>83</v>
      </c>
      <c r="E133" t="s">
        <v>73</v>
      </c>
      <c r="F133" t="s">
        <v>134</v>
      </c>
      <c r="G133" t="s">
        <v>98</v>
      </c>
      <c r="H133" t="s">
        <v>127</v>
      </c>
      <c r="I133" t="s">
        <v>76</v>
      </c>
      <c r="J133" t="s">
        <v>100</v>
      </c>
      <c r="K133">
        <v>1</v>
      </c>
      <c r="L133">
        <v>2</v>
      </c>
      <c r="M133">
        <v>4</v>
      </c>
      <c r="N133">
        <v>2</v>
      </c>
      <c r="O133">
        <v>6</v>
      </c>
      <c r="P133">
        <v>4</v>
      </c>
      <c r="Q133">
        <v>5</v>
      </c>
      <c r="R133">
        <v>2</v>
      </c>
      <c r="S133">
        <v>2</v>
      </c>
      <c r="T133">
        <v>2</v>
      </c>
      <c r="U133">
        <v>2</v>
      </c>
      <c r="V133">
        <v>3</v>
      </c>
      <c r="W133">
        <v>4</v>
      </c>
      <c r="X133">
        <v>4</v>
      </c>
      <c r="Y133">
        <v>3</v>
      </c>
      <c r="Z133">
        <v>5</v>
      </c>
      <c r="AA133">
        <v>5</v>
      </c>
      <c r="AB133">
        <v>1</v>
      </c>
      <c r="AC133">
        <v>5</v>
      </c>
      <c r="AD133">
        <v>1</v>
      </c>
      <c r="AE133">
        <v>5</v>
      </c>
      <c r="AF133">
        <v>3</v>
      </c>
      <c r="AG133">
        <v>4</v>
      </c>
      <c r="AH133">
        <v>6</v>
      </c>
      <c r="AI133">
        <v>4</v>
      </c>
      <c r="AJ133">
        <v>2</v>
      </c>
      <c r="AK133">
        <v>3</v>
      </c>
      <c r="AL133">
        <v>2</v>
      </c>
      <c r="AM133">
        <v>2</v>
      </c>
      <c r="AN133">
        <v>6</v>
      </c>
      <c r="AO133">
        <v>4</v>
      </c>
      <c r="AP133">
        <f t="shared" si="10"/>
        <v>3.875</v>
      </c>
      <c r="AQ133">
        <f t="shared" si="11"/>
        <v>1</v>
      </c>
      <c r="AR133">
        <f t="shared" si="12"/>
        <v>3</v>
      </c>
      <c r="AS133">
        <f t="shared" si="13"/>
        <v>0</v>
      </c>
      <c r="AT133" t="s">
        <v>63</v>
      </c>
      <c r="AU133" t="s">
        <v>954</v>
      </c>
      <c r="AV133" t="s">
        <v>955</v>
      </c>
      <c r="AW133">
        <v>1</v>
      </c>
      <c r="AX133">
        <v>1</v>
      </c>
      <c r="AY133">
        <v>5</v>
      </c>
      <c r="AZ133">
        <f t="shared" si="14"/>
        <v>1</v>
      </c>
      <c r="BA133" t="s">
        <v>66</v>
      </c>
      <c r="BB133" t="s">
        <v>67</v>
      </c>
      <c r="BC133" s="1">
        <v>7.4884259259259262E-3</v>
      </c>
      <c r="BD133" t="s">
        <v>956</v>
      </c>
      <c r="BE133" t="s">
        <v>957</v>
      </c>
    </row>
    <row r="134" spans="1:57">
      <c r="A134" t="s">
        <v>958</v>
      </c>
      <c r="B134" t="s">
        <v>959</v>
      </c>
      <c r="C134" t="s">
        <v>804</v>
      </c>
      <c r="D134" t="s">
        <v>56</v>
      </c>
      <c r="E134" t="s">
        <v>73</v>
      </c>
      <c r="F134" t="s">
        <v>58</v>
      </c>
      <c r="G134" t="s">
        <v>98</v>
      </c>
      <c r="H134" t="s">
        <v>86</v>
      </c>
      <c r="I134" t="s">
        <v>61</v>
      </c>
      <c r="J134" t="s">
        <v>62</v>
      </c>
      <c r="K134">
        <v>4</v>
      </c>
      <c r="L134">
        <v>3</v>
      </c>
      <c r="M134">
        <v>4</v>
      </c>
      <c r="N134">
        <v>4</v>
      </c>
      <c r="O134">
        <v>5</v>
      </c>
      <c r="P134">
        <v>5</v>
      </c>
      <c r="Q134">
        <v>5</v>
      </c>
      <c r="R134">
        <v>5</v>
      </c>
      <c r="S134">
        <v>6</v>
      </c>
      <c r="T134">
        <v>5</v>
      </c>
      <c r="U134">
        <v>6</v>
      </c>
      <c r="V134">
        <v>5</v>
      </c>
      <c r="W134">
        <v>2</v>
      </c>
      <c r="X134">
        <v>5</v>
      </c>
      <c r="Y134">
        <v>6</v>
      </c>
      <c r="Z134">
        <v>5</v>
      </c>
      <c r="AA134">
        <v>6</v>
      </c>
      <c r="AB134">
        <v>5</v>
      </c>
      <c r="AC134">
        <v>1</v>
      </c>
      <c r="AD134">
        <v>5</v>
      </c>
      <c r="AE134">
        <v>5</v>
      </c>
      <c r="AF134">
        <v>4</v>
      </c>
      <c r="AG134">
        <v>5</v>
      </c>
      <c r="AH134">
        <v>6</v>
      </c>
      <c r="AI134">
        <v>5</v>
      </c>
      <c r="AJ134">
        <v>5</v>
      </c>
      <c r="AK134">
        <v>5</v>
      </c>
      <c r="AL134">
        <v>6</v>
      </c>
      <c r="AM134">
        <v>5</v>
      </c>
      <c r="AN134">
        <v>6</v>
      </c>
      <c r="AO134">
        <v>5</v>
      </c>
      <c r="AP134">
        <f t="shared" si="10"/>
        <v>5</v>
      </c>
      <c r="AQ134">
        <f t="shared" si="11"/>
        <v>1</v>
      </c>
      <c r="AR134">
        <f t="shared" si="12"/>
        <v>5.25</v>
      </c>
      <c r="AS134">
        <f t="shared" si="13"/>
        <v>1</v>
      </c>
      <c r="AT134" t="s">
        <v>88</v>
      </c>
      <c r="AU134" t="s">
        <v>112</v>
      </c>
      <c r="AV134" t="s">
        <v>960</v>
      </c>
      <c r="AW134">
        <v>0</v>
      </c>
      <c r="AX134">
        <v>1</v>
      </c>
      <c r="AY134">
        <v>1</v>
      </c>
      <c r="AZ134">
        <f t="shared" si="14"/>
        <v>0</v>
      </c>
      <c r="BA134" t="s">
        <v>108</v>
      </c>
      <c r="BB134" t="s">
        <v>92</v>
      </c>
      <c r="BC134" s="1">
        <v>4.5949074074074078E-3</v>
      </c>
      <c r="BD134" t="s">
        <v>961</v>
      </c>
      <c r="BE134" t="s">
        <v>962</v>
      </c>
    </row>
    <row r="135" spans="1:57">
      <c r="A135" t="s">
        <v>963</v>
      </c>
      <c r="B135" t="s">
        <v>964</v>
      </c>
      <c r="C135" t="s">
        <v>804</v>
      </c>
      <c r="D135" t="s">
        <v>56</v>
      </c>
      <c r="E135" t="s">
        <v>84</v>
      </c>
      <c r="F135" t="s">
        <v>134</v>
      </c>
      <c r="G135" t="s">
        <v>98</v>
      </c>
      <c r="H135" t="s">
        <v>86</v>
      </c>
      <c r="I135" t="s">
        <v>61</v>
      </c>
      <c r="J135" t="s">
        <v>62</v>
      </c>
      <c r="K135">
        <v>3</v>
      </c>
      <c r="L135">
        <v>4</v>
      </c>
      <c r="M135">
        <v>0</v>
      </c>
      <c r="N135">
        <v>3</v>
      </c>
      <c r="O135">
        <v>5</v>
      </c>
      <c r="P135">
        <v>5</v>
      </c>
      <c r="Q135">
        <v>4</v>
      </c>
      <c r="R135">
        <v>3</v>
      </c>
      <c r="S135">
        <v>5</v>
      </c>
      <c r="T135">
        <v>4</v>
      </c>
      <c r="U135">
        <v>5</v>
      </c>
      <c r="V135">
        <v>6</v>
      </c>
      <c r="W135">
        <v>6</v>
      </c>
      <c r="X135">
        <v>0</v>
      </c>
      <c r="Y135">
        <v>6</v>
      </c>
      <c r="Z135">
        <v>0</v>
      </c>
      <c r="AA135">
        <v>6</v>
      </c>
      <c r="AB135">
        <v>6</v>
      </c>
      <c r="AC135">
        <v>6</v>
      </c>
      <c r="AD135">
        <v>0</v>
      </c>
      <c r="AE135">
        <v>6</v>
      </c>
      <c r="AF135">
        <v>6</v>
      </c>
      <c r="AG135">
        <v>6</v>
      </c>
      <c r="AH135">
        <v>5</v>
      </c>
      <c r="AI135">
        <v>5</v>
      </c>
      <c r="AJ135">
        <v>6</v>
      </c>
      <c r="AK135">
        <v>4</v>
      </c>
      <c r="AL135">
        <v>6</v>
      </c>
      <c r="AM135">
        <v>5</v>
      </c>
      <c r="AN135">
        <v>6</v>
      </c>
      <c r="AO135">
        <v>5</v>
      </c>
      <c r="AP135">
        <f t="shared" si="10"/>
        <v>5.375</v>
      </c>
      <c r="AQ135">
        <f t="shared" si="11"/>
        <v>1</v>
      </c>
      <c r="AR135">
        <f t="shared" si="12"/>
        <v>3.375</v>
      </c>
      <c r="AS135">
        <f t="shared" si="13"/>
        <v>1</v>
      </c>
      <c r="AT135" t="s">
        <v>299</v>
      </c>
      <c r="AU135" t="s">
        <v>890</v>
      </c>
      <c r="AV135" t="s">
        <v>965</v>
      </c>
      <c r="AW135">
        <v>1</v>
      </c>
      <c r="AX135">
        <v>1</v>
      </c>
      <c r="AY135">
        <v>2</v>
      </c>
      <c r="AZ135">
        <f t="shared" si="14"/>
        <v>1</v>
      </c>
      <c r="BA135" t="s">
        <v>302</v>
      </c>
      <c r="BB135" t="s">
        <v>303</v>
      </c>
      <c r="BC135" s="1">
        <v>6.1805555555555563E-3</v>
      </c>
      <c r="BD135" t="s">
        <v>966</v>
      </c>
      <c r="BE135" t="s">
        <v>967</v>
      </c>
    </row>
    <row r="136" spans="1:57">
      <c r="A136" t="s">
        <v>968</v>
      </c>
      <c r="B136" t="s">
        <v>969</v>
      </c>
      <c r="C136" t="s">
        <v>804</v>
      </c>
      <c r="D136" t="s">
        <v>72</v>
      </c>
      <c r="E136" t="s">
        <v>57</v>
      </c>
      <c r="F136" t="s">
        <v>58</v>
      </c>
      <c r="G136" t="s">
        <v>74</v>
      </c>
      <c r="H136" t="s">
        <v>970</v>
      </c>
      <c r="I136" t="s">
        <v>76</v>
      </c>
      <c r="J136" t="s">
        <v>62</v>
      </c>
      <c r="K136">
        <v>2</v>
      </c>
      <c r="L136">
        <v>4</v>
      </c>
      <c r="M136">
        <v>2</v>
      </c>
      <c r="N136">
        <v>3</v>
      </c>
      <c r="O136">
        <v>4</v>
      </c>
      <c r="P136">
        <v>4</v>
      </c>
      <c r="Q136">
        <v>4</v>
      </c>
      <c r="R136">
        <v>4</v>
      </c>
      <c r="S136">
        <v>2</v>
      </c>
      <c r="T136">
        <v>2</v>
      </c>
      <c r="U136">
        <v>2</v>
      </c>
      <c r="V136">
        <v>5</v>
      </c>
      <c r="W136">
        <v>2</v>
      </c>
      <c r="X136">
        <v>3</v>
      </c>
      <c r="Y136">
        <v>2</v>
      </c>
      <c r="Z136">
        <v>4</v>
      </c>
      <c r="AA136">
        <v>5</v>
      </c>
      <c r="AB136">
        <v>3</v>
      </c>
      <c r="AC136">
        <v>4</v>
      </c>
      <c r="AD136">
        <v>2</v>
      </c>
      <c r="AE136">
        <v>3</v>
      </c>
      <c r="AF136">
        <v>3</v>
      </c>
      <c r="AG136">
        <v>2</v>
      </c>
      <c r="AH136">
        <v>6</v>
      </c>
      <c r="AI136">
        <v>2</v>
      </c>
      <c r="AJ136">
        <v>4</v>
      </c>
      <c r="AK136">
        <v>5</v>
      </c>
      <c r="AL136">
        <v>2</v>
      </c>
      <c r="AM136">
        <v>2</v>
      </c>
      <c r="AN136">
        <v>6</v>
      </c>
      <c r="AO136">
        <v>2</v>
      </c>
      <c r="AP136">
        <f t="shared" si="10"/>
        <v>3.375</v>
      </c>
      <c r="AQ136">
        <f t="shared" si="11"/>
        <v>1</v>
      </c>
      <c r="AR136">
        <f t="shared" si="12"/>
        <v>3.5</v>
      </c>
      <c r="AS136">
        <f t="shared" si="13"/>
        <v>1</v>
      </c>
      <c r="AT136" t="s">
        <v>299</v>
      </c>
      <c r="AU136" t="s">
        <v>64</v>
      </c>
      <c r="AV136" t="s">
        <v>971</v>
      </c>
      <c r="AW136">
        <v>2</v>
      </c>
      <c r="AX136">
        <v>2</v>
      </c>
      <c r="AY136">
        <v>4</v>
      </c>
      <c r="AZ136">
        <f t="shared" si="14"/>
        <v>1</v>
      </c>
      <c r="BA136" t="s">
        <v>972</v>
      </c>
      <c r="BB136" t="s">
        <v>624</v>
      </c>
      <c r="BC136" s="1">
        <v>7.3379629629629628E-3</v>
      </c>
      <c r="BD136" t="s">
        <v>973</v>
      </c>
    </row>
    <row r="137" spans="1:57">
      <c r="A137" t="s">
        <v>974</v>
      </c>
      <c r="B137" t="s">
        <v>975</v>
      </c>
      <c r="C137" t="s">
        <v>804</v>
      </c>
      <c r="D137" t="s">
        <v>72</v>
      </c>
      <c r="E137" t="s">
        <v>146</v>
      </c>
      <c r="F137" t="s">
        <v>58</v>
      </c>
      <c r="G137" t="s">
        <v>74</v>
      </c>
      <c r="H137" t="s">
        <v>512</v>
      </c>
      <c r="I137" t="s">
        <v>61</v>
      </c>
      <c r="J137" t="s">
        <v>100</v>
      </c>
      <c r="K137">
        <v>2</v>
      </c>
      <c r="L137">
        <v>4</v>
      </c>
      <c r="M137">
        <v>3</v>
      </c>
      <c r="N137">
        <v>2</v>
      </c>
      <c r="O137">
        <v>3</v>
      </c>
      <c r="P137">
        <v>3</v>
      </c>
      <c r="Q137">
        <v>1</v>
      </c>
      <c r="R137">
        <v>0</v>
      </c>
      <c r="S137">
        <v>0</v>
      </c>
      <c r="T137">
        <v>0</v>
      </c>
      <c r="U137">
        <v>0</v>
      </c>
      <c r="V137">
        <v>0</v>
      </c>
      <c r="W137">
        <v>0</v>
      </c>
      <c r="X137">
        <v>0</v>
      </c>
      <c r="Y137">
        <v>0</v>
      </c>
      <c r="Z137">
        <v>0</v>
      </c>
      <c r="AA137">
        <v>0</v>
      </c>
      <c r="AB137">
        <v>0</v>
      </c>
      <c r="AC137">
        <v>6</v>
      </c>
      <c r="AD137">
        <v>0</v>
      </c>
      <c r="AE137">
        <v>0</v>
      </c>
      <c r="AF137">
        <v>0</v>
      </c>
      <c r="AG137">
        <v>0</v>
      </c>
      <c r="AH137">
        <v>0</v>
      </c>
      <c r="AI137">
        <v>0</v>
      </c>
      <c r="AJ137">
        <v>0</v>
      </c>
      <c r="AK137">
        <v>0</v>
      </c>
      <c r="AL137">
        <v>0</v>
      </c>
      <c r="AM137">
        <v>0</v>
      </c>
      <c r="AN137">
        <v>6</v>
      </c>
      <c r="AO137">
        <v>0</v>
      </c>
      <c r="AP137">
        <f t="shared" si="10"/>
        <v>0</v>
      </c>
      <c r="AQ137">
        <f t="shared" si="11"/>
        <v>0</v>
      </c>
      <c r="AR137">
        <f t="shared" si="12"/>
        <v>0</v>
      </c>
      <c r="AS137">
        <f t="shared" si="13"/>
        <v>0</v>
      </c>
      <c r="AT137" t="s">
        <v>147</v>
      </c>
      <c r="AU137" t="s">
        <v>272</v>
      </c>
      <c r="AV137" t="s">
        <v>976</v>
      </c>
      <c r="AW137">
        <v>0</v>
      </c>
      <c r="AX137">
        <v>1</v>
      </c>
      <c r="AY137">
        <v>1</v>
      </c>
      <c r="AZ137">
        <f t="shared" si="14"/>
        <v>0</v>
      </c>
      <c r="BA137" t="s">
        <v>150</v>
      </c>
      <c r="BB137" t="s">
        <v>151</v>
      </c>
      <c r="BC137" s="1">
        <v>3.483796296296296E-3</v>
      </c>
      <c r="BD137" t="s">
        <v>977</v>
      </c>
    </row>
    <row r="138" spans="1:57">
      <c r="A138" t="s">
        <v>978</v>
      </c>
      <c r="B138" t="s">
        <v>979</v>
      </c>
      <c r="C138" t="s">
        <v>804</v>
      </c>
      <c r="D138" t="s">
        <v>83</v>
      </c>
      <c r="E138" t="s">
        <v>73</v>
      </c>
      <c r="F138" t="s">
        <v>134</v>
      </c>
      <c r="G138" t="s">
        <v>98</v>
      </c>
      <c r="H138" t="s">
        <v>127</v>
      </c>
      <c r="I138" t="s">
        <v>61</v>
      </c>
      <c r="J138" t="s">
        <v>100</v>
      </c>
      <c r="K138">
        <v>5</v>
      </c>
      <c r="L138">
        <v>4</v>
      </c>
      <c r="M138">
        <v>4</v>
      </c>
      <c r="N138">
        <v>2</v>
      </c>
      <c r="O138">
        <v>2</v>
      </c>
      <c r="P138">
        <v>3</v>
      </c>
      <c r="Q138">
        <v>3</v>
      </c>
      <c r="R138">
        <v>3</v>
      </c>
      <c r="S138">
        <v>5</v>
      </c>
      <c r="T138">
        <v>5</v>
      </c>
      <c r="U138">
        <v>5</v>
      </c>
      <c r="V138">
        <v>5</v>
      </c>
      <c r="W138">
        <v>5</v>
      </c>
      <c r="X138">
        <v>3</v>
      </c>
      <c r="Y138">
        <v>4</v>
      </c>
      <c r="Z138">
        <v>4</v>
      </c>
      <c r="AA138">
        <v>5</v>
      </c>
      <c r="AB138">
        <v>3</v>
      </c>
      <c r="AC138">
        <v>3</v>
      </c>
      <c r="AD138">
        <v>3</v>
      </c>
      <c r="AE138">
        <v>4</v>
      </c>
      <c r="AF138">
        <v>4</v>
      </c>
      <c r="AG138">
        <v>4</v>
      </c>
      <c r="AH138">
        <v>5</v>
      </c>
      <c r="AI138">
        <v>5</v>
      </c>
      <c r="AJ138">
        <v>5</v>
      </c>
      <c r="AK138">
        <v>4</v>
      </c>
      <c r="AL138">
        <v>5</v>
      </c>
      <c r="AM138">
        <v>4</v>
      </c>
      <c r="AN138">
        <v>6</v>
      </c>
      <c r="AO138">
        <v>5</v>
      </c>
      <c r="AP138">
        <f t="shared" si="10"/>
        <v>4.5</v>
      </c>
      <c r="AQ138">
        <f t="shared" si="11"/>
        <v>1</v>
      </c>
      <c r="AR138">
        <f t="shared" si="12"/>
        <v>3.75</v>
      </c>
      <c r="AS138">
        <f t="shared" si="13"/>
        <v>1</v>
      </c>
      <c r="AT138" t="s">
        <v>284</v>
      </c>
      <c r="AU138" t="s">
        <v>106</v>
      </c>
      <c r="AV138" t="s">
        <v>529</v>
      </c>
      <c r="AW138">
        <v>1</v>
      </c>
      <c r="AX138">
        <v>3</v>
      </c>
      <c r="AY138">
        <v>5</v>
      </c>
      <c r="AZ138">
        <f t="shared" si="14"/>
        <v>1</v>
      </c>
      <c r="BA138" t="s">
        <v>980</v>
      </c>
      <c r="BB138" t="s">
        <v>981</v>
      </c>
      <c r="BC138" s="1">
        <v>5.1273148148148146E-3</v>
      </c>
      <c r="BD138" t="s">
        <v>94</v>
      </c>
      <c r="BE138" t="s">
        <v>94</v>
      </c>
    </row>
    <row r="139" spans="1:57">
      <c r="A139" t="s">
        <v>982</v>
      </c>
      <c r="B139" t="s">
        <v>983</v>
      </c>
      <c r="C139" t="s">
        <v>804</v>
      </c>
      <c r="D139" t="s">
        <v>72</v>
      </c>
      <c r="E139" t="s">
        <v>57</v>
      </c>
      <c r="F139" t="s">
        <v>58</v>
      </c>
      <c r="G139" t="s">
        <v>74</v>
      </c>
      <c r="H139" t="s">
        <v>846</v>
      </c>
      <c r="I139" t="s">
        <v>61</v>
      </c>
      <c r="J139" t="s">
        <v>62</v>
      </c>
      <c r="K139">
        <v>1</v>
      </c>
      <c r="L139">
        <v>2</v>
      </c>
      <c r="M139">
        <v>3</v>
      </c>
      <c r="N139">
        <v>1</v>
      </c>
      <c r="O139">
        <v>3</v>
      </c>
      <c r="P139">
        <v>4</v>
      </c>
      <c r="Q139">
        <v>5</v>
      </c>
      <c r="R139">
        <v>4</v>
      </c>
      <c r="S139">
        <v>6</v>
      </c>
      <c r="T139">
        <v>5</v>
      </c>
      <c r="U139">
        <v>5</v>
      </c>
      <c r="V139">
        <v>4</v>
      </c>
      <c r="W139">
        <v>6</v>
      </c>
      <c r="X139">
        <v>5</v>
      </c>
      <c r="Y139">
        <v>6</v>
      </c>
      <c r="Z139">
        <v>4</v>
      </c>
      <c r="AA139">
        <v>5</v>
      </c>
      <c r="AB139">
        <v>2</v>
      </c>
      <c r="AC139">
        <v>3</v>
      </c>
      <c r="AD139">
        <v>3</v>
      </c>
      <c r="AE139">
        <v>6</v>
      </c>
      <c r="AF139">
        <v>6</v>
      </c>
      <c r="AG139">
        <v>6</v>
      </c>
      <c r="AH139">
        <v>6</v>
      </c>
      <c r="AI139">
        <v>6</v>
      </c>
      <c r="AJ139">
        <v>5</v>
      </c>
      <c r="AK139">
        <v>3</v>
      </c>
      <c r="AL139">
        <v>5</v>
      </c>
      <c r="AM139">
        <v>5</v>
      </c>
      <c r="AN139">
        <v>6</v>
      </c>
      <c r="AO139">
        <v>5</v>
      </c>
      <c r="AP139">
        <f t="shared" si="10"/>
        <v>5.375</v>
      </c>
      <c r="AQ139">
        <f t="shared" si="11"/>
        <v>1</v>
      </c>
      <c r="AR139">
        <f t="shared" si="12"/>
        <v>4.125</v>
      </c>
      <c r="AS139">
        <f t="shared" si="13"/>
        <v>1</v>
      </c>
      <c r="AT139" t="s">
        <v>299</v>
      </c>
      <c r="AU139" t="s">
        <v>558</v>
      </c>
      <c r="AV139" t="s">
        <v>984</v>
      </c>
      <c r="AW139">
        <v>1</v>
      </c>
      <c r="AX139">
        <v>2</v>
      </c>
      <c r="AY139">
        <v>3</v>
      </c>
      <c r="AZ139">
        <f t="shared" si="14"/>
        <v>1</v>
      </c>
      <c r="BA139" t="s">
        <v>985</v>
      </c>
      <c r="BB139" t="s">
        <v>624</v>
      </c>
      <c r="BC139" s="1">
        <v>4.3981481481481484E-3</v>
      </c>
      <c r="BD139" t="s">
        <v>986</v>
      </c>
    </row>
    <row r="140" spans="1:57">
      <c r="A140" t="s">
        <v>987</v>
      </c>
      <c r="B140" t="s">
        <v>988</v>
      </c>
      <c r="C140" t="s">
        <v>804</v>
      </c>
      <c r="D140" t="s">
        <v>56</v>
      </c>
      <c r="E140" t="s">
        <v>146</v>
      </c>
      <c r="F140" t="s">
        <v>58</v>
      </c>
      <c r="G140" t="s">
        <v>74</v>
      </c>
      <c r="H140" t="s">
        <v>989</v>
      </c>
      <c r="I140" t="s">
        <v>61</v>
      </c>
      <c r="J140" t="s">
        <v>100</v>
      </c>
      <c r="K140">
        <v>2</v>
      </c>
      <c r="L140">
        <v>3</v>
      </c>
      <c r="M140">
        <v>3</v>
      </c>
      <c r="N140">
        <v>2</v>
      </c>
      <c r="O140">
        <v>4</v>
      </c>
      <c r="P140">
        <v>4</v>
      </c>
      <c r="Q140">
        <v>3</v>
      </c>
      <c r="R140">
        <v>5</v>
      </c>
      <c r="S140">
        <v>3</v>
      </c>
      <c r="T140">
        <v>4</v>
      </c>
      <c r="U140">
        <v>5</v>
      </c>
      <c r="V140">
        <v>6</v>
      </c>
      <c r="W140">
        <v>4</v>
      </c>
      <c r="X140">
        <v>5</v>
      </c>
      <c r="Y140">
        <v>5</v>
      </c>
      <c r="Z140">
        <v>5</v>
      </c>
      <c r="AA140">
        <v>6</v>
      </c>
      <c r="AB140">
        <v>5</v>
      </c>
      <c r="AC140">
        <v>1</v>
      </c>
      <c r="AD140">
        <v>5</v>
      </c>
      <c r="AE140">
        <v>6</v>
      </c>
      <c r="AF140">
        <v>5</v>
      </c>
      <c r="AG140">
        <v>4</v>
      </c>
      <c r="AH140">
        <v>5</v>
      </c>
      <c r="AI140">
        <v>5</v>
      </c>
      <c r="AJ140">
        <v>5</v>
      </c>
      <c r="AK140">
        <v>5</v>
      </c>
      <c r="AL140">
        <v>4</v>
      </c>
      <c r="AM140">
        <v>4</v>
      </c>
      <c r="AN140">
        <v>6</v>
      </c>
      <c r="AO140">
        <v>5</v>
      </c>
      <c r="AP140">
        <f t="shared" si="10"/>
        <v>5</v>
      </c>
      <c r="AQ140">
        <f t="shared" si="11"/>
        <v>1</v>
      </c>
      <c r="AR140">
        <f t="shared" si="12"/>
        <v>5.25</v>
      </c>
      <c r="AS140">
        <f t="shared" si="13"/>
        <v>1</v>
      </c>
      <c r="AT140" t="s">
        <v>63</v>
      </c>
      <c r="AU140" t="s">
        <v>141</v>
      </c>
      <c r="AV140" t="s">
        <v>142</v>
      </c>
      <c r="AW140">
        <v>2</v>
      </c>
      <c r="AX140">
        <v>2</v>
      </c>
      <c r="AY140">
        <v>4</v>
      </c>
      <c r="AZ140">
        <f t="shared" si="14"/>
        <v>1</v>
      </c>
      <c r="BA140" t="s">
        <v>990</v>
      </c>
      <c r="BB140" t="s">
        <v>238</v>
      </c>
      <c r="BC140" s="1">
        <v>5.6712962962962958E-3</v>
      </c>
    </row>
    <row r="141" spans="1:57">
      <c r="A141" t="s">
        <v>991</v>
      </c>
      <c r="B141" t="s">
        <v>992</v>
      </c>
      <c r="C141" t="s">
        <v>804</v>
      </c>
      <c r="D141" t="s">
        <v>56</v>
      </c>
      <c r="E141" t="s">
        <v>73</v>
      </c>
      <c r="F141" t="s">
        <v>118</v>
      </c>
      <c r="G141" t="s">
        <v>98</v>
      </c>
      <c r="H141" t="s">
        <v>262</v>
      </c>
      <c r="I141" t="s">
        <v>61</v>
      </c>
      <c r="J141" t="s">
        <v>62</v>
      </c>
      <c r="K141">
        <v>3</v>
      </c>
      <c r="L141">
        <v>2</v>
      </c>
      <c r="M141">
        <v>4</v>
      </c>
      <c r="N141">
        <v>1</v>
      </c>
      <c r="O141">
        <v>4</v>
      </c>
      <c r="P141">
        <v>4</v>
      </c>
      <c r="Q141">
        <v>4</v>
      </c>
      <c r="R141">
        <v>6</v>
      </c>
      <c r="S141">
        <v>6</v>
      </c>
      <c r="T141">
        <v>6</v>
      </c>
      <c r="U141">
        <v>6</v>
      </c>
      <c r="V141">
        <v>6</v>
      </c>
      <c r="W141">
        <v>6</v>
      </c>
      <c r="X141">
        <v>6</v>
      </c>
      <c r="Y141">
        <v>6</v>
      </c>
      <c r="Z141">
        <v>6</v>
      </c>
      <c r="AA141">
        <v>6</v>
      </c>
      <c r="AB141">
        <v>6</v>
      </c>
      <c r="AC141">
        <v>0</v>
      </c>
      <c r="AD141">
        <v>6</v>
      </c>
      <c r="AE141">
        <v>6</v>
      </c>
      <c r="AF141">
        <v>6</v>
      </c>
      <c r="AG141">
        <v>6</v>
      </c>
      <c r="AH141">
        <v>6</v>
      </c>
      <c r="AI141">
        <v>6</v>
      </c>
      <c r="AJ141">
        <v>3</v>
      </c>
      <c r="AK141">
        <v>3</v>
      </c>
      <c r="AL141">
        <v>6</v>
      </c>
      <c r="AM141">
        <v>6</v>
      </c>
      <c r="AN141">
        <v>6</v>
      </c>
      <c r="AO141">
        <v>6</v>
      </c>
      <c r="AP141">
        <f t="shared" si="10"/>
        <v>5.25</v>
      </c>
      <c r="AQ141">
        <f t="shared" si="11"/>
        <v>1</v>
      </c>
      <c r="AR141">
        <f t="shared" si="12"/>
        <v>6</v>
      </c>
      <c r="AS141">
        <f t="shared" si="13"/>
        <v>1</v>
      </c>
      <c r="AT141" t="s">
        <v>63</v>
      </c>
      <c r="AU141" t="s">
        <v>394</v>
      </c>
      <c r="AV141" t="s">
        <v>993</v>
      </c>
      <c r="AW141">
        <v>0</v>
      </c>
      <c r="AX141">
        <v>1</v>
      </c>
      <c r="AY141">
        <v>1</v>
      </c>
      <c r="AZ141">
        <f t="shared" si="14"/>
        <v>0</v>
      </c>
      <c r="BA141" t="s">
        <v>66</v>
      </c>
      <c r="BB141" t="s">
        <v>67</v>
      </c>
      <c r="BC141" s="1">
        <v>3.2175925925925926E-3</v>
      </c>
      <c r="BE141" t="s">
        <v>994</v>
      </c>
    </row>
    <row r="142" spans="1:57">
      <c r="A142" t="s">
        <v>995</v>
      </c>
      <c r="B142" t="s">
        <v>996</v>
      </c>
      <c r="C142" t="s">
        <v>804</v>
      </c>
      <c r="D142" t="s">
        <v>56</v>
      </c>
      <c r="E142" t="s">
        <v>57</v>
      </c>
      <c r="F142" t="s">
        <v>134</v>
      </c>
      <c r="G142" t="s">
        <v>98</v>
      </c>
      <c r="H142" t="s">
        <v>846</v>
      </c>
      <c r="I142" t="s">
        <v>76</v>
      </c>
      <c r="J142" t="s">
        <v>62</v>
      </c>
      <c r="K142">
        <v>2</v>
      </c>
      <c r="L142">
        <v>0</v>
      </c>
      <c r="M142">
        <v>3</v>
      </c>
      <c r="N142">
        <v>4</v>
      </c>
      <c r="O142">
        <v>5</v>
      </c>
      <c r="P142">
        <v>3</v>
      </c>
      <c r="Q142">
        <v>4</v>
      </c>
      <c r="R142">
        <v>4</v>
      </c>
      <c r="S142">
        <v>4</v>
      </c>
      <c r="T142">
        <v>5</v>
      </c>
      <c r="U142">
        <v>5</v>
      </c>
      <c r="V142">
        <v>6</v>
      </c>
      <c r="W142">
        <v>6</v>
      </c>
      <c r="X142">
        <v>2</v>
      </c>
      <c r="Y142">
        <v>6</v>
      </c>
      <c r="Z142">
        <v>4</v>
      </c>
      <c r="AA142">
        <v>6</v>
      </c>
      <c r="AB142">
        <v>3</v>
      </c>
      <c r="AC142">
        <v>2</v>
      </c>
      <c r="AD142">
        <v>4</v>
      </c>
      <c r="AE142">
        <v>5</v>
      </c>
      <c r="AF142">
        <v>5</v>
      </c>
      <c r="AG142">
        <v>5</v>
      </c>
      <c r="AH142">
        <v>6</v>
      </c>
      <c r="AI142">
        <v>6</v>
      </c>
      <c r="AJ142">
        <v>5</v>
      </c>
      <c r="AK142">
        <v>5</v>
      </c>
      <c r="AL142">
        <v>5</v>
      </c>
      <c r="AM142">
        <v>5</v>
      </c>
      <c r="AN142">
        <v>6</v>
      </c>
      <c r="AO142">
        <v>6</v>
      </c>
      <c r="AP142">
        <f t="shared" si="10"/>
        <v>5.375</v>
      </c>
      <c r="AQ142">
        <f t="shared" si="11"/>
        <v>1</v>
      </c>
      <c r="AR142">
        <f t="shared" si="12"/>
        <v>4.375</v>
      </c>
      <c r="AS142">
        <f t="shared" si="13"/>
        <v>1</v>
      </c>
      <c r="AT142" t="s">
        <v>299</v>
      </c>
      <c r="AU142" t="s">
        <v>230</v>
      </c>
      <c r="AV142" t="s">
        <v>399</v>
      </c>
      <c r="AW142">
        <v>1</v>
      </c>
      <c r="AX142">
        <v>1</v>
      </c>
      <c r="AY142">
        <v>3</v>
      </c>
      <c r="AZ142">
        <f t="shared" si="14"/>
        <v>1</v>
      </c>
      <c r="BA142" t="s">
        <v>576</v>
      </c>
      <c r="BB142" t="s">
        <v>303</v>
      </c>
      <c r="BC142" s="1">
        <v>6.5277777777777782E-3</v>
      </c>
      <c r="BD142" t="s">
        <v>997</v>
      </c>
    </row>
    <row r="143" spans="1:57">
      <c r="A143" t="s">
        <v>998</v>
      </c>
      <c r="B143" t="s">
        <v>999</v>
      </c>
      <c r="C143" t="s">
        <v>804</v>
      </c>
      <c r="D143" t="s">
        <v>72</v>
      </c>
      <c r="E143" t="s">
        <v>73</v>
      </c>
      <c r="F143" t="s">
        <v>58</v>
      </c>
      <c r="G143" t="s">
        <v>74</v>
      </c>
      <c r="H143" t="s">
        <v>1000</v>
      </c>
      <c r="I143" t="s">
        <v>61</v>
      </c>
      <c r="J143" t="s">
        <v>62</v>
      </c>
      <c r="K143">
        <v>3</v>
      </c>
      <c r="L143">
        <v>4</v>
      </c>
      <c r="M143">
        <v>2</v>
      </c>
      <c r="N143">
        <v>4</v>
      </c>
      <c r="O143">
        <v>3</v>
      </c>
      <c r="P143">
        <v>4</v>
      </c>
      <c r="Q143">
        <v>5</v>
      </c>
      <c r="R143">
        <v>4</v>
      </c>
      <c r="S143">
        <v>5</v>
      </c>
      <c r="T143">
        <v>5</v>
      </c>
      <c r="U143">
        <v>5</v>
      </c>
      <c r="V143">
        <v>6</v>
      </c>
      <c r="W143">
        <v>5</v>
      </c>
      <c r="X143">
        <v>5</v>
      </c>
      <c r="Y143">
        <v>6</v>
      </c>
      <c r="Z143">
        <v>6</v>
      </c>
      <c r="AA143">
        <v>6</v>
      </c>
      <c r="AB143">
        <v>5</v>
      </c>
      <c r="AC143">
        <v>1</v>
      </c>
      <c r="AD143">
        <v>5</v>
      </c>
      <c r="AE143">
        <v>5</v>
      </c>
      <c r="AF143">
        <v>5</v>
      </c>
      <c r="AG143">
        <v>5</v>
      </c>
      <c r="AH143">
        <v>5</v>
      </c>
      <c r="AI143">
        <v>5</v>
      </c>
      <c r="AJ143">
        <v>5</v>
      </c>
      <c r="AK143">
        <v>5</v>
      </c>
      <c r="AL143">
        <v>4</v>
      </c>
      <c r="AM143">
        <v>4</v>
      </c>
      <c r="AN143">
        <v>6</v>
      </c>
      <c r="AO143">
        <v>4</v>
      </c>
      <c r="AP143">
        <f t="shared" si="10"/>
        <v>4.875</v>
      </c>
      <c r="AQ143">
        <f t="shared" si="11"/>
        <v>1</v>
      </c>
      <c r="AR143">
        <f t="shared" si="12"/>
        <v>5.375</v>
      </c>
      <c r="AS143">
        <f t="shared" si="13"/>
        <v>1</v>
      </c>
      <c r="AT143" t="s">
        <v>284</v>
      </c>
      <c r="AU143" t="s">
        <v>674</v>
      </c>
      <c r="AV143" t="s">
        <v>1001</v>
      </c>
      <c r="AW143">
        <v>2</v>
      </c>
      <c r="AX143">
        <v>2</v>
      </c>
      <c r="AY143">
        <v>4</v>
      </c>
      <c r="AZ143">
        <f t="shared" si="14"/>
        <v>1</v>
      </c>
      <c r="BA143" t="s">
        <v>1002</v>
      </c>
      <c r="BB143" t="s">
        <v>603</v>
      </c>
      <c r="BC143" s="1">
        <v>3.0439814814814821E-3</v>
      </c>
      <c r="BD143" t="s">
        <v>859</v>
      </c>
    </row>
    <row r="144" spans="1:57">
      <c r="A144" t="s">
        <v>1003</v>
      </c>
      <c r="B144" t="s">
        <v>1004</v>
      </c>
      <c r="C144" t="s">
        <v>804</v>
      </c>
      <c r="D144" t="s">
        <v>83</v>
      </c>
      <c r="E144" t="s">
        <v>73</v>
      </c>
      <c r="F144" t="s">
        <v>85</v>
      </c>
      <c r="G144" t="s">
        <v>74</v>
      </c>
      <c r="H144" t="s">
        <v>127</v>
      </c>
      <c r="I144" t="s">
        <v>76</v>
      </c>
      <c r="J144" t="s">
        <v>100</v>
      </c>
      <c r="K144">
        <v>5</v>
      </c>
      <c r="L144">
        <v>4</v>
      </c>
      <c r="M144">
        <v>5</v>
      </c>
      <c r="N144">
        <v>3</v>
      </c>
      <c r="O144">
        <v>5</v>
      </c>
      <c r="P144">
        <v>4</v>
      </c>
      <c r="Q144">
        <v>4</v>
      </c>
      <c r="R144">
        <v>5</v>
      </c>
      <c r="S144">
        <v>4</v>
      </c>
      <c r="T144">
        <v>4</v>
      </c>
      <c r="U144">
        <v>4</v>
      </c>
      <c r="V144">
        <v>5</v>
      </c>
      <c r="W144">
        <v>5</v>
      </c>
      <c r="X144">
        <v>5</v>
      </c>
      <c r="Y144">
        <v>6</v>
      </c>
      <c r="Z144">
        <v>5</v>
      </c>
      <c r="AA144">
        <v>5</v>
      </c>
      <c r="AB144">
        <v>3</v>
      </c>
      <c r="AC144">
        <v>2</v>
      </c>
      <c r="AD144">
        <v>4</v>
      </c>
      <c r="AE144">
        <v>3</v>
      </c>
      <c r="AF144">
        <v>4</v>
      </c>
      <c r="AG144">
        <v>5</v>
      </c>
      <c r="AH144">
        <v>6</v>
      </c>
      <c r="AI144">
        <v>5</v>
      </c>
      <c r="AJ144">
        <v>5</v>
      </c>
      <c r="AK144">
        <v>5</v>
      </c>
      <c r="AL144">
        <v>4</v>
      </c>
      <c r="AM144">
        <v>4</v>
      </c>
      <c r="AN144">
        <v>6</v>
      </c>
      <c r="AO144">
        <v>5</v>
      </c>
      <c r="AP144">
        <f t="shared" si="10"/>
        <v>4.75</v>
      </c>
      <c r="AQ144">
        <f t="shared" si="11"/>
        <v>1</v>
      </c>
      <c r="AR144">
        <f>AVERAGE(BB146,R144,V144,X144:AB144,AD144)</f>
        <v>4.75</v>
      </c>
      <c r="AS144">
        <f t="shared" si="13"/>
        <v>1</v>
      </c>
      <c r="AT144" t="s">
        <v>299</v>
      </c>
      <c r="AU144" t="s">
        <v>200</v>
      </c>
      <c r="AV144" t="s">
        <v>399</v>
      </c>
      <c r="AW144">
        <v>0</v>
      </c>
      <c r="AX144">
        <v>1</v>
      </c>
      <c r="AY144">
        <v>1</v>
      </c>
      <c r="AZ144">
        <f t="shared" si="14"/>
        <v>0</v>
      </c>
      <c r="BA144" t="s">
        <v>1005</v>
      </c>
      <c r="BB144" t="s">
        <v>303</v>
      </c>
      <c r="BC144" s="1">
        <v>4.8263888888888887E-3</v>
      </c>
      <c r="BD144" t="s">
        <v>1006</v>
      </c>
      <c r="BE144" t="s">
        <v>1007</v>
      </c>
    </row>
    <row r="145" spans="1:57">
      <c r="A145" t="s">
        <v>1008</v>
      </c>
      <c r="B145" t="s">
        <v>1009</v>
      </c>
      <c r="C145" t="s">
        <v>804</v>
      </c>
      <c r="D145" t="s">
        <v>72</v>
      </c>
      <c r="E145" t="s">
        <v>84</v>
      </c>
      <c r="F145" t="s">
        <v>134</v>
      </c>
      <c r="G145" t="s">
        <v>74</v>
      </c>
      <c r="H145" t="s">
        <v>86</v>
      </c>
      <c r="I145" t="s">
        <v>76</v>
      </c>
      <c r="J145" t="s">
        <v>62</v>
      </c>
      <c r="K145">
        <v>2</v>
      </c>
      <c r="L145">
        <v>3</v>
      </c>
      <c r="M145">
        <v>3</v>
      </c>
      <c r="N145">
        <v>2</v>
      </c>
      <c r="O145">
        <v>3</v>
      </c>
      <c r="P145">
        <v>4</v>
      </c>
      <c r="Q145">
        <v>4</v>
      </c>
      <c r="R145">
        <v>2</v>
      </c>
      <c r="S145">
        <v>1</v>
      </c>
      <c r="T145">
        <v>1</v>
      </c>
      <c r="U145">
        <v>2</v>
      </c>
      <c r="V145">
        <v>1</v>
      </c>
      <c r="W145">
        <v>6</v>
      </c>
      <c r="X145">
        <v>2</v>
      </c>
      <c r="Y145">
        <v>5</v>
      </c>
      <c r="Z145">
        <v>2</v>
      </c>
      <c r="AA145">
        <v>6</v>
      </c>
      <c r="AB145">
        <v>3</v>
      </c>
      <c r="AC145">
        <v>2</v>
      </c>
      <c r="AD145">
        <v>4</v>
      </c>
      <c r="AE145">
        <v>2</v>
      </c>
      <c r="AF145">
        <v>6</v>
      </c>
      <c r="AG145">
        <v>2</v>
      </c>
      <c r="AH145">
        <v>6</v>
      </c>
      <c r="AI145">
        <v>6</v>
      </c>
      <c r="AJ145">
        <v>4</v>
      </c>
      <c r="AK145">
        <v>3</v>
      </c>
      <c r="AL145">
        <v>1</v>
      </c>
      <c r="AM145">
        <v>1</v>
      </c>
      <c r="AN145">
        <v>6</v>
      </c>
      <c r="AO145">
        <v>4</v>
      </c>
      <c r="AP145">
        <f t="shared" si="10"/>
        <v>4.125</v>
      </c>
      <c r="AQ145">
        <f t="shared" si="11"/>
        <v>1</v>
      </c>
      <c r="AR145">
        <f>AVERAGE(BB147,R145,V145,X145:AB145,AD145)</f>
        <v>3.125</v>
      </c>
      <c r="AS145">
        <f t="shared" si="13"/>
        <v>1</v>
      </c>
      <c r="AT145" t="s">
        <v>63</v>
      </c>
      <c r="AU145" t="s">
        <v>141</v>
      </c>
      <c r="AV145" t="s">
        <v>142</v>
      </c>
      <c r="AW145">
        <v>2</v>
      </c>
      <c r="AX145">
        <v>1</v>
      </c>
      <c r="AY145">
        <v>2</v>
      </c>
      <c r="AZ145">
        <f t="shared" si="14"/>
        <v>1</v>
      </c>
      <c r="BA145" t="s">
        <v>183</v>
      </c>
      <c r="BB145" t="s">
        <v>67</v>
      </c>
      <c r="BC145" s="1">
        <v>3.4375E-3</v>
      </c>
      <c r="BD145" s="6"/>
    </row>
    <row r="146" spans="1:57">
      <c r="A146" t="s">
        <v>53</v>
      </c>
      <c r="B146" t="s">
        <v>54</v>
      </c>
      <c r="C146" t="s">
        <v>55</v>
      </c>
      <c r="D146" t="s">
        <v>56</v>
      </c>
      <c r="E146" t="s">
        <v>57</v>
      </c>
      <c r="F146" t="s">
        <v>58</v>
      </c>
      <c r="G146" t="s">
        <v>59</v>
      </c>
      <c r="H146" t="s">
        <v>60</v>
      </c>
      <c r="I146" t="s">
        <v>61</v>
      </c>
      <c r="J146" t="s">
        <v>62</v>
      </c>
      <c r="K146">
        <v>0</v>
      </c>
      <c r="L146">
        <v>2</v>
      </c>
      <c r="M146">
        <v>3</v>
      </c>
      <c r="N146">
        <v>4</v>
      </c>
      <c r="O146">
        <v>0</v>
      </c>
      <c r="P146">
        <v>0</v>
      </c>
      <c r="Q146">
        <v>5</v>
      </c>
      <c r="R146">
        <v>2</v>
      </c>
      <c r="S146">
        <v>0</v>
      </c>
      <c r="T146">
        <v>0</v>
      </c>
      <c r="U146">
        <v>0</v>
      </c>
      <c r="V146">
        <v>5</v>
      </c>
      <c r="W146">
        <v>0</v>
      </c>
      <c r="X146">
        <v>3</v>
      </c>
      <c r="Y146">
        <v>6</v>
      </c>
      <c r="Z146">
        <v>3</v>
      </c>
      <c r="AA146">
        <v>3</v>
      </c>
      <c r="AB146">
        <v>1</v>
      </c>
      <c r="AC146">
        <v>5</v>
      </c>
      <c r="AD146">
        <v>1</v>
      </c>
      <c r="AE146">
        <v>5</v>
      </c>
      <c r="AF146">
        <v>0</v>
      </c>
      <c r="AG146">
        <v>3</v>
      </c>
      <c r="AH146">
        <v>6</v>
      </c>
      <c r="AI146">
        <v>2</v>
      </c>
      <c r="AJ146">
        <v>5</v>
      </c>
      <c r="AK146">
        <v>0</v>
      </c>
      <c r="AL146">
        <v>0</v>
      </c>
      <c r="AM146">
        <v>0</v>
      </c>
      <c r="AN146">
        <v>6</v>
      </c>
      <c r="AO146">
        <v>1</v>
      </c>
      <c r="AP146">
        <f t="shared" ref="AP146:AP179" si="15">AVERAGE(AO146,AE146,AF146,AG146,AH146,AI146,AJ146,AK146)</f>
        <v>2.75</v>
      </c>
      <c r="AQ146">
        <f t="shared" ref="AQ146:AQ179" si="16">IF(AP146&gt;3,1,0)</f>
        <v>0</v>
      </c>
      <c r="AR146">
        <f t="shared" ref="AR146:AR179" si="17">AVERAGE(BB148,R146,V146,X146:AB146,AD146)</f>
        <v>3</v>
      </c>
      <c r="AS146">
        <f t="shared" ref="AS146:AS179" si="18">IF(AR146&gt;3, 1, 0)</f>
        <v>0</v>
      </c>
      <c r="AT146" t="s">
        <v>63</v>
      </c>
      <c r="AU146" t="s">
        <v>64</v>
      </c>
      <c r="AV146" t="s">
        <v>65</v>
      </c>
      <c r="AW146">
        <v>1</v>
      </c>
      <c r="AX146">
        <v>1</v>
      </c>
      <c r="AY146">
        <v>2</v>
      </c>
      <c r="AZ146">
        <v>1</v>
      </c>
      <c r="BA146" t="s">
        <v>66</v>
      </c>
      <c r="BB146" t="s">
        <v>67</v>
      </c>
      <c r="BC146" s="1">
        <v>3.1365740740740742E-3</v>
      </c>
      <c r="BD146" t="s">
        <v>68</v>
      </c>
      <c r="BE146" t="s">
        <v>69</v>
      </c>
    </row>
    <row r="147" spans="1:57">
      <c r="A147" t="s">
        <v>70</v>
      </c>
      <c r="B147" t="s">
        <v>71</v>
      </c>
      <c r="C147" t="s">
        <v>55</v>
      </c>
      <c r="D147" t="s">
        <v>72</v>
      </c>
      <c r="E147" t="s">
        <v>73</v>
      </c>
      <c r="F147" t="s">
        <v>58</v>
      </c>
      <c r="G147" t="s">
        <v>74</v>
      </c>
      <c r="H147" t="s">
        <v>75</v>
      </c>
      <c r="I147" t="s">
        <v>76</v>
      </c>
      <c r="J147" t="s">
        <v>62</v>
      </c>
      <c r="K147">
        <v>0</v>
      </c>
      <c r="L147">
        <v>1</v>
      </c>
      <c r="M147">
        <v>3</v>
      </c>
      <c r="N147">
        <v>0</v>
      </c>
      <c r="O147">
        <v>5</v>
      </c>
      <c r="P147">
        <v>3</v>
      </c>
      <c r="Q147">
        <v>1</v>
      </c>
      <c r="R147">
        <v>0</v>
      </c>
      <c r="S147">
        <v>5</v>
      </c>
      <c r="T147">
        <v>5</v>
      </c>
      <c r="U147">
        <v>5</v>
      </c>
      <c r="V147">
        <v>5</v>
      </c>
      <c r="W147">
        <v>0</v>
      </c>
      <c r="X147">
        <v>1</v>
      </c>
      <c r="Y147">
        <v>0</v>
      </c>
      <c r="Z147">
        <v>2</v>
      </c>
      <c r="AA147">
        <v>1</v>
      </c>
      <c r="AB147">
        <v>0</v>
      </c>
      <c r="AC147">
        <v>0</v>
      </c>
      <c r="AD147">
        <v>6</v>
      </c>
      <c r="AE147">
        <v>4</v>
      </c>
      <c r="AF147">
        <v>4</v>
      </c>
      <c r="AG147">
        <v>5</v>
      </c>
      <c r="AH147">
        <v>6</v>
      </c>
      <c r="AI147">
        <v>2</v>
      </c>
      <c r="AJ147">
        <v>5</v>
      </c>
      <c r="AK147">
        <v>0</v>
      </c>
      <c r="AL147">
        <v>5</v>
      </c>
      <c r="AM147">
        <v>4</v>
      </c>
      <c r="AN147">
        <v>6</v>
      </c>
      <c r="AO147">
        <v>1</v>
      </c>
      <c r="AP147">
        <f t="shared" si="15"/>
        <v>3.375</v>
      </c>
      <c r="AQ147">
        <f t="shared" si="16"/>
        <v>1</v>
      </c>
      <c r="AR147">
        <f t="shared" si="17"/>
        <v>1.875</v>
      </c>
      <c r="AS147">
        <f t="shared" si="18"/>
        <v>0</v>
      </c>
      <c r="AT147" t="s">
        <v>63</v>
      </c>
      <c r="AU147" t="s">
        <v>77</v>
      </c>
      <c r="AV147" t="s">
        <v>78</v>
      </c>
      <c r="AW147">
        <v>1</v>
      </c>
      <c r="AX147">
        <v>1</v>
      </c>
      <c r="AY147">
        <v>3</v>
      </c>
      <c r="AZ147">
        <v>1</v>
      </c>
      <c r="BA147" t="s">
        <v>79</v>
      </c>
      <c r="BB147" t="s">
        <v>67</v>
      </c>
      <c r="BC147" s="1">
        <v>4.1319444444444442E-3</v>
      </c>
      <c r="BE147" t="s">
        <v>80</v>
      </c>
    </row>
    <row r="148" spans="1:57">
      <c r="A148" t="s">
        <v>81</v>
      </c>
      <c r="B148" t="s">
        <v>82</v>
      </c>
      <c r="C148" t="s">
        <v>55</v>
      </c>
      <c r="D148" t="s">
        <v>83</v>
      </c>
      <c r="E148" t="s">
        <v>84</v>
      </c>
      <c r="F148" t="s">
        <v>85</v>
      </c>
      <c r="G148" t="s">
        <v>74</v>
      </c>
      <c r="H148" t="s">
        <v>86</v>
      </c>
      <c r="I148" t="s">
        <v>76</v>
      </c>
      <c r="J148" t="s">
        <v>87</v>
      </c>
      <c r="K148">
        <v>3</v>
      </c>
      <c r="L148">
        <v>2</v>
      </c>
      <c r="M148">
        <v>2</v>
      </c>
      <c r="N148">
        <v>2</v>
      </c>
      <c r="O148">
        <v>3</v>
      </c>
      <c r="P148">
        <v>4</v>
      </c>
      <c r="Q148">
        <v>2</v>
      </c>
      <c r="R148">
        <v>6</v>
      </c>
      <c r="S148">
        <v>6</v>
      </c>
      <c r="T148">
        <v>6</v>
      </c>
      <c r="U148">
        <v>6</v>
      </c>
      <c r="V148">
        <v>6</v>
      </c>
      <c r="W148">
        <v>0</v>
      </c>
      <c r="X148">
        <v>6</v>
      </c>
      <c r="Y148">
        <v>6</v>
      </c>
      <c r="Z148">
        <v>6</v>
      </c>
      <c r="AA148">
        <v>6</v>
      </c>
      <c r="AB148">
        <v>3</v>
      </c>
      <c r="AC148">
        <v>1</v>
      </c>
      <c r="AD148">
        <v>5</v>
      </c>
      <c r="AE148">
        <v>3</v>
      </c>
      <c r="AF148">
        <v>6</v>
      </c>
      <c r="AG148">
        <v>5</v>
      </c>
      <c r="AH148">
        <v>6</v>
      </c>
      <c r="AI148">
        <v>6</v>
      </c>
      <c r="AJ148">
        <v>6</v>
      </c>
      <c r="AK148">
        <v>0</v>
      </c>
      <c r="AL148">
        <v>6</v>
      </c>
      <c r="AM148">
        <v>6</v>
      </c>
      <c r="AN148">
        <v>6</v>
      </c>
      <c r="AO148">
        <v>6</v>
      </c>
      <c r="AP148">
        <f t="shared" si="15"/>
        <v>4.75</v>
      </c>
      <c r="AQ148">
        <f t="shared" si="16"/>
        <v>1</v>
      </c>
      <c r="AR148">
        <f t="shared" si="17"/>
        <v>5.5</v>
      </c>
      <c r="AS148">
        <f t="shared" si="18"/>
        <v>1</v>
      </c>
      <c r="AT148" t="s">
        <v>88</v>
      </c>
      <c r="AU148" t="s">
        <v>89</v>
      </c>
      <c r="AV148" t="s">
        <v>90</v>
      </c>
      <c r="AW148">
        <v>2</v>
      </c>
      <c r="AX148">
        <v>1</v>
      </c>
      <c r="AY148">
        <v>3</v>
      </c>
      <c r="AZ148">
        <v>1</v>
      </c>
      <c r="BA148" t="s">
        <v>91</v>
      </c>
      <c r="BB148" t="s">
        <v>92</v>
      </c>
      <c r="BC148" s="1">
        <v>2.3726851851851851E-3</v>
      </c>
      <c r="BD148" t="s">
        <v>93</v>
      </c>
      <c r="BE148" t="s">
        <v>94</v>
      </c>
    </row>
    <row r="149" spans="1:57">
      <c r="A149" t="s">
        <v>95</v>
      </c>
      <c r="B149" t="s">
        <v>96</v>
      </c>
      <c r="C149" t="s">
        <v>55</v>
      </c>
      <c r="D149" t="s">
        <v>72</v>
      </c>
      <c r="E149" t="s">
        <v>97</v>
      </c>
      <c r="F149" t="s">
        <v>58</v>
      </c>
      <c r="G149" t="s">
        <v>98</v>
      </c>
      <c r="H149" t="s">
        <v>99</v>
      </c>
      <c r="I149" t="s">
        <v>76</v>
      </c>
      <c r="J149" t="s">
        <v>100</v>
      </c>
      <c r="K149">
        <v>4</v>
      </c>
      <c r="L149">
        <v>4</v>
      </c>
      <c r="M149">
        <v>4</v>
      </c>
      <c r="N149">
        <v>2</v>
      </c>
      <c r="O149">
        <v>5</v>
      </c>
      <c r="P149">
        <v>5</v>
      </c>
      <c r="Q149">
        <v>5</v>
      </c>
      <c r="R149">
        <v>2</v>
      </c>
      <c r="S149">
        <v>0</v>
      </c>
      <c r="T149">
        <v>1</v>
      </c>
      <c r="U149">
        <v>0</v>
      </c>
      <c r="V149">
        <v>5</v>
      </c>
      <c r="W149">
        <v>0</v>
      </c>
      <c r="X149">
        <v>2</v>
      </c>
      <c r="Y149">
        <v>3</v>
      </c>
      <c r="Z149">
        <v>0</v>
      </c>
      <c r="AA149">
        <v>3</v>
      </c>
      <c r="AB149">
        <v>1</v>
      </c>
      <c r="AC149">
        <v>6</v>
      </c>
      <c r="AD149">
        <v>0</v>
      </c>
      <c r="AE149">
        <v>2</v>
      </c>
      <c r="AF149">
        <v>0</v>
      </c>
      <c r="AG149">
        <v>0</v>
      </c>
      <c r="AH149">
        <v>5</v>
      </c>
      <c r="AI149">
        <v>1</v>
      </c>
      <c r="AJ149">
        <v>1</v>
      </c>
      <c r="AK149">
        <v>0</v>
      </c>
      <c r="AL149">
        <v>0</v>
      </c>
      <c r="AM149">
        <v>0</v>
      </c>
      <c r="AN149">
        <v>6</v>
      </c>
      <c r="AO149">
        <v>2</v>
      </c>
      <c r="AP149">
        <f t="shared" si="15"/>
        <v>1.375</v>
      </c>
      <c r="AQ149">
        <f t="shared" si="16"/>
        <v>0</v>
      </c>
      <c r="AR149">
        <f t="shared" si="17"/>
        <v>2</v>
      </c>
      <c r="AS149">
        <f t="shared" si="18"/>
        <v>0</v>
      </c>
      <c r="AT149" t="s">
        <v>88</v>
      </c>
      <c r="AU149" t="s">
        <v>77</v>
      </c>
      <c r="AV149" t="s">
        <v>101</v>
      </c>
      <c r="AW149">
        <v>3</v>
      </c>
      <c r="AX149">
        <v>1</v>
      </c>
      <c r="AY149">
        <v>5</v>
      </c>
      <c r="AZ149">
        <v>1</v>
      </c>
      <c r="BA149" t="s">
        <v>102</v>
      </c>
      <c r="BB149" t="s">
        <v>92</v>
      </c>
      <c r="BC149" s="1">
        <v>2.9745370370370373E-3</v>
      </c>
    </row>
    <row r="150" spans="1:57">
      <c r="A150" t="s">
        <v>103</v>
      </c>
      <c r="B150" t="s">
        <v>104</v>
      </c>
      <c r="C150" t="s">
        <v>55</v>
      </c>
      <c r="D150" t="s">
        <v>72</v>
      </c>
      <c r="E150" t="s">
        <v>73</v>
      </c>
      <c r="F150" t="s">
        <v>58</v>
      </c>
      <c r="G150" t="s">
        <v>74</v>
      </c>
      <c r="H150" t="s">
        <v>75</v>
      </c>
      <c r="I150" t="s">
        <v>61</v>
      </c>
      <c r="J150" t="s">
        <v>105</v>
      </c>
      <c r="K150">
        <v>2</v>
      </c>
      <c r="L150">
        <v>3</v>
      </c>
      <c r="M150">
        <v>6</v>
      </c>
      <c r="N150">
        <v>2</v>
      </c>
      <c r="O150">
        <v>1</v>
      </c>
      <c r="P150">
        <v>2</v>
      </c>
      <c r="Q150">
        <v>3</v>
      </c>
      <c r="R150">
        <v>6</v>
      </c>
      <c r="S150">
        <v>4</v>
      </c>
      <c r="T150">
        <v>4</v>
      </c>
      <c r="U150">
        <v>5</v>
      </c>
      <c r="V150">
        <v>6</v>
      </c>
      <c r="W150">
        <v>2</v>
      </c>
      <c r="X150">
        <v>5</v>
      </c>
      <c r="Y150">
        <v>6</v>
      </c>
      <c r="Z150">
        <v>6</v>
      </c>
      <c r="AA150">
        <v>6</v>
      </c>
      <c r="AB150">
        <v>5</v>
      </c>
      <c r="AC150">
        <v>0</v>
      </c>
      <c r="AD150">
        <v>6</v>
      </c>
      <c r="AE150">
        <v>4</v>
      </c>
      <c r="AF150">
        <v>6</v>
      </c>
      <c r="AG150">
        <v>3</v>
      </c>
      <c r="AH150">
        <v>5</v>
      </c>
      <c r="AI150">
        <v>6</v>
      </c>
      <c r="AJ150">
        <v>6</v>
      </c>
      <c r="AK150">
        <v>3</v>
      </c>
      <c r="AL150">
        <v>5</v>
      </c>
      <c r="AM150">
        <v>5</v>
      </c>
      <c r="AN150">
        <v>6</v>
      </c>
      <c r="AO150">
        <v>5</v>
      </c>
      <c r="AP150">
        <f t="shared" si="15"/>
        <v>4.75</v>
      </c>
      <c r="AQ150">
        <f t="shared" si="16"/>
        <v>1</v>
      </c>
      <c r="AR150">
        <f t="shared" si="17"/>
        <v>5.75</v>
      </c>
      <c r="AS150">
        <f t="shared" si="18"/>
        <v>1</v>
      </c>
      <c r="AT150" t="s">
        <v>88</v>
      </c>
      <c r="AU150" t="s">
        <v>106</v>
      </c>
      <c r="AV150" t="s">
        <v>107</v>
      </c>
      <c r="AW150">
        <v>2</v>
      </c>
      <c r="AX150">
        <v>1</v>
      </c>
      <c r="AY150">
        <v>2</v>
      </c>
      <c r="AZ150">
        <v>1</v>
      </c>
      <c r="BA150" t="s">
        <v>108</v>
      </c>
      <c r="BB150" t="s">
        <v>92</v>
      </c>
      <c r="BC150" s="1">
        <v>1.9675925925925928E-3</v>
      </c>
    </row>
    <row r="151" spans="1:57">
      <c r="A151" t="s">
        <v>109</v>
      </c>
      <c r="B151" t="s">
        <v>110</v>
      </c>
      <c r="C151" t="s">
        <v>55</v>
      </c>
      <c r="D151" t="s">
        <v>72</v>
      </c>
      <c r="E151" t="s">
        <v>73</v>
      </c>
      <c r="F151" t="s">
        <v>58</v>
      </c>
      <c r="G151" t="s">
        <v>74</v>
      </c>
      <c r="H151" t="s">
        <v>111</v>
      </c>
      <c r="I151" t="s">
        <v>61</v>
      </c>
      <c r="J151" t="s">
        <v>100</v>
      </c>
      <c r="K151">
        <v>4</v>
      </c>
      <c r="L151">
        <v>4</v>
      </c>
      <c r="M151">
        <v>3</v>
      </c>
      <c r="N151">
        <v>2</v>
      </c>
      <c r="O151">
        <v>3</v>
      </c>
      <c r="P151">
        <v>4</v>
      </c>
      <c r="Q151">
        <v>4</v>
      </c>
      <c r="R151">
        <v>5</v>
      </c>
      <c r="S151">
        <v>3</v>
      </c>
      <c r="T151">
        <v>3</v>
      </c>
      <c r="U151">
        <v>4</v>
      </c>
      <c r="V151">
        <v>4</v>
      </c>
      <c r="W151">
        <v>1</v>
      </c>
      <c r="X151">
        <v>4</v>
      </c>
      <c r="Y151">
        <v>4</v>
      </c>
      <c r="Z151">
        <v>4</v>
      </c>
      <c r="AA151">
        <v>5</v>
      </c>
      <c r="AB151">
        <v>4</v>
      </c>
      <c r="AC151">
        <v>1</v>
      </c>
      <c r="AD151">
        <v>5</v>
      </c>
      <c r="AE151">
        <v>6</v>
      </c>
      <c r="AF151">
        <v>5</v>
      </c>
      <c r="AG151">
        <v>5</v>
      </c>
      <c r="AH151">
        <v>6</v>
      </c>
      <c r="AI151">
        <v>5</v>
      </c>
      <c r="AJ151">
        <v>5</v>
      </c>
      <c r="AK151">
        <v>3</v>
      </c>
      <c r="AL151">
        <v>4</v>
      </c>
      <c r="AM151">
        <v>4</v>
      </c>
      <c r="AN151">
        <v>6</v>
      </c>
      <c r="AO151">
        <v>4</v>
      </c>
      <c r="AP151">
        <f t="shared" si="15"/>
        <v>4.875</v>
      </c>
      <c r="AQ151">
        <f t="shared" si="16"/>
        <v>1</v>
      </c>
      <c r="AR151">
        <f t="shared" si="17"/>
        <v>4.375</v>
      </c>
      <c r="AS151">
        <f t="shared" si="18"/>
        <v>1</v>
      </c>
      <c r="AT151" t="s">
        <v>63</v>
      </c>
      <c r="AU151" t="s">
        <v>112</v>
      </c>
      <c r="AV151" t="s">
        <v>113</v>
      </c>
      <c r="AW151">
        <v>1</v>
      </c>
      <c r="AX151">
        <v>1</v>
      </c>
      <c r="AY151">
        <v>2</v>
      </c>
      <c r="AZ151">
        <v>1</v>
      </c>
      <c r="BA151" t="s">
        <v>66</v>
      </c>
      <c r="BB151" t="s">
        <v>67</v>
      </c>
      <c r="BC151" s="1">
        <v>3.3449074074074071E-3</v>
      </c>
      <c r="BD151" t="s">
        <v>114</v>
      </c>
      <c r="BE151" t="s">
        <v>115</v>
      </c>
    </row>
    <row r="152" spans="1:57">
      <c r="A152" t="s">
        <v>116</v>
      </c>
      <c r="B152" t="s">
        <v>117</v>
      </c>
      <c r="C152" t="s">
        <v>55</v>
      </c>
      <c r="D152" t="s">
        <v>56</v>
      </c>
      <c r="E152" t="s">
        <v>73</v>
      </c>
      <c r="F152" t="s">
        <v>118</v>
      </c>
      <c r="G152" t="s">
        <v>74</v>
      </c>
      <c r="H152" t="s">
        <v>119</v>
      </c>
      <c r="I152" t="s">
        <v>61</v>
      </c>
      <c r="J152" t="s">
        <v>62</v>
      </c>
      <c r="K152">
        <v>1</v>
      </c>
      <c r="L152">
        <v>2</v>
      </c>
      <c r="M152">
        <v>0</v>
      </c>
      <c r="N152">
        <v>1</v>
      </c>
      <c r="O152">
        <v>5</v>
      </c>
      <c r="P152">
        <v>2</v>
      </c>
      <c r="Q152">
        <v>5</v>
      </c>
      <c r="R152">
        <v>2</v>
      </c>
      <c r="S152">
        <v>6</v>
      </c>
      <c r="T152">
        <v>1</v>
      </c>
      <c r="U152">
        <v>4</v>
      </c>
      <c r="V152">
        <v>5</v>
      </c>
      <c r="W152">
        <v>0</v>
      </c>
      <c r="X152">
        <v>3</v>
      </c>
      <c r="Y152">
        <v>6</v>
      </c>
      <c r="Z152">
        <v>5</v>
      </c>
      <c r="AA152">
        <v>6</v>
      </c>
      <c r="AB152">
        <v>1</v>
      </c>
      <c r="AC152">
        <v>5</v>
      </c>
      <c r="AD152">
        <v>1</v>
      </c>
      <c r="AE152">
        <v>6</v>
      </c>
      <c r="AF152">
        <v>4</v>
      </c>
      <c r="AG152">
        <v>1</v>
      </c>
      <c r="AH152">
        <v>6</v>
      </c>
      <c r="AI152">
        <v>2</v>
      </c>
      <c r="AJ152">
        <v>4</v>
      </c>
      <c r="AK152">
        <v>4</v>
      </c>
      <c r="AL152">
        <v>2</v>
      </c>
      <c r="AM152">
        <v>2</v>
      </c>
      <c r="AN152">
        <v>6</v>
      </c>
      <c r="AO152">
        <v>2</v>
      </c>
      <c r="AP152">
        <f t="shared" si="15"/>
        <v>3.625</v>
      </c>
      <c r="AQ152">
        <f t="shared" si="16"/>
        <v>1</v>
      </c>
      <c r="AR152">
        <f t="shared" si="17"/>
        <v>3.625</v>
      </c>
      <c r="AS152">
        <f t="shared" si="18"/>
        <v>1</v>
      </c>
      <c r="AT152" t="s">
        <v>88</v>
      </c>
      <c r="AU152" t="s">
        <v>120</v>
      </c>
      <c r="AV152" t="s">
        <v>121</v>
      </c>
      <c r="AW152">
        <v>0</v>
      </c>
      <c r="AX152">
        <v>1</v>
      </c>
      <c r="AY152">
        <v>3</v>
      </c>
      <c r="AZ152">
        <v>1</v>
      </c>
      <c r="BA152" t="s">
        <v>122</v>
      </c>
      <c r="BB152" t="s">
        <v>92</v>
      </c>
      <c r="BC152" s="1">
        <v>4.5254629629629629E-3</v>
      </c>
      <c r="BD152" t="s">
        <v>123</v>
      </c>
    </row>
    <row r="153" spans="1:57">
      <c r="A153" t="s">
        <v>124</v>
      </c>
      <c r="B153" t="s">
        <v>125</v>
      </c>
      <c r="C153" t="s">
        <v>55</v>
      </c>
      <c r="D153" t="s">
        <v>83</v>
      </c>
      <c r="E153" t="s">
        <v>57</v>
      </c>
      <c r="F153" t="s">
        <v>58</v>
      </c>
      <c r="G153" t="s">
        <v>126</v>
      </c>
      <c r="H153" t="s">
        <v>127</v>
      </c>
      <c r="I153" t="s">
        <v>76</v>
      </c>
      <c r="J153" t="s">
        <v>100</v>
      </c>
      <c r="K153">
        <v>4</v>
      </c>
      <c r="L153">
        <v>4</v>
      </c>
      <c r="M153">
        <v>3</v>
      </c>
      <c r="N153">
        <v>4</v>
      </c>
      <c r="O153">
        <v>6</v>
      </c>
      <c r="P153">
        <v>4</v>
      </c>
      <c r="Q153">
        <v>3</v>
      </c>
      <c r="R153">
        <v>1</v>
      </c>
      <c r="S153">
        <v>1</v>
      </c>
      <c r="T153">
        <v>1</v>
      </c>
      <c r="U153">
        <v>1</v>
      </c>
      <c r="V153">
        <v>6</v>
      </c>
      <c r="W153">
        <v>1</v>
      </c>
      <c r="X153">
        <v>1</v>
      </c>
      <c r="Y153">
        <v>2</v>
      </c>
      <c r="Z153">
        <v>2</v>
      </c>
      <c r="AA153">
        <v>2</v>
      </c>
      <c r="AB153">
        <v>0</v>
      </c>
      <c r="AC153">
        <v>6</v>
      </c>
      <c r="AD153">
        <v>0</v>
      </c>
      <c r="AE153">
        <v>6</v>
      </c>
      <c r="AF153">
        <v>0</v>
      </c>
      <c r="AG153">
        <v>1</v>
      </c>
      <c r="AH153">
        <v>3</v>
      </c>
      <c r="AI153">
        <v>1</v>
      </c>
      <c r="AJ153">
        <v>0</v>
      </c>
      <c r="AK153">
        <v>0</v>
      </c>
      <c r="AL153">
        <v>1</v>
      </c>
      <c r="AM153">
        <v>1</v>
      </c>
      <c r="AN153">
        <v>6</v>
      </c>
      <c r="AO153">
        <v>2</v>
      </c>
      <c r="AP153">
        <f t="shared" si="15"/>
        <v>1.625</v>
      </c>
      <c r="AQ153">
        <f t="shared" si="16"/>
        <v>0</v>
      </c>
      <c r="AR153">
        <f t="shared" si="17"/>
        <v>1.75</v>
      </c>
      <c r="AS153">
        <f t="shared" si="18"/>
        <v>0</v>
      </c>
      <c r="AT153" t="s">
        <v>63</v>
      </c>
      <c r="AU153" t="s">
        <v>128</v>
      </c>
      <c r="AV153" t="s">
        <v>129</v>
      </c>
      <c r="AW153">
        <v>1</v>
      </c>
      <c r="AX153">
        <v>1</v>
      </c>
      <c r="AY153">
        <v>3</v>
      </c>
      <c r="AZ153">
        <v>1</v>
      </c>
      <c r="BA153" t="s">
        <v>130</v>
      </c>
      <c r="BB153" t="s">
        <v>67</v>
      </c>
      <c r="BC153" s="1">
        <v>5.0694444444444441E-3</v>
      </c>
      <c r="BD153" t="s">
        <v>131</v>
      </c>
    </row>
    <row r="154" spans="1:57">
      <c r="A154" t="s">
        <v>132</v>
      </c>
      <c r="B154" t="s">
        <v>133</v>
      </c>
      <c r="C154" t="s">
        <v>55</v>
      </c>
      <c r="D154" t="s">
        <v>56</v>
      </c>
      <c r="E154" t="s">
        <v>84</v>
      </c>
      <c r="F154" t="s">
        <v>134</v>
      </c>
      <c r="G154" t="s">
        <v>74</v>
      </c>
      <c r="H154" t="s">
        <v>135</v>
      </c>
      <c r="I154" t="s">
        <v>61</v>
      </c>
      <c r="J154" t="s">
        <v>62</v>
      </c>
      <c r="K154">
        <v>1</v>
      </c>
      <c r="L154">
        <v>3</v>
      </c>
      <c r="M154">
        <v>2</v>
      </c>
      <c r="N154">
        <v>4</v>
      </c>
      <c r="O154">
        <v>3</v>
      </c>
      <c r="P154">
        <v>2</v>
      </c>
      <c r="Q154">
        <v>5</v>
      </c>
      <c r="R154">
        <v>6</v>
      </c>
      <c r="S154">
        <v>5</v>
      </c>
      <c r="T154">
        <v>3</v>
      </c>
      <c r="U154">
        <v>5</v>
      </c>
      <c r="V154">
        <v>3</v>
      </c>
      <c r="W154">
        <v>4</v>
      </c>
      <c r="X154">
        <v>1</v>
      </c>
      <c r="Y154">
        <v>5</v>
      </c>
      <c r="Z154">
        <v>6</v>
      </c>
      <c r="AA154">
        <v>1</v>
      </c>
      <c r="AB154">
        <v>2</v>
      </c>
      <c r="AC154">
        <v>4</v>
      </c>
      <c r="AD154">
        <v>2</v>
      </c>
      <c r="AE154">
        <v>1</v>
      </c>
      <c r="AF154">
        <v>0</v>
      </c>
      <c r="AG154">
        <v>2</v>
      </c>
      <c r="AH154">
        <v>1</v>
      </c>
      <c r="AI154">
        <v>3</v>
      </c>
      <c r="AJ154">
        <v>1</v>
      </c>
      <c r="AK154">
        <v>4</v>
      </c>
      <c r="AL154">
        <v>3</v>
      </c>
      <c r="AM154">
        <v>4</v>
      </c>
      <c r="AN154">
        <v>3</v>
      </c>
      <c r="AO154">
        <v>6</v>
      </c>
      <c r="AP154">
        <f t="shared" si="15"/>
        <v>2.25</v>
      </c>
      <c r="AQ154">
        <f t="shared" si="16"/>
        <v>0</v>
      </c>
      <c r="AR154">
        <f t="shared" si="17"/>
        <v>3.25</v>
      </c>
      <c r="AS154">
        <f t="shared" si="18"/>
        <v>1</v>
      </c>
      <c r="AT154" t="s">
        <v>88</v>
      </c>
      <c r="AU154" t="s">
        <v>136</v>
      </c>
      <c r="AV154" t="s">
        <v>137</v>
      </c>
      <c r="AW154">
        <v>1</v>
      </c>
      <c r="AX154">
        <v>1</v>
      </c>
      <c r="AY154">
        <v>1</v>
      </c>
      <c r="AZ154">
        <v>1</v>
      </c>
      <c r="BA154" t="s">
        <v>108</v>
      </c>
      <c r="BB154" t="s">
        <v>92</v>
      </c>
      <c r="BC154" s="1">
        <v>1.9560185185185184E-3</v>
      </c>
    </row>
    <row r="155" spans="1:57">
      <c r="A155" t="s">
        <v>138</v>
      </c>
      <c r="B155" t="s">
        <v>139</v>
      </c>
      <c r="C155" t="s">
        <v>55</v>
      </c>
      <c r="D155" t="s">
        <v>56</v>
      </c>
      <c r="E155" t="s">
        <v>73</v>
      </c>
      <c r="F155" t="s">
        <v>118</v>
      </c>
      <c r="G155" t="s">
        <v>98</v>
      </c>
      <c r="H155" t="s">
        <v>140</v>
      </c>
      <c r="I155" t="s">
        <v>61</v>
      </c>
      <c r="J155" t="s">
        <v>62</v>
      </c>
      <c r="K155">
        <v>1</v>
      </c>
      <c r="L155">
        <v>0</v>
      </c>
      <c r="M155">
        <v>1</v>
      </c>
      <c r="N155">
        <v>2</v>
      </c>
      <c r="O155">
        <v>4</v>
      </c>
      <c r="P155">
        <v>4</v>
      </c>
      <c r="Q155">
        <v>3</v>
      </c>
      <c r="R155">
        <v>4</v>
      </c>
      <c r="S155">
        <v>1</v>
      </c>
      <c r="T155">
        <v>2</v>
      </c>
      <c r="U155">
        <v>3</v>
      </c>
      <c r="V155">
        <v>5</v>
      </c>
      <c r="W155">
        <v>0</v>
      </c>
      <c r="X155">
        <v>3</v>
      </c>
      <c r="Y155">
        <v>6</v>
      </c>
      <c r="Z155">
        <v>3</v>
      </c>
      <c r="AA155">
        <v>5</v>
      </c>
      <c r="AB155">
        <v>4</v>
      </c>
      <c r="AC155">
        <v>2</v>
      </c>
      <c r="AD155">
        <v>4</v>
      </c>
      <c r="AE155">
        <v>5</v>
      </c>
      <c r="AF155">
        <v>4</v>
      </c>
      <c r="AG155">
        <v>3</v>
      </c>
      <c r="AH155">
        <v>5</v>
      </c>
      <c r="AI155">
        <v>5</v>
      </c>
      <c r="AJ155">
        <v>3</v>
      </c>
      <c r="AK155">
        <v>4</v>
      </c>
      <c r="AL155">
        <v>3</v>
      </c>
      <c r="AM155">
        <v>3</v>
      </c>
      <c r="AN155">
        <v>6</v>
      </c>
      <c r="AO155">
        <v>4</v>
      </c>
      <c r="AP155">
        <f t="shared" si="15"/>
        <v>4.125</v>
      </c>
      <c r="AQ155">
        <f t="shared" si="16"/>
        <v>1</v>
      </c>
      <c r="AR155">
        <f t="shared" si="17"/>
        <v>4.25</v>
      </c>
      <c r="AS155">
        <f t="shared" si="18"/>
        <v>1</v>
      </c>
      <c r="AT155" t="s">
        <v>63</v>
      </c>
      <c r="AU155" t="s">
        <v>141</v>
      </c>
      <c r="AV155" t="s">
        <v>142</v>
      </c>
      <c r="AW155">
        <v>1</v>
      </c>
      <c r="AX155">
        <v>1</v>
      </c>
      <c r="AY155">
        <v>2</v>
      </c>
      <c r="AZ155">
        <v>1</v>
      </c>
      <c r="BA155" t="s">
        <v>143</v>
      </c>
      <c r="BB155" t="s">
        <v>67</v>
      </c>
      <c r="BC155" s="1">
        <v>3.1365740740740742E-3</v>
      </c>
    </row>
    <row r="156" spans="1:57">
      <c r="A156" t="s">
        <v>144</v>
      </c>
      <c r="B156" t="s">
        <v>145</v>
      </c>
      <c r="C156" t="s">
        <v>55</v>
      </c>
      <c r="D156" t="s">
        <v>72</v>
      </c>
      <c r="E156" t="s">
        <v>146</v>
      </c>
      <c r="F156" t="s">
        <v>134</v>
      </c>
      <c r="G156" t="s">
        <v>98</v>
      </c>
      <c r="H156" t="s">
        <v>86</v>
      </c>
      <c r="I156" t="s">
        <v>61</v>
      </c>
      <c r="J156" t="s">
        <v>62</v>
      </c>
      <c r="K156">
        <v>3</v>
      </c>
      <c r="L156">
        <v>1</v>
      </c>
      <c r="M156">
        <v>0</v>
      </c>
      <c r="N156">
        <v>1</v>
      </c>
      <c r="O156">
        <v>0</v>
      </c>
      <c r="P156">
        <v>2</v>
      </c>
      <c r="Q156">
        <v>0</v>
      </c>
      <c r="R156">
        <v>1</v>
      </c>
      <c r="S156">
        <v>0</v>
      </c>
      <c r="T156">
        <v>0</v>
      </c>
      <c r="U156">
        <v>0</v>
      </c>
      <c r="V156">
        <v>3</v>
      </c>
      <c r="W156">
        <v>1</v>
      </c>
      <c r="X156">
        <v>1</v>
      </c>
      <c r="Y156">
        <v>3</v>
      </c>
      <c r="Z156">
        <v>0</v>
      </c>
      <c r="AA156">
        <v>5</v>
      </c>
      <c r="AB156">
        <v>0</v>
      </c>
      <c r="AC156">
        <v>6</v>
      </c>
      <c r="AD156">
        <v>0</v>
      </c>
      <c r="AE156">
        <v>3</v>
      </c>
      <c r="AF156">
        <v>0</v>
      </c>
      <c r="AG156">
        <v>0</v>
      </c>
      <c r="AH156">
        <v>5</v>
      </c>
      <c r="AI156">
        <v>0</v>
      </c>
      <c r="AJ156">
        <v>3</v>
      </c>
      <c r="AK156">
        <v>1</v>
      </c>
      <c r="AL156">
        <v>0</v>
      </c>
      <c r="AM156">
        <v>0</v>
      </c>
      <c r="AN156">
        <v>6</v>
      </c>
      <c r="AO156">
        <v>1</v>
      </c>
      <c r="AP156">
        <f t="shared" si="15"/>
        <v>1.625</v>
      </c>
      <c r="AQ156">
        <f t="shared" si="16"/>
        <v>0</v>
      </c>
      <c r="AR156">
        <f t="shared" si="17"/>
        <v>1.625</v>
      </c>
      <c r="AS156">
        <f t="shared" si="18"/>
        <v>0</v>
      </c>
      <c r="AT156" t="s">
        <v>147</v>
      </c>
      <c r="AU156" t="s">
        <v>148</v>
      </c>
      <c r="AV156" t="s">
        <v>149</v>
      </c>
      <c r="AW156">
        <v>0</v>
      </c>
      <c r="AX156">
        <v>1</v>
      </c>
      <c r="AY156">
        <v>5</v>
      </c>
      <c r="AZ156">
        <v>1</v>
      </c>
      <c r="BA156" t="s">
        <v>150</v>
      </c>
      <c r="BB156" t="s">
        <v>151</v>
      </c>
      <c r="BC156" s="1">
        <v>2.7662037037037034E-3</v>
      </c>
      <c r="BD156" t="s">
        <v>152</v>
      </c>
      <c r="BE156" t="s">
        <v>153</v>
      </c>
    </row>
    <row r="157" spans="1:57">
      <c r="A157" t="s">
        <v>154</v>
      </c>
      <c r="B157" t="s">
        <v>155</v>
      </c>
      <c r="C157" t="s">
        <v>55</v>
      </c>
      <c r="D157" t="s">
        <v>56</v>
      </c>
      <c r="E157" t="s">
        <v>146</v>
      </c>
      <c r="F157" t="s">
        <v>58</v>
      </c>
      <c r="G157" t="s">
        <v>74</v>
      </c>
      <c r="H157" t="s">
        <v>86</v>
      </c>
      <c r="I157" t="s">
        <v>76</v>
      </c>
      <c r="J157" t="s">
        <v>62</v>
      </c>
      <c r="K157">
        <v>0</v>
      </c>
      <c r="L157">
        <v>4</v>
      </c>
      <c r="M157">
        <v>0</v>
      </c>
      <c r="N157">
        <v>0</v>
      </c>
      <c r="O157">
        <v>0</v>
      </c>
      <c r="P157">
        <v>5</v>
      </c>
      <c r="Q157">
        <v>0</v>
      </c>
      <c r="R157">
        <v>4</v>
      </c>
      <c r="S157">
        <v>4</v>
      </c>
      <c r="T157">
        <v>4</v>
      </c>
      <c r="U157">
        <v>5</v>
      </c>
      <c r="V157">
        <v>5</v>
      </c>
      <c r="W157">
        <v>1</v>
      </c>
      <c r="X157">
        <v>5</v>
      </c>
      <c r="Y157">
        <v>5</v>
      </c>
      <c r="Z157">
        <v>3</v>
      </c>
      <c r="AA157">
        <v>5</v>
      </c>
      <c r="AB157">
        <v>2</v>
      </c>
      <c r="AC157">
        <v>3</v>
      </c>
      <c r="AD157">
        <v>3</v>
      </c>
      <c r="AE157">
        <v>6</v>
      </c>
      <c r="AF157">
        <v>5</v>
      </c>
      <c r="AG157">
        <v>5</v>
      </c>
      <c r="AH157">
        <v>6</v>
      </c>
      <c r="AI157">
        <v>5</v>
      </c>
      <c r="AJ157">
        <v>6</v>
      </c>
      <c r="AK157">
        <v>4</v>
      </c>
      <c r="AL157">
        <v>4</v>
      </c>
      <c r="AM157">
        <v>4</v>
      </c>
      <c r="AN157">
        <v>6</v>
      </c>
      <c r="AO157">
        <v>4</v>
      </c>
      <c r="AP157">
        <f t="shared" si="15"/>
        <v>5.125</v>
      </c>
      <c r="AQ157">
        <f t="shared" si="16"/>
        <v>1</v>
      </c>
      <c r="AR157">
        <f t="shared" si="17"/>
        <v>4</v>
      </c>
      <c r="AS157">
        <f t="shared" si="18"/>
        <v>1</v>
      </c>
      <c r="AT157" t="s">
        <v>88</v>
      </c>
      <c r="AU157" t="s">
        <v>156</v>
      </c>
      <c r="AV157" t="s">
        <v>157</v>
      </c>
      <c r="AW157">
        <v>2</v>
      </c>
      <c r="AX157">
        <v>1</v>
      </c>
      <c r="AY157">
        <v>4</v>
      </c>
      <c r="AZ157">
        <v>1</v>
      </c>
      <c r="BA157" t="s">
        <v>158</v>
      </c>
      <c r="BB157" t="s">
        <v>159</v>
      </c>
      <c r="BC157" s="1">
        <v>2.7083333333333334E-3</v>
      </c>
    </row>
    <row r="158" spans="1:57">
      <c r="A158" t="s">
        <v>160</v>
      </c>
      <c r="B158" t="s">
        <v>161</v>
      </c>
      <c r="C158" t="s">
        <v>55</v>
      </c>
      <c r="D158" t="s">
        <v>72</v>
      </c>
      <c r="E158" t="s">
        <v>84</v>
      </c>
      <c r="F158" t="s">
        <v>134</v>
      </c>
      <c r="G158" t="s">
        <v>98</v>
      </c>
      <c r="H158" t="s">
        <v>127</v>
      </c>
      <c r="I158" t="s">
        <v>76</v>
      </c>
      <c r="J158" t="s">
        <v>100</v>
      </c>
      <c r="K158">
        <v>4</v>
      </c>
      <c r="L158">
        <v>5</v>
      </c>
      <c r="M158">
        <v>5</v>
      </c>
      <c r="N158">
        <v>4</v>
      </c>
      <c r="O158">
        <v>3</v>
      </c>
      <c r="P158">
        <v>5</v>
      </c>
      <c r="Q158">
        <v>2</v>
      </c>
      <c r="R158">
        <v>6</v>
      </c>
      <c r="S158">
        <v>1</v>
      </c>
      <c r="T158">
        <v>2</v>
      </c>
      <c r="U158">
        <v>1</v>
      </c>
      <c r="V158">
        <v>6</v>
      </c>
      <c r="W158">
        <v>0</v>
      </c>
      <c r="X158">
        <v>4</v>
      </c>
      <c r="Y158">
        <v>6</v>
      </c>
      <c r="Z158">
        <v>4</v>
      </c>
      <c r="AA158">
        <v>6</v>
      </c>
      <c r="AB158">
        <v>2</v>
      </c>
      <c r="AC158">
        <v>5</v>
      </c>
      <c r="AD158">
        <v>1</v>
      </c>
      <c r="AE158">
        <v>6</v>
      </c>
      <c r="AF158">
        <v>6</v>
      </c>
      <c r="AG158">
        <v>4</v>
      </c>
      <c r="AH158">
        <v>6</v>
      </c>
      <c r="AI158">
        <v>1</v>
      </c>
      <c r="AJ158">
        <v>6</v>
      </c>
      <c r="AK158">
        <v>6</v>
      </c>
      <c r="AL158">
        <v>1</v>
      </c>
      <c r="AM158">
        <v>1</v>
      </c>
      <c r="AN158">
        <v>6</v>
      </c>
      <c r="AO158">
        <v>1</v>
      </c>
      <c r="AP158">
        <f t="shared" si="15"/>
        <v>4.5</v>
      </c>
      <c r="AQ158">
        <f t="shared" si="16"/>
        <v>1</v>
      </c>
      <c r="AR158">
        <f t="shared" si="17"/>
        <v>4.375</v>
      </c>
      <c r="AS158">
        <f t="shared" si="18"/>
        <v>1</v>
      </c>
      <c r="AT158" t="s">
        <v>88</v>
      </c>
      <c r="AU158" t="s">
        <v>162</v>
      </c>
      <c r="AV158" t="s">
        <v>163</v>
      </c>
      <c r="AW158">
        <v>2</v>
      </c>
      <c r="AX158">
        <v>1</v>
      </c>
      <c r="AY158">
        <v>5</v>
      </c>
      <c r="AZ158">
        <v>1</v>
      </c>
      <c r="BA158" t="s">
        <v>158</v>
      </c>
      <c r="BB158" t="s">
        <v>159</v>
      </c>
      <c r="BC158" s="1">
        <v>7.6504629629629631E-3</v>
      </c>
      <c r="BD158" t="s">
        <v>164</v>
      </c>
      <c r="BE158" t="s">
        <v>165</v>
      </c>
    </row>
    <row r="159" spans="1:57">
      <c r="A159" t="s">
        <v>166</v>
      </c>
      <c r="B159" t="s">
        <v>167</v>
      </c>
      <c r="C159" t="s">
        <v>55</v>
      </c>
      <c r="D159" t="s">
        <v>56</v>
      </c>
      <c r="E159" t="s">
        <v>146</v>
      </c>
      <c r="F159" t="s">
        <v>118</v>
      </c>
      <c r="G159" t="s">
        <v>98</v>
      </c>
      <c r="H159" t="s">
        <v>127</v>
      </c>
      <c r="I159" t="s">
        <v>76</v>
      </c>
      <c r="J159" t="s">
        <v>100</v>
      </c>
      <c r="K159">
        <v>3</v>
      </c>
      <c r="L159">
        <v>5</v>
      </c>
      <c r="M159">
        <v>4</v>
      </c>
      <c r="N159">
        <v>4</v>
      </c>
      <c r="O159">
        <v>4</v>
      </c>
      <c r="P159">
        <v>5</v>
      </c>
      <c r="Q159">
        <v>4</v>
      </c>
      <c r="R159">
        <v>4</v>
      </c>
      <c r="S159">
        <v>3</v>
      </c>
      <c r="T159">
        <v>3</v>
      </c>
      <c r="U159">
        <v>3</v>
      </c>
      <c r="V159">
        <v>5</v>
      </c>
      <c r="W159">
        <v>1</v>
      </c>
      <c r="X159">
        <v>2</v>
      </c>
      <c r="Y159">
        <v>4</v>
      </c>
      <c r="Z159">
        <v>4</v>
      </c>
      <c r="AA159">
        <v>4</v>
      </c>
      <c r="AB159">
        <v>3</v>
      </c>
      <c r="AC159">
        <v>2</v>
      </c>
      <c r="AD159">
        <v>4</v>
      </c>
      <c r="AE159">
        <v>1</v>
      </c>
      <c r="AF159">
        <v>4</v>
      </c>
      <c r="AG159">
        <v>1</v>
      </c>
      <c r="AH159">
        <v>4</v>
      </c>
      <c r="AI159">
        <v>2</v>
      </c>
      <c r="AJ159">
        <v>4</v>
      </c>
      <c r="AK159">
        <v>1</v>
      </c>
      <c r="AL159">
        <v>3</v>
      </c>
      <c r="AM159">
        <v>3</v>
      </c>
      <c r="AN159">
        <v>6</v>
      </c>
      <c r="AO159">
        <v>2</v>
      </c>
      <c r="AP159">
        <f t="shared" si="15"/>
        <v>2.375</v>
      </c>
      <c r="AQ159">
        <f t="shared" si="16"/>
        <v>0</v>
      </c>
      <c r="AR159">
        <f t="shared" si="17"/>
        <v>3.75</v>
      </c>
      <c r="AS159">
        <f t="shared" si="18"/>
        <v>1</v>
      </c>
      <c r="AT159" t="s">
        <v>88</v>
      </c>
      <c r="AU159" t="s">
        <v>168</v>
      </c>
      <c r="AV159" t="s">
        <v>169</v>
      </c>
      <c r="AW159">
        <v>0</v>
      </c>
      <c r="AX159">
        <v>1</v>
      </c>
      <c r="AY159">
        <v>5</v>
      </c>
      <c r="AZ159">
        <v>1</v>
      </c>
      <c r="BA159" t="s">
        <v>170</v>
      </c>
      <c r="BB159" t="s">
        <v>92</v>
      </c>
      <c r="BC159" s="1">
        <v>4.3518518518518515E-3</v>
      </c>
      <c r="BD159" t="s">
        <v>171</v>
      </c>
      <c r="BE159" t="s">
        <v>171</v>
      </c>
    </row>
    <row r="160" spans="1:57">
      <c r="A160" t="s">
        <v>172</v>
      </c>
      <c r="B160" t="s">
        <v>173</v>
      </c>
      <c r="C160" t="s">
        <v>55</v>
      </c>
      <c r="D160" t="s">
        <v>72</v>
      </c>
      <c r="E160" t="s">
        <v>84</v>
      </c>
      <c r="F160" t="s">
        <v>58</v>
      </c>
      <c r="G160" t="s">
        <v>74</v>
      </c>
      <c r="H160" t="s">
        <v>86</v>
      </c>
      <c r="I160" t="s">
        <v>61</v>
      </c>
      <c r="J160" t="s">
        <v>62</v>
      </c>
      <c r="K160">
        <v>3</v>
      </c>
      <c r="L160">
        <v>5</v>
      </c>
      <c r="M160">
        <v>4</v>
      </c>
      <c r="N160">
        <v>4</v>
      </c>
      <c r="O160">
        <v>1</v>
      </c>
      <c r="P160">
        <v>5</v>
      </c>
      <c r="Q160">
        <v>1</v>
      </c>
      <c r="R160">
        <v>5</v>
      </c>
      <c r="S160">
        <v>3</v>
      </c>
      <c r="T160">
        <v>3</v>
      </c>
      <c r="U160">
        <v>4</v>
      </c>
      <c r="V160">
        <v>5</v>
      </c>
      <c r="W160">
        <v>0</v>
      </c>
      <c r="X160">
        <v>5</v>
      </c>
      <c r="Y160">
        <v>5</v>
      </c>
      <c r="Z160">
        <v>4</v>
      </c>
      <c r="AA160">
        <v>5</v>
      </c>
      <c r="AB160">
        <v>4</v>
      </c>
      <c r="AC160">
        <v>2</v>
      </c>
      <c r="AD160">
        <v>4</v>
      </c>
      <c r="AE160">
        <v>3</v>
      </c>
      <c r="AF160">
        <v>5</v>
      </c>
      <c r="AG160">
        <v>4</v>
      </c>
      <c r="AH160">
        <v>5</v>
      </c>
      <c r="AI160">
        <v>4</v>
      </c>
      <c r="AJ160">
        <v>4</v>
      </c>
      <c r="AK160">
        <v>2</v>
      </c>
      <c r="AL160">
        <v>3</v>
      </c>
      <c r="AM160">
        <v>3</v>
      </c>
      <c r="AN160">
        <v>6</v>
      </c>
      <c r="AO160">
        <v>4</v>
      </c>
      <c r="AP160">
        <f t="shared" si="15"/>
        <v>3.875</v>
      </c>
      <c r="AQ160">
        <f t="shared" si="16"/>
        <v>1</v>
      </c>
      <c r="AR160">
        <f t="shared" si="17"/>
        <v>4.625</v>
      </c>
      <c r="AS160">
        <f t="shared" si="18"/>
        <v>1</v>
      </c>
      <c r="AT160" t="s">
        <v>88</v>
      </c>
      <c r="AU160" t="s">
        <v>174</v>
      </c>
      <c r="AV160" t="s">
        <v>175</v>
      </c>
      <c r="AW160">
        <v>2</v>
      </c>
      <c r="AX160">
        <v>1</v>
      </c>
      <c r="AY160">
        <v>3</v>
      </c>
      <c r="AZ160">
        <v>1</v>
      </c>
      <c r="BA160" t="s">
        <v>176</v>
      </c>
      <c r="BB160" t="s">
        <v>159</v>
      </c>
      <c r="BC160" s="1">
        <v>2.2453703703703702E-3</v>
      </c>
      <c r="BD160" t="s">
        <v>177</v>
      </c>
      <c r="BE160" t="s">
        <v>178</v>
      </c>
    </row>
    <row r="161" spans="1:57">
      <c r="A161" t="s">
        <v>179</v>
      </c>
      <c r="B161" t="s">
        <v>180</v>
      </c>
      <c r="C161" t="s">
        <v>55</v>
      </c>
      <c r="D161" t="s">
        <v>56</v>
      </c>
      <c r="E161" t="s">
        <v>73</v>
      </c>
      <c r="F161" t="s">
        <v>58</v>
      </c>
      <c r="G161" t="s">
        <v>98</v>
      </c>
      <c r="H161" t="s">
        <v>99</v>
      </c>
      <c r="I161" t="s">
        <v>61</v>
      </c>
      <c r="J161" t="s">
        <v>100</v>
      </c>
      <c r="K161">
        <v>4</v>
      </c>
      <c r="L161">
        <v>3</v>
      </c>
      <c r="M161">
        <v>4</v>
      </c>
      <c r="N161">
        <v>1</v>
      </c>
      <c r="O161">
        <v>5</v>
      </c>
      <c r="P161">
        <v>4</v>
      </c>
      <c r="Q161">
        <v>4</v>
      </c>
      <c r="R161">
        <v>6</v>
      </c>
      <c r="S161">
        <v>4</v>
      </c>
      <c r="T161">
        <v>4</v>
      </c>
      <c r="U161">
        <v>4</v>
      </c>
      <c r="V161">
        <v>6</v>
      </c>
      <c r="W161">
        <v>0</v>
      </c>
      <c r="X161">
        <v>6</v>
      </c>
      <c r="Y161">
        <v>6</v>
      </c>
      <c r="Z161">
        <v>5</v>
      </c>
      <c r="AA161">
        <v>6</v>
      </c>
      <c r="AB161">
        <v>6</v>
      </c>
      <c r="AC161">
        <v>0</v>
      </c>
      <c r="AD161">
        <v>6</v>
      </c>
      <c r="AE161">
        <v>6</v>
      </c>
      <c r="AF161">
        <v>6</v>
      </c>
      <c r="AG161">
        <v>6</v>
      </c>
      <c r="AH161">
        <v>6</v>
      </c>
      <c r="AI161">
        <v>6</v>
      </c>
      <c r="AJ161">
        <v>6</v>
      </c>
      <c r="AK161">
        <v>6</v>
      </c>
      <c r="AL161">
        <v>4</v>
      </c>
      <c r="AM161">
        <v>4</v>
      </c>
      <c r="AN161">
        <v>6</v>
      </c>
      <c r="AO161">
        <v>6</v>
      </c>
      <c r="AP161">
        <f t="shared" si="15"/>
        <v>6</v>
      </c>
      <c r="AQ161">
        <f t="shared" si="16"/>
        <v>1</v>
      </c>
      <c r="AR161">
        <f t="shared" si="17"/>
        <v>5.875</v>
      </c>
      <c r="AS161">
        <f t="shared" si="18"/>
        <v>1</v>
      </c>
      <c r="AT161" t="s">
        <v>63</v>
      </c>
      <c r="AU161" t="s">
        <v>181</v>
      </c>
      <c r="AV161" t="s">
        <v>182</v>
      </c>
      <c r="AW161">
        <v>0</v>
      </c>
      <c r="AX161">
        <v>1</v>
      </c>
      <c r="AY161">
        <v>2</v>
      </c>
      <c r="AZ161">
        <v>1</v>
      </c>
      <c r="BA161" t="s">
        <v>183</v>
      </c>
      <c r="BB161" t="s">
        <v>67</v>
      </c>
      <c r="BC161" s="1">
        <v>5.2546296296296299E-3</v>
      </c>
      <c r="BD161" t="s">
        <v>184</v>
      </c>
    </row>
    <row r="162" spans="1:57">
      <c r="A162" t="s">
        <v>185</v>
      </c>
      <c r="B162" t="s">
        <v>186</v>
      </c>
      <c r="C162" t="s">
        <v>55</v>
      </c>
      <c r="D162" t="s">
        <v>72</v>
      </c>
      <c r="E162" t="s">
        <v>146</v>
      </c>
      <c r="F162" t="s">
        <v>58</v>
      </c>
      <c r="G162" t="s">
        <v>98</v>
      </c>
      <c r="H162" t="s">
        <v>187</v>
      </c>
      <c r="I162" t="s">
        <v>76</v>
      </c>
      <c r="J162" t="s">
        <v>62</v>
      </c>
      <c r="K162">
        <v>2</v>
      </c>
      <c r="L162">
        <v>3</v>
      </c>
      <c r="M162">
        <v>4</v>
      </c>
      <c r="N162">
        <v>4</v>
      </c>
      <c r="O162">
        <v>5</v>
      </c>
      <c r="P162">
        <v>4</v>
      </c>
      <c r="Q162">
        <v>0</v>
      </c>
      <c r="R162">
        <v>6</v>
      </c>
      <c r="S162">
        <v>6</v>
      </c>
      <c r="T162">
        <v>6</v>
      </c>
      <c r="U162">
        <v>6</v>
      </c>
      <c r="V162">
        <v>6</v>
      </c>
      <c r="W162">
        <v>1</v>
      </c>
      <c r="X162">
        <v>6</v>
      </c>
      <c r="Y162">
        <v>5</v>
      </c>
      <c r="Z162">
        <v>4</v>
      </c>
      <c r="AA162">
        <v>6</v>
      </c>
      <c r="AB162">
        <v>3</v>
      </c>
      <c r="AC162">
        <v>3</v>
      </c>
      <c r="AD162">
        <v>3</v>
      </c>
      <c r="AE162">
        <v>3</v>
      </c>
      <c r="AF162">
        <v>6</v>
      </c>
      <c r="AG162">
        <v>4</v>
      </c>
      <c r="AH162">
        <v>5</v>
      </c>
      <c r="AI162">
        <v>6</v>
      </c>
      <c r="AJ162">
        <v>5</v>
      </c>
      <c r="AK162">
        <v>2</v>
      </c>
      <c r="AL162">
        <v>6</v>
      </c>
      <c r="AM162">
        <v>6</v>
      </c>
      <c r="AN162">
        <v>6</v>
      </c>
      <c r="AO162">
        <v>6</v>
      </c>
      <c r="AP162">
        <f t="shared" si="15"/>
        <v>4.625</v>
      </c>
      <c r="AQ162">
        <f t="shared" si="16"/>
        <v>1</v>
      </c>
      <c r="AR162">
        <f t="shared" si="17"/>
        <v>4.875</v>
      </c>
      <c r="AS162">
        <f t="shared" si="18"/>
        <v>1</v>
      </c>
      <c r="AT162" t="s">
        <v>88</v>
      </c>
      <c r="AU162" t="s">
        <v>188</v>
      </c>
      <c r="AV162" t="s">
        <v>189</v>
      </c>
      <c r="AW162">
        <v>1</v>
      </c>
      <c r="AX162">
        <v>1</v>
      </c>
      <c r="AY162">
        <v>1</v>
      </c>
      <c r="AZ162">
        <v>1</v>
      </c>
      <c r="BA162" t="s">
        <v>158</v>
      </c>
      <c r="BB162" t="s">
        <v>159</v>
      </c>
      <c r="BC162" s="1">
        <v>6.1111111111111114E-3</v>
      </c>
      <c r="BD162" t="s">
        <v>190</v>
      </c>
      <c r="BE162" t="s">
        <v>191</v>
      </c>
    </row>
    <row r="163" spans="1:57">
      <c r="A163" t="s">
        <v>192</v>
      </c>
      <c r="B163" t="s">
        <v>193</v>
      </c>
      <c r="C163" t="s">
        <v>55</v>
      </c>
      <c r="D163" t="s">
        <v>56</v>
      </c>
      <c r="E163" t="s">
        <v>146</v>
      </c>
      <c r="F163" t="s">
        <v>118</v>
      </c>
      <c r="G163" t="s">
        <v>74</v>
      </c>
      <c r="H163" t="s">
        <v>111</v>
      </c>
      <c r="I163" t="s">
        <v>61</v>
      </c>
      <c r="J163" t="s">
        <v>87</v>
      </c>
      <c r="K163">
        <v>1</v>
      </c>
      <c r="L163">
        <v>2</v>
      </c>
      <c r="M163">
        <v>1</v>
      </c>
      <c r="N163">
        <v>4</v>
      </c>
      <c r="O163">
        <v>5</v>
      </c>
      <c r="P163">
        <v>5</v>
      </c>
      <c r="Q163">
        <v>1</v>
      </c>
      <c r="R163">
        <v>5</v>
      </c>
      <c r="S163">
        <v>1</v>
      </c>
      <c r="T163">
        <v>1</v>
      </c>
      <c r="U163">
        <v>1</v>
      </c>
      <c r="V163">
        <v>4</v>
      </c>
      <c r="W163">
        <v>4</v>
      </c>
      <c r="X163">
        <v>3</v>
      </c>
      <c r="Y163">
        <v>6</v>
      </c>
      <c r="Z163">
        <v>3</v>
      </c>
      <c r="AA163">
        <v>5</v>
      </c>
      <c r="AB163">
        <v>2</v>
      </c>
      <c r="AC163">
        <v>1</v>
      </c>
      <c r="AD163">
        <v>5</v>
      </c>
      <c r="AE163">
        <v>6</v>
      </c>
      <c r="AF163">
        <v>3</v>
      </c>
      <c r="AG163">
        <v>5</v>
      </c>
      <c r="AH163">
        <v>6</v>
      </c>
      <c r="AI163">
        <v>5</v>
      </c>
      <c r="AJ163">
        <v>6</v>
      </c>
      <c r="AK163">
        <v>6</v>
      </c>
      <c r="AL163">
        <v>1</v>
      </c>
      <c r="AM163">
        <v>1</v>
      </c>
      <c r="AN163">
        <v>6</v>
      </c>
      <c r="AO163">
        <v>6</v>
      </c>
      <c r="AP163">
        <f t="shared" si="15"/>
        <v>5.375</v>
      </c>
      <c r="AQ163">
        <f t="shared" si="16"/>
        <v>1</v>
      </c>
      <c r="AR163">
        <f t="shared" si="17"/>
        <v>4.125</v>
      </c>
      <c r="AS163">
        <f t="shared" si="18"/>
        <v>1</v>
      </c>
      <c r="AT163" t="s">
        <v>88</v>
      </c>
      <c r="AU163" t="s">
        <v>194</v>
      </c>
      <c r="AV163" t="s">
        <v>195</v>
      </c>
      <c r="AW163">
        <v>1</v>
      </c>
      <c r="AX163">
        <v>1</v>
      </c>
      <c r="AY163">
        <v>1</v>
      </c>
      <c r="AZ163">
        <v>1</v>
      </c>
      <c r="BA163" t="s">
        <v>176</v>
      </c>
      <c r="BB163" t="s">
        <v>159</v>
      </c>
      <c r="BC163" s="1">
        <v>1.8981481481481482E-3</v>
      </c>
      <c r="BD163" t="s">
        <v>196</v>
      </c>
      <c r="BE163" t="s">
        <v>197</v>
      </c>
    </row>
    <row r="164" spans="1:57">
      <c r="A164" t="s">
        <v>198</v>
      </c>
      <c r="B164" t="s">
        <v>199</v>
      </c>
      <c r="C164" t="s">
        <v>55</v>
      </c>
      <c r="D164" t="s">
        <v>56</v>
      </c>
      <c r="E164" t="s">
        <v>73</v>
      </c>
      <c r="F164" t="s">
        <v>85</v>
      </c>
      <c r="G164" t="s">
        <v>98</v>
      </c>
      <c r="H164" t="s">
        <v>111</v>
      </c>
      <c r="I164" t="s">
        <v>76</v>
      </c>
      <c r="J164" t="s">
        <v>100</v>
      </c>
      <c r="K164">
        <v>5</v>
      </c>
      <c r="L164">
        <v>3</v>
      </c>
      <c r="M164">
        <v>4</v>
      </c>
      <c r="N164">
        <v>3</v>
      </c>
      <c r="O164">
        <v>6</v>
      </c>
      <c r="P164">
        <v>5</v>
      </c>
      <c r="Q164">
        <v>4</v>
      </c>
      <c r="R164">
        <v>5</v>
      </c>
      <c r="S164">
        <v>5</v>
      </c>
      <c r="T164">
        <v>5</v>
      </c>
      <c r="U164">
        <v>5</v>
      </c>
      <c r="V164">
        <v>5</v>
      </c>
      <c r="W164">
        <v>3</v>
      </c>
      <c r="X164">
        <v>4</v>
      </c>
      <c r="Y164">
        <v>5</v>
      </c>
      <c r="Z164">
        <v>4</v>
      </c>
      <c r="AA164">
        <v>6</v>
      </c>
      <c r="AB164">
        <v>5</v>
      </c>
      <c r="AC164">
        <v>5</v>
      </c>
      <c r="AD164">
        <v>1</v>
      </c>
      <c r="AE164">
        <v>4</v>
      </c>
      <c r="AF164">
        <v>6</v>
      </c>
      <c r="AG164">
        <v>4</v>
      </c>
      <c r="AH164">
        <v>5</v>
      </c>
      <c r="AI164">
        <v>4</v>
      </c>
      <c r="AJ164">
        <v>5</v>
      </c>
      <c r="AK164">
        <v>4</v>
      </c>
      <c r="AL164">
        <v>4</v>
      </c>
      <c r="AM164">
        <v>4</v>
      </c>
      <c r="AN164">
        <v>6</v>
      </c>
      <c r="AO164">
        <v>4</v>
      </c>
      <c r="AP164">
        <f t="shared" si="15"/>
        <v>4.5</v>
      </c>
      <c r="AQ164">
        <f t="shared" si="16"/>
        <v>1</v>
      </c>
      <c r="AR164">
        <f t="shared" si="17"/>
        <v>4.375</v>
      </c>
      <c r="AS164">
        <f t="shared" si="18"/>
        <v>1</v>
      </c>
      <c r="AT164" t="s">
        <v>63</v>
      </c>
      <c r="AU164" t="s">
        <v>200</v>
      </c>
      <c r="AV164" t="s">
        <v>201</v>
      </c>
      <c r="AW164">
        <v>2</v>
      </c>
      <c r="AX164">
        <v>1</v>
      </c>
      <c r="AY164">
        <v>5</v>
      </c>
      <c r="AZ164">
        <v>1</v>
      </c>
      <c r="BA164" t="s">
        <v>202</v>
      </c>
      <c r="BB164" t="s">
        <v>67</v>
      </c>
      <c r="BC164" s="1">
        <v>5.208333333333333E-3</v>
      </c>
      <c r="BD164" t="s">
        <v>203</v>
      </c>
    </row>
    <row r="165" spans="1:57">
      <c r="A165" t="s">
        <v>204</v>
      </c>
      <c r="B165" t="s">
        <v>205</v>
      </c>
      <c r="C165" t="s">
        <v>55</v>
      </c>
      <c r="D165" t="s">
        <v>56</v>
      </c>
      <c r="E165" t="s">
        <v>57</v>
      </c>
      <c r="F165" t="s">
        <v>58</v>
      </c>
      <c r="G165" t="s">
        <v>74</v>
      </c>
      <c r="H165" t="s">
        <v>206</v>
      </c>
      <c r="I165" t="s">
        <v>76</v>
      </c>
      <c r="J165" t="s">
        <v>62</v>
      </c>
      <c r="K165">
        <v>4</v>
      </c>
      <c r="L165">
        <v>0</v>
      </c>
      <c r="M165">
        <v>4</v>
      </c>
      <c r="N165">
        <v>1</v>
      </c>
      <c r="O165">
        <v>5</v>
      </c>
      <c r="P165">
        <v>2</v>
      </c>
      <c r="Q165">
        <v>4</v>
      </c>
      <c r="R165">
        <v>5</v>
      </c>
      <c r="S165">
        <v>5</v>
      </c>
      <c r="T165">
        <v>5</v>
      </c>
      <c r="U165">
        <v>5</v>
      </c>
      <c r="V165">
        <v>5</v>
      </c>
      <c r="W165">
        <v>1</v>
      </c>
      <c r="X165">
        <v>4</v>
      </c>
      <c r="Y165">
        <v>4</v>
      </c>
      <c r="Z165">
        <v>4</v>
      </c>
      <c r="AA165">
        <v>2</v>
      </c>
      <c r="AB165">
        <v>3</v>
      </c>
      <c r="AC165">
        <v>3</v>
      </c>
      <c r="AD165">
        <v>3</v>
      </c>
      <c r="AE165">
        <v>4</v>
      </c>
      <c r="AF165">
        <v>5</v>
      </c>
      <c r="AG165">
        <v>2</v>
      </c>
      <c r="AH165">
        <v>6</v>
      </c>
      <c r="AI165">
        <v>5</v>
      </c>
      <c r="AJ165">
        <v>5</v>
      </c>
      <c r="AK165">
        <v>1</v>
      </c>
      <c r="AL165">
        <v>5</v>
      </c>
      <c r="AM165">
        <v>5</v>
      </c>
      <c r="AN165">
        <v>6</v>
      </c>
      <c r="AO165">
        <v>5</v>
      </c>
      <c r="AP165">
        <f t="shared" si="15"/>
        <v>4.125</v>
      </c>
      <c r="AQ165">
        <f t="shared" si="16"/>
        <v>1</v>
      </c>
      <c r="AR165">
        <f t="shared" si="17"/>
        <v>3.75</v>
      </c>
      <c r="AS165">
        <f t="shared" si="18"/>
        <v>1</v>
      </c>
      <c r="AT165" t="s">
        <v>88</v>
      </c>
      <c r="AU165" t="s">
        <v>207</v>
      </c>
      <c r="AV165" t="s">
        <v>208</v>
      </c>
      <c r="AW165">
        <v>1</v>
      </c>
      <c r="AX165">
        <v>1</v>
      </c>
      <c r="AY165">
        <v>5</v>
      </c>
      <c r="AZ165">
        <v>1</v>
      </c>
      <c r="BA165" t="s">
        <v>209</v>
      </c>
      <c r="BB165" t="s">
        <v>92</v>
      </c>
      <c r="BC165" s="1">
        <v>8.2523148148148148E-3</v>
      </c>
      <c r="BD165" t="s">
        <v>210</v>
      </c>
    </row>
    <row r="166" spans="1:57">
      <c r="A166" t="s">
        <v>211</v>
      </c>
      <c r="B166" t="s">
        <v>212</v>
      </c>
      <c r="C166" t="s">
        <v>55</v>
      </c>
      <c r="D166" t="s">
        <v>83</v>
      </c>
      <c r="E166" t="s">
        <v>146</v>
      </c>
      <c r="F166" t="s">
        <v>58</v>
      </c>
      <c r="G166" t="s">
        <v>98</v>
      </c>
      <c r="H166" t="s">
        <v>213</v>
      </c>
      <c r="I166" t="s">
        <v>61</v>
      </c>
      <c r="J166" t="s">
        <v>62</v>
      </c>
      <c r="K166">
        <v>3</v>
      </c>
      <c r="L166">
        <v>5</v>
      </c>
      <c r="M166">
        <v>4</v>
      </c>
      <c r="N166">
        <v>1</v>
      </c>
      <c r="O166">
        <v>2</v>
      </c>
      <c r="P166">
        <v>5</v>
      </c>
      <c r="Q166">
        <v>3</v>
      </c>
      <c r="R166">
        <v>2</v>
      </c>
      <c r="S166">
        <v>2</v>
      </c>
      <c r="T166">
        <v>3</v>
      </c>
      <c r="U166">
        <v>2</v>
      </c>
      <c r="V166">
        <v>3</v>
      </c>
      <c r="W166">
        <v>1</v>
      </c>
      <c r="X166">
        <v>1</v>
      </c>
      <c r="Y166">
        <v>2</v>
      </c>
      <c r="Z166">
        <v>2</v>
      </c>
      <c r="AA166">
        <v>4</v>
      </c>
      <c r="AB166">
        <v>1</v>
      </c>
      <c r="AC166">
        <v>5</v>
      </c>
      <c r="AD166">
        <v>1</v>
      </c>
      <c r="AE166">
        <v>2</v>
      </c>
      <c r="AF166">
        <v>2</v>
      </c>
      <c r="AG166">
        <v>3</v>
      </c>
      <c r="AH166">
        <v>5</v>
      </c>
      <c r="AI166">
        <v>2</v>
      </c>
      <c r="AJ166">
        <v>2</v>
      </c>
      <c r="AK166">
        <v>1</v>
      </c>
      <c r="AL166">
        <v>2</v>
      </c>
      <c r="AM166">
        <v>2</v>
      </c>
      <c r="AN166">
        <v>6</v>
      </c>
      <c r="AO166">
        <v>3</v>
      </c>
      <c r="AP166">
        <f t="shared" si="15"/>
        <v>2.5</v>
      </c>
      <c r="AQ166">
        <f t="shared" si="16"/>
        <v>0</v>
      </c>
      <c r="AR166">
        <f t="shared" si="17"/>
        <v>2</v>
      </c>
      <c r="AS166">
        <f t="shared" si="18"/>
        <v>0</v>
      </c>
      <c r="AT166" t="s">
        <v>63</v>
      </c>
      <c r="AU166" t="s">
        <v>89</v>
      </c>
      <c r="AV166" t="s">
        <v>214</v>
      </c>
      <c r="AW166">
        <v>1</v>
      </c>
      <c r="AX166">
        <v>1</v>
      </c>
      <c r="AY166">
        <v>5</v>
      </c>
      <c r="AZ166">
        <v>1</v>
      </c>
      <c r="BA166" t="s">
        <v>66</v>
      </c>
      <c r="BB166" t="s">
        <v>67</v>
      </c>
      <c r="BC166" s="1">
        <v>3.6111111111111114E-3</v>
      </c>
      <c r="BD166" t="s">
        <v>215</v>
      </c>
    </row>
    <row r="167" spans="1:57">
      <c r="A167" t="s">
        <v>216</v>
      </c>
      <c r="B167" t="s">
        <v>217</v>
      </c>
      <c r="C167" t="s">
        <v>55</v>
      </c>
      <c r="D167" t="s">
        <v>72</v>
      </c>
      <c r="E167" t="s">
        <v>146</v>
      </c>
      <c r="F167" t="s">
        <v>58</v>
      </c>
      <c r="G167" t="s">
        <v>98</v>
      </c>
      <c r="H167" t="s">
        <v>86</v>
      </c>
      <c r="I167" t="s">
        <v>76</v>
      </c>
      <c r="J167" t="s">
        <v>100</v>
      </c>
      <c r="K167">
        <v>1</v>
      </c>
      <c r="L167">
        <v>3</v>
      </c>
      <c r="M167">
        <v>2</v>
      </c>
      <c r="N167">
        <v>4</v>
      </c>
      <c r="O167">
        <v>3</v>
      </c>
      <c r="P167">
        <v>5</v>
      </c>
      <c r="Q167">
        <v>4</v>
      </c>
      <c r="R167">
        <v>6</v>
      </c>
      <c r="S167">
        <v>6</v>
      </c>
      <c r="T167">
        <v>6</v>
      </c>
      <c r="U167">
        <v>6</v>
      </c>
      <c r="V167">
        <v>6</v>
      </c>
      <c r="W167">
        <v>0</v>
      </c>
      <c r="X167">
        <v>6</v>
      </c>
      <c r="Y167">
        <v>6</v>
      </c>
      <c r="Z167">
        <v>6</v>
      </c>
      <c r="AA167">
        <v>6</v>
      </c>
      <c r="AB167">
        <v>6</v>
      </c>
      <c r="AC167">
        <v>0</v>
      </c>
      <c r="AD167">
        <v>6</v>
      </c>
      <c r="AE167">
        <v>6</v>
      </c>
      <c r="AF167">
        <v>6</v>
      </c>
      <c r="AG167">
        <v>6</v>
      </c>
      <c r="AH167">
        <v>6</v>
      </c>
      <c r="AI167">
        <v>6</v>
      </c>
      <c r="AJ167">
        <v>6</v>
      </c>
      <c r="AK167">
        <v>6</v>
      </c>
      <c r="AL167">
        <v>6</v>
      </c>
      <c r="AM167">
        <v>6</v>
      </c>
      <c r="AN167">
        <v>6</v>
      </c>
      <c r="AO167">
        <v>6</v>
      </c>
      <c r="AP167">
        <f t="shared" si="15"/>
        <v>6</v>
      </c>
      <c r="AQ167">
        <f t="shared" si="16"/>
        <v>1</v>
      </c>
      <c r="AR167">
        <f t="shared" si="17"/>
        <v>6</v>
      </c>
      <c r="AS167">
        <f t="shared" si="18"/>
        <v>1</v>
      </c>
      <c r="AT167" t="s">
        <v>88</v>
      </c>
      <c r="AU167" t="s">
        <v>218</v>
      </c>
      <c r="AV167" t="s">
        <v>219</v>
      </c>
      <c r="AW167">
        <v>1</v>
      </c>
      <c r="AX167">
        <v>1</v>
      </c>
      <c r="AY167">
        <v>2</v>
      </c>
      <c r="AZ167">
        <v>1</v>
      </c>
      <c r="BA167" t="s">
        <v>158</v>
      </c>
      <c r="BB167" t="s">
        <v>159</v>
      </c>
      <c r="BC167" s="1">
        <v>4.8958333333333328E-3</v>
      </c>
      <c r="BD167" t="s">
        <v>220</v>
      </c>
      <c r="BE167" t="s">
        <v>221</v>
      </c>
    </row>
    <row r="168" spans="1:57">
      <c r="A168" t="s">
        <v>222</v>
      </c>
      <c r="B168" t="s">
        <v>223</v>
      </c>
      <c r="C168" t="s">
        <v>55</v>
      </c>
      <c r="D168" t="s">
        <v>56</v>
      </c>
      <c r="E168" t="s">
        <v>57</v>
      </c>
      <c r="F168" t="s">
        <v>224</v>
      </c>
      <c r="G168" t="s">
        <v>126</v>
      </c>
      <c r="H168" t="s">
        <v>86</v>
      </c>
      <c r="I168" t="s">
        <v>76</v>
      </c>
      <c r="J168" t="s">
        <v>62</v>
      </c>
      <c r="K168">
        <v>3</v>
      </c>
      <c r="L168">
        <v>2</v>
      </c>
      <c r="M168">
        <v>5</v>
      </c>
      <c r="N168">
        <v>1</v>
      </c>
      <c r="O168">
        <v>5</v>
      </c>
      <c r="P168">
        <v>4</v>
      </c>
      <c r="Q168">
        <v>2</v>
      </c>
      <c r="R168">
        <v>5</v>
      </c>
      <c r="S168">
        <v>4</v>
      </c>
      <c r="T168">
        <v>4</v>
      </c>
      <c r="U168">
        <v>5</v>
      </c>
      <c r="V168">
        <v>2</v>
      </c>
      <c r="W168">
        <v>0</v>
      </c>
      <c r="X168">
        <v>1</v>
      </c>
      <c r="Y168">
        <v>5</v>
      </c>
      <c r="Z168">
        <v>4</v>
      </c>
      <c r="AA168">
        <v>5</v>
      </c>
      <c r="AB168">
        <v>2</v>
      </c>
      <c r="AC168">
        <v>4</v>
      </c>
      <c r="AD168">
        <v>2</v>
      </c>
      <c r="AE168">
        <v>3</v>
      </c>
      <c r="AF168">
        <v>4</v>
      </c>
      <c r="AG168">
        <v>4</v>
      </c>
      <c r="AH168">
        <v>5</v>
      </c>
      <c r="AI168">
        <v>5</v>
      </c>
      <c r="AJ168">
        <v>5</v>
      </c>
      <c r="AK168">
        <v>3</v>
      </c>
      <c r="AL168">
        <v>4</v>
      </c>
      <c r="AM168">
        <v>4</v>
      </c>
      <c r="AN168">
        <v>6</v>
      </c>
      <c r="AO168">
        <v>6</v>
      </c>
      <c r="AP168">
        <f t="shared" si="15"/>
        <v>4.375</v>
      </c>
      <c r="AQ168">
        <f t="shared" si="16"/>
        <v>1</v>
      </c>
      <c r="AR168">
        <f t="shared" si="17"/>
        <v>3.25</v>
      </c>
      <c r="AS168">
        <f t="shared" si="18"/>
        <v>1</v>
      </c>
      <c r="AT168" t="s">
        <v>63</v>
      </c>
      <c r="AU168" t="s">
        <v>225</v>
      </c>
      <c r="AV168" t="s">
        <v>226</v>
      </c>
      <c r="AW168">
        <v>0</v>
      </c>
      <c r="AX168">
        <v>1</v>
      </c>
      <c r="AY168">
        <v>1</v>
      </c>
      <c r="AZ168">
        <v>1</v>
      </c>
      <c r="BA168" t="s">
        <v>66</v>
      </c>
      <c r="BB168" t="s">
        <v>67</v>
      </c>
      <c r="BC168" s="1">
        <v>8.4953703703703701E-3</v>
      </c>
    </row>
    <row r="169" spans="1:57">
      <c r="A169" t="s">
        <v>227</v>
      </c>
      <c r="B169" t="s">
        <v>228</v>
      </c>
      <c r="C169" t="s">
        <v>55</v>
      </c>
      <c r="D169" t="s">
        <v>56</v>
      </c>
      <c r="E169" t="s">
        <v>146</v>
      </c>
      <c r="F169" t="s">
        <v>118</v>
      </c>
      <c r="G169" t="s">
        <v>74</v>
      </c>
      <c r="H169" t="s">
        <v>229</v>
      </c>
      <c r="I169" t="s">
        <v>61</v>
      </c>
      <c r="J169" t="s">
        <v>62</v>
      </c>
      <c r="K169">
        <v>3</v>
      </c>
      <c r="L169">
        <v>3</v>
      </c>
      <c r="M169">
        <v>3</v>
      </c>
      <c r="N169">
        <v>2</v>
      </c>
      <c r="O169">
        <v>3</v>
      </c>
      <c r="P169">
        <v>4</v>
      </c>
      <c r="Q169">
        <v>5</v>
      </c>
      <c r="R169">
        <v>2</v>
      </c>
      <c r="S169">
        <v>2</v>
      </c>
      <c r="T169">
        <v>2</v>
      </c>
      <c r="U169">
        <v>3</v>
      </c>
      <c r="V169">
        <v>3</v>
      </c>
      <c r="W169">
        <v>4</v>
      </c>
      <c r="X169">
        <v>3</v>
      </c>
      <c r="Y169">
        <v>3</v>
      </c>
      <c r="Z169">
        <v>3</v>
      </c>
      <c r="AA169">
        <v>4</v>
      </c>
      <c r="AB169">
        <v>3</v>
      </c>
      <c r="AC169">
        <v>4</v>
      </c>
      <c r="AD169">
        <v>2</v>
      </c>
      <c r="AE169">
        <v>5</v>
      </c>
      <c r="AF169">
        <v>4</v>
      </c>
      <c r="AG169">
        <v>3</v>
      </c>
      <c r="AH169">
        <v>5</v>
      </c>
      <c r="AI169">
        <v>4</v>
      </c>
      <c r="AJ169">
        <v>4</v>
      </c>
      <c r="AK169">
        <v>4</v>
      </c>
      <c r="AL169">
        <v>2</v>
      </c>
      <c r="AM169">
        <v>2</v>
      </c>
      <c r="AN169">
        <v>6</v>
      </c>
      <c r="AO169">
        <v>4</v>
      </c>
      <c r="AP169">
        <f t="shared" si="15"/>
        <v>4.125</v>
      </c>
      <c r="AQ169">
        <f t="shared" si="16"/>
        <v>1</v>
      </c>
      <c r="AR169">
        <f t="shared" si="17"/>
        <v>2.875</v>
      </c>
      <c r="AS169">
        <f t="shared" si="18"/>
        <v>0</v>
      </c>
      <c r="AT169" t="s">
        <v>63</v>
      </c>
      <c r="AU169" t="s">
        <v>230</v>
      </c>
      <c r="AV169" t="s">
        <v>231</v>
      </c>
      <c r="AW169">
        <v>3</v>
      </c>
      <c r="AX169">
        <v>1</v>
      </c>
      <c r="AY169">
        <v>4</v>
      </c>
      <c r="AZ169">
        <v>1</v>
      </c>
      <c r="BA169" t="s">
        <v>66</v>
      </c>
      <c r="BB169" t="s">
        <v>67</v>
      </c>
      <c r="BC169" s="1">
        <v>6.0995370370370361E-3</v>
      </c>
      <c r="BD169" t="s">
        <v>232</v>
      </c>
    </row>
    <row r="170" spans="1:57">
      <c r="A170" t="s">
        <v>233</v>
      </c>
      <c r="B170" t="s">
        <v>234</v>
      </c>
      <c r="C170" t="s">
        <v>55</v>
      </c>
      <c r="D170" t="s">
        <v>72</v>
      </c>
      <c r="E170" t="s">
        <v>97</v>
      </c>
      <c r="F170" t="s">
        <v>58</v>
      </c>
      <c r="G170" t="s">
        <v>98</v>
      </c>
      <c r="H170" t="s">
        <v>75</v>
      </c>
      <c r="I170" t="s">
        <v>76</v>
      </c>
      <c r="J170" t="s">
        <v>62</v>
      </c>
      <c r="K170">
        <v>4</v>
      </c>
      <c r="L170">
        <v>4</v>
      </c>
      <c r="M170">
        <v>4</v>
      </c>
      <c r="N170">
        <v>4</v>
      </c>
      <c r="O170">
        <v>3</v>
      </c>
      <c r="P170">
        <v>4</v>
      </c>
      <c r="Q170">
        <v>4</v>
      </c>
      <c r="R170">
        <v>1</v>
      </c>
      <c r="S170">
        <v>0</v>
      </c>
      <c r="T170">
        <v>0</v>
      </c>
      <c r="U170">
        <v>3</v>
      </c>
      <c r="V170">
        <v>5</v>
      </c>
      <c r="W170">
        <v>0</v>
      </c>
      <c r="X170">
        <v>1</v>
      </c>
      <c r="Y170">
        <v>1</v>
      </c>
      <c r="Z170">
        <v>3</v>
      </c>
      <c r="AA170">
        <v>5</v>
      </c>
      <c r="AB170">
        <v>0</v>
      </c>
      <c r="AC170">
        <v>5</v>
      </c>
      <c r="AD170">
        <v>1</v>
      </c>
      <c r="AE170">
        <v>1</v>
      </c>
      <c r="AF170">
        <v>1</v>
      </c>
      <c r="AG170">
        <v>0</v>
      </c>
      <c r="AH170">
        <v>4</v>
      </c>
      <c r="AI170">
        <v>0</v>
      </c>
      <c r="AJ170">
        <v>4</v>
      </c>
      <c r="AK170">
        <v>1</v>
      </c>
      <c r="AL170">
        <v>0</v>
      </c>
      <c r="AM170">
        <v>1</v>
      </c>
      <c r="AN170">
        <v>6</v>
      </c>
      <c r="AO170">
        <v>0</v>
      </c>
      <c r="AP170">
        <f t="shared" si="15"/>
        <v>1.375</v>
      </c>
      <c r="AQ170">
        <f t="shared" si="16"/>
        <v>0</v>
      </c>
      <c r="AR170">
        <f t="shared" si="17"/>
        <v>2.125</v>
      </c>
      <c r="AS170">
        <f t="shared" si="18"/>
        <v>0</v>
      </c>
      <c r="AT170" t="s">
        <v>63</v>
      </c>
      <c r="AU170" t="s">
        <v>235</v>
      </c>
      <c r="AV170" t="s">
        <v>236</v>
      </c>
      <c r="AW170">
        <v>0</v>
      </c>
      <c r="AX170">
        <v>2</v>
      </c>
      <c r="AY170">
        <v>5</v>
      </c>
      <c r="AZ170">
        <v>2</v>
      </c>
      <c r="BA170" t="s">
        <v>237</v>
      </c>
      <c r="BB170" t="s">
        <v>238</v>
      </c>
      <c r="BC170" s="1">
        <v>3.8425925925925923E-3</v>
      </c>
    </row>
    <row r="171" spans="1:57">
      <c r="A171" t="s">
        <v>239</v>
      </c>
      <c r="B171" t="s">
        <v>240</v>
      </c>
      <c r="C171" t="s">
        <v>55</v>
      </c>
      <c r="D171" t="s">
        <v>72</v>
      </c>
      <c r="E171" t="s">
        <v>146</v>
      </c>
      <c r="F171" t="s">
        <v>85</v>
      </c>
      <c r="G171" t="s">
        <v>74</v>
      </c>
      <c r="H171" t="s">
        <v>75</v>
      </c>
      <c r="I171" t="s">
        <v>76</v>
      </c>
      <c r="J171" t="s">
        <v>62</v>
      </c>
      <c r="K171">
        <v>2</v>
      </c>
      <c r="L171">
        <v>4</v>
      </c>
      <c r="M171">
        <v>4</v>
      </c>
      <c r="N171">
        <v>4</v>
      </c>
      <c r="O171">
        <v>3</v>
      </c>
      <c r="P171">
        <v>4</v>
      </c>
      <c r="Q171">
        <v>4</v>
      </c>
      <c r="R171">
        <v>6</v>
      </c>
      <c r="S171">
        <v>5</v>
      </c>
      <c r="T171">
        <v>3</v>
      </c>
      <c r="U171">
        <v>4</v>
      </c>
      <c r="V171">
        <v>6</v>
      </c>
      <c r="W171">
        <v>1</v>
      </c>
      <c r="X171">
        <v>6</v>
      </c>
      <c r="Y171">
        <v>6</v>
      </c>
      <c r="Z171">
        <v>6</v>
      </c>
      <c r="AA171">
        <v>6</v>
      </c>
      <c r="AB171">
        <v>6</v>
      </c>
      <c r="AC171">
        <v>6</v>
      </c>
      <c r="AD171">
        <v>0</v>
      </c>
      <c r="AE171">
        <v>6</v>
      </c>
      <c r="AF171">
        <v>6</v>
      </c>
      <c r="AG171">
        <v>4</v>
      </c>
      <c r="AH171">
        <v>6</v>
      </c>
      <c r="AI171">
        <v>6</v>
      </c>
      <c r="AJ171">
        <v>6</v>
      </c>
      <c r="AK171">
        <v>6</v>
      </c>
      <c r="AL171">
        <v>3</v>
      </c>
      <c r="AM171">
        <v>5</v>
      </c>
      <c r="AN171">
        <v>6</v>
      </c>
      <c r="AO171">
        <v>6</v>
      </c>
      <c r="AP171">
        <f t="shared" si="15"/>
        <v>5.75</v>
      </c>
      <c r="AQ171">
        <f t="shared" si="16"/>
        <v>1</v>
      </c>
      <c r="AR171">
        <f t="shared" si="17"/>
        <v>5.25</v>
      </c>
      <c r="AS171">
        <f t="shared" si="18"/>
        <v>1</v>
      </c>
      <c r="AT171" t="s">
        <v>63</v>
      </c>
      <c r="AU171" t="s">
        <v>168</v>
      </c>
      <c r="AV171" t="s">
        <v>241</v>
      </c>
      <c r="AW171">
        <v>2</v>
      </c>
      <c r="AX171">
        <v>1</v>
      </c>
      <c r="AY171">
        <v>2</v>
      </c>
      <c r="AZ171">
        <v>1</v>
      </c>
      <c r="BA171" t="s">
        <v>183</v>
      </c>
      <c r="BB171" t="s">
        <v>67</v>
      </c>
      <c r="BC171" s="1">
        <v>3.3912037037037036E-3</v>
      </c>
      <c r="BD171" t="s">
        <v>242</v>
      </c>
      <c r="BE171" t="s">
        <v>243</v>
      </c>
    </row>
    <row r="172" spans="1:57">
      <c r="A172" t="s">
        <v>244</v>
      </c>
      <c r="B172" t="s">
        <v>245</v>
      </c>
      <c r="C172" t="s">
        <v>55</v>
      </c>
      <c r="D172" t="s">
        <v>72</v>
      </c>
      <c r="E172" t="s">
        <v>57</v>
      </c>
      <c r="F172" t="s">
        <v>58</v>
      </c>
      <c r="G172" t="s">
        <v>74</v>
      </c>
      <c r="H172" t="s">
        <v>246</v>
      </c>
      <c r="I172" t="s">
        <v>76</v>
      </c>
      <c r="J172" t="s">
        <v>100</v>
      </c>
      <c r="K172">
        <v>4</v>
      </c>
      <c r="L172">
        <v>4</v>
      </c>
      <c r="M172">
        <v>5</v>
      </c>
      <c r="N172">
        <v>3</v>
      </c>
      <c r="O172">
        <v>4</v>
      </c>
      <c r="P172">
        <v>5</v>
      </c>
      <c r="Q172">
        <v>5</v>
      </c>
      <c r="R172">
        <v>5</v>
      </c>
      <c r="S172">
        <v>5</v>
      </c>
      <c r="T172">
        <v>5</v>
      </c>
      <c r="U172">
        <v>3</v>
      </c>
      <c r="V172">
        <v>5</v>
      </c>
      <c r="W172">
        <v>0</v>
      </c>
      <c r="X172">
        <v>5</v>
      </c>
      <c r="Y172">
        <v>3</v>
      </c>
      <c r="Z172">
        <v>3</v>
      </c>
      <c r="AA172">
        <v>4</v>
      </c>
      <c r="AB172">
        <v>3</v>
      </c>
      <c r="AC172">
        <v>1</v>
      </c>
      <c r="AD172">
        <v>5</v>
      </c>
      <c r="AE172">
        <v>4</v>
      </c>
      <c r="AF172">
        <v>4</v>
      </c>
      <c r="AG172">
        <v>4</v>
      </c>
      <c r="AH172">
        <v>4</v>
      </c>
      <c r="AI172">
        <v>4</v>
      </c>
      <c r="AJ172">
        <v>4</v>
      </c>
      <c r="AK172">
        <v>0</v>
      </c>
      <c r="AL172">
        <v>4</v>
      </c>
      <c r="AM172">
        <v>3</v>
      </c>
      <c r="AN172">
        <v>6</v>
      </c>
      <c r="AO172">
        <v>4</v>
      </c>
      <c r="AP172">
        <f t="shared" si="15"/>
        <v>3.5</v>
      </c>
      <c r="AQ172">
        <f t="shared" si="16"/>
        <v>1</v>
      </c>
      <c r="AR172">
        <f t="shared" si="17"/>
        <v>4.125</v>
      </c>
      <c r="AS172">
        <f t="shared" si="18"/>
        <v>1</v>
      </c>
      <c r="AT172" t="s">
        <v>63</v>
      </c>
      <c r="AU172" t="s">
        <v>247</v>
      </c>
      <c r="AV172" t="s">
        <v>248</v>
      </c>
      <c r="AW172">
        <v>1</v>
      </c>
      <c r="AX172">
        <v>1</v>
      </c>
      <c r="AY172">
        <v>1</v>
      </c>
      <c r="AZ172">
        <v>1</v>
      </c>
      <c r="BA172" t="s">
        <v>66</v>
      </c>
      <c r="BB172" t="s">
        <v>67</v>
      </c>
      <c r="BC172" s="1">
        <v>1.4004629629629629E-3</v>
      </c>
    </row>
    <row r="173" spans="1:57">
      <c r="A173" t="s">
        <v>249</v>
      </c>
      <c r="B173" t="s">
        <v>250</v>
      </c>
      <c r="C173" t="s">
        <v>55</v>
      </c>
      <c r="D173" t="s">
        <v>72</v>
      </c>
      <c r="E173" t="s">
        <v>73</v>
      </c>
      <c r="F173" t="s">
        <v>85</v>
      </c>
      <c r="G173" t="s">
        <v>74</v>
      </c>
      <c r="H173" t="s">
        <v>127</v>
      </c>
      <c r="I173" t="s">
        <v>61</v>
      </c>
      <c r="J173" t="s">
        <v>100</v>
      </c>
      <c r="K173">
        <v>4</v>
      </c>
      <c r="L173">
        <v>5</v>
      </c>
      <c r="M173">
        <v>4</v>
      </c>
      <c r="N173">
        <v>3</v>
      </c>
      <c r="O173">
        <v>3</v>
      </c>
      <c r="P173">
        <v>3</v>
      </c>
      <c r="Q173">
        <v>4</v>
      </c>
      <c r="R173">
        <v>2</v>
      </c>
      <c r="S173">
        <v>3</v>
      </c>
      <c r="T173">
        <v>3</v>
      </c>
      <c r="U173">
        <v>3</v>
      </c>
      <c r="V173">
        <v>5</v>
      </c>
      <c r="W173">
        <v>0</v>
      </c>
      <c r="X173">
        <v>3</v>
      </c>
      <c r="Y173">
        <v>4</v>
      </c>
      <c r="Z173">
        <v>3</v>
      </c>
      <c r="AA173">
        <v>3</v>
      </c>
      <c r="AB173">
        <v>4</v>
      </c>
      <c r="AC173">
        <v>2</v>
      </c>
      <c r="AD173">
        <v>4</v>
      </c>
      <c r="AE173">
        <v>2</v>
      </c>
      <c r="AF173">
        <v>4</v>
      </c>
      <c r="AG173">
        <v>2</v>
      </c>
      <c r="AH173">
        <v>6</v>
      </c>
      <c r="AI173">
        <v>5</v>
      </c>
      <c r="AJ173">
        <v>2</v>
      </c>
      <c r="AK173">
        <v>1</v>
      </c>
      <c r="AL173">
        <v>3</v>
      </c>
      <c r="AM173">
        <v>3</v>
      </c>
      <c r="AN173">
        <v>6</v>
      </c>
      <c r="AO173">
        <v>4</v>
      </c>
      <c r="AP173">
        <f t="shared" si="15"/>
        <v>3.25</v>
      </c>
      <c r="AQ173">
        <f t="shared" si="16"/>
        <v>1</v>
      </c>
      <c r="AR173">
        <f t="shared" si="17"/>
        <v>3.5</v>
      </c>
      <c r="AS173">
        <f t="shared" si="18"/>
        <v>1</v>
      </c>
      <c r="AT173" t="s">
        <v>88</v>
      </c>
      <c r="AU173" t="s">
        <v>141</v>
      </c>
      <c r="AV173" t="s">
        <v>251</v>
      </c>
      <c r="AW173">
        <v>1</v>
      </c>
      <c r="AX173">
        <v>1</v>
      </c>
      <c r="AY173">
        <v>4</v>
      </c>
      <c r="AZ173">
        <v>1</v>
      </c>
      <c r="BA173" t="s">
        <v>108</v>
      </c>
      <c r="BB173" t="s">
        <v>92</v>
      </c>
      <c r="BC173" s="1">
        <v>3.8888888888888883E-3</v>
      </c>
      <c r="BD173" t="s">
        <v>252</v>
      </c>
      <c r="BE173" t="s">
        <v>253</v>
      </c>
    </row>
    <row r="174" spans="1:57">
      <c r="A174" t="s">
        <v>254</v>
      </c>
      <c r="B174" t="s">
        <v>255</v>
      </c>
      <c r="C174" t="s">
        <v>55</v>
      </c>
      <c r="D174" t="s">
        <v>56</v>
      </c>
      <c r="E174" t="s">
        <v>57</v>
      </c>
      <c r="F174" t="s">
        <v>58</v>
      </c>
      <c r="G174" t="s">
        <v>74</v>
      </c>
      <c r="H174" t="s">
        <v>256</v>
      </c>
      <c r="I174" t="s">
        <v>61</v>
      </c>
      <c r="J174" t="s">
        <v>62</v>
      </c>
      <c r="K174">
        <v>2</v>
      </c>
      <c r="L174">
        <v>4</v>
      </c>
      <c r="M174">
        <v>4</v>
      </c>
      <c r="N174">
        <v>5</v>
      </c>
      <c r="O174">
        <v>4</v>
      </c>
      <c r="P174">
        <v>4</v>
      </c>
      <c r="Q174">
        <v>3</v>
      </c>
      <c r="R174">
        <v>6</v>
      </c>
      <c r="S174">
        <v>5</v>
      </c>
      <c r="T174">
        <v>6</v>
      </c>
      <c r="U174">
        <v>6</v>
      </c>
      <c r="V174">
        <v>6</v>
      </c>
      <c r="W174">
        <v>2</v>
      </c>
      <c r="X174">
        <v>6</v>
      </c>
      <c r="Y174">
        <v>6</v>
      </c>
      <c r="Z174">
        <v>6</v>
      </c>
      <c r="AA174">
        <v>5</v>
      </c>
      <c r="AB174">
        <v>6</v>
      </c>
      <c r="AC174">
        <v>1</v>
      </c>
      <c r="AD174">
        <v>5</v>
      </c>
      <c r="AE174">
        <v>6</v>
      </c>
      <c r="AF174">
        <v>6</v>
      </c>
      <c r="AG174">
        <v>5</v>
      </c>
      <c r="AH174">
        <v>5</v>
      </c>
      <c r="AI174">
        <v>6</v>
      </c>
      <c r="AJ174">
        <v>6</v>
      </c>
      <c r="AK174">
        <v>4</v>
      </c>
      <c r="AL174">
        <v>5</v>
      </c>
      <c r="AM174">
        <v>6</v>
      </c>
      <c r="AN174">
        <v>6</v>
      </c>
      <c r="AO174">
        <v>5</v>
      </c>
      <c r="AP174">
        <f t="shared" si="15"/>
        <v>5.375</v>
      </c>
      <c r="AQ174">
        <f t="shared" si="16"/>
        <v>1</v>
      </c>
      <c r="AR174">
        <f t="shared" si="17"/>
        <v>5.75</v>
      </c>
      <c r="AS174">
        <f t="shared" si="18"/>
        <v>1</v>
      </c>
      <c r="AT174" t="s">
        <v>147</v>
      </c>
      <c r="AU174" t="s">
        <v>257</v>
      </c>
      <c r="AV174" t="s">
        <v>258</v>
      </c>
      <c r="AW174">
        <v>1</v>
      </c>
      <c r="AX174">
        <v>1</v>
      </c>
      <c r="AY174">
        <v>1</v>
      </c>
      <c r="AZ174">
        <v>1</v>
      </c>
      <c r="BA174" t="s">
        <v>259</v>
      </c>
      <c r="BB174" t="s">
        <v>151</v>
      </c>
      <c r="BC174" s="1">
        <v>1.8518518518518517E-3</v>
      </c>
    </row>
    <row r="175" spans="1:57">
      <c r="A175" t="s">
        <v>260</v>
      </c>
      <c r="B175" t="s">
        <v>261</v>
      </c>
      <c r="C175" t="s">
        <v>55</v>
      </c>
      <c r="D175" t="s">
        <v>56</v>
      </c>
      <c r="E175" t="s">
        <v>73</v>
      </c>
      <c r="F175" t="s">
        <v>118</v>
      </c>
      <c r="G175" t="s">
        <v>126</v>
      </c>
      <c r="H175" t="s">
        <v>262</v>
      </c>
      <c r="I175" t="s">
        <v>61</v>
      </c>
      <c r="J175" t="s">
        <v>62</v>
      </c>
      <c r="K175">
        <v>0</v>
      </c>
      <c r="L175">
        <v>3</v>
      </c>
      <c r="M175">
        <v>0</v>
      </c>
      <c r="N175">
        <v>3</v>
      </c>
      <c r="O175">
        <v>2</v>
      </c>
      <c r="P175">
        <v>5</v>
      </c>
      <c r="Q175">
        <v>0</v>
      </c>
      <c r="R175">
        <v>4</v>
      </c>
      <c r="S175">
        <v>1</v>
      </c>
      <c r="T175">
        <v>1</v>
      </c>
      <c r="U175">
        <v>2</v>
      </c>
      <c r="V175">
        <v>2</v>
      </c>
      <c r="W175">
        <v>1</v>
      </c>
      <c r="X175">
        <v>4</v>
      </c>
      <c r="Y175">
        <v>4</v>
      </c>
      <c r="Z175">
        <v>5</v>
      </c>
      <c r="AA175">
        <v>5</v>
      </c>
      <c r="AB175">
        <v>3</v>
      </c>
      <c r="AC175">
        <v>1</v>
      </c>
      <c r="AD175">
        <v>5</v>
      </c>
      <c r="AE175">
        <v>5</v>
      </c>
      <c r="AF175">
        <v>1</v>
      </c>
      <c r="AG175">
        <v>1</v>
      </c>
      <c r="AH175">
        <v>6</v>
      </c>
      <c r="AI175">
        <v>5</v>
      </c>
      <c r="AJ175">
        <v>4</v>
      </c>
      <c r="AK175">
        <v>2</v>
      </c>
      <c r="AL175">
        <v>1</v>
      </c>
      <c r="AM175">
        <v>2</v>
      </c>
      <c r="AN175">
        <v>6</v>
      </c>
      <c r="AO175">
        <v>3</v>
      </c>
      <c r="AP175">
        <f t="shared" si="15"/>
        <v>3.375</v>
      </c>
      <c r="AQ175">
        <f t="shared" si="16"/>
        <v>1</v>
      </c>
      <c r="AR175">
        <f t="shared" si="17"/>
        <v>4</v>
      </c>
      <c r="AS175">
        <f t="shared" si="18"/>
        <v>1</v>
      </c>
      <c r="AT175" t="s">
        <v>63</v>
      </c>
      <c r="AU175" t="s">
        <v>263</v>
      </c>
      <c r="AV175" t="s">
        <v>264</v>
      </c>
      <c r="AW175">
        <v>0</v>
      </c>
      <c r="AX175">
        <v>1</v>
      </c>
      <c r="AY175">
        <v>1</v>
      </c>
      <c r="AZ175">
        <v>1</v>
      </c>
      <c r="BA175" t="s">
        <v>66</v>
      </c>
      <c r="BB175" t="s">
        <v>67</v>
      </c>
      <c r="BC175" s="1">
        <v>3.1134259259259257E-3</v>
      </c>
    </row>
    <row r="176" spans="1:57">
      <c r="A176" t="s">
        <v>265</v>
      </c>
      <c r="B176" t="s">
        <v>266</v>
      </c>
      <c r="C176" t="s">
        <v>55</v>
      </c>
      <c r="D176" t="s">
        <v>56</v>
      </c>
      <c r="E176" t="s">
        <v>57</v>
      </c>
      <c r="F176" t="s">
        <v>58</v>
      </c>
      <c r="G176" t="s">
        <v>98</v>
      </c>
      <c r="H176" t="s">
        <v>267</v>
      </c>
      <c r="I176" t="s">
        <v>61</v>
      </c>
      <c r="J176" t="s">
        <v>62</v>
      </c>
      <c r="K176">
        <v>2</v>
      </c>
      <c r="L176">
        <v>2</v>
      </c>
      <c r="M176">
        <v>2</v>
      </c>
      <c r="N176">
        <v>4</v>
      </c>
      <c r="O176">
        <v>4</v>
      </c>
      <c r="P176">
        <v>3</v>
      </c>
      <c r="Q176">
        <v>2</v>
      </c>
      <c r="R176">
        <v>2</v>
      </c>
      <c r="S176">
        <v>4</v>
      </c>
      <c r="T176">
        <v>4</v>
      </c>
      <c r="U176">
        <v>4</v>
      </c>
      <c r="V176">
        <v>6</v>
      </c>
      <c r="W176">
        <v>1</v>
      </c>
      <c r="X176">
        <v>2</v>
      </c>
      <c r="Y176">
        <v>2</v>
      </c>
      <c r="Z176">
        <v>3</v>
      </c>
      <c r="AA176">
        <v>4</v>
      </c>
      <c r="AB176">
        <v>1</v>
      </c>
      <c r="AC176">
        <v>3</v>
      </c>
      <c r="AD176">
        <v>3</v>
      </c>
      <c r="AE176">
        <v>3</v>
      </c>
      <c r="AF176">
        <v>3</v>
      </c>
      <c r="AG176">
        <v>1</v>
      </c>
      <c r="AH176">
        <v>5</v>
      </c>
      <c r="AI176">
        <v>3</v>
      </c>
      <c r="AJ176">
        <v>5</v>
      </c>
      <c r="AK176">
        <v>1</v>
      </c>
      <c r="AL176">
        <v>4</v>
      </c>
      <c r="AM176">
        <v>3</v>
      </c>
      <c r="AN176">
        <v>6</v>
      </c>
      <c r="AO176">
        <v>4</v>
      </c>
      <c r="AP176">
        <f t="shared" si="15"/>
        <v>3.125</v>
      </c>
      <c r="AQ176">
        <f t="shared" si="16"/>
        <v>1</v>
      </c>
      <c r="AR176">
        <f t="shared" si="17"/>
        <v>2.875</v>
      </c>
      <c r="AS176">
        <f t="shared" si="18"/>
        <v>0</v>
      </c>
      <c r="AT176" t="s">
        <v>88</v>
      </c>
      <c r="AU176" t="s">
        <v>168</v>
      </c>
      <c r="AV176" t="s">
        <v>169</v>
      </c>
      <c r="AW176">
        <v>0</v>
      </c>
      <c r="AX176">
        <v>1</v>
      </c>
      <c r="AY176">
        <v>4</v>
      </c>
      <c r="AZ176">
        <v>1</v>
      </c>
      <c r="BA176" t="s">
        <v>268</v>
      </c>
      <c r="BB176" t="s">
        <v>92</v>
      </c>
      <c r="BC176" s="1">
        <v>1.224537037037037E-2</v>
      </c>
    </row>
    <row r="177" spans="1:56">
      <c r="A177" t="s">
        <v>270</v>
      </c>
      <c r="B177" t="s">
        <v>271</v>
      </c>
      <c r="C177" t="s">
        <v>55</v>
      </c>
      <c r="D177" t="s">
        <v>56</v>
      </c>
      <c r="E177" t="s">
        <v>84</v>
      </c>
      <c r="F177" t="s">
        <v>134</v>
      </c>
      <c r="G177" t="s">
        <v>74</v>
      </c>
      <c r="H177" t="s">
        <v>262</v>
      </c>
      <c r="I177" t="s">
        <v>61</v>
      </c>
      <c r="J177" t="s">
        <v>62</v>
      </c>
      <c r="K177">
        <v>1</v>
      </c>
      <c r="L177">
        <v>1</v>
      </c>
      <c r="M177">
        <v>0</v>
      </c>
      <c r="N177">
        <v>1</v>
      </c>
      <c r="O177">
        <v>3</v>
      </c>
      <c r="P177">
        <v>4</v>
      </c>
      <c r="Q177">
        <v>1</v>
      </c>
      <c r="R177">
        <v>5</v>
      </c>
      <c r="S177">
        <v>3</v>
      </c>
      <c r="T177">
        <v>5</v>
      </c>
      <c r="U177">
        <v>3</v>
      </c>
      <c r="V177">
        <v>4</v>
      </c>
      <c r="W177">
        <v>0</v>
      </c>
      <c r="X177">
        <v>4</v>
      </c>
      <c r="Y177">
        <v>6</v>
      </c>
      <c r="Z177">
        <v>4</v>
      </c>
      <c r="AA177">
        <v>3</v>
      </c>
      <c r="AB177">
        <v>3</v>
      </c>
      <c r="AC177">
        <v>3</v>
      </c>
      <c r="AD177">
        <v>3</v>
      </c>
      <c r="AE177">
        <v>5</v>
      </c>
      <c r="AF177">
        <v>4</v>
      </c>
      <c r="AG177">
        <v>5</v>
      </c>
      <c r="AH177">
        <v>6</v>
      </c>
      <c r="AI177">
        <v>5</v>
      </c>
      <c r="AJ177">
        <v>6</v>
      </c>
      <c r="AK177">
        <v>4</v>
      </c>
      <c r="AL177">
        <v>4</v>
      </c>
      <c r="AM177">
        <v>4</v>
      </c>
      <c r="AN177">
        <v>6</v>
      </c>
      <c r="AO177">
        <v>6</v>
      </c>
      <c r="AP177">
        <f t="shared" si="15"/>
        <v>5.125</v>
      </c>
      <c r="AQ177">
        <f t="shared" si="16"/>
        <v>1</v>
      </c>
      <c r="AR177">
        <f t="shared" si="17"/>
        <v>4</v>
      </c>
      <c r="AS177">
        <f t="shared" si="18"/>
        <v>1</v>
      </c>
      <c r="AT177" t="s">
        <v>63</v>
      </c>
      <c r="AU177" t="s">
        <v>272</v>
      </c>
      <c r="AV177" t="s">
        <v>273</v>
      </c>
      <c r="AW177">
        <v>1</v>
      </c>
      <c r="AX177">
        <v>1</v>
      </c>
      <c r="AY177">
        <v>1</v>
      </c>
      <c r="AZ177">
        <v>1</v>
      </c>
      <c r="BA177" t="s">
        <v>66</v>
      </c>
      <c r="BB177" t="s">
        <v>67</v>
      </c>
    </row>
    <row r="178" spans="1:56">
      <c r="A178" t="s">
        <v>274</v>
      </c>
      <c r="B178" t="s">
        <v>275</v>
      </c>
      <c r="C178" t="s">
        <v>55</v>
      </c>
      <c r="D178" t="s">
        <v>72</v>
      </c>
      <c r="E178" t="s">
        <v>73</v>
      </c>
      <c r="F178" t="s">
        <v>134</v>
      </c>
      <c r="G178" t="s">
        <v>98</v>
      </c>
      <c r="H178" t="s">
        <v>86</v>
      </c>
      <c r="I178" t="s">
        <v>76</v>
      </c>
      <c r="J178" t="s">
        <v>62</v>
      </c>
      <c r="K178">
        <v>2</v>
      </c>
      <c r="L178">
        <v>3</v>
      </c>
      <c r="M178">
        <v>4</v>
      </c>
      <c r="N178">
        <v>4</v>
      </c>
      <c r="O178">
        <v>4</v>
      </c>
      <c r="P178">
        <v>4</v>
      </c>
      <c r="Q178">
        <v>5</v>
      </c>
      <c r="R178">
        <v>3</v>
      </c>
      <c r="S178">
        <v>4</v>
      </c>
      <c r="T178">
        <v>4</v>
      </c>
      <c r="U178">
        <v>5</v>
      </c>
      <c r="V178">
        <v>2</v>
      </c>
      <c r="W178">
        <v>2</v>
      </c>
      <c r="X178">
        <v>3</v>
      </c>
      <c r="Y178">
        <v>5</v>
      </c>
      <c r="Z178">
        <v>3</v>
      </c>
      <c r="AA178">
        <v>4</v>
      </c>
      <c r="AB178">
        <v>2</v>
      </c>
      <c r="AC178">
        <v>4</v>
      </c>
      <c r="AD178">
        <v>2</v>
      </c>
      <c r="AE178">
        <v>3</v>
      </c>
      <c r="AF178">
        <v>6</v>
      </c>
      <c r="AG178">
        <v>4</v>
      </c>
      <c r="AH178">
        <v>6</v>
      </c>
      <c r="AI178">
        <v>4</v>
      </c>
      <c r="AJ178">
        <v>5</v>
      </c>
      <c r="AK178">
        <v>3</v>
      </c>
      <c r="AL178">
        <v>4</v>
      </c>
      <c r="AM178">
        <v>4</v>
      </c>
      <c r="AN178">
        <v>6</v>
      </c>
      <c r="AO178">
        <v>4</v>
      </c>
      <c r="AP178">
        <f t="shared" si="15"/>
        <v>4.375</v>
      </c>
      <c r="AQ178">
        <f t="shared" si="16"/>
        <v>1</v>
      </c>
      <c r="AR178">
        <f t="shared" si="17"/>
        <v>3</v>
      </c>
      <c r="AS178">
        <f t="shared" si="18"/>
        <v>0</v>
      </c>
      <c r="AT178" t="s">
        <v>63</v>
      </c>
      <c r="AU178" t="s">
        <v>128</v>
      </c>
      <c r="AV178" t="s">
        <v>129</v>
      </c>
      <c r="AW178">
        <v>1</v>
      </c>
      <c r="AX178">
        <v>1</v>
      </c>
      <c r="AY178">
        <v>2</v>
      </c>
      <c r="AZ178">
        <v>1</v>
      </c>
      <c r="BA178" t="s">
        <v>66</v>
      </c>
      <c r="BB178" t="s">
        <v>67</v>
      </c>
      <c r="BC178" s="1">
        <v>4.1898148148148146E-3</v>
      </c>
      <c r="BD178" t="s">
        <v>276</v>
      </c>
    </row>
    <row r="179" spans="1:56">
      <c r="A179" t="s">
        <v>277</v>
      </c>
      <c r="B179" t="s">
        <v>278</v>
      </c>
      <c r="C179" t="s">
        <v>55</v>
      </c>
      <c r="D179" t="s">
        <v>56</v>
      </c>
      <c r="E179" t="s">
        <v>146</v>
      </c>
      <c r="F179" t="s">
        <v>118</v>
      </c>
      <c r="G179" t="s">
        <v>98</v>
      </c>
      <c r="H179" t="s">
        <v>256</v>
      </c>
      <c r="I179" t="s">
        <v>61</v>
      </c>
      <c r="J179" t="s">
        <v>62</v>
      </c>
      <c r="K179">
        <v>2</v>
      </c>
      <c r="L179">
        <v>1</v>
      </c>
      <c r="M179">
        <v>3</v>
      </c>
      <c r="N179">
        <v>2</v>
      </c>
      <c r="O179">
        <v>2</v>
      </c>
      <c r="P179">
        <v>3</v>
      </c>
      <c r="Q179">
        <v>1</v>
      </c>
      <c r="R179">
        <v>5</v>
      </c>
      <c r="S179">
        <v>3</v>
      </c>
      <c r="T179">
        <v>5</v>
      </c>
      <c r="U179">
        <v>4</v>
      </c>
      <c r="V179">
        <v>6</v>
      </c>
      <c r="W179">
        <v>3</v>
      </c>
      <c r="X179">
        <v>3</v>
      </c>
      <c r="Y179">
        <v>5</v>
      </c>
      <c r="Z179">
        <v>6</v>
      </c>
      <c r="AA179">
        <v>4</v>
      </c>
      <c r="AB179">
        <v>2</v>
      </c>
      <c r="AC179">
        <v>1</v>
      </c>
      <c r="AD179">
        <v>5</v>
      </c>
      <c r="AE179">
        <v>5</v>
      </c>
      <c r="AF179">
        <v>4</v>
      </c>
      <c r="AG179">
        <v>3</v>
      </c>
      <c r="AH179">
        <v>3</v>
      </c>
      <c r="AI179">
        <v>5</v>
      </c>
      <c r="AJ179">
        <v>4</v>
      </c>
      <c r="AK179">
        <v>5</v>
      </c>
      <c r="AL179">
        <v>4</v>
      </c>
      <c r="AM179">
        <v>4</v>
      </c>
      <c r="AN179">
        <v>6</v>
      </c>
      <c r="AO179">
        <v>4</v>
      </c>
      <c r="AP179">
        <f t="shared" si="15"/>
        <v>4.125</v>
      </c>
      <c r="AQ179">
        <f t="shared" si="16"/>
        <v>1</v>
      </c>
      <c r="AR179">
        <f t="shared" si="17"/>
        <v>4.5</v>
      </c>
      <c r="AS179">
        <f t="shared" si="18"/>
        <v>1</v>
      </c>
      <c r="AT179" t="s">
        <v>88</v>
      </c>
      <c r="AU179" t="s">
        <v>279</v>
      </c>
      <c r="AV179" t="s">
        <v>280</v>
      </c>
      <c r="AW179">
        <v>1</v>
      </c>
      <c r="AX179">
        <v>1</v>
      </c>
      <c r="AY179">
        <v>3</v>
      </c>
      <c r="AZ179">
        <v>1</v>
      </c>
      <c r="BA179" t="s">
        <v>176</v>
      </c>
      <c r="BB179" t="s">
        <v>159</v>
      </c>
      <c r="BC179" s="1">
        <v>4.7916666666666672E-3</v>
      </c>
    </row>
    <row r="185" spans="1:56">
      <c r="A185" t="s">
        <v>1016</v>
      </c>
      <c r="C185" t="s">
        <v>1010</v>
      </c>
      <c r="R185">
        <f>AVERAGE(R2:R49)</f>
        <v>3.5625</v>
      </c>
      <c r="S185">
        <f>AVERAGE(S2:S49)</f>
        <v>3.3541666666666665</v>
      </c>
      <c r="T185">
        <f>AVERAGE(T2:T49)</f>
        <v>3.4375</v>
      </c>
      <c r="U185">
        <f>AVERAGE(U2:U49)</f>
        <v>3.6875</v>
      </c>
      <c r="V185">
        <f>AVERAGE(V2:V49)</f>
        <v>4.5625</v>
      </c>
      <c r="W185">
        <f>AVERAGE(W2:W49)</f>
        <v>4.75</v>
      </c>
      <c r="X185">
        <f>AVERAGE(X2:X49)</f>
        <v>3.7708333333333335</v>
      </c>
      <c r="Y185">
        <f>AVERAGE(Y2:Y49)</f>
        <v>4.791666666666667</v>
      </c>
      <c r="Z185">
        <f>AVERAGE(Z2:Z49)</f>
        <v>4.541666666666667</v>
      </c>
      <c r="AA185">
        <f>AVERAGE(AA2:AA49)</f>
        <v>5.416666666666667</v>
      </c>
      <c r="AB185">
        <f>AVERAGE(AB2:AB49)</f>
        <v>3.5</v>
      </c>
      <c r="AC185">
        <f>AVERAGE(AC2:AC49)</f>
        <v>2.1875</v>
      </c>
      <c r="AD185">
        <f>AVERAGE(AD2:AD49)</f>
        <v>3.8125</v>
      </c>
      <c r="AE185">
        <f>AVERAGE(AE2:AE49)</f>
        <v>4</v>
      </c>
      <c r="AF185">
        <f>AVERAGE(AF2:AF49)</f>
        <v>3.7291666666666665</v>
      </c>
      <c r="AG185">
        <f>AVERAGE(AG2:AG49)</f>
        <v>3.5833333333333335</v>
      </c>
      <c r="AH185">
        <f>AVERAGE(AH2:AH49)</f>
        <v>5.3125</v>
      </c>
      <c r="AI185">
        <f>AVERAGE(AI2:AI49)</f>
        <v>4.104166666666667</v>
      </c>
      <c r="AJ185">
        <f>AVERAGE(AJ2:AJ49)</f>
        <v>4.416666666666667</v>
      </c>
      <c r="AK185">
        <f>AVERAGE(AK2:AK49)</f>
        <v>3.625</v>
      </c>
      <c r="AL185">
        <f>AVERAGE(AL2:AL49)</f>
        <v>3.2708333333333335</v>
      </c>
      <c r="AM185">
        <f>AVERAGE(AM2:AM49)</f>
        <v>3.3958333333333335</v>
      </c>
      <c r="AN185">
        <f>AVERAGE(AN2:AN49)</f>
        <v>6</v>
      </c>
      <c r="AO185">
        <f>AVERAGE(AO2:AO49)</f>
        <v>3.9166666666666665</v>
      </c>
    </row>
    <row r="186" spans="1:56">
      <c r="C186" t="s">
        <v>564</v>
      </c>
      <c r="R186">
        <f>AVERAGE(R51:R98)</f>
        <v>3.8333333333333335</v>
      </c>
      <c r="S186">
        <f>AVERAGE(S51:S98)</f>
        <v>3.8333333333333335</v>
      </c>
      <c r="T186">
        <f>AVERAGE(T51:T98)</f>
        <v>3.7916666666666665</v>
      </c>
      <c r="U186">
        <f>AVERAGE(U51:U98)</f>
        <v>4.0625</v>
      </c>
      <c r="V186">
        <f>AVERAGE(V51:V98)</f>
        <v>4.75</v>
      </c>
      <c r="W186">
        <f>AVERAGE(W51:W98)</f>
        <v>2.125</v>
      </c>
      <c r="X186">
        <f>AVERAGE(X51:X98)</f>
        <v>3.875</v>
      </c>
      <c r="Y186">
        <f>AVERAGE(Y51:Y98)</f>
        <v>4.5625</v>
      </c>
      <c r="Z186">
        <f>AVERAGE(Z51:Z98)</f>
        <v>4.083333333333333</v>
      </c>
      <c r="AA186">
        <f>AVERAGE(AA51:AA98)</f>
        <v>4.9375</v>
      </c>
      <c r="AB186">
        <f>AVERAGE(AB51:AB98)</f>
        <v>3.5625</v>
      </c>
      <c r="AC186">
        <f>AVERAGE(AC51:AC98)</f>
        <v>2.1458333333333335</v>
      </c>
      <c r="AD186">
        <f>AVERAGE(AD51:AD98)</f>
        <v>3.8541666666666665</v>
      </c>
      <c r="AE186">
        <f>AVERAGE(AE51:AE98)</f>
        <v>3.75</v>
      </c>
      <c r="AF186">
        <f>AVERAGE(AF51:AF98)</f>
        <v>3.9791666666666665</v>
      </c>
      <c r="AG186">
        <f>AVERAGE(AG51:AG98)</f>
        <v>3.4583333333333335</v>
      </c>
      <c r="AH186">
        <f>AVERAGE(AH51:AH98)</f>
        <v>5.3125</v>
      </c>
      <c r="AI186">
        <f>AVERAGE(AI51:AI98)</f>
        <v>4.354166666666667</v>
      </c>
      <c r="AJ186">
        <f>AVERAGE(AJ51:AJ98)</f>
        <v>4.208333333333333</v>
      </c>
      <c r="AK186">
        <f>AVERAGE(AK51:AK98)</f>
        <v>3.2708333333333335</v>
      </c>
      <c r="AL186">
        <f>AVERAGE(AL51:AL98)</f>
        <v>3.8125</v>
      </c>
      <c r="AM186">
        <f>AVERAGE(AM51:AM98)</f>
        <v>3.8958333333333335</v>
      </c>
      <c r="AN186">
        <f>AVERAGE(AN51:AN98)</f>
        <v>6</v>
      </c>
      <c r="AO186">
        <f>AVERAGE(AO51:AO98)</f>
        <v>3.875</v>
      </c>
    </row>
    <row r="187" spans="1:56">
      <c r="C187" t="s">
        <v>1011</v>
      </c>
      <c r="R187">
        <f>AVERAGE(R100:R145)</f>
        <v>3.9565217391304346</v>
      </c>
      <c r="S187">
        <f>AVERAGE(S100:S145)</f>
        <v>3.4565217391304346</v>
      </c>
      <c r="T187">
        <f>AVERAGE(T100:T145)</f>
        <v>3.5217391304347827</v>
      </c>
      <c r="U187">
        <f>AVERAGE(U100:U145)</f>
        <v>3.9347826086956523</v>
      </c>
      <c r="V187">
        <f>AVERAGE(V100:V145)</f>
        <v>4.7826086956521738</v>
      </c>
      <c r="W187">
        <f>AVERAGE(W100:W145)</f>
        <v>4.5</v>
      </c>
      <c r="X187">
        <f>AVERAGE(X100:X145)</f>
        <v>3.7391304347826089</v>
      </c>
      <c r="Y187">
        <f>AVERAGE(Y100:Y145)</f>
        <v>4.7826086956521738</v>
      </c>
      <c r="Z187">
        <f>AVERAGE(Z100:Z145)</f>
        <v>4.2391304347826084</v>
      </c>
      <c r="AA187">
        <f>AVERAGE(AA100:AA145)</f>
        <v>5.1304347826086953</v>
      </c>
      <c r="AB187">
        <f>AVERAGE(AB100:AB145)</f>
        <v>3.652173913043478</v>
      </c>
      <c r="AC187">
        <f>AVERAGE(AC100:AC145)</f>
        <v>2</v>
      </c>
      <c r="AD187">
        <f>AVERAGE(AD100:AD145)</f>
        <v>4</v>
      </c>
      <c r="AE187">
        <f>AVERAGE(AE100:AE145)</f>
        <v>4.4347826086956523</v>
      </c>
      <c r="AF187">
        <f>AVERAGE(AF100:AF145)</f>
        <v>4.2608695652173916</v>
      </c>
      <c r="AG187">
        <f>AVERAGE(AG100:AG145)</f>
        <v>3.8913043478260869</v>
      </c>
      <c r="AH187">
        <f>AVERAGE(AH100:AH145)</f>
        <v>5.3478260869565215</v>
      </c>
      <c r="AI187">
        <f>AVERAGE(AI100:AI145)</f>
        <v>4.6086956521739131</v>
      </c>
      <c r="AJ187">
        <f>AVERAGE(AJ100:AJ145)</f>
        <v>4.5652173913043477</v>
      </c>
      <c r="AK187">
        <f>AVERAGE(AK100:AK145)</f>
        <v>3.9130434782608696</v>
      </c>
      <c r="AL187">
        <f>AVERAGE(AL100:AL145)</f>
        <v>3.5</v>
      </c>
      <c r="AM187">
        <f>AVERAGE(AM100:AM145)</f>
        <v>3.4130434782608696</v>
      </c>
      <c r="AN187">
        <f>AVERAGE(AN100:AN145)</f>
        <v>6</v>
      </c>
      <c r="AO187">
        <f>AVERAGE(AO100:AO145)</f>
        <v>4.2391304347826084</v>
      </c>
    </row>
    <row r="188" spans="1:56">
      <c r="C188" t="s">
        <v>1012</v>
      </c>
      <c r="R188">
        <f>AVERAGE(R146:R179)</f>
        <v>3.9705882352941178</v>
      </c>
      <c r="S188">
        <f>AVERAGE(S146:S179)</f>
        <v>3.2352941176470589</v>
      </c>
      <c r="T188">
        <f t="shared" ref="T188:AO188" si="19">AVERAGE(T146:T179)</f>
        <v>3.2352941176470589</v>
      </c>
      <c r="U188">
        <f t="shared" si="19"/>
        <v>3.5294117647058822</v>
      </c>
      <c r="V188">
        <f t="shared" si="19"/>
        <v>4.7352941176470589</v>
      </c>
      <c r="W188">
        <f t="shared" si="19"/>
        <v>1.0294117647058822</v>
      </c>
      <c r="X188">
        <f t="shared" si="19"/>
        <v>3.4411764705882355</v>
      </c>
      <c r="Y188">
        <f t="shared" si="19"/>
        <v>4.4411764705882355</v>
      </c>
      <c r="Z188">
        <f t="shared" si="19"/>
        <v>3.7941176470588234</v>
      </c>
      <c r="AA188">
        <f t="shared" si="19"/>
        <v>4.4117647058823533</v>
      </c>
      <c r="AB188">
        <f t="shared" si="19"/>
        <v>2.7352941176470589</v>
      </c>
      <c r="AC188">
        <f t="shared" si="19"/>
        <v>2.9411764705882355</v>
      </c>
      <c r="AD188">
        <f t="shared" si="19"/>
        <v>3.0588235294117645</v>
      </c>
      <c r="AE188">
        <f t="shared" si="19"/>
        <v>4.117647058823529</v>
      </c>
      <c r="AF188">
        <f t="shared" si="19"/>
        <v>3.8235294117647061</v>
      </c>
      <c r="AG188">
        <f t="shared" si="19"/>
        <v>3.1764705882352939</v>
      </c>
      <c r="AH188">
        <f t="shared" si="19"/>
        <v>5.1470588235294121</v>
      </c>
      <c r="AI188">
        <f t="shared" si="19"/>
        <v>3.8529411764705883</v>
      </c>
      <c r="AJ188">
        <f t="shared" si="19"/>
        <v>4.382352941176471</v>
      </c>
      <c r="AK188">
        <f t="shared" si="19"/>
        <v>2.7058823529411766</v>
      </c>
      <c r="AL188">
        <f t="shared" si="19"/>
        <v>3.1176470588235294</v>
      </c>
      <c r="AM188">
        <f t="shared" si="19"/>
        <v>3.2058823529411766</v>
      </c>
      <c r="AN188">
        <f t="shared" si="19"/>
        <v>5.9117647058823533</v>
      </c>
      <c r="AO188">
        <f t="shared" si="19"/>
        <v>3.8529411764705883</v>
      </c>
      <c r="AX188">
        <v>1</v>
      </c>
    </row>
    <row r="190" spans="1:56">
      <c r="A190" t="s">
        <v>1017</v>
      </c>
      <c r="B190" t="s">
        <v>1013</v>
      </c>
      <c r="R190">
        <f>TTEST(R2:R49,R146:R179,2,2)</f>
        <v>0.34577165588420877</v>
      </c>
      <c r="S190">
        <f t="shared" ref="S190:AO190" si="20">TTEST(S2:S49,S146:S179,2,2)</f>
        <v>0.77238970843483046</v>
      </c>
      <c r="T190">
        <f t="shared" si="20"/>
        <v>0.62848837122137513</v>
      </c>
      <c r="U190">
        <f t="shared" si="20"/>
        <v>0.70143175983771577</v>
      </c>
      <c r="V190">
        <f t="shared" si="20"/>
        <v>0.59886010928894051</v>
      </c>
      <c r="W190">
        <f t="shared" si="20"/>
        <v>1.1304925852831836E-18</v>
      </c>
      <c r="X190">
        <f t="shared" si="20"/>
        <v>0.43806164283639337</v>
      </c>
      <c r="Y190">
        <f t="shared" si="20"/>
        <v>0.30340974562502554</v>
      </c>
      <c r="Z190">
        <f t="shared" si="20"/>
        <v>2.6233981561395826E-2</v>
      </c>
      <c r="AA190">
        <f t="shared" si="20"/>
        <v>2.0160149596075633E-4</v>
      </c>
      <c r="AB190">
        <f t="shared" si="20"/>
        <v>5.6499096414333511E-2</v>
      </c>
      <c r="AC190">
        <f t="shared" si="20"/>
        <v>8.6976800055675596E-2</v>
      </c>
      <c r="AD190">
        <f t="shared" si="20"/>
        <v>8.6976800055675596E-2</v>
      </c>
      <c r="AE190">
        <f t="shared" si="20"/>
        <v>0.76618881118532978</v>
      </c>
      <c r="AF190">
        <f t="shared" si="20"/>
        <v>0.83023695659275987</v>
      </c>
      <c r="AG190">
        <f t="shared" si="20"/>
        <v>0.32843443502399494</v>
      </c>
      <c r="AH190">
        <f t="shared" si="20"/>
        <v>0.49463144975896989</v>
      </c>
      <c r="AI190">
        <f t="shared" si="20"/>
        <v>0.55689567854079458</v>
      </c>
      <c r="AJ190">
        <f t="shared" si="20"/>
        <v>0.92064215327410137</v>
      </c>
      <c r="AK190">
        <f t="shared" si="20"/>
        <v>3.198526417505506E-2</v>
      </c>
      <c r="AL190">
        <f t="shared" si="20"/>
        <v>0.71730616282092141</v>
      </c>
      <c r="AM190">
        <f t="shared" si="20"/>
        <v>0.65803373354047501</v>
      </c>
      <c r="AN190">
        <f t="shared" si="20"/>
        <v>0.23707906288624092</v>
      </c>
      <c r="AO190">
        <f t="shared" si="20"/>
        <v>0.87362145234611699</v>
      </c>
    </row>
    <row r="191" spans="1:56">
      <c r="B191" t="s">
        <v>1014</v>
      </c>
      <c r="R191">
        <f>TTEST(R50:R98,R146:R179,2,2)</f>
        <v>0.77860071069039494</v>
      </c>
      <c r="S191">
        <f t="shared" ref="S191:AO191" si="21">TTEST(S50:S98,S146:S179,2,2)</f>
        <v>0.14486758496080357</v>
      </c>
      <c r="T191">
        <f t="shared" si="21"/>
        <v>0.15887962976461237</v>
      </c>
      <c r="U191">
        <f t="shared" si="21"/>
        <v>0.16133467264196785</v>
      </c>
      <c r="V191">
        <f t="shared" si="21"/>
        <v>0.94911795251330977</v>
      </c>
      <c r="W191">
        <f t="shared" si="21"/>
        <v>1.9692497269078973E-3</v>
      </c>
      <c r="X191">
        <f t="shared" si="21"/>
        <v>0.22896985823187627</v>
      </c>
      <c r="Y191">
        <f t="shared" si="21"/>
        <v>0.66567393053878587</v>
      </c>
      <c r="Z191">
        <f t="shared" si="21"/>
        <v>0.39857875797988229</v>
      </c>
      <c r="AA191">
        <f t="shared" si="21"/>
        <v>7.3198360388207734E-2</v>
      </c>
      <c r="AB191">
        <f t="shared" si="21"/>
        <v>2.9350165800522045E-2</v>
      </c>
      <c r="AC191">
        <f t="shared" si="21"/>
        <v>6.0486059282439407E-2</v>
      </c>
      <c r="AD191">
        <f t="shared" si="21"/>
        <v>6.0486059282439407E-2</v>
      </c>
      <c r="AE191">
        <f t="shared" si="21"/>
        <v>0.37390481214921678</v>
      </c>
      <c r="AF191">
        <f t="shared" si="21"/>
        <v>0.67120400079865172</v>
      </c>
      <c r="AG191">
        <f t="shared" si="21"/>
        <v>0.46696278918204293</v>
      </c>
      <c r="AH191">
        <f t="shared" si="21"/>
        <v>0.43489602436758745</v>
      </c>
      <c r="AI191">
        <f t="shared" si="21"/>
        <v>0.17856879858780819</v>
      </c>
      <c r="AJ191">
        <f t="shared" si="21"/>
        <v>0.65102930485374788</v>
      </c>
      <c r="AK191">
        <f t="shared" si="21"/>
        <v>0.15483675714413708</v>
      </c>
      <c r="AL191">
        <f t="shared" si="21"/>
        <v>7.5995677391301988E-2</v>
      </c>
      <c r="AM191">
        <f t="shared" si="21"/>
        <v>7.3613581279138765E-2</v>
      </c>
      <c r="AN191">
        <f t="shared" si="21"/>
        <v>0.23218356305504959</v>
      </c>
      <c r="AO191">
        <f t="shared" si="21"/>
        <v>0.90598601200213125</v>
      </c>
    </row>
    <row r="192" spans="1:56">
      <c r="B192" t="s">
        <v>1015</v>
      </c>
      <c r="R192">
        <f>TTEST(R99:R145,R146:R179,2,2)</f>
        <v>0.94104969799549898</v>
      </c>
      <c r="S192">
        <f t="shared" ref="S192:AO192" si="22">TTEST(S99:S145,S146:S179,2,2)</f>
        <v>0.61097872900416594</v>
      </c>
      <c r="T192">
        <f t="shared" si="22"/>
        <v>0.51772242489908682</v>
      </c>
      <c r="U192">
        <f t="shared" si="22"/>
        <v>0.319816983085075</v>
      </c>
      <c r="V192">
        <f t="shared" si="22"/>
        <v>0.81148984845395267</v>
      </c>
      <c r="W192">
        <f t="shared" si="22"/>
        <v>1.0842852588261176E-16</v>
      </c>
      <c r="X192">
        <f t="shared" si="22"/>
        <v>0.36438719261183539</v>
      </c>
      <c r="Y192">
        <f t="shared" si="22"/>
        <v>0.2852242900244597</v>
      </c>
      <c r="Z192">
        <f t="shared" si="22"/>
        <v>0.17858185124414572</v>
      </c>
      <c r="AA192">
        <f t="shared" si="22"/>
        <v>1.6164025645045408E-2</v>
      </c>
      <c r="AB192">
        <f t="shared" si="22"/>
        <v>1.2026016270776088E-2</v>
      </c>
      <c r="AC192">
        <f t="shared" si="22"/>
        <v>2.6110146230394295E-2</v>
      </c>
      <c r="AD192">
        <f t="shared" si="22"/>
        <v>2.6110146230394295E-2</v>
      </c>
      <c r="AE192">
        <f t="shared" si="22"/>
        <v>0.38182621036485898</v>
      </c>
      <c r="AF192">
        <f t="shared" si="22"/>
        <v>0.29373193464352665</v>
      </c>
      <c r="AG192">
        <f t="shared" si="22"/>
        <v>7.1056540933080711E-2</v>
      </c>
      <c r="AH192">
        <f t="shared" si="22"/>
        <v>0.42550986512876632</v>
      </c>
      <c r="AI192">
        <f t="shared" si="22"/>
        <v>4.2063351626878784E-2</v>
      </c>
      <c r="AJ192">
        <f t="shared" si="22"/>
        <v>0.51172099755283806</v>
      </c>
      <c r="AK192">
        <f t="shared" si="22"/>
        <v>2.9108908323267936E-3</v>
      </c>
      <c r="AL192">
        <f t="shared" si="22"/>
        <v>0.39085463036809687</v>
      </c>
      <c r="AM192">
        <f t="shared" si="22"/>
        <v>0.64039059452077762</v>
      </c>
      <c r="AN192">
        <f t="shared" si="22"/>
        <v>0.24209898599413721</v>
      </c>
      <c r="AO192">
        <f t="shared" si="22"/>
        <v>0.27310772717105669</v>
      </c>
    </row>
    <row r="197" spans="18:18">
      <c r="R197" s="7" t="s">
        <v>1018</v>
      </c>
    </row>
    <row r="198" spans="18:18">
      <c r="R198" s="8" t="s">
        <v>1019</v>
      </c>
    </row>
    <row r="199" spans="18:18">
      <c r="R199" s="7" t="s">
        <v>1020</v>
      </c>
    </row>
    <row r="200" spans="18:18">
      <c r="R200" s="7" t="s">
        <v>1021</v>
      </c>
    </row>
    <row r="201" spans="18:18">
      <c r="R201" s="7" t="s">
        <v>1022</v>
      </c>
    </row>
    <row r="202" spans="18:18">
      <c r="R202" s="7" t="s">
        <v>1023</v>
      </c>
    </row>
    <row r="203" spans="18:18">
      <c r="R203" s="7" t="s">
        <v>1024</v>
      </c>
    </row>
    <row r="204" spans="18:18">
      <c r="R204" s="7" t="s">
        <v>1025</v>
      </c>
    </row>
    <row r="205" spans="18:18">
      <c r="R205" s="7" t="s">
        <v>1026</v>
      </c>
    </row>
    <row r="206" spans="18:18">
      <c r="R206" s="7" t="s">
        <v>1027</v>
      </c>
    </row>
    <row r="207" spans="18:18">
      <c r="R207" s="7" t="s">
        <v>1028</v>
      </c>
    </row>
    <row r="208" spans="18:18">
      <c r="R208" s="7" t="s">
        <v>1029</v>
      </c>
    </row>
    <row r="209" spans="18:18">
      <c r="R209" s="7" t="s">
        <v>1030</v>
      </c>
    </row>
    <row r="210" spans="18:18">
      <c r="R210" s="8" t="s">
        <v>1031</v>
      </c>
    </row>
    <row r="211" spans="18:18">
      <c r="R211" s="7" t="s">
        <v>1032</v>
      </c>
    </row>
    <row r="212" spans="18:18">
      <c r="R212" s="8" t="s">
        <v>1033</v>
      </c>
    </row>
    <row r="213" spans="18:18">
      <c r="R213" s="7" t="s">
        <v>1034</v>
      </c>
    </row>
    <row r="214" spans="18:18">
      <c r="R214" s="7" t="s">
        <v>1035</v>
      </c>
    </row>
    <row r="215" spans="18:18">
      <c r="R215" s="7" t="s">
        <v>1036</v>
      </c>
    </row>
    <row r="216" spans="18:18">
      <c r="R216" s="7" t="s">
        <v>1037</v>
      </c>
    </row>
    <row r="217" spans="18:18">
      <c r="R217" s="7" t="s">
        <v>1038</v>
      </c>
    </row>
    <row r="218" spans="18:18">
      <c r="R218" s="7" t="s">
        <v>1039</v>
      </c>
    </row>
    <row r="219" spans="18:18">
      <c r="R219" s="7" t="s">
        <v>1040</v>
      </c>
    </row>
    <row r="220" spans="18:18">
      <c r="R220" s="7" t="s">
        <v>1041</v>
      </c>
    </row>
    <row r="221" spans="18:18">
      <c r="R221" s="7" t="s">
        <v>1042</v>
      </c>
    </row>
    <row r="222" spans="18:18">
      <c r="R222" s="8" t="s">
        <v>1043</v>
      </c>
    </row>
    <row r="223" spans="18:18">
      <c r="R223" s="7" t="s">
        <v>1044</v>
      </c>
    </row>
  </sheetData>
  <conditionalFormatting sqref="R185:AO188">
    <cfRule type="colorScale" priority="2">
      <colorScale>
        <cfvo type="min"/>
        <cfvo type="percentile" val="50"/>
        <cfvo type="max"/>
        <color rgb="FFF8696B"/>
        <color rgb="FFFFEB84"/>
        <color rgb="FF63BE7B"/>
      </colorScale>
    </cfRule>
  </conditionalFormatting>
  <conditionalFormatting sqref="R190:AO192">
    <cfRule type="colorScale" priority="1">
      <colorScale>
        <cfvo type="min"/>
        <cfvo type="num" val="0.05"/>
        <color rgb="FFFF7128"/>
        <color rgb="FFFFEF9C"/>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2019-11-14T16:12:03Z</dcterms:created>
  <dcterms:modified xsi:type="dcterms:W3CDTF">2019-11-14T16:33:14Z</dcterms:modified>
</cp:coreProperties>
</file>