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ucileca/Desktop/Conversational_Agent/server_side/food/resources/pilot4/"/>
    </mc:Choice>
  </mc:AlternateContent>
  <xr:revisionPtr revIDLastSave="0" documentId="13_ncr:40009_{58F97CE4-1ACE-8D4F-8C47-5BD2B8FF3116}" xr6:coauthVersionLast="45" xr6:coauthVersionMax="45" xr10:uidLastSave="{00000000-0000-0000-0000-000000000000}"/>
  <bookViews>
    <workbookView xWindow="2180" yWindow="2480" windowWidth="42920" windowHeight="23300"/>
  </bookViews>
  <sheets>
    <sheet name="data"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33" i="1" l="1"/>
  <c r="S38" i="1"/>
  <c r="T38" i="1"/>
  <c r="U38" i="1"/>
  <c r="V38" i="1"/>
  <c r="W38" i="1"/>
  <c r="X38" i="1"/>
  <c r="Y38" i="1"/>
  <c r="Z38" i="1"/>
  <c r="AA38" i="1"/>
  <c r="AB38" i="1"/>
  <c r="AC38" i="1"/>
  <c r="AD38" i="1"/>
  <c r="AE38" i="1"/>
  <c r="AF38" i="1"/>
  <c r="AG38" i="1"/>
  <c r="AH38" i="1"/>
  <c r="AI38" i="1"/>
  <c r="AJ38" i="1"/>
  <c r="AK38" i="1"/>
  <c r="AL38" i="1"/>
  <c r="AM38" i="1"/>
  <c r="AN38" i="1"/>
  <c r="AO38" i="1"/>
  <c r="R38" i="1"/>
  <c r="S37" i="1"/>
  <c r="T37" i="1"/>
  <c r="U37" i="1"/>
  <c r="V37" i="1"/>
  <c r="W37" i="1"/>
  <c r="X37" i="1"/>
  <c r="Y37" i="1"/>
  <c r="Z37" i="1"/>
  <c r="AA37" i="1"/>
  <c r="AB37" i="1"/>
  <c r="AC37" i="1"/>
  <c r="AD37" i="1"/>
  <c r="AE37" i="1"/>
  <c r="AF37" i="1"/>
  <c r="AG37" i="1"/>
  <c r="AH37" i="1"/>
  <c r="AI37" i="1"/>
  <c r="AJ37" i="1"/>
  <c r="AK37" i="1"/>
  <c r="AL37" i="1"/>
  <c r="AM37" i="1"/>
  <c r="AN37" i="1"/>
  <c r="AO37" i="1"/>
  <c r="R37" i="1"/>
  <c r="S33" i="1" l="1"/>
  <c r="T33" i="1"/>
  <c r="U33" i="1"/>
  <c r="V33" i="1"/>
  <c r="W33" i="1"/>
  <c r="X33" i="1"/>
  <c r="Y33" i="1"/>
  <c r="Z33" i="1"/>
  <c r="AA33" i="1"/>
  <c r="AB33" i="1"/>
  <c r="AC33" i="1"/>
  <c r="AD33" i="1"/>
  <c r="AE33" i="1"/>
  <c r="AF33" i="1"/>
  <c r="AG33" i="1"/>
  <c r="AH33" i="1"/>
  <c r="AI33" i="1"/>
  <c r="AJ33" i="1"/>
  <c r="AK33" i="1"/>
  <c r="AL33" i="1"/>
  <c r="AM33" i="1"/>
  <c r="AN33" i="1"/>
  <c r="AO33" i="1"/>
  <c r="S34" i="1"/>
  <c r="T34" i="1"/>
  <c r="U34" i="1"/>
  <c r="V34" i="1"/>
  <c r="W34" i="1"/>
  <c r="X34" i="1"/>
  <c r="Y34" i="1"/>
  <c r="Z34" i="1"/>
  <c r="AA34" i="1"/>
  <c r="AB34" i="1"/>
  <c r="AC34" i="1"/>
  <c r="AD34" i="1"/>
  <c r="AE34" i="1"/>
  <c r="AF34" i="1"/>
  <c r="AG34" i="1"/>
  <c r="AH34" i="1"/>
  <c r="AI34" i="1"/>
  <c r="AJ34" i="1"/>
  <c r="AK34" i="1"/>
  <c r="AL34" i="1"/>
  <c r="AM34" i="1"/>
  <c r="AN34" i="1"/>
  <c r="AO34" i="1"/>
  <c r="S35" i="1"/>
  <c r="T35" i="1"/>
  <c r="U35" i="1"/>
  <c r="V35" i="1"/>
  <c r="W35" i="1"/>
  <c r="X35" i="1"/>
  <c r="Y35" i="1"/>
  <c r="Z35" i="1"/>
  <c r="AA35" i="1"/>
  <c r="AB35" i="1"/>
  <c r="AC35" i="1"/>
  <c r="AD35" i="1"/>
  <c r="AE35" i="1"/>
  <c r="AF35" i="1"/>
  <c r="AG35" i="1"/>
  <c r="AH35" i="1"/>
  <c r="AI35" i="1"/>
  <c r="AJ35" i="1"/>
  <c r="AK35" i="1"/>
  <c r="AL35" i="1"/>
  <c r="AM35" i="1"/>
  <c r="AN35" i="1"/>
  <c r="AO35" i="1"/>
  <c r="R35" i="1"/>
  <c r="R34" i="1"/>
  <c r="R33" i="1"/>
</calcChain>
</file>

<file path=xl/sharedStrings.xml><?xml version="1.0" encoding="utf-8"?>
<sst xmlns="http://schemas.openxmlformats.org/spreadsheetml/2006/main" count="537" uniqueCount="276">
  <si>
    <t>id</t>
  </si>
  <si>
    <t>prolific_id</t>
  </si>
  <si>
    <t>XP_condition</t>
  </si>
  <si>
    <t>age</t>
  </si>
  <si>
    <t>education</t>
  </si>
  <si>
    <t>employment</t>
  </si>
  <si>
    <t>freq_cook</t>
  </si>
  <si>
    <t>from</t>
  </si>
  <si>
    <t>gender</t>
  </si>
  <si>
    <t>living_in_UK</t>
  </si>
  <si>
    <t>fq1</t>
  </si>
  <si>
    <t>fq2</t>
  </si>
  <si>
    <t>fq3</t>
  </si>
  <si>
    <t>fq4</t>
  </si>
  <si>
    <t>fq5</t>
  </si>
  <si>
    <t>fq6</t>
  </si>
  <si>
    <t>fq7</t>
  </si>
  <si>
    <t>q1</t>
  </si>
  <si>
    <t>q17</t>
  </si>
  <si>
    <t>q18</t>
  </si>
  <si>
    <t>q19</t>
  </si>
  <si>
    <t>q2</t>
  </si>
  <si>
    <t>q24</t>
  </si>
  <si>
    <t>q3</t>
  </si>
  <si>
    <t>q4</t>
  </si>
  <si>
    <t>q5</t>
  </si>
  <si>
    <t>q6</t>
  </si>
  <si>
    <t>q7</t>
  </si>
  <si>
    <t>q8</t>
  </si>
  <si>
    <t>q8_r</t>
  </si>
  <si>
    <t>q10</t>
  </si>
  <si>
    <t>q11</t>
  </si>
  <si>
    <t>q12</t>
  </si>
  <si>
    <t>q13</t>
  </si>
  <si>
    <t>q14</t>
  </si>
  <si>
    <t>q15</t>
  </si>
  <si>
    <t>q16</t>
  </si>
  <si>
    <t>q20</t>
  </si>
  <si>
    <t>q21</t>
  </si>
  <si>
    <t>q27</t>
  </si>
  <si>
    <t>q9</t>
  </si>
  <si>
    <t>food_val_state</t>
  </si>
  <si>
    <t>food_val_trait</t>
  </si>
  <si>
    <t>food_values</t>
  </si>
  <si>
    <t>n_accepted_reco</t>
  </si>
  <si>
    <t>n_queries</t>
  </si>
  <si>
    <t>n_reco</t>
  </si>
  <si>
    <t>n_seed_ingredients</t>
  </si>
  <si>
    <t>queries</t>
  </si>
  <si>
    <t>seed_ingredients</t>
  </si>
  <si>
    <t>duration</t>
  </si>
  <si>
    <t>free_text_about_cora</t>
  </si>
  <si>
    <t>free_text_about_study</t>
  </si>
  <si>
    <t>LtZhz6d24RKRuaJ0vEx</t>
  </si>
  <si>
    <t>5b7c89c4db11320001c43c05</t>
  </si>
  <si>
    <t>robot</t>
  </si>
  <si>
    <t>18-29</t>
  </si>
  <si>
    <t>college</t>
  </si>
  <si>
    <t>['full-time']</t>
  </si>
  <si>
    <t>once_day</t>
  </si>
  <si>
    <t>Alabama, USA</t>
  </si>
  <si>
    <t>female</t>
  </si>
  <si>
    <t>not_in_UK</t>
  </si>
  <si>
    <t>{'food_fillingness': 1, 'healthiness': 1}</t>
  </si>
  <si>
    <t>{'comfort': 0.0, 'food_fillingness': 0.0, 'healthiness': -0.08}</t>
  </si>
  <si>
    <t>{'food_fillingness': 0.5, 'healthiness': 0.96}</t>
  </si>
  <si>
    <t>['salmon&amp;maxReadyTime=5000&amp;fillIngredients=true&amp;addRecipeInformation=true&amp;fillIngredients=true&amp;addRecipeInformation=true&amp;number=5']</t>
  </si>
  <si>
    <t>['salmon']</t>
  </si>
  <si>
    <t>LtZiHj0xXPmlndqLVSE</t>
  </si>
  <si>
    <t>5c5d09991bca630001ea7cb5</t>
  </si>
  <si>
    <t>['student']</t>
  </si>
  <si>
    <t>Portugal</t>
  </si>
  <si>
    <t>male</t>
  </si>
  <si>
    <t>{'food_fillingness': -1, 'healthiness': 1}</t>
  </si>
  <si>
    <t>{'comfort': 0.08333333333333333, 'food_fillingness': 0.1, 'healthiness': 0.08}</t>
  </si>
  <si>
    <t>{'food_fillingness': -0.45, 'healthiness': 1}</t>
  </si>
  <si>
    <t>['spinach&amp;maxReadyTime=5000&amp;fillIngredients=true&amp;addRecipeInformation=true&amp;fillIngredients=true&amp;addRecipeInformation=true&amp;number=5']</t>
  </si>
  <si>
    <t>['spinach']</t>
  </si>
  <si>
    <t>LtZiPP9zlLC9MIgqcNL</t>
  </si>
  <si>
    <t>5c955419bd4bd9001995fa47</t>
  </si>
  <si>
    <t>human</t>
  </si>
  <si>
    <t>30-49</t>
  </si>
  <si>
    <t>several_t_w</t>
  </si>
  <si>
    <t>Denmark</t>
  </si>
  <si>
    <t>{'comfort': 0.016666666666666666, 'food_fillingness': 0.02, 'healthiness': 0.08}</t>
  </si>
  <si>
    <t>{'food_fillingness': 0.51, 'healthiness': 1}</t>
  </si>
  <si>
    <t>it was fun to try, but i didn't mention salmon.</t>
  </si>
  <si>
    <t>no</t>
  </si>
  <si>
    <t>LtZiPwlIo6CbDQ0aAaH</t>
  </si>
  <si>
    <t>5d7d75f4ea2fe40001dff5a4</t>
  </si>
  <si>
    <t>blackburn, england</t>
  </si>
  <si>
    <t>born_here</t>
  </si>
  <si>
    <t>{'comfort': -0.03333333333333333, 'food_fillingness': -0.04, 'healthiness': -0.02}</t>
  </si>
  <si>
    <t>{'food_fillingness': -0.52, 'healthiness': 0.99}</t>
  </si>
  <si>
    <t>['broccoli&amp;maxReadyTime=21&amp;fillIngredients=true&amp;addRecipeInformation=true&amp;fillIngredients=true&amp;addRecipeInformation=true&amp;number=5']</t>
  </si>
  <si>
    <t>['broccoli']</t>
  </si>
  <si>
    <t>its a good idea!</t>
  </si>
  <si>
    <t>LtZiQGBl22q7MJxszhF</t>
  </si>
  <si>
    <t>5cd168e9f651de0015a062d2</t>
  </si>
  <si>
    <t>NONE</t>
  </si>
  <si>
    <t>Spain</t>
  </si>
  <si>
    <t>{'food_fillingness': -1, 'healthiness': 0}</t>
  </si>
  <si>
    <t>{'comfort': -0.016666666666666666, 'food_fillingness': -0.02, 'healthiness': 0.06}</t>
  </si>
  <si>
    <t>{'food_fillingness': -0.51, 'healthiness': 0.53}</t>
  </si>
  <si>
    <t>['onion&amp;maxReadyTime=5000&amp;fillIngredients=true&amp;addRecipeInformation=true&amp;fillIngredients=true&amp;addRecipeInformation=true&amp;number=5', 'fennel&amp;maxReadyTime=5000&amp;excludeIngredients=onion&amp;fillIngredients=true&amp;addRecipeInformation=true&amp;fillIngredients=true&amp;addRecipeInformation=true&amp;number=5']</t>
  </si>
  <si>
    <t>['onion', 'fennel']</t>
  </si>
  <si>
    <t>It was fun!</t>
  </si>
  <si>
    <t>LtZiR6nKUQJBTEmU0p_</t>
  </si>
  <si>
    <t>5d920df12b679a00182bbc73</t>
  </si>
  <si>
    <t>PhD</t>
  </si>
  <si>
    <t>occasionnaly</t>
  </si>
  <si>
    <t>UK</t>
  </si>
  <si>
    <t>{'comfort': 0.08333333333333333, 'food_fillingness': 0.1, 'healthiness': 0.02}</t>
  </si>
  <si>
    <t>{'food_fillingness': 0.55, 'healthiness': 1}</t>
  </si>
  <si>
    <t>['salmon&amp;maxReadyTime=21&amp;fillIngredients=true&amp;addRecipeInformation=true&amp;fillIngredients=true&amp;addRecipeInformation=true&amp;number=5']</t>
  </si>
  <si>
    <t>LtZiREPJGQBV-0HgutW</t>
  </si>
  <si>
    <t>5ce16d99dd4e16001971d693</t>
  </si>
  <si>
    <t>udergrad</t>
  </si>
  <si>
    <t>uk</t>
  </si>
  <si>
    <t>{'comfort': -0.03333333333333333, 'food_fillingness': -0.04, 'healthiness': -0.04}</t>
  </si>
  <si>
    <t>{'food_fillingness': -0.52, 'healthiness': 0.98}</t>
  </si>
  <si>
    <t>['broccoli&amp;maxReadyTime=5000&amp;fillIngredients=true&amp;addRecipeInformation=true&amp;fillIngredients=true&amp;addRecipeInformation=true&amp;number=5']</t>
  </si>
  <si>
    <t>Good</t>
  </si>
  <si>
    <t>LtZiRP79MNyQLB85C4e</t>
  </si>
  <si>
    <t>5c486433929dc500011c908a</t>
  </si>
  <si>
    <t>{'comfort': -0.03333333333333333, 'food_fillingness': -0.04, 'healthiness': 0.06}</t>
  </si>
  <si>
    <t>{'food_fillingness': 0.48, 'healthiness': 1}</t>
  </si>
  <si>
    <t>['%20salad&amp;maxReadyTime=21&amp;diet=vegan&amp;fillIngredients=true&amp;addRecipeInformation=true&amp;fillIngredients=true&amp;addRecipeInformation=true&amp;number=5']</t>
  </si>
  <si>
    <t>['%20salad']</t>
  </si>
  <si>
    <t>LtZiRjjqLwNOXh3g-KL</t>
  </si>
  <si>
    <t>5c56550e54f9d30001db7f50</t>
  </si>
  <si>
    <t>graduate</t>
  </si>
  <si>
    <t>['unemployed']</t>
  </si>
  <si>
    <t>once_w</t>
  </si>
  <si>
    <t>United Kingdom</t>
  </si>
  <si>
    <t>{'food_fillingness': 0, 'healthiness': 0}</t>
  </si>
  <si>
    <t>{'comfort': -0.05, 'food_fillingness': -0.06, 'healthiness': 0.08}</t>
  </si>
  <si>
    <t>{'food_fillingness': -0.03, 'healthiness': 0.54}</t>
  </si>
  <si>
    <t>['beans&amp;maxReadyTime=5000&amp;fillIngredients=true&amp;addRecipeInformation=true&amp;fillIngredients=true&amp;addRecipeInformation=true&amp;number=5']</t>
  </si>
  <si>
    <t>['beans']</t>
  </si>
  <si>
    <t>dislike the sentences about hard drives, usb sticks, and bytes. i know its a bot, but to feel more related to it, it has to sound more human like. and for a non technical person, the information given is hard to read.</t>
  </si>
  <si>
    <t>it worked smoothly</t>
  </si>
  <si>
    <t>LtZiRt7LDHuHbEtlysD</t>
  </si>
  <si>
    <t>5d9d17b575f2320016c55550</t>
  </si>
  <si>
    <t>['part-time']</t>
  </si>
  <si>
    <t>Do not wish to answer</t>
  </si>
  <si>
    <t>less_5y</t>
  </si>
  <si>
    <t>{'comfort': 0.03333333333333333, 'food_fillingness': 0.04, 'healthiness': -0.02}</t>
  </si>
  <si>
    <t>{'food_fillingness': -0.48, 'healthiness': 0.99}</t>
  </si>
  <si>
    <t xml:space="preserve">It was not an interaction at all! I asked how many calories were in the dish and she did not answer (this is extremely important for me). I said I do not like spicy and she offered me something that actually might be spicy et etc. At the end she was just bombarding me with broccoli recipes no matter what I was saying. It is a very, very basic chatbot. </t>
  </si>
  <si>
    <t>LtZiRvbOaJLslpZO2Dw</t>
  </si>
  <si>
    <t>5cf91e3f1756e60017a30568</t>
  </si>
  <si>
    <t>I'm Irish. I live in Ireland.</t>
  </si>
  <si>
    <t>{'comfort': -0.016666666666666666, 'food_fillingness': -0.02, 'healthiness': 0.04}</t>
  </si>
  <si>
    <t>{'food_fillingness': -0.51, 'healthiness': 0.020000000000000018}</t>
  </si>
  <si>
    <t>['pepper&amp;maxReadyTime=21&amp;fillIngredients=true&amp;addRecipeInformation=true&amp;fillIngredients=true&amp;addRecipeInformation=true&amp;number=5']</t>
  </si>
  <si>
    <t>['pepper']</t>
  </si>
  <si>
    <t xml:space="preserve">Cora was very personable for a bot. The recommended recipe was a bit too healthy for my tastes. </t>
  </si>
  <si>
    <t>I enjoyed the study.I think people would like using a service like this to find meal ideas.</t>
  </si>
  <si>
    <t>LtZiSMOL2yXCOwOoEJI</t>
  </si>
  <si>
    <t>59ba957d3a9ab60001118fc2</t>
  </si>
  <si>
    <t>{'comfort': -0.016666666666666666, 'food_fillingness': -0.02, 'healthiness': 0.0}</t>
  </si>
  <si>
    <t>{'food_fillingness': -0.51, 'healthiness': 1}</t>
  </si>
  <si>
    <t>['broccoli&amp;maxReadyTime=21&amp;diet=vegan&amp;fillIngredients=true&amp;addRecipeInformation=true&amp;fillIngredients=true&amp;addRecipeInformation=true&amp;number=5']</t>
  </si>
  <si>
    <t>She's very fast. Well done</t>
  </si>
  <si>
    <t>None, thanks.</t>
  </si>
  <si>
    <t>LtZiSgewmqs_gKx2qry</t>
  </si>
  <si>
    <t>5d9a125f1714540016a40a27</t>
  </si>
  <si>
    <t>secondary</t>
  </si>
  <si>
    <t>{'comfort': 0.05, 'food_fillingness': 0.06, 'healthiness': 0.0}</t>
  </si>
  <si>
    <t>{'food_fillingness': -0.47, 'healthiness': 1}</t>
  </si>
  <si>
    <t>I think she should make more specific questions, for example if you have preference in any protein or carbohidrate.</t>
  </si>
  <si>
    <t>LtZiSh9m537jLKgZi-k</t>
  </si>
  <si>
    <t>5d8f73849f7774001b90b23e</t>
  </si>
  <si>
    <t>{'food_fillingness': 1, 'healthiness': 0}</t>
  </si>
  <si>
    <t>{'comfort': -0.06666666666666667, 'food_fillingness': -0.08, 'healthiness': 0.02}</t>
  </si>
  <si>
    <t>{'food_fillingness': 0.46, 'healthiness': 0.51}</t>
  </si>
  <si>
    <t>['soup&amp;maxReadyTime=21&amp;fillIngredients=true&amp;addRecipeInformation=true&amp;fillIngredients=true&amp;addRecipeInformation=true&amp;number=5']</t>
  </si>
  <si>
    <t>['soup']</t>
  </si>
  <si>
    <t>I think the Cora app was offering meals that weren't very balanced, just vegetables, no carbs, or meat. I think the app would be great for vegeterians or vegans.</t>
  </si>
  <si>
    <t>LtZiSupsZpXOW0GdJ40</t>
  </si>
  <si>
    <t>591a1f4800a5650001276188</t>
  </si>
  <si>
    <t>Germany</t>
  </si>
  <si>
    <t>{'comfort': -0.016666666666666666, 'food_fillingness': -0.02, 'healthiness': -0.04}</t>
  </si>
  <si>
    <t>{'food_fillingness': 0.49, 'healthiness': 0.98}</t>
  </si>
  <si>
    <t>It was good over all, but i could feel that she won't be able to recognise and reply to certain things I could say. But she serves her purpose well enough.</t>
  </si>
  <si>
    <t>LtZiTSV50aI1IMtnsFb</t>
  </si>
  <si>
    <t>598c282ccceb0f0001b39660</t>
  </si>
  <si>
    <t>50-69</t>
  </si>
  <si>
    <t>Uk</t>
  </si>
  <si>
    <t>{'comfort': -0.016666666666666666, 'food_fillingness': -0.02, 'healthiness': -0.06}</t>
  </si>
  <si>
    <t>{'food_fillingness': 0.49, 'healthiness': 0.47}</t>
  </si>
  <si>
    <t xml:space="preserve">None </t>
  </si>
  <si>
    <t>No</t>
  </si>
  <si>
    <t>LtZiTiiyXUGT891J_1B</t>
  </si>
  <si>
    <t>5d6bbd83a9d20a0001de4c75</t>
  </si>
  <si>
    <t>England</t>
  </si>
  <si>
    <t>{'comfort': -0.03333333333333333, 'food_fillingness': -0.04, 'healthiness': 0.02}</t>
  </si>
  <si>
    <t>LtZiTq0_XSNfdK5wC5j</t>
  </si>
  <si>
    <t>5dae25fc2e361800135fbd02</t>
  </si>
  <si>
    <t>United States</t>
  </si>
  <si>
    <t>{'comfort': -0.06666666666666667, 'food_fillingness': -0.08, 'healthiness': 0.1}</t>
  </si>
  <si>
    <t>{'food_fillingness': -0.54, 'healthiness': 0.55}</t>
  </si>
  <si>
    <t>['onion&amp;maxReadyTime=21&amp;fillIngredients=true&amp;addRecipeInformation=true&amp;fillIngredients=true&amp;addRecipeInformation=true&amp;number=5']</t>
  </si>
  <si>
    <t>['onion']</t>
  </si>
  <si>
    <t>Cora was a bit slow to react sometimes. She could be a bit more responsive.</t>
  </si>
  <si>
    <t>LtZiWbCcRx72rA-OyUA</t>
  </si>
  <si>
    <t>5cdfb5e4b5dcb500011d0d07</t>
  </si>
  <si>
    <t>{'comfort': -0.1, 'food_fillingness': -0.12, 'healthiness': -0.02}</t>
  </si>
  <si>
    <t>{'food_fillingness': 0.44, 'healthiness': 0.49}</t>
  </si>
  <si>
    <t>['soup&amp;maxReadyTime=21&amp;fillIngredients=true&amp;addRecipeInformation=true&amp;fillIngredients=true&amp;addRecipeInformation=true&amp;number=5', 'stir%20fry&amp;maxReadyTime=21&amp;excludeIngredients=broccoli,soup&amp;fillIngredients=true&amp;addRecipeInformation=true&amp;fillIngredients=true&amp;addRecipeInformation=true&amp;number=5']</t>
  </si>
  <si>
    <t>['soup', 'stir%20fry']</t>
  </si>
  <si>
    <t>LtZiY4PvillImRfUa0x</t>
  </si>
  <si>
    <t>5c4a45dda8c31a000141a752</t>
  </si>
  <si>
    <t>{'comfort': -0.08333333333333333, 'food_fillingness': -0.1, 'healthiness': 0.08}</t>
  </si>
  <si>
    <t>{'food_fillingness': 0.45, 'healthiness': 0.54}</t>
  </si>
  <si>
    <t>LtZiYHJzlpn0H_Eat4G</t>
  </si>
  <si>
    <t>5d3067ad3c028b001782ab68</t>
  </si>
  <si>
    <t>['part-time', 'student']</t>
  </si>
  <si>
    <t>Poland</t>
  </si>
  <si>
    <t>{'comfort': -0.05, 'food_fillingness': -0.06, 'healthiness': -0.08}</t>
  </si>
  <si>
    <t>{'food_fillingness': 0.47, 'healthiness': 0.46}</t>
  </si>
  <si>
    <t>['soup&amp;maxReadyTime=5000&amp;fillIngredients=true&amp;addRecipeInformation=true&amp;fillIngredients=true&amp;addRecipeInformation=true&amp;number=5']</t>
  </si>
  <si>
    <t>A little explanation at the beginning about interacting with Cora would be nice. Like the type of questions one can ask her, topics she can talk about etc. That would make it easier to interact with her.</t>
  </si>
  <si>
    <t>LtZiYQcTdLVjkVpmnxK</t>
  </si>
  <si>
    <t>57f697c6733f560001b5898b</t>
  </si>
  <si>
    <t>{'comfort': -0.08333333333333333, 'food_fillingness': -0.1, 'healthiness': -0.08}</t>
  </si>
  <si>
    <t>{'food_fillingness': -0.55, 'healthiness': 0.96}</t>
  </si>
  <si>
    <t>I don't think I could ever feel attached/involved with some computer code - be it a chat bot or smart speaker etc.</t>
  </si>
  <si>
    <t>LtZiZ_BpsdXBj2z_24K</t>
  </si>
  <si>
    <t>5c314de6d5fc960001d2cb93</t>
  </si>
  <si>
    <t>USA</t>
  </si>
  <si>
    <t xml:space="preserve">I liked everything about it except for Cora wanting to know where I live. </t>
  </si>
  <si>
    <t xml:space="preserve">I thought this was a very interesting study. It worked well and I liked testing out the chat. </t>
  </si>
  <si>
    <t>LtZiphnNm8ToKVLwd6P</t>
  </si>
  <si>
    <t>5d4551340196ac0001b914a5</t>
  </si>
  <si>
    <t>{'comfort': 0.016666666666666666, 'food_fillingness': 0.02, 'healthiness': 0.04}</t>
  </si>
  <si>
    <t>{'food_fillingness': -0.49, 'healthiness': 0.52}</t>
  </si>
  <si>
    <t>['onion&amp;maxReadyTime=5000&amp;fillIngredients=true&amp;addRecipeInformation=true&amp;fillIngredients=true&amp;addRecipeInformation=true&amp;number=5']</t>
  </si>
  <si>
    <t>I FOUND THE CONVERSATION WITH CORA A BIT LONG WINDED, SHE WAS SAYING THINGS THAT I GUESS WERE MEANT TO BE FUN AND ENGAGING BUT I DIDN'T REALLY NEED TO HEAR. I THINK TO GET A RECIPE I WOULD DEFINITELY NEED TO KNOW WHAT I WANTED TO EAT AND TELL CORA THE INGREDIENTS I WANTED TO USE. I WOULD FIND THAT NOT AS HELPFUL, IN THIS CONVERSATION I SAID I EAT CHICKEN AND WANTED A MEDIUM HEALTHY LIGHT LUNCH BUT I GOT A SALAD NO CHICKEN IN SIGHT.</t>
  </si>
  <si>
    <t>LtZiq64vu6G-8rm2Oed</t>
  </si>
  <si>
    <t>5b212164cfbf200001cfb3ad</t>
  </si>
  <si>
    <t>{'comfort': -0.016666666666666666, 'food_fillingness': -0.02, 'healthiness': -0.1}</t>
  </si>
  <si>
    <t>{'food_fillingness': 0.49, 'healthiness': 0.95}</t>
  </si>
  <si>
    <t>LtZisx9nofYIOsklBaP</t>
  </si>
  <si>
    <t>5b58be8a51ac08000194fcd4</t>
  </si>
  <si>
    <t>{'food_fillingness': -1, 'healthiness': -1}</t>
  </si>
  <si>
    <t>{'comfort': -0.05, 'food_fillingness': -0.06, 'healthiness': 0.14}</t>
  </si>
  <si>
    <t>{'food_fillingness': -0.53, 'healthiness': 0.07}</t>
  </si>
  <si>
    <t>['pepper&amp;maxReadyTime=5000&amp;diet=vegan&amp;fillIngredients=true&amp;addRecipeInformation=true&amp;fillIngredients=true&amp;addRecipeInformation=true&amp;number=5']</t>
  </si>
  <si>
    <t>LtZixvcgr7Tt4owp0v2</t>
  </si>
  <si>
    <t>5b213220809d160001a2c36d</t>
  </si>
  <si>
    <t>Italy</t>
  </si>
  <si>
    <t>{'food_fillingness': -0.51, 'healthiness': 0.98}</t>
  </si>
  <si>
    <t>LtZj5rJiFrPxxNk0wlz</t>
  </si>
  <si>
    <t>5c4d7aa4d3a5e30001834302</t>
  </si>
  <si>
    <t>i was born here??</t>
  </si>
  <si>
    <t>{'comfort': 0.0, 'food_fillingness': 0.0, 'healthiness': 0.08}</t>
  </si>
  <si>
    <t>{'food_fillingness': 0.5, 'healthiness': 1}</t>
  </si>
  <si>
    <t>['salmon&amp;maxReadyTime=21&amp;fillIngredients=true&amp;addRecipeInformation=true&amp;fillIngredients=true&amp;addRecipeInformation=true&amp;number=5', '%20salad&amp;maxReadyTime=21&amp;excludeIngredients=salmon&amp;fillIngredients=true&amp;addRecipeInformation=true&amp;fillIngredients=true&amp;addRecipeInformation=true&amp;number=5']</t>
  </si>
  <si>
    <t>['salmon', '%20salad']</t>
  </si>
  <si>
    <t>she didnt seem able to respond to questions outside of her algorithm. I asked for meat- she gave me a salad. i said i was hungry,....she offered an avocado salad..not really filling.</t>
  </si>
  <si>
    <t>LtZjGf5RtVCtQlaKeVg</t>
  </si>
  <si>
    <t>5c9aa9ba39138e00169a4eb6</t>
  </si>
  <si>
    <t>never</t>
  </si>
  <si>
    <t>{'food_fillingness': 0.48, 'healthiness': 0.98}</t>
  </si>
  <si>
    <t>to be honest that was really great ! i am not a cook person myself so cora would be very good for me</t>
  </si>
  <si>
    <t>LtZkENm6YjBjHv7L45r</t>
  </si>
  <si>
    <t>5d07da55ac77d8001580abb4</t>
  </si>
  <si>
    <t>{'comfort': -0.06666666666666667, 'food_fillingness': -0.08, 'healthiness': 0.06}</t>
  </si>
  <si>
    <t>{'food_fillingness': 0.46, 'healthiness': 1}</t>
  </si>
  <si>
    <t>['%20salad&amp;maxReadyTime=5000&amp;diet=vegan&amp;fillIngredients=true&amp;addRecipeInformation=true&amp;fillIngredients=true&amp;addRecipeInformation=true&amp;number=5']</t>
  </si>
  <si>
    <t>It was really interesting. She understood that I was vegetarian which was impressive! (except for the first recipe - she recommended grilled shrimp and I don't eat shrimp.)  It might be good for her to ask if there are any foods that the participants doesn't like, rather than just intolerances and dietary requirements.</t>
  </si>
  <si>
    <t>It was really interesting! I hope this becomes a thing - I do tend to get stuck for recipe ideas :-)</t>
  </si>
  <si>
    <t>people who said they didn t like it in comments</t>
  </si>
  <si>
    <t>people who said they liked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</si>
</sst>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1" fontId="0" fillId="0" borderId="0" xfId="0" applyNumberFormat="1"/>
    <xf numFmtId="0" fontId="7" fillId="3" borderId="0" xfId="7"/>
    <xf numFmtId="21" fontId="7" fillId="3" borderId="0" xfId="7" applyNumberFormat="1"/>
    <xf numFmtId="0" fontId="6" fillId="2" borderId="0" xfId="6"/>
    <xf numFmtId="21"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8"/>
  <sheetViews>
    <sheetView tabSelected="1" workbookViewId="0">
      <pane xSplit="3" ySplit="1" topLeftCell="R2" activePane="bottomRight" state="frozen"/>
      <selection pane="topRight" activeCell="D1" sqref="D1"/>
      <selection pane="bottomLeft" activeCell="A2" sqref="A2"/>
      <selection pane="bottomRight" activeCell="AA41" sqref="AA41"/>
    </sheetView>
  </sheetViews>
  <sheetFormatPr baseColWidth="10" defaultRowHeight="16"/>
  <cols>
    <col min="4" max="17" width="0" hidden="1" customWidth="1"/>
    <col min="18" max="41" width="6.5" customWidth="1"/>
    <col min="52" max="52" width="36.1640625" customWidth="1"/>
  </cols>
  <sheetData>
    <row r="1" spans="1:5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s="4" customFormat="1">
      <c r="A2" s="4" t="s">
        <v>78</v>
      </c>
      <c r="B2" s="4" t="s">
        <v>79</v>
      </c>
      <c r="C2" s="4" t="s">
        <v>80</v>
      </c>
      <c r="D2" s="4" t="s">
        <v>81</v>
      </c>
      <c r="E2" s="4" t="s">
        <v>57</v>
      </c>
      <c r="F2" s="4" t="s">
        <v>58</v>
      </c>
      <c r="G2" s="4" t="s">
        <v>82</v>
      </c>
      <c r="H2" s="4" t="s">
        <v>83</v>
      </c>
      <c r="I2" s="4" t="s">
        <v>72</v>
      </c>
      <c r="J2" s="4" t="s">
        <v>62</v>
      </c>
      <c r="K2" s="4">
        <v>3</v>
      </c>
      <c r="L2" s="4">
        <v>2</v>
      </c>
      <c r="M2" s="4">
        <v>5</v>
      </c>
      <c r="N2" s="4">
        <v>2</v>
      </c>
      <c r="O2" s="4">
        <v>4</v>
      </c>
      <c r="P2" s="4">
        <v>5</v>
      </c>
      <c r="Q2" s="4">
        <v>2</v>
      </c>
      <c r="R2" s="4">
        <v>5</v>
      </c>
      <c r="S2" s="4">
        <v>3</v>
      </c>
      <c r="T2" s="4">
        <v>3</v>
      </c>
      <c r="U2" s="4">
        <v>3</v>
      </c>
      <c r="V2" s="4">
        <v>5</v>
      </c>
      <c r="W2" s="4">
        <v>5</v>
      </c>
      <c r="X2" s="4">
        <v>4</v>
      </c>
      <c r="Y2" s="4">
        <v>5</v>
      </c>
      <c r="Z2" s="4">
        <v>5</v>
      </c>
      <c r="AA2" s="4">
        <v>5</v>
      </c>
      <c r="AB2" s="4">
        <v>1</v>
      </c>
      <c r="AC2" s="4">
        <v>1</v>
      </c>
      <c r="AD2" s="4">
        <v>5</v>
      </c>
      <c r="AE2" s="4">
        <v>3</v>
      </c>
      <c r="AF2" s="4">
        <v>3</v>
      </c>
      <c r="AG2" s="4">
        <v>1</v>
      </c>
      <c r="AH2" s="4">
        <v>4</v>
      </c>
      <c r="AI2" s="4">
        <v>4</v>
      </c>
      <c r="AJ2" s="4">
        <v>3</v>
      </c>
      <c r="AK2" s="4">
        <v>4</v>
      </c>
      <c r="AL2" s="4">
        <v>2</v>
      </c>
      <c r="AM2" s="4">
        <v>2</v>
      </c>
      <c r="AN2" s="4">
        <v>6</v>
      </c>
      <c r="AO2" s="4">
        <v>4</v>
      </c>
      <c r="AP2" s="4" t="s">
        <v>63</v>
      </c>
      <c r="AQ2" s="4" t="s">
        <v>84</v>
      </c>
      <c r="AR2" s="4" t="s">
        <v>85</v>
      </c>
      <c r="AS2" s="4">
        <v>1</v>
      </c>
      <c r="AT2" s="4">
        <v>1</v>
      </c>
      <c r="AU2" s="4">
        <v>3</v>
      </c>
      <c r="AV2" s="4">
        <v>1</v>
      </c>
      <c r="AW2" s="4" t="s">
        <v>66</v>
      </c>
      <c r="AX2" s="4" t="s">
        <v>67</v>
      </c>
      <c r="AY2" s="5">
        <v>6.0069444444444441E-3</v>
      </c>
      <c r="AZ2" s="4" t="s">
        <v>86</v>
      </c>
      <c r="BA2" s="4" t="s">
        <v>87</v>
      </c>
    </row>
    <row r="3" spans="1:53">
      <c r="A3" t="s">
        <v>107</v>
      </c>
      <c r="B3" t="s">
        <v>108</v>
      </c>
      <c r="C3" t="s">
        <v>80</v>
      </c>
      <c r="D3" t="s">
        <v>81</v>
      </c>
      <c r="E3" t="s">
        <v>109</v>
      </c>
      <c r="F3" t="s">
        <v>58</v>
      </c>
      <c r="G3" t="s">
        <v>110</v>
      </c>
      <c r="H3" t="s">
        <v>111</v>
      </c>
      <c r="I3" t="s">
        <v>61</v>
      </c>
      <c r="J3" t="s">
        <v>91</v>
      </c>
      <c r="K3">
        <v>4</v>
      </c>
      <c r="L3">
        <v>4</v>
      </c>
      <c r="M3">
        <v>4</v>
      </c>
      <c r="N3">
        <v>3</v>
      </c>
      <c r="O3">
        <v>1</v>
      </c>
      <c r="P3">
        <v>4</v>
      </c>
      <c r="Q3">
        <v>1</v>
      </c>
      <c r="R3">
        <v>0</v>
      </c>
      <c r="S3">
        <v>1</v>
      </c>
      <c r="T3">
        <v>1</v>
      </c>
      <c r="U3">
        <v>2</v>
      </c>
      <c r="V3">
        <v>5</v>
      </c>
      <c r="W3">
        <v>5</v>
      </c>
      <c r="X3">
        <v>6</v>
      </c>
      <c r="Y3">
        <v>6</v>
      </c>
      <c r="Z3">
        <v>6</v>
      </c>
      <c r="AA3">
        <v>6</v>
      </c>
      <c r="AB3">
        <v>0</v>
      </c>
      <c r="AC3">
        <v>6</v>
      </c>
      <c r="AD3">
        <v>0</v>
      </c>
      <c r="AE3">
        <v>6</v>
      </c>
      <c r="AF3">
        <v>4</v>
      </c>
      <c r="AG3">
        <v>0</v>
      </c>
      <c r="AH3">
        <v>6</v>
      </c>
      <c r="AI3">
        <v>0</v>
      </c>
      <c r="AJ3">
        <v>4</v>
      </c>
      <c r="AK3">
        <v>1</v>
      </c>
      <c r="AL3">
        <v>0</v>
      </c>
      <c r="AM3">
        <v>1</v>
      </c>
      <c r="AN3">
        <v>6</v>
      </c>
      <c r="AO3">
        <v>1</v>
      </c>
      <c r="AP3" t="s">
        <v>63</v>
      </c>
      <c r="AQ3" t="s">
        <v>112</v>
      </c>
      <c r="AR3" t="s">
        <v>113</v>
      </c>
      <c r="AS3">
        <v>1</v>
      </c>
      <c r="AT3">
        <v>1</v>
      </c>
      <c r="AU3">
        <v>4</v>
      </c>
      <c r="AV3">
        <v>1</v>
      </c>
      <c r="AW3" t="s">
        <v>114</v>
      </c>
      <c r="AX3" t="s">
        <v>67</v>
      </c>
      <c r="AY3" s="1">
        <v>4.9305555555555552E-3</v>
      </c>
    </row>
    <row r="4" spans="1:53" s="2" customFormat="1">
      <c r="A4" s="2" t="s">
        <v>142</v>
      </c>
      <c r="B4" s="2" t="s">
        <v>143</v>
      </c>
      <c r="C4" s="2" t="s">
        <v>80</v>
      </c>
      <c r="D4" s="2" t="s">
        <v>81</v>
      </c>
      <c r="E4" s="2" t="s">
        <v>131</v>
      </c>
      <c r="F4" s="2" t="s">
        <v>144</v>
      </c>
      <c r="G4" s="2" t="s">
        <v>133</v>
      </c>
      <c r="H4" s="2" t="s">
        <v>145</v>
      </c>
      <c r="I4" s="2" t="s">
        <v>61</v>
      </c>
      <c r="J4" s="2" t="s">
        <v>146</v>
      </c>
      <c r="K4" s="2">
        <v>3</v>
      </c>
      <c r="L4" s="2">
        <v>4</v>
      </c>
      <c r="M4" s="2">
        <v>1</v>
      </c>
      <c r="N4" s="2">
        <v>1</v>
      </c>
      <c r="O4" s="2">
        <v>3</v>
      </c>
      <c r="P4" s="2">
        <v>4</v>
      </c>
      <c r="Q4" s="2">
        <v>0</v>
      </c>
      <c r="R4" s="2">
        <v>0</v>
      </c>
      <c r="S4" s="2">
        <v>2</v>
      </c>
      <c r="T4" s="2">
        <v>1</v>
      </c>
      <c r="U4" s="2">
        <v>1</v>
      </c>
      <c r="V4" s="2">
        <v>1</v>
      </c>
      <c r="W4" s="2">
        <v>4</v>
      </c>
      <c r="X4" s="2">
        <v>0</v>
      </c>
      <c r="Y4" s="2">
        <v>0</v>
      </c>
      <c r="Z4" s="2">
        <v>0</v>
      </c>
      <c r="AA4" s="2">
        <v>4</v>
      </c>
      <c r="AB4" s="2">
        <v>0</v>
      </c>
      <c r="AC4" s="2">
        <v>6</v>
      </c>
      <c r="AD4" s="2">
        <v>0</v>
      </c>
      <c r="AE4" s="2">
        <v>0</v>
      </c>
      <c r="AF4" s="2">
        <v>0</v>
      </c>
      <c r="AG4" s="2">
        <v>0</v>
      </c>
      <c r="AH4" s="2">
        <v>5</v>
      </c>
      <c r="AI4" s="2">
        <v>1</v>
      </c>
      <c r="AJ4" s="2">
        <v>0</v>
      </c>
      <c r="AK4" s="2">
        <v>0</v>
      </c>
      <c r="AL4" s="2">
        <v>1</v>
      </c>
      <c r="AM4" s="2">
        <v>1</v>
      </c>
      <c r="AN4" s="2">
        <v>6</v>
      </c>
      <c r="AO4" s="2">
        <v>2</v>
      </c>
      <c r="AP4" s="2" t="s">
        <v>73</v>
      </c>
      <c r="AQ4" s="2" t="s">
        <v>147</v>
      </c>
      <c r="AR4" s="2" t="s">
        <v>148</v>
      </c>
      <c r="AS4" s="2">
        <v>1</v>
      </c>
      <c r="AT4" s="2">
        <v>1</v>
      </c>
      <c r="AU4" s="2">
        <v>5</v>
      </c>
      <c r="AV4" s="2">
        <v>1</v>
      </c>
      <c r="AW4" s="2" t="s">
        <v>94</v>
      </c>
      <c r="AX4" s="2" t="s">
        <v>95</v>
      </c>
      <c r="AY4" s="3">
        <v>4.8958333333333328E-3</v>
      </c>
      <c r="AZ4" s="2" t="s">
        <v>149</v>
      </c>
    </row>
    <row r="5" spans="1:53" s="4" customFormat="1">
      <c r="A5" s="4" t="s">
        <v>150</v>
      </c>
      <c r="B5" s="4" t="s">
        <v>151</v>
      </c>
      <c r="C5" s="4" t="s">
        <v>80</v>
      </c>
      <c r="D5" s="4" t="s">
        <v>81</v>
      </c>
      <c r="E5" s="4" t="s">
        <v>57</v>
      </c>
      <c r="F5" s="4" t="s">
        <v>144</v>
      </c>
      <c r="G5" s="4" t="s">
        <v>59</v>
      </c>
      <c r="H5" s="4" t="s">
        <v>152</v>
      </c>
      <c r="I5" s="4" t="s">
        <v>61</v>
      </c>
      <c r="J5" s="4" t="s">
        <v>62</v>
      </c>
      <c r="K5" s="4">
        <v>2</v>
      </c>
      <c r="L5" s="4">
        <v>2</v>
      </c>
      <c r="M5" s="4">
        <v>5</v>
      </c>
      <c r="N5" s="4">
        <v>3</v>
      </c>
      <c r="O5" s="4">
        <v>5</v>
      </c>
      <c r="P5" s="4">
        <v>5</v>
      </c>
      <c r="Q5" s="4">
        <v>4</v>
      </c>
      <c r="R5" s="4">
        <v>3</v>
      </c>
      <c r="S5" s="4">
        <v>1</v>
      </c>
      <c r="T5" s="4">
        <v>0</v>
      </c>
      <c r="U5" s="4">
        <v>1</v>
      </c>
      <c r="V5" s="4">
        <v>4</v>
      </c>
      <c r="W5" s="4">
        <v>6</v>
      </c>
      <c r="X5" s="4">
        <v>5</v>
      </c>
      <c r="Y5" s="4">
        <v>5</v>
      </c>
      <c r="Z5" s="4">
        <v>5</v>
      </c>
      <c r="AA5" s="4">
        <v>6</v>
      </c>
      <c r="AB5" s="4">
        <v>4</v>
      </c>
      <c r="AC5" s="4">
        <v>1</v>
      </c>
      <c r="AD5" s="4">
        <v>5</v>
      </c>
      <c r="AE5" s="4">
        <v>3</v>
      </c>
      <c r="AF5" s="4">
        <v>4</v>
      </c>
      <c r="AG5" s="4">
        <v>2</v>
      </c>
      <c r="AH5" s="4">
        <v>6</v>
      </c>
      <c r="AI5" s="4">
        <v>0</v>
      </c>
      <c r="AJ5" s="4">
        <v>4</v>
      </c>
      <c r="AK5" s="4">
        <v>5</v>
      </c>
      <c r="AL5" s="4">
        <v>0</v>
      </c>
      <c r="AM5" s="4">
        <v>0</v>
      </c>
      <c r="AN5" s="4">
        <v>6</v>
      </c>
      <c r="AO5" s="4">
        <v>2</v>
      </c>
      <c r="AP5" s="4" t="s">
        <v>73</v>
      </c>
      <c r="AQ5" s="4" t="s">
        <v>153</v>
      </c>
      <c r="AR5" s="4" t="s">
        <v>154</v>
      </c>
      <c r="AS5" s="4">
        <v>0</v>
      </c>
      <c r="AT5" s="4">
        <v>1</v>
      </c>
      <c r="AU5" s="4">
        <v>2</v>
      </c>
      <c r="AV5" s="4">
        <v>1</v>
      </c>
      <c r="AW5" s="4" t="s">
        <v>155</v>
      </c>
      <c r="AX5" s="4" t="s">
        <v>156</v>
      </c>
      <c r="AY5" s="5">
        <v>1.4363425925925925E-2</v>
      </c>
      <c r="AZ5" s="4" t="s">
        <v>157</v>
      </c>
      <c r="BA5" s="4" t="s">
        <v>158</v>
      </c>
    </row>
    <row r="6" spans="1:53" s="2" customFormat="1">
      <c r="A6" s="2" t="s">
        <v>166</v>
      </c>
      <c r="B6" s="2" t="s">
        <v>167</v>
      </c>
      <c r="C6" s="2" t="s">
        <v>80</v>
      </c>
      <c r="D6" s="2" t="s">
        <v>56</v>
      </c>
      <c r="E6" s="2" t="s">
        <v>168</v>
      </c>
      <c r="F6" s="2" t="s">
        <v>70</v>
      </c>
      <c r="G6" s="2" t="s">
        <v>59</v>
      </c>
      <c r="H6" s="2" t="s">
        <v>71</v>
      </c>
      <c r="I6" s="2" t="s">
        <v>61</v>
      </c>
      <c r="J6" s="2" t="s">
        <v>62</v>
      </c>
      <c r="K6" s="2">
        <v>3</v>
      </c>
      <c r="L6" s="2">
        <v>3</v>
      </c>
      <c r="M6" s="2">
        <v>3</v>
      </c>
      <c r="N6" s="2">
        <v>3</v>
      </c>
      <c r="O6" s="2">
        <v>2</v>
      </c>
      <c r="P6" s="2">
        <v>5</v>
      </c>
      <c r="Q6" s="2">
        <v>3</v>
      </c>
      <c r="R6" s="2">
        <v>2</v>
      </c>
      <c r="S6" s="2">
        <v>3</v>
      </c>
      <c r="T6" s="2">
        <v>3</v>
      </c>
      <c r="U6" s="2">
        <v>3</v>
      </c>
      <c r="V6" s="2">
        <v>2</v>
      </c>
      <c r="W6" s="2">
        <v>4</v>
      </c>
      <c r="X6" s="2">
        <v>2</v>
      </c>
      <c r="Y6" s="2">
        <v>3</v>
      </c>
      <c r="Z6" s="2">
        <v>4</v>
      </c>
      <c r="AA6" s="2">
        <v>5</v>
      </c>
      <c r="AB6" s="2">
        <v>3</v>
      </c>
      <c r="AC6" s="2">
        <v>3</v>
      </c>
      <c r="AD6" s="2">
        <v>3</v>
      </c>
      <c r="AE6" s="2">
        <v>2</v>
      </c>
      <c r="AF6" s="2">
        <v>2</v>
      </c>
      <c r="AG6" s="2">
        <v>2</v>
      </c>
      <c r="AH6" s="2">
        <v>6</v>
      </c>
      <c r="AI6" s="2">
        <v>3</v>
      </c>
      <c r="AJ6" s="2">
        <v>4</v>
      </c>
      <c r="AK6" s="2">
        <v>3</v>
      </c>
      <c r="AL6" s="2">
        <v>3</v>
      </c>
      <c r="AM6" s="2">
        <v>3</v>
      </c>
      <c r="AN6" s="2">
        <v>6</v>
      </c>
      <c r="AO6" s="2">
        <v>2</v>
      </c>
      <c r="AP6" s="2" t="s">
        <v>73</v>
      </c>
      <c r="AQ6" s="2" t="s">
        <v>169</v>
      </c>
      <c r="AR6" s="2" t="s">
        <v>170</v>
      </c>
      <c r="AS6" s="2">
        <v>3</v>
      </c>
      <c r="AT6" s="2">
        <v>1</v>
      </c>
      <c r="AU6" s="2">
        <v>5</v>
      </c>
      <c r="AV6" s="2">
        <v>1</v>
      </c>
      <c r="AW6" s="2" t="s">
        <v>76</v>
      </c>
      <c r="AX6" s="2" t="s">
        <v>77</v>
      </c>
      <c r="AY6" s="3">
        <v>7.0717592592592594E-3</v>
      </c>
      <c r="AZ6" s="2" t="s">
        <v>171</v>
      </c>
    </row>
    <row r="7" spans="1:53" s="2" customFormat="1">
      <c r="A7" s="2" t="s">
        <v>172</v>
      </c>
      <c r="B7" s="2" t="s">
        <v>173</v>
      </c>
      <c r="C7" s="2" t="s">
        <v>80</v>
      </c>
      <c r="D7" s="2" t="s">
        <v>56</v>
      </c>
      <c r="E7" s="2" t="s">
        <v>168</v>
      </c>
      <c r="F7" s="2" t="s">
        <v>144</v>
      </c>
      <c r="G7" s="2" t="s">
        <v>110</v>
      </c>
      <c r="H7" s="2" t="s">
        <v>111</v>
      </c>
      <c r="I7" s="2" t="s">
        <v>61</v>
      </c>
      <c r="J7" s="2" t="s">
        <v>91</v>
      </c>
      <c r="K7" s="2">
        <v>2</v>
      </c>
      <c r="L7" s="2">
        <v>3</v>
      </c>
      <c r="M7" s="2">
        <v>2</v>
      </c>
      <c r="N7" s="2">
        <v>0</v>
      </c>
      <c r="O7" s="2">
        <v>5</v>
      </c>
      <c r="P7" s="2">
        <v>5</v>
      </c>
      <c r="Q7" s="2">
        <v>4</v>
      </c>
      <c r="R7" s="2">
        <v>0</v>
      </c>
      <c r="S7" s="2">
        <v>1</v>
      </c>
      <c r="T7" s="2">
        <v>0</v>
      </c>
      <c r="U7" s="2">
        <v>0</v>
      </c>
      <c r="V7" s="2">
        <v>6</v>
      </c>
      <c r="W7" s="2">
        <v>6</v>
      </c>
      <c r="X7" s="2">
        <v>0</v>
      </c>
      <c r="Y7" s="2">
        <v>6</v>
      </c>
      <c r="Z7" s="2">
        <v>3</v>
      </c>
      <c r="AA7" s="2">
        <v>6</v>
      </c>
      <c r="AB7" s="2">
        <v>0</v>
      </c>
      <c r="AC7" s="2">
        <v>0</v>
      </c>
      <c r="AD7" s="2">
        <v>6</v>
      </c>
      <c r="AE7" s="2">
        <v>0</v>
      </c>
      <c r="AF7" s="2">
        <v>0</v>
      </c>
      <c r="AG7" s="2">
        <v>0</v>
      </c>
      <c r="AH7" s="2">
        <v>6</v>
      </c>
      <c r="AI7" s="2">
        <v>0</v>
      </c>
      <c r="AJ7" s="2">
        <v>6</v>
      </c>
      <c r="AK7" s="2">
        <v>3</v>
      </c>
      <c r="AL7" s="2">
        <v>0</v>
      </c>
      <c r="AM7" s="2">
        <v>0</v>
      </c>
      <c r="AN7" s="2">
        <v>6</v>
      </c>
      <c r="AO7" s="2">
        <v>0</v>
      </c>
      <c r="AP7" s="2" t="s">
        <v>174</v>
      </c>
      <c r="AQ7" s="2" t="s">
        <v>175</v>
      </c>
      <c r="AR7" s="2" t="s">
        <v>176</v>
      </c>
      <c r="AS7" s="2">
        <v>1</v>
      </c>
      <c r="AT7" s="2">
        <v>1</v>
      </c>
      <c r="AU7" s="2">
        <v>5</v>
      </c>
      <c r="AV7" s="2">
        <v>1</v>
      </c>
      <c r="AW7" s="2" t="s">
        <v>177</v>
      </c>
      <c r="AX7" s="2" t="s">
        <v>178</v>
      </c>
      <c r="AY7" s="3">
        <v>3.7384259259259263E-3</v>
      </c>
      <c r="AZ7" s="2" t="s">
        <v>179</v>
      </c>
    </row>
    <row r="8" spans="1:53" s="4" customFormat="1">
      <c r="A8" s="4" t="s">
        <v>180</v>
      </c>
      <c r="B8" s="4" t="s">
        <v>181</v>
      </c>
      <c r="C8" s="4" t="s">
        <v>80</v>
      </c>
      <c r="D8" s="4" t="s">
        <v>81</v>
      </c>
      <c r="E8" s="4" t="s">
        <v>57</v>
      </c>
      <c r="F8" s="4" t="s">
        <v>58</v>
      </c>
      <c r="G8" s="4" t="s">
        <v>82</v>
      </c>
      <c r="H8" s="4" t="s">
        <v>182</v>
      </c>
      <c r="I8" s="4" t="s">
        <v>72</v>
      </c>
      <c r="J8" s="4" t="s">
        <v>62</v>
      </c>
      <c r="K8" s="4">
        <v>1</v>
      </c>
      <c r="L8" s="4">
        <v>2</v>
      </c>
      <c r="M8" s="4">
        <v>2</v>
      </c>
      <c r="N8" s="4">
        <v>3</v>
      </c>
      <c r="O8" s="4">
        <v>4</v>
      </c>
      <c r="P8" s="4">
        <v>4</v>
      </c>
      <c r="Q8" s="4">
        <v>4</v>
      </c>
      <c r="R8" s="4">
        <v>4</v>
      </c>
      <c r="S8" s="4">
        <v>4</v>
      </c>
      <c r="T8" s="4">
        <v>4</v>
      </c>
      <c r="U8" s="4">
        <v>4</v>
      </c>
      <c r="V8" s="4">
        <v>4</v>
      </c>
      <c r="W8" s="4">
        <v>4</v>
      </c>
      <c r="X8" s="4">
        <v>3</v>
      </c>
      <c r="Y8" s="4">
        <v>5</v>
      </c>
      <c r="Z8" s="4">
        <v>4</v>
      </c>
      <c r="AA8" s="4">
        <v>6</v>
      </c>
      <c r="AB8" s="4">
        <v>3</v>
      </c>
      <c r="AC8" s="4">
        <v>3</v>
      </c>
      <c r="AD8" s="4">
        <v>3</v>
      </c>
      <c r="AE8" s="4">
        <v>5</v>
      </c>
      <c r="AF8" s="4">
        <v>3</v>
      </c>
      <c r="AG8" s="4">
        <v>3</v>
      </c>
      <c r="AH8" s="4">
        <v>5</v>
      </c>
      <c r="AI8" s="4">
        <v>5</v>
      </c>
      <c r="AJ8" s="4">
        <v>3</v>
      </c>
      <c r="AK8" s="4">
        <v>3</v>
      </c>
      <c r="AL8" s="4">
        <v>4</v>
      </c>
      <c r="AM8" s="4">
        <v>4</v>
      </c>
      <c r="AN8" s="4">
        <v>6</v>
      </c>
      <c r="AO8" s="4">
        <v>5</v>
      </c>
      <c r="AP8" s="4" t="s">
        <v>63</v>
      </c>
      <c r="AQ8" s="4" t="s">
        <v>183</v>
      </c>
      <c r="AR8" s="4" t="s">
        <v>184</v>
      </c>
      <c r="AS8" s="4">
        <v>1</v>
      </c>
      <c r="AT8" s="4">
        <v>1</v>
      </c>
      <c r="AU8" s="4">
        <v>3</v>
      </c>
      <c r="AV8" s="4">
        <v>1</v>
      </c>
      <c r="AW8" s="4" t="s">
        <v>66</v>
      </c>
      <c r="AX8" s="4" t="s">
        <v>67</v>
      </c>
      <c r="AY8" s="5">
        <v>6.4699074074074069E-3</v>
      </c>
      <c r="AZ8" s="4" t="s">
        <v>185</v>
      </c>
    </row>
    <row r="9" spans="1:53">
      <c r="A9" t="s">
        <v>212</v>
      </c>
      <c r="B9" t="s">
        <v>213</v>
      </c>
      <c r="C9" t="s">
        <v>80</v>
      </c>
      <c r="D9" t="s">
        <v>56</v>
      </c>
      <c r="E9" t="s">
        <v>168</v>
      </c>
      <c r="F9" t="s">
        <v>70</v>
      </c>
      <c r="G9" t="s">
        <v>82</v>
      </c>
      <c r="H9" t="s">
        <v>71</v>
      </c>
      <c r="I9" t="s">
        <v>61</v>
      </c>
      <c r="J9" t="s">
        <v>62</v>
      </c>
      <c r="K9">
        <v>2</v>
      </c>
      <c r="L9">
        <v>2</v>
      </c>
      <c r="M9">
        <v>5</v>
      </c>
      <c r="N9">
        <v>1</v>
      </c>
      <c r="O9">
        <v>6</v>
      </c>
      <c r="P9">
        <v>5</v>
      </c>
      <c r="Q9">
        <v>5</v>
      </c>
      <c r="R9">
        <v>2</v>
      </c>
      <c r="S9">
        <v>1</v>
      </c>
      <c r="T9">
        <v>2</v>
      </c>
      <c r="U9">
        <v>1</v>
      </c>
      <c r="V9">
        <v>5</v>
      </c>
      <c r="W9">
        <v>6</v>
      </c>
      <c r="X9">
        <v>2</v>
      </c>
      <c r="Y9">
        <v>4</v>
      </c>
      <c r="Z9">
        <v>5</v>
      </c>
      <c r="AA9">
        <v>5</v>
      </c>
      <c r="AB9">
        <v>1</v>
      </c>
      <c r="AC9">
        <v>4</v>
      </c>
      <c r="AD9">
        <v>2</v>
      </c>
      <c r="AE9">
        <v>5</v>
      </c>
      <c r="AF9">
        <v>2</v>
      </c>
      <c r="AG9">
        <v>3</v>
      </c>
      <c r="AH9">
        <v>2</v>
      </c>
      <c r="AI9">
        <v>3</v>
      </c>
      <c r="AJ9">
        <v>4</v>
      </c>
      <c r="AK9">
        <v>5</v>
      </c>
      <c r="AL9">
        <v>1</v>
      </c>
      <c r="AM9">
        <v>1</v>
      </c>
      <c r="AN9">
        <v>6</v>
      </c>
      <c r="AO9">
        <v>4</v>
      </c>
      <c r="AP9" t="s">
        <v>174</v>
      </c>
      <c r="AQ9" t="s">
        <v>214</v>
      </c>
      <c r="AR9" t="s">
        <v>215</v>
      </c>
      <c r="AS9">
        <v>0</v>
      </c>
      <c r="AT9">
        <v>1</v>
      </c>
      <c r="AU9">
        <v>1</v>
      </c>
      <c r="AV9">
        <v>1</v>
      </c>
      <c r="AW9" t="s">
        <v>177</v>
      </c>
      <c r="AX9" t="s">
        <v>178</v>
      </c>
      <c r="AY9" s="1">
        <v>4.0046296296296297E-3</v>
      </c>
    </row>
    <row r="10" spans="1:53" s="4" customFormat="1">
      <c r="A10" s="4" t="s">
        <v>229</v>
      </c>
      <c r="B10" s="4" t="s">
        <v>230</v>
      </c>
      <c r="C10" s="4" t="s">
        <v>80</v>
      </c>
      <c r="D10" s="4" t="s">
        <v>81</v>
      </c>
      <c r="E10" s="4" t="s">
        <v>57</v>
      </c>
      <c r="F10" s="4" t="s">
        <v>144</v>
      </c>
      <c r="G10" s="4" t="s">
        <v>82</v>
      </c>
      <c r="H10" s="4" t="s">
        <v>231</v>
      </c>
      <c r="I10" s="4" t="s">
        <v>61</v>
      </c>
      <c r="J10" s="4" t="s">
        <v>62</v>
      </c>
      <c r="K10" s="4">
        <v>3</v>
      </c>
      <c r="L10" s="4">
        <v>3</v>
      </c>
      <c r="M10" s="4">
        <v>2</v>
      </c>
      <c r="N10" s="4">
        <v>4</v>
      </c>
      <c r="O10" s="4">
        <v>5</v>
      </c>
      <c r="P10" s="4">
        <v>4</v>
      </c>
      <c r="Q10" s="4">
        <v>5</v>
      </c>
      <c r="R10" s="4">
        <v>5</v>
      </c>
      <c r="S10" s="4">
        <v>6</v>
      </c>
      <c r="T10" s="4">
        <v>6</v>
      </c>
      <c r="U10" s="4">
        <v>6</v>
      </c>
      <c r="V10" s="4">
        <v>5</v>
      </c>
      <c r="W10" s="4">
        <v>5</v>
      </c>
      <c r="X10" s="4">
        <v>5</v>
      </c>
      <c r="Y10" s="4">
        <v>6</v>
      </c>
      <c r="Z10" s="4">
        <v>5</v>
      </c>
      <c r="AA10" s="4">
        <v>6</v>
      </c>
      <c r="AB10" s="4">
        <v>4</v>
      </c>
      <c r="AC10" s="4">
        <v>2</v>
      </c>
      <c r="AD10" s="4">
        <v>4</v>
      </c>
      <c r="AE10" s="4">
        <v>2</v>
      </c>
      <c r="AF10" s="4">
        <v>6</v>
      </c>
      <c r="AG10" s="4">
        <v>6</v>
      </c>
      <c r="AH10" s="4">
        <v>6</v>
      </c>
      <c r="AI10" s="4">
        <v>6</v>
      </c>
      <c r="AJ10" s="4">
        <v>6</v>
      </c>
      <c r="AK10" s="4">
        <v>5</v>
      </c>
      <c r="AL10" s="4">
        <v>6</v>
      </c>
      <c r="AM10" s="4">
        <v>6</v>
      </c>
      <c r="AN10" s="4">
        <v>6</v>
      </c>
      <c r="AO10" s="4">
        <v>5</v>
      </c>
      <c r="AP10" s="4" t="s">
        <v>73</v>
      </c>
      <c r="AQ10" s="4" t="s">
        <v>119</v>
      </c>
      <c r="AR10" s="4" t="s">
        <v>120</v>
      </c>
      <c r="AS10" s="4">
        <v>1</v>
      </c>
      <c r="AT10" s="4">
        <v>1</v>
      </c>
      <c r="AU10" s="4">
        <v>1</v>
      </c>
      <c r="AV10" s="4">
        <v>1</v>
      </c>
      <c r="AW10" s="4" t="s">
        <v>94</v>
      </c>
      <c r="AX10" s="4" t="s">
        <v>95</v>
      </c>
      <c r="AZ10" s="4" t="s">
        <v>232</v>
      </c>
      <c r="BA10" s="4" t="s">
        <v>233</v>
      </c>
    </row>
    <row r="11" spans="1:53">
      <c r="A11" t="s">
        <v>244</v>
      </c>
      <c r="B11" t="s">
        <v>245</v>
      </c>
      <c r="C11" t="s">
        <v>80</v>
      </c>
      <c r="D11" t="s">
        <v>56</v>
      </c>
      <c r="E11" t="s">
        <v>57</v>
      </c>
      <c r="F11" t="s">
        <v>70</v>
      </c>
      <c r="G11" t="s">
        <v>59</v>
      </c>
      <c r="H11" t="s">
        <v>134</v>
      </c>
      <c r="I11" t="s">
        <v>61</v>
      </c>
      <c r="J11" t="s">
        <v>91</v>
      </c>
      <c r="K11">
        <v>4</v>
      </c>
      <c r="L11">
        <v>1</v>
      </c>
      <c r="M11">
        <v>5</v>
      </c>
      <c r="N11">
        <v>1</v>
      </c>
      <c r="O11">
        <v>3</v>
      </c>
      <c r="P11">
        <v>4</v>
      </c>
      <c r="Q11">
        <v>5</v>
      </c>
      <c r="R11">
        <v>4</v>
      </c>
      <c r="S11">
        <v>4</v>
      </c>
      <c r="T11">
        <v>3</v>
      </c>
      <c r="U11">
        <v>4</v>
      </c>
      <c r="V11">
        <v>5</v>
      </c>
      <c r="W11">
        <v>5</v>
      </c>
      <c r="X11">
        <v>4</v>
      </c>
      <c r="Y11">
        <v>3</v>
      </c>
      <c r="Z11">
        <v>2</v>
      </c>
      <c r="AA11">
        <v>5</v>
      </c>
      <c r="AB11">
        <v>2</v>
      </c>
      <c r="AC11">
        <v>4</v>
      </c>
      <c r="AD11">
        <v>2</v>
      </c>
      <c r="AE11">
        <v>5</v>
      </c>
      <c r="AF11">
        <v>1</v>
      </c>
      <c r="AG11">
        <v>5</v>
      </c>
      <c r="AH11">
        <v>6</v>
      </c>
      <c r="AI11">
        <v>5</v>
      </c>
      <c r="AJ11">
        <v>5</v>
      </c>
      <c r="AK11">
        <v>1</v>
      </c>
      <c r="AL11">
        <v>1</v>
      </c>
      <c r="AM11">
        <v>1</v>
      </c>
      <c r="AN11">
        <v>6</v>
      </c>
      <c r="AO11">
        <v>5</v>
      </c>
      <c r="AP11" t="s">
        <v>246</v>
      </c>
      <c r="AQ11" t="s">
        <v>247</v>
      </c>
      <c r="AR11" t="s">
        <v>248</v>
      </c>
      <c r="AS11">
        <v>1</v>
      </c>
      <c r="AT11">
        <v>1</v>
      </c>
      <c r="AU11">
        <v>3</v>
      </c>
      <c r="AV11">
        <v>1</v>
      </c>
      <c r="AW11" t="s">
        <v>249</v>
      </c>
      <c r="AX11" t="s">
        <v>156</v>
      </c>
      <c r="AY11" s="1">
        <v>7.5000000000000006E-3</v>
      </c>
    </row>
    <row r="12" spans="1:53" s="4" customFormat="1">
      <c r="A12" s="4" t="s">
        <v>262</v>
      </c>
      <c r="B12" s="4" t="s">
        <v>263</v>
      </c>
      <c r="C12" s="4" t="s">
        <v>80</v>
      </c>
      <c r="D12" s="4" t="s">
        <v>56</v>
      </c>
      <c r="E12" s="4" t="s">
        <v>57</v>
      </c>
      <c r="F12" s="4" t="s">
        <v>70</v>
      </c>
      <c r="G12" s="4" t="s">
        <v>264</v>
      </c>
      <c r="H12" s="4" t="s">
        <v>71</v>
      </c>
      <c r="I12" s="4" t="s">
        <v>72</v>
      </c>
      <c r="J12" s="4" t="s">
        <v>62</v>
      </c>
      <c r="K12" s="4">
        <v>1</v>
      </c>
      <c r="L12" s="4">
        <v>6</v>
      </c>
      <c r="M12" s="4">
        <v>4</v>
      </c>
      <c r="N12" s="4">
        <v>1</v>
      </c>
      <c r="O12" s="4">
        <v>4</v>
      </c>
      <c r="P12" s="4">
        <v>5</v>
      </c>
      <c r="Q12" s="4">
        <v>4</v>
      </c>
      <c r="R12" s="4">
        <v>6</v>
      </c>
      <c r="S12" s="4">
        <v>4</v>
      </c>
      <c r="T12" s="4">
        <v>4</v>
      </c>
      <c r="U12" s="4">
        <v>4</v>
      </c>
      <c r="V12" s="4">
        <v>6</v>
      </c>
      <c r="W12" s="4">
        <v>0</v>
      </c>
      <c r="X12" s="4">
        <v>6</v>
      </c>
      <c r="Y12" s="4">
        <v>6</v>
      </c>
      <c r="Z12" s="4">
        <v>6</v>
      </c>
      <c r="AA12" s="4">
        <v>6</v>
      </c>
      <c r="AB12" s="4">
        <v>5</v>
      </c>
      <c r="AC12" s="4">
        <v>0</v>
      </c>
      <c r="AD12" s="4">
        <v>6</v>
      </c>
      <c r="AE12" s="4">
        <v>6</v>
      </c>
      <c r="AF12" s="4">
        <v>6</v>
      </c>
      <c r="AG12" s="4">
        <v>6</v>
      </c>
      <c r="AH12" s="4">
        <v>6</v>
      </c>
      <c r="AI12" s="4">
        <v>6</v>
      </c>
      <c r="AJ12" s="4">
        <v>6</v>
      </c>
      <c r="AK12" s="4">
        <v>6</v>
      </c>
      <c r="AL12" s="4">
        <v>4</v>
      </c>
      <c r="AM12" s="4">
        <v>4</v>
      </c>
      <c r="AN12" s="4">
        <v>6</v>
      </c>
      <c r="AO12" s="4">
        <v>6</v>
      </c>
      <c r="AP12" s="4" t="s">
        <v>63</v>
      </c>
      <c r="AQ12" s="4" t="s">
        <v>119</v>
      </c>
      <c r="AR12" s="4" t="s">
        <v>265</v>
      </c>
      <c r="AS12" s="4">
        <v>1</v>
      </c>
      <c r="AT12" s="4">
        <v>1</v>
      </c>
      <c r="AU12" s="4">
        <v>1</v>
      </c>
      <c r="AV12" s="4">
        <v>1</v>
      </c>
      <c r="AW12" s="4" t="s">
        <v>114</v>
      </c>
      <c r="AX12" s="4" t="s">
        <v>67</v>
      </c>
      <c r="AY12" s="5">
        <v>5.3587962962962964E-3</v>
      </c>
      <c r="AZ12" s="4" t="s">
        <v>266</v>
      </c>
    </row>
    <row r="13" spans="1:53" s="4" customFormat="1">
      <c r="A13" s="4" t="s">
        <v>97</v>
      </c>
      <c r="B13" s="4" t="s">
        <v>98</v>
      </c>
      <c r="C13" s="4" t="s">
        <v>99</v>
      </c>
      <c r="D13" s="4" t="s">
        <v>56</v>
      </c>
      <c r="E13" s="4" t="s">
        <v>57</v>
      </c>
      <c r="F13" s="4" t="s">
        <v>70</v>
      </c>
      <c r="G13" s="4" t="s">
        <v>82</v>
      </c>
      <c r="H13" s="4" t="s">
        <v>100</v>
      </c>
      <c r="I13" s="4" t="s">
        <v>61</v>
      </c>
      <c r="J13" s="4" t="s">
        <v>62</v>
      </c>
      <c r="K13" s="4">
        <v>3</v>
      </c>
      <c r="L13" s="4">
        <v>1</v>
      </c>
      <c r="M13" s="4">
        <v>2</v>
      </c>
      <c r="N13" s="4">
        <v>1</v>
      </c>
      <c r="O13" s="4">
        <v>3</v>
      </c>
      <c r="P13" s="4">
        <v>4</v>
      </c>
      <c r="Q13" s="4">
        <v>3</v>
      </c>
      <c r="R13" s="4">
        <v>5</v>
      </c>
      <c r="S13" s="4">
        <v>5</v>
      </c>
      <c r="T13" s="4">
        <v>5</v>
      </c>
      <c r="U13" s="4">
        <v>5</v>
      </c>
      <c r="V13" s="4">
        <v>5</v>
      </c>
      <c r="W13" s="4">
        <v>3</v>
      </c>
      <c r="X13" s="4">
        <v>5</v>
      </c>
      <c r="Y13" s="4">
        <v>6</v>
      </c>
      <c r="Z13" s="4">
        <v>5</v>
      </c>
      <c r="AA13" s="4">
        <v>5</v>
      </c>
      <c r="AB13" s="4">
        <v>5</v>
      </c>
      <c r="AC13" s="4">
        <v>2</v>
      </c>
      <c r="AD13" s="4">
        <v>4</v>
      </c>
      <c r="AE13" s="4">
        <v>5</v>
      </c>
      <c r="AF13" s="4">
        <v>5</v>
      </c>
      <c r="AG13" s="4">
        <v>4</v>
      </c>
      <c r="AH13" s="4">
        <v>6</v>
      </c>
      <c r="AI13" s="4">
        <v>5</v>
      </c>
      <c r="AJ13" s="4">
        <v>5</v>
      </c>
      <c r="AK13" s="4">
        <v>4</v>
      </c>
      <c r="AL13" s="4">
        <v>5</v>
      </c>
      <c r="AM13" s="4">
        <v>5</v>
      </c>
      <c r="AN13" s="4">
        <v>6</v>
      </c>
      <c r="AO13" s="4">
        <v>5</v>
      </c>
      <c r="AP13" s="4" t="s">
        <v>101</v>
      </c>
      <c r="AQ13" s="4" t="s">
        <v>102</v>
      </c>
      <c r="AR13" s="4" t="s">
        <v>103</v>
      </c>
      <c r="AS13" s="4">
        <v>2</v>
      </c>
      <c r="AT13" s="4">
        <v>2</v>
      </c>
      <c r="AU13" s="4">
        <v>4</v>
      </c>
      <c r="AV13" s="4">
        <v>2</v>
      </c>
      <c r="AW13" s="4" t="s">
        <v>104</v>
      </c>
      <c r="AX13" s="4" t="s">
        <v>105</v>
      </c>
      <c r="AY13" s="5">
        <v>4.6759259259259263E-3</v>
      </c>
      <c r="AZ13" s="4" t="s">
        <v>106</v>
      </c>
    </row>
    <row r="14" spans="1:53" s="4" customFormat="1">
      <c r="A14" s="4" t="s">
        <v>115</v>
      </c>
      <c r="B14" s="4" t="s">
        <v>116</v>
      </c>
      <c r="C14" s="4" t="s">
        <v>99</v>
      </c>
      <c r="D14" s="4" t="s">
        <v>81</v>
      </c>
      <c r="E14" s="4" t="s">
        <v>117</v>
      </c>
      <c r="F14" s="4" t="s">
        <v>58</v>
      </c>
      <c r="G14" s="4" t="s">
        <v>59</v>
      </c>
      <c r="H14" s="4" t="s">
        <v>118</v>
      </c>
      <c r="I14" s="4" t="s">
        <v>61</v>
      </c>
      <c r="J14" s="4" t="s">
        <v>91</v>
      </c>
      <c r="K14" s="4">
        <v>3</v>
      </c>
      <c r="L14" s="4">
        <v>4</v>
      </c>
      <c r="M14" s="4">
        <v>3</v>
      </c>
      <c r="N14" s="4">
        <v>4</v>
      </c>
      <c r="O14" s="4">
        <v>6</v>
      </c>
      <c r="P14" s="4">
        <v>2</v>
      </c>
      <c r="Q14" s="4">
        <v>2</v>
      </c>
      <c r="R14" s="4">
        <v>6</v>
      </c>
      <c r="S14" s="4">
        <v>6</v>
      </c>
      <c r="T14" s="4">
        <v>5</v>
      </c>
      <c r="U14" s="4">
        <v>6</v>
      </c>
      <c r="V14" s="4">
        <v>6</v>
      </c>
      <c r="W14" s="4">
        <v>6</v>
      </c>
      <c r="X14" s="4">
        <v>6</v>
      </c>
      <c r="Y14" s="4">
        <v>6</v>
      </c>
      <c r="Z14" s="4">
        <v>6</v>
      </c>
      <c r="AA14" s="4">
        <v>6</v>
      </c>
      <c r="AB14" s="4">
        <v>6</v>
      </c>
      <c r="AC14" s="4">
        <v>0</v>
      </c>
      <c r="AD14" s="4">
        <v>6</v>
      </c>
      <c r="AE14" s="4">
        <v>5</v>
      </c>
      <c r="AF14" s="4">
        <v>4</v>
      </c>
      <c r="AG14" s="4">
        <v>3</v>
      </c>
      <c r="AH14" s="4">
        <v>6</v>
      </c>
      <c r="AI14" s="4">
        <v>6</v>
      </c>
      <c r="AJ14" s="4">
        <v>6</v>
      </c>
      <c r="AK14" s="4">
        <v>4</v>
      </c>
      <c r="AL14" s="4">
        <v>2</v>
      </c>
      <c r="AM14" s="4">
        <v>5</v>
      </c>
      <c r="AN14" s="4">
        <v>6</v>
      </c>
      <c r="AO14" s="4">
        <v>3</v>
      </c>
      <c r="AP14" s="4" t="s">
        <v>73</v>
      </c>
      <c r="AQ14" s="4" t="s">
        <v>119</v>
      </c>
      <c r="AR14" s="4" t="s">
        <v>120</v>
      </c>
      <c r="AS14" s="4">
        <v>1</v>
      </c>
      <c r="AT14" s="4">
        <v>1</v>
      </c>
      <c r="AU14" s="4">
        <v>4</v>
      </c>
      <c r="AV14" s="4">
        <v>1</v>
      </c>
      <c r="AW14" s="4" t="s">
        <v>121</v>
      </c>
      <c r="AX14" s="4" t="s">
        <v>95</v>
      </c>
      <c r="AY14" s="5">
        <v>1.2812499999999999E-2</v>
      </c>
      <c r="AZ14" s="4" t="s">
        <v>122</v>
      </c>
      <c r="BA14" s="4" t="s">
        <v>122</v>
      </c>
    </row>
    <row r="15" spans="1:53">
      <c r="A15" t="s">
        <v>123</v>
      </c>
      <c r="B15" t="s">
        <v>124</v>
      </c>
      <c r="C15" t="s">
        <v>99</v>
      </c>
      <c r="D15" t="s">
        <v>56</v>
      </c>
      <c r="E15" t="s">
        <v>117</v>
      </c>
      <c r="F15" t="s">
        <v>70</v>
      </c>
      <c r="G15" t="s">
        <v>59</v>
      </c>
      <c r="H15" t="s">
        <v>71</v>
      </c>
      <c r="I15" t="s">
        <v>61</v>
      </c>
      <c r="J15" t="s">
        <v>62</v>
      </c>
      <c r="K15">
        <v>5</v>
      </c>
      <c r="L15">
        <v>4</v>
      </c>
      <c r="M15">
        <v>5</v>
      </c>
      <c r="N15">
        <v>3</v>
      </c>
      <c r="O15">
        <v>5</v>
      </c>
      <c r="P15">
        <v>5</v>
      </c>
      <c r="Q15">
        <v>5</v>
      </c>
      <c r="R15">
        <v>5</v>
      </c>
      <c r="S15">
        <v>5</v>
      </c>
      <c r="T15">
        <v>6</v>
      </c>
      <c r="U15">
        <v>5</v>
      </c>
      <c r="V15">
        <v>6</v>
      </c>
      <c r="W15">
        <v>3</v>
      </c>
      <c r="X15">
        <v>5</v>
      </c>
      <c r="Y15">
        <v>6</v>
      </c>
      <c r="Z15">
        <v>5</v>
      </c>
      <c r="AA15">
        <v>5</v>
      </c>
      <c r="AB15">
        <v>4</v>
      </c>
      <c r="AC15">
        <v>0</v>
      </c>
      <c r="AD15">
        <v>6</v>
      </c>
      <c r="AE15">
        <v>4</v>
      </c>
      <c r="AF15">
        <v>5</v>
      </c>
      <c r="AG15">
        <v>5</v>
      </c>
      <c r="AH15">
        <v>6</v>
      </c>
      <c r="AI15">
        <v>5</v>
      </c>
      <c r="AJ15">
        <v>6</v>
      </c>
      <c r="AK15">
        <v>4</v>
      </c>
      <c r="AL15">
        <v>5</v>
      </c>
      <c r="AM15">
        <v>5</v>
      </c>
      <c r="AN15">
        <v>6</v>
      </c>
      <c r="AO15">
        <v>6</v>
      </c>
      <c r="AP15" t="s">
        <v>63</v>
      </c>
      <c r="AQ15" t="s">
        <v>125</v>
      </c>
      <c r="AR15" t="s">
        <v>126</v>
      </c>
      <c r="AS15">
        <v>2</v>
      </c>
      <c r="AT15">
        <v>1</v>
      </c>
      <c r="AU15">
        <v>2</v>
      </c>
      <c r="AV15">
        <v>1</v>
      </c>
      <c r="AW15" t="s">
        <v>127</v>
      </c>
      <c r="AX15" t="s">
        <v>128</v>
      </c>
      <c r="AY15" s="1">
        <v>4.0856481481481481E-3</v>
      </c>
    </row>
    <row r="16" spans="1:53" s="4" customFormat="1">
      <c r="A16" s="4" t="s">
        <v>159</v>
      </c>
      <c r="B16" s="4" t="s">
        <v>160</v>
      </c>
      <c r="C16" s="4" t="s">
        <v>99</v>
      </c>
      <c r="D16" s="4" t="s">
        <v>81</v>
      </c>
      <c r="E16" s="4" t="s">
        <v>131</v>
      </c>
      <c r="F16" s="4" t="s">
        <v>58</v>
      </c>
      <c r="G16" s="4" t="s">
        <v>82</v>
      </c>
      <c r="H16" s="4" t="s">
        <v>71</v>
      </c>
      <c r="I16" s="4" t="s">
        <v>72</v>
      </c>
      <c r="J16" s="4" t="s">
        <v>62</v>
      </c>
      <c r="K16" s="4">
        <v>2</v>
      </c>
      <c r="L16" s="4">
        <v>2</v>
      </c>
      <c r="M16" s="4">
        <v>3</v>
      </c>
      <c r="N16" s="4">
        <v>3</v>
      </c>
      <c r="O16" s="4">
        <v>4</v>
      </c>
      <c r="P16" s="4">
        <v>5</v>
      </c>
      <c r="Q16" s="4">
        <v>5</v>
      </c>
      <c r="R16" s="4">
        <v>3</v>
      </c>
      <c r="S16" s="4">
        <v>4</v>
      </c>
      <c r="T16" s="4">
        <v>4</v>
      </c>
      <c r="U16" s="4">
        <v>4</v>
      </c>
      <c r="V16" s="4">
        <v>5</v>
      </c>
      <c r="W16" s="4">
        <v>0</v>
      </c>
      <c r="X16" s="4">
        <v>0</v>
      </c>
      <c r="Y16" s="4">
        <v>3</v>
      </c>
      <c r="Z16" s="4">
        <v>0</v>
      </c>
      <c r="AA16" s="4">
        <v>3</v>
      </c>
      <c r="AB16" s="4">
        <v>0</v>
      </c>
      <c r="AC16" s="4">
        <v>0</v>
      </c>
      <c r="AD16" s="4">
        <v>6</v>
      </c>
      <c r="AE16" s="4">
        <v>3</v>
      </c>
      <c r="AF16" s="4">
        <v>5</v>
      </c>
      <c r="AG16" s="4">
        <v>3</v>
      </c>
      <c r="AH16" s="4">
        <v>6</v>
      </c>
      <c r="AI16" s="4">
        <v>4</v>
      </c>
      <c r="AJ16" s="4">
        <v>3</v>
      </c>
      <c r="AK16" s="4">
        <v>3</v>
      </c>
      <c r="AL16" s="4">
        <v>4</v>
      </c>
      <c r="AM16" s="4">
        <v>3</v>
      </c>
      <c r="AN16" s="4">
        <v>6</v>
      </c>
      <c r="AO16" s="4">
        <v>4</v>
      </c>
      <c r="AP16" s="4" t="s">
        <v>73</v>
      </c>
      <c r="AQ16" s="4" t="s">
        <v>161</v>
      </c>
      <c r="AR16" s="4" t="s">
        <v>162</v>
      </c>
      <c r="AS16" s="4">
        <v>1</v>
      </c>
      <c r="AT16" s="4">
        <v>1</v>
      </c>
      <c r="AU16" s="4">
        <v>1</v>
      </c>
      <c r="AV16" s="4">
        <v>1</v>
      </c>
      <c r="AW16" s="4" t="s">
        <v>163</v>
      </c>
      <c r="AX16" s="4" t="s">
        <v>95</v>
      </c>
      <c r="AY16" s="5">
        <v>2.1874999999999998E-3</v>
      </c>
      <c r="AZ16" s="4" t="s">
        <v>164</v>
      </c>
      <c r="BA16" s="4" t="s">
        <v>165</v>
      </c>
    </row>
    <row r="17" spans="1:53">
      <c r="A17" t="s">
        <v>194</v>
      </c>
      <c r="B17" t="s">
        <v>195</v>
      </c>
      <c r="C17" t="s">
        <v>99</v>
      </c>
      <c r="D17" t="s">
        <v>56</v>
      </c>
      <c r="E17" t="s">
        <v>57</v>
      </c>
      <c r="F17" t="s">
        <v>58</v>
      </c>
      <c r="G17" t="s">
        <v>133</v>
      </c>
      <c r="H17" t="s">
        <v>196</v>
      </c>
      <c r="I17" t="s">
        <v>72</v>
      </c>
      <c r="J17" t="s">
        <v>91</v>
      </c>
      <c r="K17">
        <v>4</v>
      </c>
      <c r="L17">
        <v>3</v>
      </c>
      <c r="M17">
        <v>4</v>
      </c>
      <c r="N17">
        <v>4</v>
      </c>
      <c r="O17">
        <v>5</v>
      </c>
      <c r="P17">
        <v>3</v>
      </c>
      <c r="Q17">
        <v>4</v>
      </c>
      <c r="R17">
        <v>4</v>
      </c>
      <c r="S17">
        <v>4</v>
      </c>
      <c r="T17">
        <v>5</v>
      </c>
      <c r="U17">
        <v>5</v>
      </c>
      <c r="V17">
        <v>4</v>
      </c>
      <c r="W17">
        <v>2</v>
      </c>
      <c r="X17">
        <v>4</v>
      </c>
      <c r="Y17">
        <v>4</v>
      </c>
      <c r="Z17">
        <v>4</v>
      </c>
      <c r="AA17">
        <v>4</v>
      </c>
      <c r="AB17">
        <v>4</v>
      </c>
      <c r="AC17">
        <v>4</v>
      </c>
      <c r="AD17">
        <v>2</v>
      </c>
      <c r="AE17">
        <v>3</v>
      </c>
      <c r="AF17">
        <v>4</v>
      </c>
      <c r="AG17">
        <v>4</v>
      </c>
      <c r="AH17">
        <v>5</v>
      </c>
      <c r="AI17">
        <v>5</v>
      </c>
      <c r="AJ17">
        <v>5</v>
      </c>
      <c r="AK17">
        <v>4</v>
      </c>
      <c r="AL17">
        <v>5</v>
      </c>
      <c r="AM17">
        <v>5</v>
      </c>
      <c r="AN17">
        <v>6</v>
      </c>
      <c r="AO17">
        <v>4</v>
      </c>
      <c r="AP17" t="s">
        <v>63</v>
      </c>
      <c r="AQ17" t="s">
        <v>197</v>
      </c>
      <c r="AR17" t="s">
        <v>126</v>
      </c>
      <c r="AS17">
        <v>1</v>
      </c>
      <c r="AT17">
        <v>1</v>
      </c>
      <c r="AU17">
        <v>1</v>
      </c>
      <c r="AV17">
        <v>1</v>
      </c>
      <c r="AW17" t="s">
        <v>114</v>
      </c>
      <c r="AX17" t="s">
        <v>67</v>
      </c>
      <c r="AY17" s="1">
        <v>2.3611111111111111E-3</v>
      </c>
    </row>
    <row r="18" spans="1:53">
      <c r="A18" t="s">
        <v>198</v>
      </c>
      <c r="B18" t="s">
        <v>199</v>
      </c>
      <c r="C18" t="s">
        <v>99</v>
      </c>
      <c r="D18" t="s">
        <v>188</v>
      </c>
      <c r="E18" t="s">
        <v>131</v>
      </c>
      <c r="F18" t="s">
        <v>58</v>
      </c>
      <c r="G18" t="s">
        <v>82</v>
      </c>
      <c r="H18" t="s">
        <v>200</v>
      </c>
      <c r="I18" t="s">
        <v>61</v>
      </c>
      <c r="J18" t="s">
        <v>62</v>
      </c>
      <c r="K18">
        <v>5</v>
      </c>
      <c r="L18">
        <v>4</v>
      </c>
      <c r="M18">
        <v>5</v>
      </c>
      <c r="N18">
        <v>1</v>
      </c>
      <c r="O18">
        <v>3</v>
      </c>
      <c r="P18">
        <v>2</v>
      </c>
      <c r="Q18">
        <v>4</v>
      </c>
      <c r="R18">
        <v>5</v>
      </c>
      <c r="S18">
        <v>3</v>
      </c>
      <c r="T18">
        <v>3</v>
      </c>
      <c r="U18">
        <v>4</v>
      </c>
      <c r="V18">
        <v>3</v>
      </c>
      <c r="W18">
        <v>4</v>
      </c>
      <c r="X18">
        <v>5</v>
      </c>
      <c r="Y18">
        <v>4</v>
      </c>
      <c r="Z18">
        <v>2</v>
      </c>
      <c r="AA18">
        <v>5</v>
      </c>
      <c r="AB18">
        <v>4</v>
      </c>
      <c r="AC18">
        <v>5</v>
      </c>
      <c r="AD18">
        <v>1</v>
      </c>
      <c r="AE18">
        <v>3</v>
      </c>
      <c r="AF18">
        <v>4</v>
      </c>
      <c r="AG18">
        <v>6</v>
      </c>
      <c r="AH18">
        <v>4</v>
      </c>
      <c r="AI18">
        <v>5</v>
      </c>
      <c r="AJ18">
        <v>3</v>
      </c>
      <c r="AK18">
        <v>5</v>
      </c>
      <c r="AL18">
        <v>3</v>
      </c>
      <c r="AM18">
        <v>4</v>
      </c>
      <c r="AN18">
        <v>6</v>
      </c>
      <c r="AO18">
        <v>5</v>
      </c>
      <c r="AP18" t="s">
        <v>101</v>
      </c>
      <c r="AQ18" t="s">
        <v>201</v>
      </c>
      <c r="AR18" t="s">
        <v>202</v>
      </c>
      <c r="AS18">
        <v>0</v>
      </c>
      <c r="AT18">
        <v>1</v>
      </c>
      <c r="AU18">
        <v>1</v>
      </c>
      <c r="AV18">
        <v>1</v>
      </c>
      <c r="AW18" t="s">
        <v>203</v>
      </c>
      <c r="AX18" t="s">
        <v>204</v>
      </c>
      <c r="AY18" s="1">
        <v>2.7662037037037034E-3</v>
      </c>
      <c r="AZ18" t="s">
        <v>205</v>
      </c>
    </row>
    <row r="19" spans="1:53">
      <c r="A19" t="s">
        <v>206</v>
      </c>
      <c r="B19" t="s">
        <v>207</v>
      </c>
      <c r="C19" t="s">
        <v>99</v>
      </c>
      <c r="D19" t="s">
        <v>81</v>
      </c>
      <c r="E19" t="s">
        <v>117</v>
      </c>
      <c r="F19" t="s">
        <v>58</v>
      </c>
      <c r="G19" t="s">
        <v>82</v>
      </c>
      <c r="H19" t="s">
        <v>134</v>
      </c>
      <c r="I19" t="s">
        <v>61</v>
      </c>
      <c r="J19" t="s">
        <v>91</v>
      </c>
      <c r="K19">
        <v>0</v>
      </c>
      <c r="L19">
        <v>4</v>
      </c>
      <c r="M19">
        <v>4</v>
      </c>
      <c r="N19">
        <v>1</v>
      </c>
      <c r="O19">
        <v>6</v>
      </c>
      <c r="P19">
        <v>5</v>
      </c>
      <c r="Q19">
        <v>6</v>
      </c>
      <c r="R19">
        <v>2</v>
      </c>
      <c r="S19">
        <v>1</v>
      </c>
      <c r="T19">
        <v>1</v>
      </c>
      <c r="U19">
        <v>2</v>
      </c>
      <c r="V19">
        <v>5</v>
      </c>
      <c r="W19">
        <v>0</v>
      </c>
      <c r="X19">
        <v>2</v>
      </c>
      <c r="Y19">
        <v>6</v>
      </c>
      <c r="Z19">
        <v>2</v>
      </c>
      <c r="AA19">
        <v>5</v>
      </c>
      <c r="AB19">
        <v>2</v>
      </c>
      <c r="AC19">
        <v>5</v>
      </c>
      <c r="AD19">
        <v>1</v>
      </c>
      <c r="AE19">
        <v>5</v>
      </c>
      <c r="AF19">
        <v>3</v>
      </c>
      <c r="AG19">
        <v>2</v>
      </c>
      <c r="AH19">
        <v>5</v>
      </c>
      <c r="AI19">
        <v>1</v>
      </c>
      <c r="AJ19">
        <v>4</v>
      </c>
      <c r="AK19">
        <v>0</v>
      </c>
      <c r="AL19">
        <v>2</v>
      </c>
      <c r="AM19">
        <v>1</v>
      </c>
      <c r="AN19">
        <v>6</v>
      </c>
      <c r="AO19">
        <v>2</v>
      </c>
      <c r="AP19" t="s">
        <v>174</v>
      </c>
      <c r="AQ19" t="s">
        <v>208</v>
      </c>
      <c r="AR19" t="s">
        <v>209</v>
      </c>
      <c r="AS19">
        <v>1</v>
      </c>
      <c r="AT19">
        <v>2</v>
      </c>
      <c r="AU19">
        <v>4</v>
      </c>
      <c r="AV19">
        <v>2</v>
      </c>
      <c r="AW19" t="s">
        <v>210</v>
      </c>
      <c r="AX19" t="s">
        <v>211</v>
      </c>
      <c r="AY19" s="1">
        <v>3.2638888888888891E-3</v>
      </c>
    </row>
    <row r="20" spans="1:53">
      <c r="A20" t="s">
        <v>216</v>
      </c>
      <c r="B20" t="s">
        <v>217</v>
      </c>
      <c r="C20" t="s">
        <v>99</v>
      </c>
      <c r="D20" t="s">
        <v>56</v>
      </c>
      <c r="E20" t="s">
        <v>117</v>
      </c>
      <c r="F20" t="s">
        <v>218</v>
      </c>
      <c r="G20" t="s">
        <v>82</v>
      </c>
      <c r="H20" t="s">
        <v>219</v>
      </c>
      <c r="I20" t="s">
        <v>72</v>
      </c>
      <c r="J20" t="s">
        <v>62</v>
      </c>
      <c r="K20">
        <v>1</v>
      </c>
      <c r="L20">
        <v>4</v>
      </c>
      <c r="M20">
        <v>2</v>
      </c>
      <c r="N20">
        <v>3</v>
      </c>
      <c r="O20">
        <v>6</v>
      </c>
      <c r="P20">
        <v>4</v>
      </c>
      <c r="Q20">
        <v>4</v>
      </c>
      <c r="R20">
        <v>5</v>
      </c>
      <c r="S20">
        <v>5</v>
      </c>
      <c r="T20">
        <v>5</v>
      </c>
      <c r="U20">
        <v>5</v>
      </c>
      <c r="V20">
        <v>4</v>
      </c>
      <c r="W20">
        <v>2</v>
      </c>
      <c r="X20">
        <v>4</v>
      </c>
      <c r="Y20">
        <v>5</v>
      </c>
      <c r="Z20">
        <v>5</v>
      </c>
      <c r="AA20">
        <v>5</v>
      </c>
      <c r="AB20">
        <v>4</v>
      </c>
      <c r="AC20">
        <v>1</v>
      </c>
      <c r="AD20">
        <v>5</v>
      </c>
      <c r="AE20">
        <v>3</v>
      </c>
      <c r="AF20">
        <v>5</v>
      </c>
      <c r="AG20">
        <v>4</v>
      </c>
      <c r="AH20">
        <v>6</v>
      </c>
      <c r="AI20">
        <v>4</v>
      </c>
      <c r="AJ20">
        <v>4</v>
      </c>
      <c r="AK20">
        <v>5</v>
      </c>
      <c r="AL20">
        <v>5</v>
      </c>
      <c r="AM20">
        <v>5</v>
      </c>
      <c r="AN20">
        <v>6</v>
      </c>
      <c r="AO20">
        <v>4</v>
      </c>
      <c r="AP20" t="s">
        <v>174</v>
      </c>
      <c r="AQ20" t="s">
        <v>220</v>
      </c>
      <c r="AR20" t="s">
        <v>221</v>
      </c>
      <c r="AS20">
        <v>1</v>
      </c>
      <c r="AT20">
        <v>1</v>
      </c>
      <c r="AU20">
        <v>5</v>
      </c>
      <c r="AV20">
        <v>1</v>
      </c>
      <c r="AW20" t="s">
        <v>222</v>
      </c>
      <c r="AX20" t="s">
        <v>178</v>
      </c>
      <c r="AY20" s="1">
        <v>8.9583333333333338E-3</v>
      </c>
      <c r="AZ20" t="s">
        <v>223</v>
      </c>
    </row>
    <row r="21" spans="1:53">
      <c r="A21" t="s">
        <v>240</v>
      </c>
      <c r="B21" t="s">
        <v>241</v>
      </c>
      <c r="C21" t="s">
        <v>99</v>
      </c>
      <c r="D21" t="s">
        <v>56</v>
      </c>
      <c r="E21" t="s">
        <v>168</v>
      </c>
      <c r="F21" t="s">
        <v>70</v>
      </c>
      <c r="G21" t="s">
        <v>82</v>
      </c>
      <c r="H21" t="s">
        <v>71</v>
      </c>
      <c r="I21" t="s">
        <v>72</v>
      </c>
      <c r="J21" t="s">
        <v>62</v>
      </c>
      <c r="K21">
        <v>1</v>
      </c>
      <c r="L21">
        <v>5</v>
      </c>
      <c r="M21">
        <v>3</v>
      </c>
      <c r="N21">
        <v>4</v>
      </c>
      <c r="O21">
        <v>6</v>
      </c>
      <c r="P21">
        <v>6</v>
      </c>
      <c r="Q21">
        <v>5</v>
      </c>
      <c r="R21">
        <v>2</v>
      </c>
      <c r="S21">
        <v>3</v>
      </c>
      <c r="T21">
        <v>2</v>
      </c>
      <c r="U21">
        <v>3</v>
      </c>
      <c r="V21">
        <v>1</v>
      </c>
      <c r="W21">
        <v>2</v>
      </c>
      <c r="X21">
        <v>2</v>
      </c>
      <c r="Y21">
        <v>2</v>
      </c>
      <c r="Z21">
        <v>2</v>
      </c>
      <c r="AA21">
        <v>5</v>
      </c>
      <c r="AB21">
        <v>4</v>
      </c>
      <c r="AC21">
        <v>2</v>
      </c>
      <c r="AD21">
        <v>4</v>
      </c>
      <c r="AE21">
        <v>1</v>
      </c>
      <c r="AF21">
        <v>1</v>
      </c>
      <c r="AG21">
        <v>1</v>
      </c>
      <c r="AH21">
        <v>5</v>
      </c>
      <c r="AI21">
        <v>4</v>
      </c>
      <c r="AJ21">
        <v>4</v>
      </c>
      <c r="AK21">
        <v>4</v>
      </c>
      <c r="AL21">
        <v>5</v>
      </c>
      <c r="AM21">
        <v>3</v>
      </c>
      <c r="AN21">
        <v>6</v>
      </c>
      <c r="AO21">
        <v>4</v>
      </c>
      <c r="AP21" t="s">
        <v>63</v>
      </c>
      <c r="AQ21" t="s">
        <v>242</v>
      </c>
      <c r="AR21" t="s">
        <v>243</v>
      </c>
      <c r="AS21">
        <v>2</v>
      </c>
      <c r="AT21">
        <v>1</v>
      </c>
      <c r="AU21">
        <v>4</v>
      </c>
      <c r="AV21">
        <v>1</v>
      </c>
      <c r="AW21" t="s">
        <v>114</v>
      </c>
      <c r="AX21" t="s">
        <v>67</v>
      </c>
      <c r="AY21" s="1">
        <v>3.1828703703703702E-3</v>
      </c>
    </row>
    <row r="22" spans="1:53" s="2" customFormat="1">
      <c r="A22" s="2" t="s">
        <v>254</v>
      </c>
      <c r="B22" s="2" t="s">
        <v>255</v>
      </c>
      <c r="C22" s="2" t="s">
        <v>99</v>
      </c>
      <c r="D22" s="2" t="s">
        <v>81</v>
      </c>
      <c r="E22" s="2" t="s">
        <v>57</v>
      </c>
      <c r="F22" s="2" t="s">
        <v>144</v>
      </c>
      <c r="G22" s="2" t="s">
        <v>59</v>
      </c>
      <c r="H22" s="2" t="s">
        <v>256</v>
      </c>
      <c r="I22" s="2" t="s">
        <v>72</v>
      </c>
      <c r="J22" s="2" t="s">
        <v>91</v>
      </c>
      <c r="K22" s="2">
        <v>5</v>
      </c>
      <c r="L22" s="2">
        <v>3</v>
      </c>
      <c r="M22" s="2">
        <v>5</v>
      </c>
      <c r="N22" s="2">
        <v>3</v>
      </c>
      <c r="O22" s="2">
        <v>5</v>
      </c>
      <c r="P22" s="2">
        <v>4</v>
      </c>
      <c r="Q22" s="2">
        <v>2</v>
      </c>
      <c r="R22" s="2">
        <v>1</v>
      </c>
      <c r="S22" s="2">
        <v>3</v>
      </c>
      <c r="T22" s="2">
        <v>3</v>
      </c>
      <c r="U22" s="2">
        <v>3</v>
      </c>
      <c r="V22" s="2">
        <v>2</v>
      </c>
      <c r="W22" s="2">
        <v>2</v>
      </c>
      <c r="X22" s="2">
        <v>1</v>
      </c>
      <c r="Y22" s="2">
        <v>1</v>
      </c>
      <c r="Z22" s="2">
        <v>3</v>
      </c>
      <c r="AA22" s="2">
        <v>4</v>
      </c>
      <c r="AB22" s="2">
        <v>2</v>
      </c>
      <c r="AC22" s="2">
        <v>4</v>
      </c>
      <c r="AD22" s="2">
        <v>2</v>
      </c>
      <c r="AE22" s="2">
        <v>1</v>
      </c>
      <c r="AF22" s="2">
        <v>2</v>
      </c>
      <c r="AG22" s="2">
        <v>0</v>
      </c>
      <c r="AH22" s="2">
        <v>5</v>
      </c>
      <c r="AI22" s="2">
        <v>3</v>
      </c>
      <c r="AJ22" s="2">
        <v>5</v>
      </c>
      <c r="AK22" s="2">
        <v>3</v>
      </c>
      <c r="AL22" s="2">
        <v>2</v>
      </c>
      <c r="AM22" s="2">
        <v>2</v>
      </c>
      <c r="AN22" s="2">
        <v>6</v>
      </c>
      <c r="AO22" s="2">
        <v>1</v>
      </c>
      <c r="AP22" s="2" t="s">
        <v>63</v>
      </c>
      <c r="AQ22" s="2" t="s">
        <v>257</v>
      </c>
      <c r="AR22" s="2" t="s">
        <v>258</v>
      </c>
      <c r="AS22" s="2">
        <v>2</v>
      </c>
      <c r="AT22" s="2">
        <v>2</v>
      </c>
      <c r="AU22" s="2">
        <v>5</v>
      </c>
      <c r="AV22" s="2">
        <v>2</v>
      </c>
      <c r="AW22" s="2" t="s">
        <v>259</v>
      </c>
      <c r="AX22" s="2" t="s">
        <v>260</v>
      </c>
      <c r="AY22" s="3">
        <v>4.6874999999999998E-3</v>
      </c>
      <c r="AZ22" s="2" t="s">
        <v>261</v>
      </c>
    </row>
    <row r="23" spans="1:53">
      <c r="A23" t="s">
        <v>53</v>
      </c>
      <c r="B23" t="s">
        <v>54</v>
      </c>
      <c r="C23" t="s">
        <v>55</v>
      </c>
      <c r="D23" t="s">
        <v>56</v>
      </c>
      <c r="E23" t="s">
        <v>57</v>
      </c>
      <c r="F23" t="s">
        <v>58</v>
      </c>
      <c r="G23" t="s">
        <v>59</v>
      </c>
      <c r="H23" t="s">
        <v>60</v>
      </c>
      <c r="I23" t="s">
        <v>61</v>
      </c>
      <c r="J23" t="s">
        <v>62</v>
      </c>
      <c r="K23">
        <v>1</v>
      </c>
      <c r="L23">
        <v>3</v>
      </c>
      <c r="M23">
        <v>1</v>
      </c>
      <c r="N23">
        <v>3</v>
      </c>
      <c r="O23">
        <v>3</v>
      </c>
      <c r="P23">
        <v>3</v>
      </c>
      <c r="Q23">
        <v>3</v>
      </c>
      <c r="R23">
        <v>6</v>
      </c>
      <c r="S23">
        <v>4</v>
      </c>
      <c r="T23">
        <v>3</v>
      </c>
      <c r="U23">
        <v>4</v>
      </c>
      <c r="V23">
        <v>6</v>
      </c>
      <c r="W23">
        <v>6</v>
      </c>
      <c r="X23">
        <v>6</v>
      </c>
      <c r="Y23">
        <v>6</v>
      </c>
      <c r="Z23">
        <v>6</v>
      </c>
      <c r="AA23">
        <v>6</v>
      </c>
      <c r="AB23">
        <v>6</v>
      </c>
      <c r="AC23">
        <v>1</v>
      </c>
      <c r="AD23">
        <v>5</v>
      </c>
      <c r="AE23">
        <v>4</v>
      </c>
      <c r="AF23">
        <v>5</v>
      </c>
      <c r="AG23">
        <v>4</v>
      </c>
      <c r="AH23">
        <v>5</v>
      </c>
      <c r="AI23">
        <v>6</v>
      </c>
      <c r="AJ23">
        <v>6</v>
      </c>
      <c r="AK23">
        <v>5</v>
      </c>
      <c r="AL23">
        <v>3</v>
      </c>
      <c r="AM23">
        <v>3</v>
      </c>
      <c r="AN23">
        <v>6</v>
      </c>
      <c r="AO23">
        <v>6</v>
      </c>
      <c r="AP23" t="s">
        <v>63</v>
      </c>
      <c r="AQ23" t="s">
        <v>64</v>
      </c>
      <c r="AR23" t="s">
        <v>65</v>
      </c>
      <c r="AS23">
        <v>1</v>
      </c>
      <c r="AT23">
        <v>1</v>
      </c>
      <c r="AU23">
        <v>1</v>
      </c>
      <c r="AV23">
        <v>1</v>
      </c>
      <c r="AW23" t="s">
        <v>66</v>
      </c>
      <c r="AX23" t="s">
        <v>67</v>
      </c>
      <c r="AY23" s="1">
        <v>3.1944444444444442E-3</v>
      </c>
    </row>
    <row r="24" spans="1:53">
      <c r="A24" t="s">
        <v>68</v>
      </c>
      <c r="B24" t="s">
        <v>69</v>
      </c>
      <c r="C24" t="s">
        <v>55</v>
      </c>
      <c r="D24" t="s">
        <v>56</v>
      </c>
      <c r="E24" t="s">
        <v>57</v>
      </c>
      <c r="F24" t="s">
        <v>70</v>
      </c>
      <c r="G24" t="s">
        <v>59</v>
      </c>
      <c r="H24" t="s">
        <v>71</v>
      </c>
      <c r="I24" t="s">
        <v>72</v>
      </c>
      <c r="J24" t="s">
        <v>62</v>
      </c>
      <c r="K24">
        <v>4</v>
      </c>
      <c r="L24">
        <v>1</v>
      </c>
      <c r="M24">
        <v>4</v>
      </c>
      <c r="N24">
        <v>3</v>
      </c>
      <c r="O24">
        <v>1</v>
      </c>
      <c r="P24">
        <v>5</v>
      </c>
      <c r="Q24">
        <v>2</v>
      </c>
      <c r="R24">
        <v>5</v>
      </c>
      <c r="S24">
        <v>6</v>
      </c>
      <c r="T24">
        <v>6</v>
      </c>
      <c r="U24">
        <v>6</v>
      </c>
      <c r="V24">
        <v>6</v>
      </c>
      <c r="W24">
        <v>6</v>
      </c>
      <c r="X24">
        <v>3</v>
      </c>
      <c r="Y24">
        <v>3</v>
      </c>
      <c r="Z24">
        <v>4</v>
      </c>
      <c r="AA24">
        <v>5</v>
      </c>
      <c r="AB24">
        <v>3</v>
      </c>
      <c r="AC24">
        <v>3</v>
      </c>
      <c r="AD24">
        <v>3</v>
      </c>
      <c r="AE24">
        <v>6</v>
      </c>
      <c r="AF24">
        <v>6</v>
      </c>
      <c r="AG24">
        <v>6</v>
      </c>
      <c r="AH24">
        <v>6</v>
      </c>
      <c r="AI24">
        <v>6</v>
      </c>
      <c r="AJ24">
        <v>4</v>
      </c>
      <c r="AK24">
        <v>2</v>
      </c>
      <c r="AL24">
        <v>6</v>
      </c>
      <c r="AM24">
        <v>6</v>
      </c>
      <c r="AN24">
        <v>6</v>
      </c>
      <c r="AO24">
        <v>6</v>
      </c>
      <c r="AP24" t="s">
        <v>73</v>
      </c>
      <c r="AQ24" t="s">
        <v>74</v>
      </c>
      <c r="AR24" t="s">
        <v>75</v>
      </c>
      <c r="AS24">
        <v>1</v>
      </c>
      <c r="AT24">
        <v>1</v>
      </c>
      <c r="AU24">
        <v>3</v>
      </c>
      <c r="AV24">
        <v>1</v>
      </c>
      <c r="AW24" t="s">
        <v>76</v>
      </c>
      <c r="AX24" t="s">
        <v>77</v>
      </c>
      <c r="AY24" s="1">
        <v>4.2939814814814811E-3</v>
      </c>
    </row>
    <row r="25" spans="1:53" s="4" customFormat="1">
      <c r="A25" s="4" t="s">
        <v>88</v>
      </c>
      <c r="B25" s="4" t="s">
        <v>89</v>
      </c>
      <c r="C25" s="4" t="s">
        <v>55</v>
      </c>
      <c r="D25" s="4" t="s">
        <v>81</v>
      </c>
      <c r="E25" s="4" t="s">
        <v>57</v>
      </c>
      <c r="F25" s="4" t="s">
        <v>58</v>
      </c>
      <c r="G25" s="4" t="s">
        <v>59</v>
      </c>
      <c r="H25" s="4" t="s">
        <v>90</v>
      </c>
      <c r="I25" s="4" t="s">
        <v>61</v>
      </c>
      <c r="J25" s="4" t="s">
        <v>91</v>
      </c>
      <c r="K25" s="4">
        <v>4</v>
      </c>
      <c r="L25" s="4">
        <v>4</v>
      </c>
      <c r="M25" s="4">
        <v>3</v>
      </c>
      <c r="N25" s="4">
        <v>4</v>
      </c>
      <c r="O25" s="4">
        <v>5</v>
      </c>
      <c r="P25" s="4">
        <v>4</v>
      </c>
      <c r="Q25" s="4">
        <v>5</v>
      </c>
      <c r="R25" s="4">
        <v>5</v>
      </c>
      <c r="S25" s="4">
        <v>5</v>
      </c>
      <c r="T25" s="4">
        <v>5</v>
      </c>
      <c r="U25" s="4">
        <v>6</v>
      </c>
      <c r="V25" s="4">
        <v>5</v>
      </c>
      <c r="W25" s="4">
        <v>6</v>
      </c>
      <c r="X25" s="4">
        <v>5</v>
      </c>
      <c r="Y25" s="4">
        <v>5</v>
      </c>
      <c r="Z25" s="4">
        <v>5</v>
      </c>
      <c r="AA25" s="4">
        <v>6</v>
      </c>
      <c r="AB25" s="4">
        <v>5</v>
      </c>
      <c r="AC25" s="4">
        <v>0</v>
      </c>
      <c r="AD25" s="4">
        <v>6</v>
      </c>
      <c r="AE25" s="4">
        <v>5</v>
      </c>
      <c r="AF25" s="4">
        <v>6</v>
      </c>
      <c r="AG25" s="4">
        <v>5</v>
      </c>
      <c r="AH25" s="4">
        <v>6</v>
      </c>
      <c r="AI25" s="4">
        <v>6</v>
      </c>
      <c r="AJ25" s="4">
        <v>6</v>
      </c>
      <c r="AK25" s="4">
        <v>4</v>
      </c>
      <c r="AL25" s="4">
        <v>5</v>
      </c>
      <c r="AM25" s="4">
        <v>6</v>
      </c>
      <c r="AN25" s="4">
        <v>6</v>
      </c>
      <c r="AO25" s="4">
        <v>5</v>
      </c>
      <c r="AP25" s="4" t="s">
        <v>73</v>
      </c>
      <c r="AQ25" s="4" t="s">
        <v>92</v>
      </c>
      <c r="AR25" s="4" t="s">
        <v>93</v>
      </c>
      <c r="AS25" s="4">
        <v>1</v>
      </c>
      <c r="AT25" s="4">
        <v>1</v>
      </c>
      <c r="AU25" s="4">
        <v>1</v>
      </c>
      <c r="AV25" s="4">
        <v>1</v>
      </c>
      <c r="AW25" s="4" t="s">
        <v>94</v>
      </c>
      <c r="AX25" s="4" t="s">
        <v>95</v>
      </c>
      <c r="AY25" s="5">
        <v>2.4189814814814816E-3</v>
      </c>
      <c r="AZ25" s="4" t="s">
        <v>96</v>
      </c>
      <c r="BA25" s="4" t="s">
        <v>87</v>
      </c>
    </row>
    <row r="26" spans="1:53" s="2" customFormat="1">
      <c r="A26" s="2" t="s">
        <v>129</v>
      </c>
      <c r="B26" s="2" t="s">
        <v>130</v>
      </c>
      <c r="C26" s="2" t="s">
        <v>55</v>
      </c>
      <c r="D26" s="2" t="s">
        <v>81</v>
      </c>
      <c r="E26" s="2" t="s">
        <v>131</v>
      </c>
      <c r="F26" s="2" t="s">
        <v>132</v>
      </c>
      <c r="G26" s="2" t="s">
        <v>133</v>
      </c>
      <c r="H26" s="2" t="s">
        <v>134</v>
      </c>
      <c r="I26" s="2" t="s">
        <v>72</v>
      </c>
      <c r="J26" s="2" t="s">
        <v>91</v>
      </c>
      <c r="K26" s="2">
        <v>5</v>
      </c>
      <c r="L26" s="2">
        <v>2</v>
      </c>
      <c r="M26" s="2">
        <v>2</v>
      </c>
      <c r="N26" s="2">
        <v>1</v>
      </c>
      <c r="O26" s="2">
        <v>4</v>
      </c>
      <c r="P26" s="2">
        <v>5</v>
      </c>
      <c r="Q26" s="2">
        <v>5</v>
      </c>
      <c r="R26" s="2">
        <v>4</v>
      </c>
      <c r="S26" s="2">
        <v>1</v>
      </c>
      <c r="T26" s="2">
        <v>4</v>
      </c>
      <c r="U26" s="2">
        <v>5</v>
      </c>
      <c r="V26" s="2">
        <v>5</v>
      </c>
      <c r="W26" s="2">
        <v>6</v>
      </c>
      <c r="X26" s="2">
        <v>5</v>
      </c>
      <c r="Y26" s="2">
        <v>5</v>
      </c>
      <c r="Z26" s="2">
        <v>4</v>
      </c>
      <c r="AA26" s="2">
        <v>4</v>
      </c>
      <c r="AB26" s="2">
        <v>5</v>
      </c>
      <c r="AC26" s="2">
        <v>2</v>
      </c>
      <c r="AD26" s="2">
        <v>4</v>
      </c>
      <c r="AE26" s="2">
        <v>5</v>
      </c>
      <c r="AF26" s="2">
        <v>5</v>
      </c>
      <c r="AG26" s="2">
        <v>5</v>
      </c>
      <c r="AH26" s="2">
        <v>4</v>
      </c>
      <c r="AI26" s="2">
        <v>5</v>
      </c>
      <c r="AJ26" s="2">
        <v>4</v>
      </c>
      <c r="AK26" s="2">
        <v>6</v>
      </c>
      <c r="AL26" s="2">
        <v>3</v>
      </c>
      <c r="AM26" s="2">
        <v>5</v>
      </c>
      <c r="AN26" s="2">
        <v>6</v>
      </c>
      <c r="AO26" s="2">
        <v>5</v>
      </c>
      <c r="AP26" s="2" t="s">
        <v>135</v>
      </c>
      <c r="AQ26" s="2" t="s">
        <v>136</v>
      </c>
      <c r="AR26" s="2" t="s">
        <v>137</v>
      </c>
      <c r="AS26" s="2">
        <v>1</v>
      </c>
      <c r="AT26" s="2">
        <v>1</v>
      </c>
      <c r="AU26" s="2">
        <v>3</v>
      </c>
      <c r="AV26" s="2">
        <v>1</v>
      </c>
      <c r="AW26" s="2" t="s">
        <v>138</v>
      </c>
      <c r="AX26" s="2" t="s">
        <v>139</v>
      </c>
      <c r="AY26" s="3">
        <v>3.3680555555555551E-3</v>
      </c>
      <c r="AZ26" s="2" t="s">
        <v>140</v>
      </c>
      <c r="BA26" s="2" t="s">
        <v>141</v>
      </c>
    </row>
    <row r="27" spans="1:53">
      <c r="A27" t="s">
        <v>186</v>
      </c>
      <c r="B27" t="s">
        <v>187</v>
      </c>
      <c r="C27" t="s">
        <v>55</v>
      </c>
      <c r="D27" t="s">
        <v>188</v>
      </c>
      <c r="E27" t="s">
        <v>117</v>
      </c>
      <c r="F27" t="s">
        <v>58</v>
      </c>
      <c r="G27" t="s">
        <v>59</v>
      </c>
      <c r="H27" t="s">
        <v>189</v>
      </c>
      <c r="I27" t="s">
        <v>72</v>
      </c>
      <c r="J27" t="s">
        <v>91</v>
      </c>
      <c r="K27">
        <v>2</v>
      </c>
      <c r="L27">
        <v>5</v>
      </c>
      <c r="M27">
        <v>3</v>
      </c>
      <c r="N27">
        <v>3</v>
      </c>
      <c r="O27">
        <v>5</v>
      </c>
      <c r="P27">
        <v>3</v>
      </c>
      <c r="Q27">
        <v>2</v>
      </c>
      <c r="R27">
        <v>2</v>
      </c>
      <c r="S27">
        <v>0</v>
      </c>
      <c r="T27">
        <v>0</v>
      </c>
      <c r="U27">
        <v>0</v>
      </c>
      <c r="V27">
        <v>4</v>
      </c>
      <c r="W27">
        <v>6</v>
      </c>
      <c r="X27">
        <v>1</v>
      </c>
      <c r="Y27">
        <v>5</v>
      </c>
      <c r="Z27">
        <v>2</v>
      </c>
      <c r="AA27">
        <v>6</v>
      </c>
      <c r="AB27">
        <v>3</v>
      </c>
      <c r="AC27">
        <v>0</v>
      </c>
      <c r="AD27">
        <v>6</v>
      </c>
      <c r="AE27">
        <v>5</v>
      </c>
      <c r="AF27">
        <v>1</v>
      </c>
      <c r="AG27">
        <v>3</v>
      </c>
      <c r="AH27">
        <v>5</v>
      </c>
      <c r="AI27">
        <v>5</v>
      </c>
      <c r="AJ27">
        <v>4</v>
      </c>
      <c r="AK27">
        <v>3</v>
      </c>
      <c r="AL27">
        <v>0</v>
      </c>
      <c r="AM27">
        <v>0</v>
      </c>
      <c r="AN27">
        <v>6</v>
      </c>
      <c r="AO27">
        <v>5</v>
      </c>
      <c r="AP27" t="s">
        <v>174</v>
      </c>
      <c r="AQ27" t="s">
        <v>190</v>
      </c>
      <c r="AR27" t="s">
        <v>191</v>
      </c>
      <c r="AS27">
        <v>1</v>
      </c>
      <c r="AT27">
        <v>1</v>
      </c>
      <c r="AU27">
        <v>1</v>
      </c>
      <c r="AV27">
        <v>1</v>
      </c>
      <c r="AW27" t="s">
        <v>177</v>
      </c>
      <c r="AX27" t="s">
        <v>178</v>
      </c>
      <c r="AY27" s="1">
        <v>8.1597222222222227E-3</v>
      </c>
      <c r="AZ27" t="s">
        <v>192</v>
      </c>
      <c r="BA27" t="s">
        <v>193</v>
      </c>
    </row>
    <row r="28" spans="1:53">
      <c r="A28" t="s">
        <v>224</v>
      </c>
      <c r="B28" t="s">
        <v>225</v>
      </c>
      <c r="C28" t="s">
        <v>55</v>
      </c>
      <c r="D28" t="s">
        <v>81</v>
      </c>
      <c r="E28" t="s">
        <v>117</v>
      </c>
      <c r="F28" t="s">
        <v>58</v>
      </c>
      <c r="G28" t="s">
        <v>59</v>
      </c>
      <c r="H28" t="s">
        <v>196</v>
      </c>
      <c r="I28" t="s">
        <v>72</v>
      </c>
      <c r="J28" t="s">
        <v>91</v>
      </c>
      <c r="K28">
        <v>1</v>
      </c>
      <c r="L28">
        <v>5</v>
      </c>
      <c r="M28">
        <v>3</v>
      </c>
      <c r="N28">
        <v>3</v>
      </c>
      <c r="O28">
        <v>4</v>
      </c>
      <c r="P28">
        <v>0</v>
      </c>
      <c r="Q28">
        <v>4</v>
      </c>
      <c r="R28">
        <v>6</v>
      </c>
      <c r="S28">
        <v>2</v>
      </c>
      <c r="T28">
        <v>2</v>
      </c>
      <c r="U28">
        <v>6</v>
      </c>
      <c r="V28">
        <v>6</v>
      </c>
      <c r="W28">
        <v>3</v>
      </c>
      <c r="X28">
        <v>3</v>
      </c>
      <c r="Y28">
        <v>4</v>
      </c>
      <c r="Z28">
        <v>3</v>
      </c>
      <c r="AA28">
        <v>3</v>
      </c>
      <c r="AB28">
        <v>0</v>
      </c>
      <c r="AC28">
        <v>5</v>
      </c>
      <c r="AD28">
        <v>1</v>
      </c>
      <c r="AE28">
        <v>6</v>
      </c>
      <c r="AF28">
        <v>6</v>
      </c>
      <c r="AG28">
        <v>4</v>
      </c>
      <c r="AH28">
        <v>6</v>
      </c>
      <c r="AI28">
        <v>6</v>
      </c>
      <c r="AJ28">
        <v>6</v>
      </c>
      <c r="AK28">
        <v>3</v>
      </c>
      <c r="AL28">
        <v>2</v>
      </c>
      <c r="AM28">
        <v>2</v>
      </c>
      <c r="AN28">
        <v>6</v>
      </c>
      <c r="AO28">
        <v>6</v>
      </c>
      <c r="AP28" t="s">
        <v>73</v>
      </c>
      <c r="AQ28" t="s">
        <v>226</v>
      </c>
      <c r="AR28" t="s">
        <v>227</v>
      </c>
      <c r="AS28">
        <v>1</v>
      </c>
      <c r="AT28">
        <v>1</v>
      </c>
      <c r="AU28">
        <v>3</v>
      </c>
      <c r="AV28">
        <v>1</v>
      </c>
      <c r="AW28" t="s">
        <v>94</v>
      </c>
      <c r="AX28" t="s">
        <v>95</v>
      </c>
      <c r="AY28" s="1">
        <v>3.8657407407407408E-3</v>
      </c>
      <c r="AZ28" t="s">
        <v>228</v>
      </c>
    </row>
    <row r="29" spans="1:53" s="2" customFormat="1">
      <c r="A29" s="2" t="s">
        <v>234</v>
      </c>
      <c r="B29" s="2" t="s">
        <v>235</v>
      </c>
      <c r="C29" s="2" t="s">
        <v>55</v>
      </c>
      <c r="D29" s="2" t="s">
        <v>81</v>
      </c>
      <c r="E29" s="2" t="s">
        <v>168</v>
      </c>
      <c r="F29" s="2" t="s">
        <v>144</v>
      </c>
      <c r="G29" s="2" t="s">
        <v>59</v>
      </c>
      <c r="H29" s="2" t="s">
        <v>134</v>
      </c>
      <c r="I29" s="2" t="s">
        <v>61</v>
      </c>
      <c r="J29" s="2" t="s">
        <v>91</v>
      </c>
      <c r="K29" s="2">
        <v>5</v>
      </c>
      <c r="L29" s="2">
        <v>4</v>
      </c>
      <c r="M29" s="2">
        <v>5</v>
      </c>
      <c r="N29" s="2">
        <v>4</v>
      </c>
      <c r="O29" s="2">
        <v>4</v>
      </c>
      <c r="P29" s="2">
        <v>4</v>
      </c>
      <c r="Q29" s="2">
        <v>3</v>
      </c>
      <c r="R29" s="2">
        <v>2</v>
      </c>
      <c r="S29" s="2">
        <v>3</v>
      </c>
      <c r="T29" s="2">
        <v>3</v>
      </c>
      <c r="U29" s="2">
        <v>3</v>
      </c>
      <c r="V29" s="2">
        <v>5</v>
      </c>
      <c r="W29" s="2">
        <v>5</v>
      </c>
      <c r="X29" s="2">
        <v>3</v>
      </c>
      <c r="Y29" s="2">
        <v>5</v>
      </c>
      <c r="Z29" s="2">
        <v>3</v>
      </c>
      <c r="AA29" s="2">
        <v>5</v>
      </c>
      <c r="AB29" s="2">
        <v>3</v>
      </c>
      <c r="AC29" s="2">
        <v>4</v>
      </c>
      <c r="AD29" s="2">
        <v>2</v>
      </c>
      <c r="AE29" s="2">
        <v>3</v>
      </c>
      <c r="AF29" s="2">
        <v>2</v>
      </c>
      <c r="AG29" s="2">
        <v>1</v>
      </c>
      <c r="AH29" s="2">
        <v>5</v>
      </c>
      <c r="AI29" s="2">
        <v>4</v>
      </c>
      <c r="AJ29" s="2">
        <v>4</v>
      </c>
      <c r="AK29" s="2">
        <v>2</v>
      </c>
      <c r="AL29" s="2">
        <v>3</v>
      </c>
      <c r="AM29" s="2">
        <v>3</v>
      </c>
      <c r="AN29" s="2">
        <v>6</v>
      </c>
      <c r="AO29" s="2">
        <v>2</v>
      </c>
      <c r="AP29" s="2" t="s">
        <v>101</v>
      </c>
      <c r="AQ29" s="2" t="s">
        <v>236</v>
      </c>
      <c r="AR29" s="2" t="s">
        <v>237</v>
      </c>
      <c r="AS29" s="2">
        <v>1</v>
      </c>
      <c r="AT29" s="2">
        <v>1</v>
      </c>
      <c r="AU29" s="2">
        <v>1</v>
      </c>
      <c r="AV29" s="2">
        <v>1</v>
      </c>
      <c r="AW29" s="2" t="s">
        <v>238</v>
      </c>
      <c r="AX29" s="2" t="s">
        <v>204</v>
      </c>
      <c r="AY29" s="3">
        <v>9.1782407407407403E-3</v>
      </c>
      <c r="AZ29" s="2" t="s">
        <v>239</v>
      </c>
    </row>
    <row r="30" spans="1:53">
      <c r="A30" t="s">
        <v>250</v>
      </c>
      <c r="B30" t="s">
        <v>251</v>
      </c>
      <c r="C30" t="s">
        <v>55</v>
      </c>
      <c r="D30" t="s">
        <v>56</v>
      </c>
      <c r="E30" t="s">
        <v>117</v>
      </c>
      <c r="F30" t="s">
        <v>70</v>
      </c>
      <c r="G30" t="s">
        <v>82</v>
      </c>
      <c r="H30" t="s">
        <v>252</v>
      </c>
      <c r="I30" t="s">
        <v>72</v>
      </c>
      <c r="J30" t="s">
        <v>62</v>
      </c>
      <c r="K30">
        <v>2</v>
      </c>
      <c r="L30">
        <v>3</v>
      </c>
      <c r="M30">
        <v>3</v>
      </c>
      <c r="N30">
        <v>4</v>
      </c>
      <c r="O30">
        <v>3</v>
      </c>
      <c r="P30">
        <v>0</v>
      </c>
      <c r="Q30">
        <v>2</v>
      </c>
      <c r="R30">
        <v>6</v>
      </c>
      <c r="S30">
        <v>3</v>
      </c>
      <c r="T30">
        <v>3</v>
      </c>
      <c r="U30">
        <v>3</v>
      </c>
      <c r="V30">
        <v>6</v>
      </c>
      <c r="W30">
        <v>3</v>
      </c>
      <c r="X30">
        <v>3</v>
      </c>
      <c r="Y30">
        <v>6</v>
      </c>
      <c r="Z30">
        <v>5</v>
      </c>
      <c r="AA30">
        <v>5</v>
      </c>
      <c r="AB30">
        <v>3</v>
      </c>
      <c r="AC30">
        <v>3</v>
      </c>
      <c r="AD30">
        <v>3</v>
      </c>
      <c r="AE30">
        <v>5</v>
      </c>
      <c r="AF30">
        <v>4</v>
      </c>
      <c r="AG30">
        <v>5</v>
      </c>
      <c r="AH30">
        <v>6</v>
      </c>
      <c r="AI30">
        <v>5</v>
      </c>
      <c r="AJ30">
        <v>5</v>
      </c>
      <c r="AK30">
        <v>4</v>
      </c>
      <c r="AL30">
        <v>3</v>
      </c>
      <c r="AM30">
        <v>3</v>
      </c>
      <c r="AN30">
        <v>6</v>
      </c>
      <c r="AO30">
        <v>3</v>
      </c>
      <c r="AP30" t="s">
        <v>73</v>
      </c>
      <c r="AQ30" t="s">
        <v>183</v>
      </c>
      <c r="AR30" t="s">
        <v>253</v>
      </c>
      <c r="AS30">
        <v>2</v>
      </c>
      <c r="AT30">
        <v>1</v>
      </c>
      <c r="AU30">
        <v>2</v>
      </c>
      <c r="AV30">
        <v>1</v>
      </c>
      <c r="AW30" t="s">
        <v>121</v>
      </c>
      <c r="AX30" t="s">
        <v>95</v>
      </c>
      <c r="AY30" s="1">
        <v>4.0972222222222226E-3</v>
      </c>
    </row>
    <row r="31" spans="1:53" s="4" customFormat="1">
      <c r="A31" s="4" t="s">
        <v>267</v>
      </c>
      <c r="B31" s="4" t="s">
        <v>268</v>
      </c>
      <c r="C31" s="4" t="s">
        <v>55</v>
      </c>
      <c r="D31" s="4" t="s">
        <v>56</v>
      </c>
      <c r="E31" s="4" t="s">
        <v>117</v>
      </c>
      <c r="F31" s="4" t="s">
        <v>70</v>
      </c>
      <c r="G31" s="4" t="s">
        <v>59</v>
      </c>
      <c r="H31" s="4" t="s">
        <v>111</v>
      </c>
      <c r="I31" s="4" t="s">
        <v>61</v>
      </c>
      <c r="J31" s="4" t="s">
        <v>91</v>
      </c>
      <c r="K31" s="4">
        <v>4</v>
      </c>
      <c r="L31" s="4">
        <v>3</v>
      </c>
      <c r="M31" s="4">
        <v>5</v>
      </c>
      <c r="N31" s="4">
        <v>3</v>
      </c>
      <c r="O31" s="4">
        <v>5</v>
      </c>
      <c r="P31" s="4">
        <v>4</v>
      </c>
      <c r="Q31" s="4">
        <v>6</v>
      </c>
      <c r="R31" s="4">
        <v>3</v>
      </c>
      <c r="S31" s="4">
        <v>4</v>
      </c>
      <c r="T31" s="4">
        <v>4</v>
      </c>
      <c r="U31" s="4">
        <v>4</v>
      </c>
      <c r="V31" s="4">
        <v>4</v>
      </c>
      <c r="W31" s="4">
        <v>6</v>
      </c>
      <c r="X31" s="4">
        <v>1</v>
      </c>
      <c r="Y31" s="4">
        <v>3</v>
      </c>
      <c r="Z31" s="4">
        <v>6</v>
      </c>
      <c r="AA31" s="4">
        <v>6</v>
      </c>
      <c r="AB31" s="4">
        <v>3</v>
      </c>
      <c r="AC31" s="4">
        <v>2</v>
      </c>
      <c r="AD31" s="4">
        <v>4</v>
      </c>
      <c r="AE31" s="4">
        <v>2</v>
      </c>
      <c r="AF31" s="4">
        <v>6</v>
      </c>
      <c r="AG31" s="4">
        <v>4</v>
      </c>
      <c r="AH31" s="4">
        <v>6</v>
      </c>
      <c r="AI31" s="4">
        <v>5</v>
      </c>
      <c r="AJ31" s="4">
        <v>5</v>
      </c>
      <c r="AK31" s="4">
        <v>3</v>
      </c>
      <c r="AL31" s="4">
        <v>1</v>
      </c>
      <c r="AM31" s="4">
        <v>3</v>
      </c>
      <c r="AN31" s="4">
        <v>6</v>
      </c>
      <c r="AO31" s="4">
        <v>4</v>
      </c>
      <c r="AP31" s="4" t="s">
        <v>63</v>
      </c>
      <c r="AQ31" s="4" t="s">
        <v>269</v>
      </c>
      <c r="AR31" s="4" t="s">
        <v>270</v>
      </c>
      <c r="AS31" s="4">
        <v>2</v>
      </c>
      <c r="AT31" s="4">
        <v>1</v>
      </c>
      <c r="AU31" s="4">
        <v>5</v>
      </c>
      <c r="AV31" s="4">
        <v>1</v>
      </c>
      <c r="AW31" s="4" t="s">
        <v>271</v>
      </c>
      <c r="AX31" s="4" t="s">
        <v>128</v>
      </c>
      <c r="AY31" s="5">
        <v>5.8449074074074072E-3</v>
      </c>
      <c r="AZ31" s="4" t="s">
        <v>272</v>
      </c>
      <c r="BA31" s="4" t="s">
        <v>273</v>
      </c>
    </row>
    <row r="33" spans="3:51">
      <c r="C33" t="s">
        <v>80</v>
      </c>
      <c r="R33">
        <f>AVERAGE(R2:R12)</f>
        <v>2.8181818181818183</v>
      </c>
      <c r="S33">
        <f t="shared" ref="S33:AO33" si="0">AVERAGE(S2:S12)</f>
        <v>2.7272727272727271</v>
      </c>
      <c r="T33">
        <f t="shared" si="0"/>
        <v>2.4545454545454546</v>
      </c>
      <c r="U33">
        <f t="shared" si="0"/>
        <v>2.6363636363636362</v>
      </c>
      <c r="V33">
        <f t="shared" si="0"/>
        <v>4.3636363636363633</v>
      </c>
      <c r="W33">
        <f t="shared" si="0"/>
        <v>4.5454545454545459</v>
      </c>
      <c r="X33">
        <f t="shared" si="0"/>
        <v>3.3636363636363638</v>
      </c>
      <c r="Y33">
        <f t="shared" si="0"/>
        <v>4.4545454545454541</v>
      </c>
      <c r="Z33">
        <f t="shared" si="0"/>
        <v>4.0909090909090908</v>
      </c>
      <c r="AA33">
        <f t="shared" si="0"/>
        <v>5.4545454545454541</v>
      </c>
      <c r="AB33">
        <f t="shared" si="0"/>
        <v>2.0909090909090908</v>
      </c>
      <c r="AC33">
        <f t="shared" si="0"/>
        <v>2.7272727272727271</v>
      </c>
      <c r="AD33">
        <f t="shared" si="0"/>
        <v>3.2727272727272729</v>
      </c>
      <c r="AE33">
        <f t="shared" si="0"/>
        <v>3.3636363636363638</v>
      </c>
      <c r="AF33">
        <f t="shared" si="0"/>
        <v>2.8181818181818183</v>
      </c>
      <c r="AG33">
        <f t="shared" si="0"/>
        <v>2.5454545454545454</v>
      </c>
      <c r="AH33">
        <f t="shared" si="0"/>
        <v>5.2727272727272725</v>
      </c>
      <c r="AI33">
        <f t="shared" si="0"/>
        <v>3</v>
      </c>
      <c r="AJ33">
        <f t="shared" si="0"/>
        <v>4.0909090909090908</v>
      </c>
      <c r="AK33">
        <f t="shared" si="0"/>
        <v>3.2727272727272729</v>
      </c>
      <c r="AL33">
        <f t="shared" si="0"/>
        <v>2</v>
      </c>
      <c r="AM33">
        <f t="shared" si="0"/>
        <v>2.0909090909090908</v>
      </c>
      <c r="AN33">
        <f t="shared" si="0"/>
        <v>6</v>
      </c>
      <c r="AO33">
        <f t="shared" si="0"/>
        <v>3.2727272727272729</v>
      </c>
      <c r="AY33" s="1">
        <f>AVERAGE(AY2:AY31)</f>
        <v>5.4394157088122602E-3</v>
      </c>
    </row>
    <row r="34" spans="3:51">
      <c r="C34" t="s">
        <v>99</v>
      </c>
      <c r="R34">
        <f>AVERAGE(R13:R22)</f>
        <v>3.8</v>
      </c>
      <c r="S34">
        <f t="shared" ref="S34:AO34" si="1">AVERAGE(S13:S22)</f>
        <v>3.9</v>
      </c>
      <c r="T34">
        <f t="shared" si="1"/>
        <v>3.9</v>
      </c>
      <c r="U34">
        <f t="shared" si="1"/>
        <v>4.2</v>
      </c>
      <c r="V34">
        <f t="shared" si="1"/>
        <v>4.0999999999999996</v>
      </c>
      <c r="W34">
        <f t="shared" si="1"/>
        <v>2.4</v>
      </c>
      <c r="X34">
        <f t="shared" si="1"/>
        <v>3.4</v>
      </c>
      <c r="Y34">
        <f t="shared" si="1"/>
        <v>4.3</v>
      </c>
      <c r="Z34">
        <f t="shared" si="1"/>
        <v>3.4</v>
      </c>
      <c r="AA34">
        <f t="shared" si="1"/>
        <v>4.7</v>
      </c>
      <c r="AB34">
        <f t="shared" si="1"/>
        <v>3.5</v>
      </c>
      <c r="AC34">
        <f t="shared" si="1"/>
        <v>2.2999999999999998</v>
      </c>
      <c r="AD34">
        <f t="shared" si="1"/>
        <v>3.7</v>
      </c>
      <c r="AE34">
        <f t="shared" si="1"/>
        <v>3.3</v>
      </c>
      <c r="AF34">
        <f t="shared" si="1"/>
        <v>3.8</v>
      </c>
      <c r="AG34">
        <f t="shared" si="1"/>
        <v>3.2</v>
      </c>
      <c r="AH34">
        <f t="shared" si="1"/>
        <v>5.4</v>
      </c>
      <c r="AI34">
        <f t="shared" si="1"/>
        <v>4.2</v>
      </c>
      <c r="AJ34">
        <f t="shared" si="1"/>
        <v>4.5</v>
      </c>
      <c r="AK34">
        <f t="shared" si="1"/>
        <v>3.6</v>
      </c>
      <c r="AL34">
        <f t="shared" si="1"/>
        <v>3.8</v>
      </c>
      <c r="AM34">
        <f t="shared" si="1"/>
        <v>3.8</v>
      </c>
      <c r="AN34">
        <f t="shared" si="1"/>
        <v>6</v>
      </c>
      <c r="AO34">
        <f t="shared" si="1"/>
        <v>3.8</v>
      </c>
    </row>
    <row r="35" spans="3:51">
      <c r="C35" t="s">
        <v>55</v>
      </c>
      <c r="R35">
        <f>AVERAGE(R23:R31)</f>
        <v>4.333333333333333</v>
      </c>
      <c r="S35">
        <f t="shared" ref="S35:AO35" si="2">AVERAGE(S23:S31)</f>
        <v>3.1111111111111112</v>
      </c>
      <c r="T35">
        <f t="shared" si="2"/>
        <v>3.3333333333333335</v>
      </c>
      <c r="U35">
        <f t="shared" si="2"/>
        <v>4.1111111111111107</v>
      </c>
      <c r="V35">
        <f t="shared" si="2"/>
        <v>5.2222222222222223</v>
      </c>
      <c r="W35">
        <f t="shared" si="2"/>
        <v>5.2222222222222223</v>
      </c>
      <c r="X35">
        <f t="shared" si="2"/>
        <v>3.3333333333333335</v>
      </c>
      <c r="Y35">
        <f t="shared" si="2"/>
        <v>4.666666666666667</v>
      </c>
      <c r="Z35">
        <f t="shared" si="2"/>
        <v>4.2222222222222223</v>
      </c>
      <c r="AA35">
        <f t="shared" si="2"/>
        <v>5.1111111111111107</v>
      </c>
      <c r="AB35">
        <f t="shared" si="2"/>
        <v>3.4444444444444446</v>
      </c>
      <c r="AC35">
        <f t="shared" si="2"/>
        <v>2.2222222222222223</v>
      </c>
      <c r="AD35">
        <f t="shared" si="2"/>
        <v>3.7777777777777777</v>
      </c>
      <c r="AE35">
        <f t="shared" si="2"/>
        <v>4.5555555555555554</v>
      </c>
      <c r="AF35">
        <f t="shared" si="2"/>
        <v>4.5555555555555554</v>
      </c>
      <c r="AG35">
        <f t="shared" si="2"/>
        <v>4.1111111111111107</v>
      </c>
      <c r="AH35">
        <f t="shared" si="2"/>
        <v>5.4444444444444446</v>
      </c>
      <c r="AI35">
        <f t="shared" si="2"/>
        <v>5.333333333333333</v>
      </c>
      <c r="AJ35">
        <f t="shared" si="2"/>
        <v>4.8888888888888893</v>
      </c>
      <c r="AK35">
        <f t="shared" si="2"/>
        <v>3.5555555555555554</v>
      </c>
      <c r="AL35">
        <f t="shared" si="2"/>
        <v>2.8888888888888888</v>
      </c>
      <c r="AM35">
        <f t="shared" si="2"/>
        <v>3.4444444444444446</v>
      </c>
      <c r="AN35">
        <f t="shared" si="2"/>
        <v>6</v>
      </c>
      <c r="AO35">
        <f t="shared" si="2"/>
        <v>4.666666666666667</v>
      </c>
    </row>
    <row r="37" spans="3:51">
      <c r="C37" t="s">
        <v>274</v>
      </c>
      <c r="R37">
        <f>AVERAGE(R4,R6,R7,R22,R26,R29)</f>
        <v>1.5</v>
      </c>
      <c r="S37">
        <f t="shared" ref="S37:AO37" si="3">AVERAGE(S4,S6,S7,S22,S26,S29)</f>
        <v>2.1666666666666665</v>
      </c>
      <c r="T37">
        <f t="shared" si="3"/>
        <v>2.3333333333333335</v>
      </c>
      <c r="U37">
        <f t="shared" si="3"/>
        <v>2.5</v>
      </c>
      <c r="V37">
        <f t="shared" si="3"/>
        <v>3.5</v>
      </c>
      <c r="W37">
        <f t="shared" si="3"/>
        <v>4.5</v>
      </c>
      <c r="X37">
        <f t="shared" si="3"/>
        <v>1.8333333333333333</v>
      </c>
      <c r="Y37">
        <f t="shared" si="3"/>
        <v>3.3333333333333335</v>
      </c>
      <c r="Z37">
        <f t="shared" si="3"/>
        <v>2.8333333333333335</v>
      </c>
      <c r="AA37">
        <f t="shared" si="3"/>
        <v>4.666666666666667</v>
      </c>
      <c r="AB37">
        <f t="shared" si="3"/>
        <v>2.1666666666666665</v>
      </c>
      <c r="AC37">
        <f t="shared" si="3"/>
        <v>3.1666666666666665</v>
      </c>
      <c r="AD37">
        <f t="shared" si="3"/>
        <v>2.8333333333333335</v>
      </c>
      <c r="AE37">
        <f t="shared" si="3"/>
        <v>1.8333333333333333</v>
      </c>
      <c r="AF37">
        <f t="shared" si="3"/>
        <v>1.8333333333333333</v>
      </c>
      <c r="AG37">
        <f t="shared" si="3"/>
        <v>1.3333333333333333</v>
      </c>
      <c r="AH37">
        <f t="shared" si="3"/>
        <v>5.166666666666667</v>
      </c>
      <c r="AI37">
        <f t="shared" si="3"/>
        <v>2.6666666666666665</v>
      </c>
      <c r="AJ37">
        <f t="shared" si="3"/>
        <v>3.8333333333333335</v>
      </c>
      <c r="AK37">
        <f t="shared" si="3"/>
        <v>2.8333333333333335</v>
      </c>
      <c r="AL37">
        <f t="shared" si="3"/>
        <v>2</v>
      </c>
      <c r="AM37">
        <f t="shared" si="3"/>
        <v>2.3333333333333335</v>
      </c>
      <c r="AN37">
        <f t="shared" si="3"/>
        <v>6</v>
      </c>
      <c r="AO37">
        <f t="shared" si="3"/>
        <v>2</v>
      </c>
    </row>
    <row r="38" spans="3:51">
      <c r="C38" t="s">
        <v>275</v>
      </c>
      <c r="R38">
        <f>AVERAGE(R2,R5,R8,R10,R12:R14,R16,R25,R31)</f>
        <v>4.5</v>
      </c>
      <c r="S38">
        <f t="shared" ref="S38:AO38" si="4">AVERAGE(S2,S5,S8,S10,S12:S14,S16,S25,S31)</f>
        <v>4.2</v>
      </c>
      <c r="T38">
        <f t="shared" si="4"/>
        <v>4</v>
      </c>
      <c r="U38">
        <f t="shared" si="4"/>
        <v>4.3</v>
      </c>
      <c r="V38">
        <f t="shared" si="4"/>
        <v>4.9000000000000004</v>
      </c>
      <c r="W38">
        <f t="shared" si="4"/>
        <v>4.0999999999999996</v>
      </c>
      <c r="X38">
        <f t="shared" si="4"/>
        <v>4</v>
      </c>
      <c r="Y38">
        <f t="shared" si="4"/>
        <v>5</v>
      </c>
      <c r="Z38">
        <f t="shared" si="4"/>
        <v>4.7</v>
      </c>
      <c r="AA38">
        <f t="shared" si="4"/>
        <v>5.5</v>
      </c>
      <c r="AB38">
        <f t="shared" si="4"/>
        <v>3.6</v>
      </c>
      <c r="AC38">
        <f t="shared" si="4"/>
        <v>1.1000000000000001</v>
      </c>
      <c r="AD38">
        <f t="shared" si="4"/>
        <v>4.9000000000000004</v>
      </c>
      <c r="AE38">
        <f t="shared" si="4"/>
        <v>3.9</v>
      </c>
      <c r="AF38">
        <f t="shared" si="4"/>
        <v>4.8</v>
      </c>
      <c r="AG38">
        <f t="shared" si="4"/>
        <v>3.7</v>
      </c>
      <c r="AH38">
        <f t="shared" si="4"/>
        <v>5.7</v>
      </c>
      <c r="AI38">
        <f t="shared" si="4"/>
        <v>4.7</v>
      </c>
      <c r="AJ38">
        <f t="shared" si="4"/>
        <v>4.7</v>
      </c>
      <c r="AK38">
        <f t="shared" si="4"/>
        <v>4.0999999999999996</v>
      </c>
      <c r="AL38">
        <f t="shared" si="4"/>
        <v>3.3</v>
      </c>
      <c r="AM38">
        <f t="shared" si="4"/>
        <v>3.8</v>
      </c>
      <c r="AN38">
        <f t="shared" si="4"/>
        <v>6</v>
      </c>
      <c r="AO38">
        <f t="shared" si="4"/>
        <v>4.3</v>
      </c>
    </row>
  </sheetData>
  <sortState xmlns:xlrd2="http://schemas.microsoft.com/office/spreadsheetml/2017/richdata2" ref="A2:BA34">
    <sortCondition ref="C2:C34"/>
  </sortState>
  <conditionalFormatting sqref="R33:AO35">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2019-11-13T12:58:42Z</dcterms:created>
  <dcterms:modified xsi:type="dcterms:W3CDTF">2019-11-13T14:23:13Z</dcterms:modified>
</cp:coreProperties>
</file>