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ley\Documents\PCBs\Power Board V-5.0\"/>
    </mc:Choice>
  </mc:AlternateContent>
  <xr:revisionPtr revIDLastSave="0" documentId="13_ncr:1_{F9A1C71D-4B47-4DDD-B531-C6E4A6301142}" xr6:coauthVersionLast="38" xr6:coauthVersionMax="38" xr10:uidLastSave="{00000000-0000-0000-0000-000000000000}"/>
  <bookViews>
    <workbookView xWindow="1944" yWindow="1380" windowWidth="24180" windowHeight="16104" xr2:uid="{707F39ED-FB34-4E84-8EC1-DB542E47F720}"/>
  </bookViews>
  <sheets>
    <sheet name="Sheet1" sheetId="1" r:id="rId1"/>
  </sheets>
  <definedNames>
    <definedName name="_xlnm.Print_Area" localSheetId="0">Sheet1!$B$2:$H$51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1" l="1"/>
  <c r="G16" i="1"/>
  <c r="G20" i="1" l="1"/>
  <c r="G17" i="1" l="1"/>
  <c r="G12" i="1"/>
  <c r="G13" i="1"/>
  <c r="G14" i="1"/>
  <c r="G18" i="1"/>
  <c r="G19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11" i="1" l="1"/>
  <c r="C7" i="1" s="1"/>
</calcChain>
</file>

<file path=xl/sharedStrings.xml><?xml version="1.0" encoding="utf-8"?>
<sst xmlns="http://schemas.openxmlformats.org/spreadsheetml/2006/main" count="72" uniqueCount="69">
  <si>
    <t>Description</t>
  </si>
  <si>
    <t>Supplier</t>
  </si>
  <si>
    <t>Notes</t>
  </si>
  <si>
    <t>Unit Cost</t>
  </si>
  <si>
    <t>Total Cost</t>
  </si>
  <si>
    <t>Part Number</t>
  </si>
  <si>
    <t>Name:</t>
  </si>
  <si>
    <t>Quanity</t>
  </si>
  <si>
    <t>Link</t>
  </si>
  <si>
    <t>Needed by:</t>
  </si>
  <si>
    <t>Subteam:</t>
  </si>
  <si>
    <t>Date of request:</t>
  </si>
  <si>
    <t>Total cost:</t>
  </si>
  <si>
    <t>Purchase Request BOM</t>
  </si>
  <si>
    <t>Riley Nemetz</t>
  </si>
  <si>
    <t>Battery management Big rover</t>
  </si>
  <si>
    <t>https://www.digikey.ca/product-detail/en/micro-commercial-co/3SMBJ5934B-TP/3SMBJ5934BTPMSCT-ND/1114320</t>
  </si>
  <si>
    <t>DIODE ZENER 24V 3W DO214AA</t>
  </si>
  <si>
    <t>3SMBJ5934B-TP</t>
  </si>
  <si>
    <t>Digi key</t>
  </si>
  <si>
    <t>Power</t>
  </si>
  <si>
    <t>Communications</t>
  </si>
  <si>
    <t>https://www.digikey.ca/products/en?keywords=R-745.0P</t>
  </si>
  <si>
    <t>R-745.0P</t>
  </si>
  <si>
    <t>DC DC CONVERTER 5V 20W</t>
  </si>
  <si>
    <t>RPA60-2412SFW/P</t>
  </si>
  <si>
    <t>https://www.digikey.ca/product-detail/en/recom-power/RPA60-2412SFW-P/945-2958-ND/6206465</t>
  </si>
  <si>
    <t>Have already</t>
  </si>
  <si>
    <t>DC DC CONVERTER 12V 60W</t>
  </si>
  <si>
    <t>CAP ALUM 100UF 20% 50V SMD</t>
  </si>
  <si>
    <t>UWT1H101MNL1GS</t>
  </si>
  <si>
    <t>Digikey</t>
  </si>
  <si>
    <t>https://www.digikey.ca/product-detail/en/nichicon/UWT1H101MNL1GS/493-2226-1-ND/590201</t>
  </si>
  <si>
    <t>C3216X5R1H685K160AB</t>
  </si>
  <si>
    <t>CAP CER 6.8UF 50V X5R 1206</t>
  </si>
  <si>
    <t>MLCC</t>
  </si>
  <si>
    <t>https://www.digikey.ca/product-detail/en/tdk-corporation/C3216X5R1H685K160AB/445-5996-1-ND/2444037</t>
  </si>
  <si>
    <t>CAP CER 6800PF 2KV X7R 1210</t>
  </si>
  <si>
    <t>C1210C682KGRAC7800</t>
  </si>
  <si>
    <t>DigiKey</t>
  </si>
  <si>
    <t>Electrolytic</t>
  </si>
  <si>
    <t>FIXED IND 4.7UH 5A 41 MOHM SMD</t>
  </si>
  <si>
    <t>MPLC0730L4R7</t>
  </si>
  <si>
    <t>https://www.digikey.ca/product-detail/en/kemet/MPLC0730L4R7/399-10992-1-ND/4506444</t>
  </si>
  <si>
    <t>https://www.digikey.ca/product-detail/en/kemet/C1210C682KGRAC7800/399-13497-1-ND/6126233</t>
  </si>
  <si>
    <t>CONN USB A STACKED PCB R/A</t>
  </si>
  <si>
    <t>33UBAR-TSN1R</t>
  </si>
  <si>
    <t>https://www.digikey.ca/product-detail/en/conec/33UBAR-TSN1R/626-1610-ND/3534026</t>
  </si>
  <si>
    <t>CAP CER 1UF 25V X7R 0805</t>
  </si>
  <si>
    <t>C0805C105K3RACTU</t>
  </si>
  <si>
    <t>https://www.digikey.ca/product-detail/en/kemet/C0805C105K3RACTU/399-8004-6-ND/3472535</t>
  </si>
  <si>
    <t>SYNERGY MCU PLATFORM S128 256K 3</t>
  </si>
  <si>
    <t>R7FS128783A01CFJ#AA1</t>
  </si>
  <si>
    <t>MC</t>
  </si>
  <si>
    <t>https://www.digikey.ca/product-detail/en/renesas-electronics-america/R7FS128783A01CFJ-AA1/R7FS128783A01CFJ-AA1-ND/7670041</t>
  </si>
  <si>
    <t>fuse</t>
  </si>
  <si>
    <t>https://www.digikey.ca/product-detail/en/phoenix-contact/1984617/277-1721-ND/950849</t>
  </si>
  <si>
    <t>TERM BLOCK 6POS 45DEG 3.5MM PCB</t>
  </si>
  <si>
    <t>MCU LR</t>
  </si>
  <si>
    <t>https://www.digikey.ca/product-detail/en/phoenix-contact/1988998/277-1783-ND/950911</t>
  </si>
  <si>
    <t>TERM BLOCK 2POS 45DEG 3.5MM PCB</t>
  </si>
  <si>
    <t>Else</t>
  </si>
  <si>
    <t>FUSE BOARD MOUNT 80A 75VDC</t>
  </si>
  <si>
    <t>0881080.UR</t>
  </si>
  <si>
    <t>https://www.digikey.ca/product-detail/en/littelfuse-inc/0881080.UR/F9971CT-ND/6817777</t>
  </si>
  <si>
    <t>No extra components</t>
  </si>
  <si>
    <t>TERM BLK 2P SIDE ENTRY 15MM PCB</t>
  </si>
  <si>
    <t>Battery 85 A</t>
  </si>
  <si>
    <t>https://www.digikey.ca/product-detail/en/molex-llc/0399200502/39920-0502-ND/1097766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</si>
</sst>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&quot;$&quot;#,##0.0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0" fontId="5" fillId="3" borderId="1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164" fontId="8" fillId="0" borderId="1" xfId="0" applyNumberFormat="1" applyFont="1" applyFill="1" applyBorder="1" applyAlignment="1">
      <alignment horizontal="left"/>
    </xf>
    <xf numFmtId="0" fontId="7" fillId="4" borderId="1" xfId="0" applyFont="1" applyFill="1" applyBorder="1" applyAlignment="1">
      <alignment horizontal="center"/>
    </xf>
    <xf numFmtId="0" fontId="1" fillId="0" borderId="0" xfId="0" applyFont="1"/>
    <xf numFmtId="165" fontId="1" fillId="0" borderId="0" xfId="0" applyNumberFormat="1" applyFont="1"/>
    <xf numFmtId="0" fontId="9" fillId="0" borderId="0" xfId="0" applyFont="1"/>
    <xf numFmtId="0" fontId="10" fillId="0" borderId="0" xfId="1"/>
    <xf numFmtId="0" fontId="11" fillId="5" borderId="0" xfId="2"/>
    <xf numFmtId="165" fontId="11" fillId="5" borderId="0" xfId="2" applyNumberFormat="1"/>
    <xf numFmtId="0" fontId="3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product-detail/en/kemet/MPLC0730L4R7/399-10992-1-ND/4506444" TargetMode="External"/><Relationship Id="rId3" Type="http://schemas.openxmlformats.org/officeDocument/2006/relationships/hyperlink" Target="https://www.digikey.ca/product-detail/en/micro-commercial-co/3SMBJ5934B-TP/3SMBJ5934BTPMSCT-ND/1114320" TargetMode="External"/><Relationship Id="rId7" Type="http://schemas.openxmlformats.org/officeDocument/2006/relationships/hyperlink" Target="https://www.digikey.ca/product-detail/en/kemet/C1210C682KGRAC7800/399-13497-1-ND/6126233" TargetMode="External"/><Relationship Id="rId2" Type="http://schemas.openxmlformats.org/officeDocument/2006/relationships/hyperlink" Target="https://www.digikey.ca/product-detail/en/recom-power/RPA60-2412SFW-P/945-2958-ND/6206465" TargetMode="External"/><Relationship Id="rId1" Type="http://schemas.openxmlformats.org/officeDocument/2006/relationships/hyperlink" Target="https://www.digikey.ca/product-detail/en/tdk-corporation/C3216X5R1H685K160AB/445-5996-1-ND/2444037" TargetMode="External"/><Relationship Id="rId6" Type="http://schemas.openxmlformats.org/officeDocument/2006/relationships/hyperlink" Target="https://www.digikey.ca/product-detail/en/kemet/C0805C105K3RACTU/399-8004-6-ND/3472535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a/product-detail/en/nichicon/UWT1H101MNL1GS/493-2226-1-ND/590201" TargetMode="External"/><Relationship Id="rId10" Type="http://schemas.openxmlformats.org/officeDocument/2006/relationships/hyperlink" Target="https://www.digikey.ca/product-detail/en/phoenix-contact/1988998/277-1783-ND/950911" TargetMode="External"/><Relationship Id="rId4" Type="http://schemas.openxmlformats.org/officeDocument/2006/relationships/hyperlink" Target="https://www.digikey.ca/products/en?keywords=R-745.0P" TargetMode="External"/><Relationship Id="rId9" Type="http://schemas.openxmlformats.org/officeDocument/2006/relationships/hyperlink" Target="https://www.digikey.ca/product-detail/en/conec/33UBAR-TSN1R/626-1610-ND/35340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9DB7E-57B4-4446-AE29-4BE9682C390E}">
  <sheetPr>
    <pageSetUpPr fitToPage="1"/>
  </sheetPr>
  <dimension ref="A2:I65"/>
  <sheetViews>
    <sheetView tabSelected="1" topLeftCell="A10" zoomScale="75" zoomScaleNormal="70" workbookViewId="0">
      <selection activeCell="I12" sqref="I12"/>
    </sheetView>
  </sheetViews>
  <sheetFormatPr defaultColWidth="8.77734375" defaultRowHeight="14.4" x14ac:dyDescent="0.3"/>
  <cols>
    <col min="1" max="1" width="4.109375" customWidth="1"/>
    <col min="2" max="2" width="43.44140625" customWidth="1"/>
    <col min="3" max="3" width="20.44140625" bestFit="1" customWidth="1"/>
    <col min="4" max="4" width="14.109375" bestFit="1" customWidth="1"/>
    <col min="5" max="5" width="9.33203125" bestFit="1" customWidth="1"/>
    <col min="6" max="6" width="19.77734375" bestFit="1" customWidth="1"/>
    <col min="7" max="7" width="13.6640625" bestFit="1" customWidth="1"/>
    <col min="8" max="8" width="28.33203125" customWidth="1"/>
    <col min="9" max="9" width="5.6640625" bestFit="1" customWidth="1"/>
  </cols>
  <sheetData>
    <row r="2" spans="1:9" ht="23.4" x14ac:dyDescent="0.45">
      <c r="B2" s="18" t="s">
        <v>13</v>
      </c>
      <c r="C2" s="19"/>
      <c r="D2" s="1"/>
      <c r="E2" s="1"/>
    </row>
    <row r="3" spans="1:9" ht="18" x14ac:dyDescent="0.35">
      <c r="B3" s="9" t="s">
        <v>6</v>
      </c>
      <c r="C3" s="2" t="s">
        <v>14</v>
      </c>
    </row>
    <row r="4" spans="1:9" ht="18" x14ac:dyDescent="0.35">
      <c r="B4" s="9" t="s">
        <v>10</v>
      </c>
      <c r="C4" s="2" t="s">
        <v>15</v>
      </c>
      <c r="D4" s="1"/>
      <c r="E4" s="1" t="s">
        <v>65</v>
      </c>
    </row>
    <row r="5" spans="1:9" ht="18" x14ac:dyDescent="0.35">
      <c r="B5" s="9" t="s">
        <v>11</v>
      </c>
      <c r="C5" s="2"/>
      <c r="D5" s="1"/>
      <c r="E5" s="1"/>
    </row>
    <row r="6" spans="1:9" ht="21" x14ac:dyDescent="0.4">
      <c r="B6" s="3"/>
      <c r="C6" s="4"/>
      <c r="D6" s="1"/>
      <c r="E6" s="1"/>
    </row>
    <row r="7" spans="1:9" ht="18" x14ac:dyDescent="0.35">
      <c r="B7" s="9" t="s">
        <v>12</v>
      </c>
      <c r="C7" s="10">
        <f>SUM(G11:G43)</f>
        <v>99.12</v>
      </c>
      <c r="D7" s="1"/>
      <c r="E7" s="5"/>
      <c r="F7" s="6"/>
      <c r="G7" s="1"/>
    </row>
    <row r="8" spans="1:9" ht="18" x14ac:dyDescent="0.35">
      <c r="B8" s="9" t="s">
        <v>9</v>
      </c>
      <c r="C8" s="10"/>
      <c r="D8" s="1"/>
      <c r="E8" s="5"/>
      <c r="F8" s="6"/>
      <c r="G8" s="1"/>
    </row>
    <row r="9" spans="1:9" ht="17.399999999999999" x14ac:dyDescent="0.35">
      <c r="B9" s="7"/>
      <c r="C9" s="8"/>
      <c r="D9" s="1"/>
      <c r="E9" s="5"/>
      <c r="F9" s="6"/>
      <c r="G9" s="1"/>
    </row>
    <row r="10" spans="1:9" ht="18" x14ac:dyDescent="0.35">
      <c r="B10" s="11" t="s">
        <v>0</v>
      </c>
      <c r="C10" s="11" t="s">
        <v>5</v>
      </c>
      <c r="D10" s="11" t="s">
        <v>1</v>
      </c>
      <c r="E10" s="11" t="s">
        <v>7</v>
      </c>
      <c r="F10" s="11" t="s">
        <v>3</v>
      </c>
      <c r="G10" s="11" t="s">
        <v>4</v>
      </c>
      <c r="H10" s="11" t="s">
        <v>2</v>
      </c>
      <c r="I10" s="11" t="s">
        <v>8</v>
      </c>
    </row>
    <row r="11" spans="1:9" ht="15.6" x14ac:dyDescent="0.3">
      <c r="B11" s="12" t="s">
        <v>17</v>
      </c>
      <c r="C11" s="12" t="s">
        <v>18</v>
      </c>
      <c r="D11" s="12" t="s">
        <v>19</v>
      </c>
      <c r="E11" s="12">
        <v>5</v>
      </c>
      <c r="F11" s="13">
        <v>0.65</v>
      </c>
      <c r="G11" s="13">
        <f>E11*F11</f>
        <v>3.25</v>
      </c>
      <c r="H11" s="14" t="s">
        <v>20</v>
      </c>
      <c r="I11" s="15" t="s">
        <v>16</v>
      </c>
    </row>
    <row r="12" spans="1:9" ht="15.6" x14ac:dyDescent="0.3">
      <c r="B12" s="12" t="s">
        <v>24</v>
      </c>
      <c r="C12" s="12" t="s">
        <v>23</v>
      </c>
      <c r="D12" s="12" t="s">
        <v>19</v>
      </c>
      <c r="E12" s="12">
        <v>1</v>
      </c>
      <c r="F12" s="13">
        <v>35.479999999999997</v>
      </c>
      <c r="G12" s="13">
        <f t="shared" ref="G12:G40" si="0">E12*F12</f>
        <v>35.479999999999997</v>
      </c>
      <c r="H12" s="12"/>
      <c r="I12" s="15" t="s">
        <v>22</v>
      </c>
    </row>
    <row r="13" spans="1:9" x14ac:dyDescent="0.3">
      <c r="A13" s="16"/>
      <c r="B13" s="16" t="s">
        <v>28</v>
      </c>
      <c r="C13" s="16" t="s">
        <v>25</v>
      </c>
      <c r="D13" s="16"/>
      <c r="E13" s="16">
        <v>1</v>
      </c>
      <c r="F13" s="17"/>
      <c r="G13" s="17">
        <f t="shared" si="0"/>
        <v>0</v>
      </c>
      <c r="H13" s="16" t="s">
        <v>27</v>
      </c>
      <c r="I13" s="15" t="s">
        <v>26</v>
      </c>
    </row>
    <row r="14" spans="1:9" ht="15.6" x14ac:dyDescent="0.3">
      <c r="B14" s="12"/>
      <c r="C14" s="12"/>
      <c r="D14" s="12"/>
      <c r="E14" s="12"/>
      <c r="F14" s="13"/>
      <c r="G14" s="13">
        <f t="shared" si="0"/>
        <v>0</v>
      </c>
      <c r="H14" s="12"/>
      <c r="I14" s="12"/>
    </row>
    <row r="15" spans="1:9" ht="15.6" x14ac:dyDescent="0.3">
      <c r="B15" s="12" t="s">
        <v>62</v>
      </c>
      <c r="C15" s="12" t="s">
        <v>63</v>
      </c>
      <c r="D15" s="12"/>
      <c r="E15" s="12">
        <v>1</v>
      </c>
      <c r="F15" s="13">
        <v>19.77</v>
      </c>
      <c r="G15" s="13">
        <f t="shared" si="0"/>
        <v>19.77</v>
      </c>
      <c r="H15" s="12" t="s">
        <v>55</v>
      </c>
      <c r="I15" s="12" t="s">
        <v>64</v>
      </c>
    </row>
    <row r="16" spans="1:9" ht="15.6" x14ac:dyDescent="0.3">
      <c r="B16" s="12"/>
      <c r="C16" s="12"/>
      <c r="D16" s="12"/>
      <c r="E16" s="12"/>
      <c r="F16" s="13"/>
      <c r="G16" s="13">
        <f t="shared" si="0"/>
        <v>0</v>
      </c>
      <c r="H16" s="12"/>
      <c r="I16" s="12"/>
    </row>
    <row r="17" spans="2:9" ht="15.6" x14ac:dyDescent="0.3">
      <c r="B17" s="12" t="s">
        <v>29</v>
      </c>
      <c r="C17" s="12" t="s">
        <v>30</v>
      </c>
      <c r="D17" s="12" t="s">
        <v>31</v>
      </c>
      <c r="E17" s="12">
        <v>2</v>
      </c>
      <c r="F17" s="13">
        <v>0.74</v>
      </c>
      <c r="G17" s="13">
        <f t="shared" si="0"/>
        <v>1.48</v>
      </c>
      <c r="H17" s="12" t="s">
        <v>40</v>
      </c>
      <c r="I17" s="15" t="s">
        <v>32</v>
      </c>
    </row>
    <row r="18" spans="2:9" ht="15.6" x14ac:dyDescent="0.3">
      <c r="B18" s="12" t="s">
        <v>34</v>
      </c>
      <c r="C18" s="12" t="s">
        <v>33</v>
      </c>
      <c r="D18" s="12" t="s">
        <v>31</v>
      </c>
      <c r="E18" s="12">
        <v>1</v>
      </c>
      <c r="F18" s="13">
        <v>1.74</v>
      </c>
      <c r="G18" s="13">
        <f t="shared" si="0"/>
        <v>1.74</v>
      </c>
      <c r="H18" s="12" t="s">
        <v>35</v>
      </c>
      <c r="I18" s="15" t="s">
        <v>36</v>
      </c>
    </row>
    <row r="19" spans="2:9" ht="15.6" x14ac:dyDescent="0.3">
      <c r="B19" s="12" t="s">
        <v>37</v>
      </c>
      <c r="C19" s="12" t="s">
        <v>38</v>
      </c>
      <c r="D19" s="12" t="s">
        <v>39</v>
      </c>
      <c r="E19" s="12">
        <v>1</v>
      </c>
      <c r="F19" s="13">
        <v>1.01</v>
      </c>
      <c r="G19" s="13">
        <f t="shared" si="0"/>
        <v>1.01</v>
      </c>
      <c r="H19" s="12" t="s">
        <v>35</v>
      </c>
      <c r="I19" s="15" t="s">
        <v>44</v>
      </c>
    </row>
    <row r="20" spans="2:9" ht="15.6" x14ac:dyDescent="0.3">
      <c r="B20" s="12" t="s">
        <v>48</v>
      </c>
      <c r="C20" s="12" t="s">
        <v>49</v>
      </c>
      <c r="D20" s="12"/>
      <c r="E20" s="12">
        <v>1</v>
      </c>
      <c r="F20" s="13">
        <v>0.24</v>
      </c>
      <c r="G20" s="13">
        <f t="shared" si="0"/>
        <v>0.24</v>
      </c>
      <c r="H20" s="12"/>
      <c r="I20" s="15" t="s">
        <v>50</v>
      </c>
    </row>
    <row r="21" spans="2:9" ht="15.6" x14ac:dyDescent="0.3">
      <c r="B21" s="12"/>
      <c r="C21" s="12"/>
      <c r="D21" s="12"/>
      <c r="E21" s="12"/>
      <c r="F21" s="13"/>
      <c r="G21" s="13">
        <f t="shared" si="0"/>
        <v>0</v>
      </c>
      <c r="H21" s="12"/>
      <c r="I21" s="12"/>
    </row>
    <row r="22" spans="2:9" ht="15.6" x14ac:dyDescent="0.3">
      <c r="B22" s="12" t="s">
        <v>41</v>
      </c>
      <c r="C22" s="12" t="s">
        <v>42</v>
      </c>
      <c r="D22" s="12"/>
      <c r="E22" s="12">
        <v>1</v>
      </c>
      <c r="F22" s="13">
        <v>1.4</v>
      </c>
      <c r="G22" s="13">
        <f t="shared" si="0"/>
        <v>1.4</v>
      </c>
      <c r="H22" s="12"/>
      <c r="I22" s="15" t="s">
        <v>43</v>
      </c>
    </row>
    <row r="23" spans="2:9" ht="15.6" x14ac:dyDescent="0.3">
      <c r="B23" s="12"/>
      <c r="C23" s="12"/>
      <c r="D23" s="12"/>
      <c r="E23" s="12"/>
      <c r="F23" s="13"/>
      <c r="G23" s="13">
        <f t="shared" si="0"/>
        <v>0</v>
      </c>
      <c r="H23" s="12"/>
      <c r="I23" s="12"/>
    </row>
    <row r="24" spans="2:9" ht="15.6" x14ac:dyDescent="0.3">
      <c r="B24" s="12" t="s">
        <v>45</v>
      </c>
      <c r="C24" s="12" t="s">
        <v>46</v>
      </c>
      <c r="D24" s="12"/>
      <c r="E24" s="12">
        <v>2</v>
      </c>
      <c r="F24" s="13">
        <v>6.15</v>
      </c>
      <c r="G24" s="13">
        <f t="shared" si="0"/>
        <v>12.3</v>
      </c>
      <c r="H24" s="12"/>
      <c r="I24" s="15" t="s">
        <v>47</v>
      </c>
    </row>
    <row r="25" spans="2:9" ht="15.6" x14ac:dyDescent="0.3">
      <c r="B25" s="12"/>
      <c r="C25" s="12"/>
      <c r="D25" s="12"/>
      <c r="E25" s="12"/>
      <c r="F25" s="13"/>
      <c r="G25" s="13">
        <f t="shared" si="0"/>
        <v>0</v>
      </c>
      <c r="I25" s="12"/>
    </row>
    <row r="26" spans="2:9" ht="15.6" x14ac:dyDescent="0.3">
      <c r="B26" s="12"/>
      <c r="C26" s="12"/>
      <c r="D26" s="12"/>
      <c r="E26" s="12"/>
      <c r="F26" s="13"/>
      <c r="G26" s="13"/>
      <c r="H26" s="12"/>
      <c r="I26" s="12"/>
    </row>
    <row r="27" spans="2:9" ht="15.6" x14ac:dyDescent="0.3">
      <c r="B27" s="12" t="s">
        <v>60</v>
      </c>
      <c r="C27" s="12">
        <v>1988956</v>
      </c>
      <c r="D27" s="12"/>
      <c r="E27" s="12">
        <v>10</v>
      </c>
      <c r="F27" s="13">
        <v>0.65</v>
      </c>
      <c r="G27" s="13">
        <f t="shared" si="0"/>
        <v>6.5</v>
      </c>
      <c r="H27" s="12" t="s">
        <v>61</v>
      </c>
      <c r="I27" s="12" t="s">
        <v>56</v>
      </c>
    </row>
    <row r="28" spans="2:9" ht="15.6" x14ac:dyDescent="0.3">
      <c r="B28" s="12" t="s">
        <v>57</v>
      </c>
      <c r="C28" s="12">
        <v>1988998</v>
      </c>
      <c r="D28" s="12"/>
      <c r="E28" s="12">
        <v>2</v>
      </c>
      <c r="F28" s="13">
        <v>1.9</v>
      </c>
      <c r="G28" s="13">
        <f t="shared" si="0"/>
        <v>3.8</v>
      </c>
      <c r="H28" s="12" t="s">
        <v>58</v>
      </c>
      <c r="I28" s="15" t="s">
        <v>59</v>
      </c>
    </row>
    <row r="29" spans="2:9" ht="15.6" x14ac:dyDescent="0.3">
      <c r="B29" s="12" t="s">
        <v>66</v>
      </c>
      <c r="C29" s="12">
        <v>399200502</v>
      </c>
      <c r="D29" s="12"/>
      <c r="E29" s="12">
        <v>1</v>
      </c>
      <c r="F29" s="13">
        <v>12.15</v>
      </c>
      <c r="G29" s="13">
        <f t="shared" si="0"/>
        <v>12.15</v>
      </c>
      <c r="H29" s="12" t="s">
        <v>67</v>
      </c>
      <c r="I29" s="12" t="s">
        <v>68</v>
      </c>
    </row>
    <row r="30" spans="2:9" ht="15.6" x14ac:dyDescent="0.3">
      <c r="B30" s="12"/>
      <c r="C30" s="12"/>
      <c r="D30" s="12"/>
      <c r="E30" s="12"/>
      <c r="F30" s="13"/>
      <c r="G30" s="13">
        <f t="shared" si="0"/>
        <v>0</v>
      </c>
      <c r="H30" s="12"/>
      <c r="I30" s="12"/>
    </row>
    <row r="31" spans="2:9" ht="15.6" x14ac:dyDescent="0.3">
      <c r="B31" s="12"/>
      <c r="C31" s="12"/>
      <c r="D31" s="12"/>
      <c r="E31" s="12"/>
      <c r="F31" s="13"/>
      <c r="G31" s="13">
        <f t="shared" si="0"/>
        <v>0</v>
      </c>
      <c r="H31" s="14" t="s">
        <v>21</v>
      </c>
      <c r="I31" s="12"/>
    </row>
    <row r="32" spans="2:9" ht="15.6" x14ac:dyDescent="0.3">
      <c r="B32" s="16" t="s">
        <v>51</v>
      </c>
      <c r="C32" s="16" t="s">
        <v>52</v>
      </c>
      <c r="D32" s="16"/>
      <c r="E32" s="16"/>
      <c r="F32" s="17"/>
      <c r="G32" s="17">
        <f t="shared" si="0"/>
        <v>0</v>
      </c>
      <c r="H32" s="16" t="s">
        <v>53</v>
      </c>
      <c r="I32" s="12" t="s">
        <v>54</v>
      </c>
    </row>
    <row r="33" spans="2:9" ht="15.6" x14ac:dyDescent="0.3">
      <c r="B33" s="12"/>
      <c r="C33" s="12"/>
      <c r="D33" s="12"/>
      <c r="E33" s="12"/>
      <c r="F33" s="13"/>
      <c r="G33" s="13">
        <f t="shared" si="0"/>
        <v>0</v>
      </c>
      <c r="H33" s="12"/>
      <c r="I33" s="12"/>
    </row>
    <row r="34" spans="2:9" ht="15.6" x14ac:dyDescent="0.3">
      <c r="B34" s="12"/>
      <c r="C34" s="12"/>
      <c r="D34" s="12"/>
      <c r="E34" s="12"/>
      <c r="F34" s="13"/>
      <c r="G34" s="13">
        <f t="shared" si="0"/>
        <v>0</v>
      </c>
      <c r="H34" s="12"/>
      <c r="I34" s="12"/>
    </row>
    <row r="35" spans="2:9" ht="15.6" x14ac:dyDescent="0.3">
      <c r="B35" s="12"/>
      <c r="C35" s="12"/>
      <c r="D35" s="12"/>
      <c r="E35" s="12"/>
      <c r="F35" s="13"/>
      <c r="G35" s="13">
        <f t="shared" si="0"/>
        <v>0</v>
      </c>
      <c r="H35" s="12"/>
      <c r="I35" s="12"/>
    </row>
    <row r="36" spans="2:9" ht="15.6" x14ac:dyDescent="0.3">
      <c r="B36" s="12"/>
      <c r="C36" s="12"/>
      <c r="D36" s="12"/>
      <c r="E36" s="12"/>
      <c r="F36" s="13"/>
      <c r="G36" s="13">
        <f t="shared" si="0"/>
        <v>0</v>
      </c>
      <c r="H36" s="12"/>
      <c r="I36" s="12"/>
    </row>
    <row r="37" spans="2:9" ht="15.6" x14ac:dyDescent="0.3">
      <c r="B37" s="12"/>
      <c r="C37" s="12"/>
      <c r="D37" s="12"/>
      <c r="E37" s="12"/>
      <c r="F37" s="13"/>
      <c r="G37" s="13">
        <f t="shared" si="0"/>
        <v>0</v>
      </c>
      <c r="H37" s="12"/>
      <c r="I37" s="12"/>
    </row>
    <row r="38" spans="2:9" ht="15.6" x14ac:dyDescent="0.3">
      <c r="B38" s="12"/>
      <c r="C38" s="12"/>
      <c r="D38" s="12"/>
      <c r="E38" s="12"/>
      <c r="F38" s="13"/>
      <c r="G38" s="13">
        <f t="shared" si="0"/>
        <v>0</v>
      </c>
      <c r="H38" s="12"/>
      <c r="I38" s="12"/>
    </row>
    <row r="39" spans="2:9" ht="15.6" x14ac:dyDescent="0.3">
      <c r="B39" s="12"/>
      <c r="C39" s="12"/>
      <c r="D39" s="12"/>
      <c r="E39" s="12"/>
      <c r="F39" s="13"/>
      <c r="G39" s="13">
        <f t="shared" si="0"/>
        <v>0</v>
      </c>
      <c r="H39" s="12"/>
      <c r="I39" s="12"/>
    </row>
    <row r="40" spans="2:9" ht="15.6" x14ac:dyDescent="0.3">
      <c r="B40" s="12"/>
      <c r="C40" s="12"/>
      <c r="D40" s="12"/>
      <c r="E40" s="12"/>
      <c r="F40" s="13"/>
      <c r="G40" s="13">
        <f t="shared" si="0"/>
        <v>0</v>
      </c>
      <c r="H40" s="12"/>
      <c r="I40" s="12"/>
    </row>
    <row r="41" spans="2:9" ht="15.6" x14ac:dyDescent="0.3">
      <c r="B41" s="12"/>
      <c r="C41" s="12"/>
      <c r="D41" s="12"/>
      <c r="E41" s="12"/>
      <c r="F41" s="13"/>
      <c r="G41" s="13"/>
      <c r="H41" s="12"/>
      <c r="I41" s="12"/>
    </row>
    <row r="42" spans="2:9" ht="15.6" x14ac:dyDescent="0.3">
      <c r="B42" s="12"/>
      <c r="C42" s="12"/>
      <c r="D42" s="12"/>
      <c r="E42" s="12"/>
      <c r="F42" s="13"/>
      <c r="G42" s="13"/>
      <c r="H42" s="12"/>
      <c r="I42" s="12"/>
    </row>
    <row r="43" spans="2:9" ht="15.6" x14ac:dyDescent="0.3">
      <c r="B43" s="12"/>
      <c r="C43" s="12"/>
      <c r="D43" s="12"/>
      <c r="E43" s="12"/>
      <c r="F43" s="13"/>
      <c r="G43" s="13"/>
      <c r="H43" s="12"/>
      <c r="I43" s="12"/>
    </row>
    <row r="44" spans="2:9" ht="15.6" x14ac:dyDescent="0.3">
      <c r="B44" s="12"/>
      <c r="C44" s="12"/>
      <c r="D44" s="12"/>
      <c r="E44" s="12"/>
      <c r="F44" s="13"/>
      <c r="G44" s="13"/>
      <c r="H44" s="12"/>
      <c r="I44" s="12"/>
    </row>
    <row r="45" spans="2:9" ht="15.6" x14ac:dyDescent="0.3">
      <c r="B45" s="12"/>
      <c r="C45" s="12"/>
      <c r="D45" s="12"/>
      <c r="E45" s="12"/>
      <c r="F45" s="13"/>
      <c r="G45" s="13"/>
      <c r="H45" s="12"/>
      <c r="I45" s="12"/>
    </row>
    <row r="46" spans="2:9" ht="15.6" x14ac:dyDescent="0.3">
      <c r="B46" s="12"/>
      <c r="C46" s="12"/>
      <c r="D46" s="12"/>
      <c r="E46" s="12"/>
      <c r="F46" s="13"/>
      <c r="G46" s="13"/>
      <c r="H46" s="12"/>
      <c r="I46" s="12"/>
    </row>
    <row r="47" spans="2:9" ht="15.6" x14ac:dyDescent="0.3">
      <c r="B47" s="12"/>
      <c r="C47" s="12"/>
      <c r="D47" s="12"/>
      <c r="E47" s="12"/>
      <c r="F47" s="13"/>
      <c r="G47" s="13"/>
      <c r="H47" s="12"/>
      <c r="I47" s="12"/>
    </row>
    <row r="48" spans="2:9" ht="15.6" x14ac:dyDescent="0.3">
      <c r="B48" s="12"/>
      <c r="C48" s="12"/>
      <c r="D48" s="12"/>
      <c r="E48" s="12"/>
      <c r="F48" s="13"/>
      <c r="G48" s="13"/>
      <c r="H48" s="12"/>
      <c r="I48" s="12"/>
    </row>
    <row r="49" spans="2:9" ht="15.6" x14ac:dyDescent="0.3">
      <c r="B49" s="12"/>
      <c r="C49" s="12"/>
      <c r="D49" s="12"/>
      <c r="E49" s="12"/>
      <c r="F49" s="13"/>
      <c r="G49" s="13"/>
      <c r="H49" s="12"/>
      <c r="I49" s="12"/>
    </row>
    <row r="50" spans="2:9" ht="15.6" x14ac:dyDescent="0.3">
      <c r="B50" s="12"/>
      <c r="C50" s="12"/>
      <c r="D50" s="12"/>
      <c r="E50" s="12"/>
      <c r="F50" s="13"/>
      <c r="G50" s="13"/>
      <c r="H50" s="12"/>
      <c r="I50" s="12"/>
    </row>
    <row r="51" spans="2:9" ht="15.6" x14ac:dyDescent="0.3">
      <c r="B51" s="12"/>
      <c r="C51" s="12"/>
      <c r="D51" s="12"/>
      <c r="E51" s="12"/>
      <c r="F51" s="13"/>
      <c r="G51" s="13"/>
      <c r="H51" s="12"/>
      <c r="I51" s="12"/>
    </row>
    <row r="52" spans="2:9" ht="15.6" x14ac:dyDescent="0.3">
      <c r="B52" s="12"/>
      <c r="C52" s="12"/>
      <c r="D52" s="12"/>
      <c r="E52" s="12"/>
      <c r="F52" s="13"/>
      <c r="G52" s="13"/>
      <c r="H52" s="12"/>
      <c r="I52" s="12"/>
    </row>
    <row r="53" spans="2:9" ht="15.6" x14ac:dyDescent="0.3">
      <c r="B53" s="12"/>
      <c r="C53" s="12"/>
      <c r="D53" s="12"/>
      <c r="E53" s="12"/>
      <c r="F53" s="13"/>
      <c r="G53" s="13"/>
      <c r="H53" s="12"/>
      <c r="I53" s="12"/>
    </row>
    <row r="54" spans="2:9" ht="15.6" x14ac:dyDescent="0.3">
      <c r="B54" s="12"/>
      <c r="C54" s="12"/>
      <c r="D54" s="12"/>
      <c r="E54" s="12"/>
      <c r="F54" s="13"/>
      <c r="G54" s="13"/>
      <c r="H54" s="12"/>
      <c r="I54" s="12"/>
    </row>
    <row r="55" spans="2:9" ht="15.6" x14ac:dyDescent="0.3">
      <c r="G55" s="13"/>
    </row>
    <row r="56" spans="2:9" ht="15.6" x14ac:dyDescent="0.3">
      <c r="G56" s="13"/>
    </row>
    <row r="57" spans="2:9" ht="15.6" x14ac:dyDescent="0.3">
      <c r="G57" s="13"/>
    </row>
    <row r="58" spans="2:9" ht="15.6" x14ac:dyDescent="0.3">
      <c r="G58" s="13"/>
    </row>
    <row r="59" spans="2:9" ht="15.6" x14ac:dyDescent="0.3">
      <c r="G59" s="13"/>
    </row>
    <row r="60" spans="2:9" ht="15.6" x14ac:dyDescent="0.3">
      <c r="G60" s="13"/>
    </row>
    <row r="61" spans="2:9" ht="15.6" x14ac:dyDescent="0.3">
      <c r="G61" s="13"/>
    </row>
    <row r="62" spans="2:9" ht="15.6" x14ac:dyDescent="0.3">
      <c r="G62" s="13"/>
    </row>
    <row r="63" spans="2:9" ht="15.6" x14ac:dyDescent="0.3">
      <c r="G63" s="13"/>
    </row>
    <row r="64" spans="2:9" ht="15.6" x14ac:dyDescent="0.3">
      <c r="G64" s="13"/>
    </row>
    <row r="65" spans="7:7" ht="15.6" x14ac:dyDescent="0.3">
      <c r="G65" s="13"/>
    </row>
  </sheetData>
  <mergeCells count="1">
    <mergeCell ref="B2:C2"/>
  </mergeCells>
  <hyperlinks>
    <hyperlink ref="I18" r:id="rId1" xr:uid="{E2202BFF-8234-441C-B81A-9025176A8C37}"/>
    <hyperlink ref="I13" r:id="rId2" xr:uid="{FCD0CF73-09DF-4A54-B75D-995E7B3F3273}"/>
    <hyperlink ref="I11" r:id="rId3" xr:uid="{0ADE7EEE-8E6C-4C03-A670-5F22A9A7B57F}"/>
    <hyperlink ref="I12" r:id="rId4" xr:uid="{80EAE6D4-A8C6-4FA6-8A79-35FBE448E247}"/>
    <hyperlink ref="I17" r:id="rId5" xr:uid="{989D5D27-A0E6-4D2C-B6D9-1486A1A85D7D}"/>
    <hyperlink ref="I20" r:id="rId6" xr:uid="{9A93B334-DB1E-47D4-9F72-6A04BEF905BE}"/>
    <hyperlink ref="I19" r:id="rId7" xr:uid="{C146487F-8A55-47D0-81A5-1E4ACBF756C1}"/>
    <hyperlink ref="I22" r:id="rId8" xr:uid="{74A76CE5-1740-4604-B4E9-33F5492BEEE7}"/>
    <hyperlink ref="I24" r:id="rId9" xr:uid="{29662F87-2ACA-4BDC-AE1C-B88797824F7C}"/>
    <hyperlink ref="I28" r:id="rId10" xr:uid="{7ED87ECA-B664-48D2-9105-BF446FC54B49}"/>
  </hyperlinks>
  <pageMargins left="0.7" right="0.7" top="0.75" bottom="0.75" header="0.3" footer="0.3"/>
  <pageSetup scale="56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Seamus Woodward-George</dc:creator>
  <cp:lastModifiedBy>Arthur Nemetz</cp:lastModifiedBy>
  <dcterms:created xsi:type="dcterms:W3CDTF">2018-09-22T03:19:03Z</dcterms:created>
  <dcterms:modified xsi:type="dcterms:W3CDTF">2018-11-24T05:10:22Z</dcterms:modified>
</cp:coreProperties>
</file>