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<sst xmlns="http://schemas.openxmlformats.org/spreadsheetml/2006/main" count="151" uniqueCount="104">
  <si>
    <t xml:space="preserve">Total Cost</t>
  </si>
  <si>
    <t xml:space="preserve">Legend to the Right -&gt;</t>
  </si>
  <si>
    <t xml:space="preserve">Needs Updating!</t>
  </si>
  <si>
    <t xml:space="preserve">Manufacturer Number</t>
  </si>
  <si>
    <t xml:space="preserve">Manufacturer</t>
  </si>
  <si>
    <t xml:space="preserve">Supplier</t>
  </si>
  <si>
    <t xml:space="preserve">Description</t>
  </si>
  <si>
    <t xml:space="preserve">Quantity</t>
  </si>
  <si>
    <t xml:space="preserve">Price</t>
  </si>
  <si>
    <t xml:space="preserve">Total per Part</t>
  </si>
  <si>
    <t xml:space="preserve">Status</t>
  </si>
  <si>
    <t xml:space="preserve">CGA6M3X7S2A475K200AB</t>
  </si>
  <si>
    <t xml:space="preserve">TDK Corporation</t>
  </si>
  <si>
    <t xml:space="preserve">Digikey</t>
  </si>
  <si>
    <t xml:space="preserve">100V 4.7uF Capacitor 1210</t>
  </si>
  <si>
    <t xml:space="preserve">HMK432 B7105KM-T</t>
  </si>
  <si>
    <t xml:space="preserve">TAIYO YUDEN </t>
  </si>
  <si>
    <t xml:space="preserve">100V 1uF Capacitor 1812</t>
  </si>
  <si>
    <t xml:space="preserve">C0603C104K5RECAUTO</t>
  </si>
  <si>
    <t xml:space="preserve">KEMET</t>
  </si>
  <si>
    <t xml:space="preserve">50V 0.1uF Capacitor 0603</t>
  </si>
  <si>
    <t xml:space="preserve">GCM188R72A103KA37D</t>
  </si>
  <si>
    <t xml:space="preserve">Murata Electronics</t>
  </si>
  <si>
    <t xml:space="preserve">100V 10nF(10,000pF) Capacitor 0603</t>
  </si>
  <si>
    <t xml:space="preserve">EEE-1HA101UP</t>
  </si>
  <si>
    <t xml:space="preserve">Panasonic</t>
  </si>
  <si>
    <t xml:space="preserve">CAP ALUM 100UF 20% 50V SMD 0.315" Dia (8.00mm)</t>
  </si>
  <si>
    <t xml:space="preserve">Legend:</t>
  </si>
  <si>
    <t xml:space="preserve">EEE-FK1H100SR</t>
  </si>
  <si>
    <t xml:space="preserve">50V 10uF Capacitor</t>
  </si>
  <si>
    <t xml:space="preserve">Ready to Order</t>
  </si>
  <si>
    <t xml:space="preserve">EEE-FK1V680SP</t>
  </si>
  <si>
    <t xml:space="preserve">35V 68uF Capacitor</t>
  </si>
  <si>
    <t xml:space="preserve">Ordered</t>
  </si>
  <si>
    <t xml:space="preserve">Received</t>
  </si>
  <si>
    <t xml:space="preserve">SD0603S040S0R2</t>
  </si>
  <si>
    <t xml:space="preserve">AVX Corporation</t>
  </si>
  <si>
    <t xml:space="preserve">40V 200mA Diode 0603</t>
  </si>
  <si>
    <t xml:space="preserve">Sorta works..</t>
  </si>
  <si>
    <t xml:space="preserve">Phoenix Contact</t>
  </si>
  <si>
    <t xml:space="preserve">600V 66A 2-Pos Terminal Block 15mm pitch</t>
  </si>
  <si>
    <t xml:space="preserve">Added from V3</t>
  </si>
  <si>
    <t xml:space="preserve">300V 15A 5mm 6-Pos Vertical Terminal Block</t>
  </si>
  <si>
    <t xml:space="preserve">300V 10A 3.5mm 45deg 6-Pos Terminal Block</t>
  </si>
  <si>
    <t xml:space="preserve">10118194-0001LF</t>
  </si>
  <si>
    <t xml:space="preserve">Amphenol FCI</t>
  </si>
  <si>
    <t xml:space="preserve">100VAC 1.8A USB 2.0 Micro</t>
  </si>
  <si>
    <t xml:space="preserve">BQ76930</t>
  </si>
  <si>
    <t xml:space="preserve">Texas Instruments</t>
  </si>
  <si>
    <t xml:space="preserve">5-10 Cell Battery Monitor</t>
  </si>
  <si>
    <t xml:space="preserve">R-745.0P</t>
  </si>
  <si>
    <t xml:space="preserve">Recon Power</t>
  </si>
  <si>
    <t xml:space="preserve">DC DC CONVERTER 5V 20W</t>
  </si>
  <si>
    <t xml:space="preserve">RPA60-2412SFW/P</t>
  </si>
  <si>
    <t xml:space="preserve">DC DC CONVERTER 12V 60W</t>
  </si>
  <si>
    <t xml:space="preserve">ATSAMD21G18A-AUT</t>
  </si>
  <si>
    <t xml:space="preserve">Microchip Technology</t>
  </si>
  <si>
    <t xml:space="preserve">48-pin Atmel IC SAMD21 TQFP Package</t>
  </si>
  <si>
    <t xml:space="preserve">CPF0603B1M0E1</t>
  </si>
  <si>
    <t xml:space="preserve">TE Connectivity</t>
  </si>
  <si>
    <t xml:space="preserve">1M ohm 0.02W resistor 0603</t>
  </si>
  <si>
    <t xml:space="preserve">ERA-3AEB103V</t>
  </si>
  <si>
    <t xml:space="preserve">10k ohm 0.1Wresistor 0603</t>
  </si>
  <si>
    <t xml:space="preserve">ERA-3AEB203V</t>
  </si>
  <si>
    <t xml:space="preserve">20k Ohm 0.1W Resistor 0603</t>
  </si>
  <si>
    <t xml:space="preserve">ERA-3AEB303V</t>
  </si>
  <si>
    <t xml:space="preserve">30k Ohm 0.1W Resistor 0603</t>
  </si>
  <si>
    <t xml:space="preserve">ERA-3AEB304V</t>
  </si>
  <si>
    <t xml:space="preserve">300k Ohm 0.1W Resistor 0603</t>
  </si>
  <si>
    <t xml:space="preserve">ERJ-PB3B1001V</t>
  </si>
  <si>
    <t xml:space="preserve">1k Ohm 0.2W Resistor 0603</t>
  </si>
  <si>
    <t xml:space="preserve">ERA-3AEB101V</t>
  </si>
  <si>
    <t xml:space="preserve">100 Ohm 0.1W Resistor</t>
  </si>
  <si>
    <t xml:space="preserve">MP2060-0.005J-ND</t>
  </si>
  <si>
    <t xml:space="preserve">Caddock Electronics Inc.</t>
  </si>
  <si>
    <t xml:space="preserve">5 mOhm 18W Resistor</t>
  </si>
  <si>
    <t xml:space="preserve">ERT-J1VR103J</t>
  </si>
  <si>
    <t xml:space="preserve">10k Ohm Thermistor 0603</t>
  </si>
  <si>
    <t xml:space="preserve">Wurth Electronics</t>
  </si>
  <si>
    <t xml:space="preserve">39uH 2.5A Inductor</t>
  </si>
  <si>
    <t xml:space="preserve">IRF3205PBF </t>
  </si>
  <si>
    <t xml:space="preserve">Infineon Technologies </t>
  </si>
  <si>
    <t xml:space="preserve">IRF3205PBF 110A TO-220AB Package </t>
  </si>
  <si>
    <t xml:space="preserve">BSS138CT-ND</t>
  </si>
  <si>
    <t xml:space="preserve">ON Semiconductor</t>
  </si>
  <si>
    <t xml:space="preserve">Mosfet N-Channel 50V 220MA SOT-23-3</t>
  </si>
  <si>
    <t xml:space="preserve">DMP3099L-7</t>
  </si>
  <si>
    <t xml:space="preserve">Diodes Incorporated</t>
  </si>
  <si>
    <t xml:space="preserve">Mosfet P-Channel 30V 3.8A SOT-23-3</t>
  </si>
  <si>
    <t xml:space="preserve">LHL08TB4R7M</t>
  </si>
  <si>
    <t xml:space="preserve">FIXED IND 4.7UH 3A 25 MOHM TH</t>
  </si>
  <si>
    <t xml:space="preserve">CGA6P3X7S1H685M250AB</t>
  </si>
  <si>
    <t xml:space="preserve">CAP CER 6.8UF 50V X7S 1210</t>
  </si>
  <si>
    <t xml:space="preserve">C1812C682KGRACTU</t>
  </si>
  <si>
    <t xml:space="preserve">CAP CER 6800PF 2KV X7R 1812</t>
  </si>
  <si>
    <t xml:space="preserve">TERM BLOCK HDR 2POS VERT 5.08MM</t>
  </si>
  <si>
    <t xml:space="preserve">Molex</t>
  </si>
  <si>
    <t xml:space="preserve">TERM BLOCK PLUG 2POS STR 5.08mm</t>
  </si>
  <si>
    <t xml:space="preserve">RR0816P-202-D</t>
  </si>
  <si>
    <t xml:space="preserve">RES SMD 2K OHM 0.5% 1/16W 0603</t>
  </si>
  <si>
    <t xml:space="preserve">Digikey Cart (07/23):</t>
  </si>
  <si>
    <t xml:space="preserve">https://www.digikey.ca/short/j5v9jw</t>
  </si>
  <si>
    <t xml:space="preserve">Arrow pg for 395300002:</t>
  </si>
  <si>
    <t xml:space="preserve">https://www.arrow.com/en/products/0395300002/molex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</si>
</sst>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211614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333333"/>
      <name val="Calibri"/>
      <family val="2"/>
      <charset val="1"/>
    </font>
    <font>
      <sz val="12"/>
      <color rgb="FF00B05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A5A5A5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9900"/>
      </patternFill>
    </fill>
    <fill>
      <patternFill patternType="solid">
        <fgColor rgb="FF92D050"/>
        <bgColor rgb="FFA5A5A5"/>
      </patternFill>
    </fill>
    <fill>
      <patternFill patternType="solid">
        <fgColor rgb="FF009900"/>
        <bgColor rgb="FF00B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3366"/>
      <rgbColor rgb="FF00B050"/>
      <rgbColor rgb="FF003300"/>
      <rgbColor rgb="FF21161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40" activeCellId="0" sqref="D40"/>
    </sheetView>
  </sheetViews>
  <sheetFormatPr defaultRowHeight="15"/>
  <cols>
    <col collapsed="false" hidden="false" max="1" min="1" style="1" width="25.4777777777778"/>
    <col collapsed="false" hidden="false" max="2" min="2" style="1" width="18.4222222222222"/>
    <col collapsed="false" hidden="false" max="3" min="3" style="1" width="16.0703703703704"/>
    <col collapsed="false" hidden="false" max="4" min="4" style="1" width="40.7666666666667"/>
    <col collapsed="false" hidden="false" max="6" min="5" style="1" width="11.2703703703704"/>
    <col collapsed="false" hidden="false" max="7" min="7" style="1" width="13.2296296296296"/>
    <col collapsed="false" hidden="false" max="8" min="8" style="2" width="12.2481481481481"/>
    <col collapsed="false" hidden="false" max="10" min="9" style="1" width="11.2703703703704"/>
    <col collapsed="false" hidden="false" max="11" min="11" style="1" width="13.8185185185185"/>
    <col collapsed="false" hidden="false" max="1025" min="12" style="1" width="11.2703703703704"/>
  </cols>
  <sheetData>
    <row r="1" customFormat="false" ht="15" hidden="false" customHeight="false" outlineLevel="0" collapsed="false">
      <c r="A1" s="3" t="s">
        <v>0</v>
      </c>
      <c r="B1" s="4" t="n">
        <f aca="false">SUM(G3:G191)</f>
        <v>224.68</v>
      </c>
      <c r="C1" s="0"/>
      <c r="D1" s="1" t="s">
        <v>1</v>
      </c>
      <c r="E1" s="0"/>
      <c r="F1" s="0"/>
      <c r="G1" s="0"/>
      <c r="H1" s="1" t="s">
        <v>2</v>
      </c>
      <c r="I1" s="0"/>
      <c r="J1" s="0"/>
      <c r="K1" s="0"/>
    </row>
    <row r="2" customFormat="false" ht="15" hidden="false" customHeight="false" outlineLevel="0" collapsed="false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6" t="s">
        <v>10</v>
      </c>
      <c r="I2" s="0"/>
      <c r="J2" s="0"/>
      <c r="K2" s="0"/>
    </row>
    <row r="3" customFormat="false" ht="15.7" hidden="false" customHeight="false" outlineLevel="0" collapsed="false">
      <c r="A3" s="7" t="s">
        <v>11</v>
      </c>
      <c r="B3" s="8" t="s">
        <v>12</v>
      </c>
      <c r="C3" s="8" t="s">
        <v>13</v>
      </c>
      <c r="D3" s="9" t="s">
        <v>14</v>
      </c>
      <c r="E3" s="7" t="n">
        <v>2</v>
      </c>
      <c r="F3" s="7" t="n">
        <v>2.24</v>
      </c>
      <c r="G3" s="7" t="n">
        <f aca="false">E3*F3</f>
        <v>4.48</v>
      </c>
      <c r="H3" s="0"/>
      <c r="I3" s="0"/>
      <c r="J3" s="0"/>
      <c r="K3" s="0"/>
    </row>
    <row r="4" customFormat="false" ht="15.7" hidden="false" customHeight="false" outlineLevel="0" collapsed="false">
      <c r="A4" s="7" t="s">
        <v>15</v>
      </c>
      <c r="B4" s="8" t="s">
        <v>16</v>
      </c>
      <c r="C4" s="8" t="s">
        <v>13</v>
      </c>
      <c r="D4" s="9" t="s">
        <v>17</v>
      </c>
      <c r="E4" s="7" t="n">
        <v>13</v>
      </c>
      <c r="F4" s="7" t="n">
        <v>1.45</v>
      </c>
      <c r="G4" s="7" t="n">
        <f aca="false">E4*F4</f>
        <v>18.85</v>
      </c>
      <c r="H4" s="0"/>
      <c r="I4" s="0"/>
      <c r="J4" s="0"/>
      <c r="K4" s="0"/>
    </row>
    <row r="5" customFormat="false" ht="15.7" hidden="false" customHeight="false" outlineLevel="0" collapsed="false">
      <c r="A5" s="7" t="s">
        <v>18</v>
      </c>
      <c r="B5" s="8" t="s">
        <v>19</v>
      </c>
      <c r="C5" s="8" t="s">
        <v>13</v>
      </c>
      <c r="D5" s="9" t="s">
        <v>20</v>
      </c>
      <c r="E5" s="7" t="n">
        <v>3</v>
      </c>
      <c r="F5" s="7" t="n">
        <v>0.34</v>
      </c>
      <c r="G5" s="7" t="n">
        <f aca="false">E5*F5</f>
        <v>1.02</v>
      </c>
      <c r="H5" s="0"/>
      <c r="I5" s="2"/>
      <c r="J5" s="0"/>
      <c r="K5" s="0"/>
    </row>
    <row r="6" customFormat="false" ht="15.7" hidden="false" customHeight="false" outlineLevel="0" collapsed="false">
      <c r="A6" s="7" t="s">
        <v>21</v>
      </c>
      <c r="B6" s="8" t="s">
        <v>22</v>
      </c>
      <c r="C6" s="8" t="s">
        <v>13</v>
      </c>
      <c r="D6" s="9" t="s">
        <v>23</v>
      </c>
      <c r="E6" s="7" t="n">
        <v>2</v>
      </c>
      <c r="F6" s="7" t="n">
        <v>0.19</v>
      </c>
      <c r="G6" s="7" t="n">
        <f aca="false">E6*F6</f>
        <v>0.38</v>
      </c>
      <c r="H6" s="0"/>
      <c r="J6" s="0"/>
      <c r="K6" s="0"/>
    </row>
    <row r="7" customFormat="false" ht="15" hidden="false" customHeight="false" outlineLevel="0" collapsed="false">
      <c r="A7" s="7"/>
      <c r="B7" s="8"/>
      <c r="C7" s="8"/>
      <c r="D7" s="9"/>
      <c r="E7" s="7"/>
      <c r="F7" s="7"/>
      <c r="G7" s="7"/>
      <c r="H7" s="0"/>
      <c r="J7" s="0"/>
      <c r="K7" s="0"/>
    </row>
    <row r="8" customFormat="false" ht="15" hidden="false" customHeight="false" outlineLevel="0" collapsed="false">
      <c r="A8" s="10" t="s">
        <v>24</v>
      </c>
      <c r="B8" s="8" t="s">
        <v>25</v>
      </c>
      <c r="C8" s="8" t="s">
        <v>13</v>
      </c>
      <c r="D8" s="10" t="s">
        <v>26</v>
      </c>
      <c r="E8" s="11" t="n">
        <v>4</v>
      </c>
      <c r="F8" s="7" t="n">
        <v>0.95</v>
      </c>
      <c r="G8" s="7" t="n">
        <f aca="false">E8*F8</f>
        <v>3.8</v>
      </c>
      <c r="H8" s="0"/>
      <c r="J8" s="3" t="s">
        <v>27</v>
      </c>
      <c r="K8" s="0"/>
    </row>
    <row r="9" customFormat="false" ht="15.7" hidden="false" customHeight="false" outlineLevel="0" collapsed="false">
      <c r="A9" s="12" t="s">
        <v>28</v>
      </c>
      <c r="B9" s="8" t="s">
        <v>25</v>
      </c>
      <c r="C9" s="8" t="s">
        <v>13</v>
      </c>
      <c r="D9" s="9" t="s">
        <v>29</v>
      </c>
      <c r="E9" s="7" t="n">
        <v>4</v>
      </c>
      <c r="F9" s="7" t="n">
        <v>0.7</v>
      </c>
      <c r="G9" s="7" t="n">
        <f aca="false">E9*F9</f>
        <v>2.8</v>
      </c>
      <c r="H9" s="0"/>
      <c r="J9" s="13"/>
      <c r="K9" s="1" t="s">
        <v>30</v>
      </c>
    </row>
    <row r="10" customFormat="false" ht="15.7" hidden="false" customHeight="false" outlineLevel="0" collapsed="false">
      <c r="A10" s="12" t="s">
        <v>31</v>
      </c>
      <c r="B10" s="8" t="s">
        <v>25</v>
      </c>
      <c r="C10" s="8" t="s">
        <v>13</v>
      </c>
      <c r="D10" s="9" t="s">
        <v>32</v>
      </c>
      <c r="E10" s="7" t="n">
        <v>1</v>
      </c>
      <c r="F10" s="7" t="n">
        <v>0.8</v>
      </c>
      <c r="G10" s="7" t="n">
        <f aca="false">E10*F10</f>
        <v>0.8</v>
      </c>
      <c r="H10" s="0"/>
      <c r="J10" s="14"/>
      <c r="K10" s="1" t="s">
        <v>33</v>
      </c>
    </row>
    <row r="11" customFormat="false" ht="15" hidden="false" customHeight="false" outlineLevel="0" collapsed="false">
      <c r="A11" s="12"/>
      <c r="B11" s="8"/>
      <c r="C11" s="8"/>
      <c r="D11" s="9"/>
      <c r="E11" s="7"/>
      <c r="F11" s="7"/>
      <c r="G11" s="7"/>
      <c r="H11" s="0"/>
      <c r="J11" s="15"/>
      <c r="K11" s="1" t="s">
        <v>34</v>
      </c>
    </row>
    <row r="12" customFormat="false" ht="15.7" hidden="false" customHeight="false" outlineLevel="0" collapsed="false">
      <c r="A12" s="7" t="s">
        <v>35</v>
      </c>
      <c r="B12" s="8" t="s">
        <v>36</v>
      </c>
      <c r="C12" s="8" t="s">
        <v>13</v>
      </c>
      <c r="D12" s="9" t="s">
        <v>37</v>
      </c>
      <c r="E12" s="7" t="n">
        <v>3</v>
      </c>
      <c r="F12" s="7" t="n">
        <v>0.66</v>
      </c>
      <c r="G12" s="7" t="n">
        <f aca="false">E12*F12</f>
        <v>1.98</v>
      </c>
      <c r="H12" s="0"/>
      <c r="J12" s="16"/>
      <c r="K12" s="1" t="s">
        <v>38</v>
      </c>
    </row>
    <row r="13" customFormat="false" ht="15.7" hidden="false" customHeight="false" outlineLevel="0" collapsed="false">
      <c r="A13" s="7" t="n">
        <v>1770539</v>
      </c>
      <c r="B13" s="8" t="s">
        <v>39</v>
      </c>
      <c r="C13" s="8" t="s">
        <v>13</v>
      </c>
      <c r="D13" s="9" t="s">
        <v>40</v>
      </c>
      <c r="E13" s="11" t="n">
        <v>2</v>
      </c>
      <c r="F13" s="7" t="n">
        <v>8.68</v>
      </c>
      <c r="G13" s="7" t="n">
        <f aca="false">E13*F13</f>
        <v>17.36</v>
      </c>
      <c r="H13" s="17"/>
      <c r="J13" s="18"/>
      <c r="K13" s="1" t="s">
        <v>41</v>
      </c>
    </row>
    <row r="14" customFormat="false" ht="15.7" hidden="false" customHeight="false" outlineLevel="0" collapsed="false">
      <c r="A14" s="7" t="n">
        <v>1715190</v>
      </c>
      <c r="B14" s="8" t="s">
        <v>39</v>
      </c>
      <c r="C14" s="8" t="s">
        <v>13</v>
      </c>
      <c r="D14" s="9" t="s">
        <v>42</v>
      </c>
      <c r="E14" s="7" t="n">
        <v>4</v>
      </c>
      <c r="F14" s="7" t="n">
        <v>4.81</v>
      </c>
      <c r="G14" s="7" t="n">
        <f aca="false">E14*F14</f>
        <v>19.24</v>
      </c>
      <c r="H14" s="19"/>
    </row>
    <row r="15" customFormat="false" ht="15.7" hidden="false" customHeight="false" outlineLevel="0" collapsed="false">
      <c r="A15" s="7" t="n">
        <v>1988998</v>
      </c>
      <c r="B15" s="8" t="s">
        <v>39</v>
      </c>
      <c r="C15" s="8" t="s">
        <v>13</v>
      </c>
      <c r="D15" s="9" t="s">
        <v>43</v>
      </c>
      <c r="E15" s="7" t="n">
        <v>2</v>
      </c>
      <c r="F15" s="7" t="n">
        <v>1.78</v>
      </c>
      <c r="G15" s="7" t="n">
        <f aca="false">E15*F15</f>
        <v>3.56</v>
      </c>
      <c r="H15" s="20"/>
    </row>
    <row r="16" customFormat="false" ht="15.7" hidden="false" customHeight="false" outlineLevel="0" collapsed="false">
      <c r="A16" s="7" t="s">
        <v>44</v>
      </c>
      <c r="B16" s="8" t="s">
        <v>45</v>
      </c>
      <c r="C16" s="8" t="s">
        <v>13</v>
      </c>
      <c r="D16" s="9" t="s">
        <v>46</v>
      </c>
      <c r="E16" s="7" t="n">
        <v>1</v>
      </c>
      <c r="F16" s="7" t="n">
        <v>0.6</v>
      </c>
      <c r="G16" s="7" t="n">
        <f aca="false">E16*F16</f>
        <v>0.6</v>
      </c>
    </row>
    <row r="17" customFormat="false" ht="15.7" hidden="false" customHeight="false" outlineLevel="0" collapsed="false">
      <c r="A17" s="7" t="s">
        <v>47</v>
      </c>
      <c r="B17" s="8" t="s">
        <v>48</v>
      </c>
      <c r="C17" s="8" t="s">
        <v>13</v>
      </c>
      <c r="D17" s="9" t="s">
        <v>49</v>
      </c>
      <c r="E17" s="7" t="n">
        <v>1</v>
      </c>
      <c r="F17" s="7" t="n">
        <v>8.49</v>
      </c>
      <c r="G17" s="7" t="n">
        <f aca="false">E17*F17</f>
        <v>8.49</v>
      </c>
    </row>
    <row r="18" customFormat="false" ht="15" hidden="false" customHeight="false" outlineLevel="0" collapsed="false">
      <c r="A18" s="21" t="s">
        <v>50</v>
      </c>
      <c r="B18" s="22" t="s">
        <v>51</v>
      </c>
      <c r="C18" s="22" t="s">
        <v>13</v>
      </c>
      <c r="D18" s="21" t="s">
        <v>52</v>
      </c>
      <c r="E18" s="11"/>
      <c r="F18" s="21" t="n">
        <v>35.69</v>
      </c>
      <c r="G18" s="11"/>
    </row>
    <row r="19" customFormat="false" ht="15" hidden="false" customHeight="false" outlineLevel="0" collapsed="false">
      <c r="A19" s="21" t="s">
        <v>53</v>
      </c>
      <c r="B19" s="22" t="s">
        <v>51</v>
      </c>
      <c r="C19" s="22" t="s">
        <v>13</v>
      </c>
      <c r="D19" s="21" t="s">
        <v>54</v>
      </c>
      <c r="E19" s="22" t="n">
        <v>1</v>
      </c>
      <c r="F19" s="21" t="n">
        <v>78.53</v>
      </c>
      <c r="G19" s="22" t="n">
        <f aca="false">F19*E19</f>
        <v>78.53</v>
      </c>
    </row>
    <row r="20" customFormat="false" ht="15.7" hidden="false" customHeight="false" outlineLevel="0" collapsed="false">
      <c r="A20" s="7" t="s">
        <v>55</v>
      </c>
      <c r="B20" s="8" t="s">
        <v>56</v>
      </c>
      <c r="C20" s="8" t="s">
        <v>13</v>
      </c>
      <c r="D20" s="9" t="s">
        <v>57</v>
      </c>
      <c r="E20" s="7" t="n">
        <v>1</v>
      </c>
      <c r="F20" s="7" t="n">
        <v>4.88</v>
      </c>
      <c r="G20" s="7" t="n">
        <f aca="false">E20*F20</f>
        <v>4.88</v>
      </c>
    </row>
    <row r="21" customFormat="false" ht="15.7" hidden="false" customHeight="false" outlineLevel="0" collapsed="false">
      <c r="A21" s="7" t="s">
        <v>58</v>
      </c>
      <c r="B21" s="8" t="s">
        <v>59</v>
      </c>
      <c r="C21" s="8" t="s">
        <v>13</v>
      </c>
      <c r="D21" s="9" t="s">
        <v>60</v>
      </c>
      <c r="E21" s="7" t="n">
        <v>2</v>
      </c>
      <c r="F21" s="7" t="n">
        <v>0.67</v>
      </c>
      <c r="G21" s="7" t="n">
        <f aca="false">E21*F21</f>
        <v>1.34</v>
      </c>
    </row>
    <row r="22" customFormat="false" ht="15.7" hidden="false" customHeight="false" outlineLevel="0" collapsed="false">
      <c r="A22" s="7" t="s">
        <v>61</v>
      </c>
      <c r="B22" s="8" t="s">
        <v>25</v>
      </c>
      <c r="C22" s="8" t="s">
        <v>13</v>
      </c>
      <c r="D22" s="9" t="s">
        <v>62</v>
      </c>
      <c r="E22" s="7" t="n">
        <v>1</v>
      </c>
      <c r="F22" s="7" t="n">
        <v>0.62</v>
      </c>
      <c r="G22" s="7" t="n">
        <f aca="false">E22*F22</f>
        <v>0.62</v>
      </c>
    </row>
    <row r="23" customFormat="false" ht="15.7" hidden="false" customHeight="false" outlineLevel="0" collapsed="false">
      <c r="A23" s="7" t="s">
        <v>63</v>
      </c>
      <c r="B23" s="8" t="s">
        <v>25</v>
      </c>
      <c r="C23" s="8" t="s">
        <v>13</v>
      </c>
      <c r="D23" s="9" t="s">
        <v>64</v>
      </c>
      <c r="E23" s="7" t="n">
        <v>1</v>
      </c>
      <c r="F23" s="7" t="n">
        <v>0.62</v>
      </c>
      <c r="G23" s="7" t="n">
        <f aca="false">E23*F23</f>
        <v>0.62</v>
      </c>
    </row>
    <row r="24" customFormat="false" ht="15.7" hidden="false" customHeight="false" outlineLevel="0" collapsed="false">
      <c r="A24" s="7" t="s">
        <v>65</v>
      </c>
      <c r="B24" s="8" t="s">
        <v>25</v>
      </c>
      <c r="C24" s="8" t="s">
        <v>13</v>
      </c>
      <c r="D24" s="9" t="s">
        <v>66</v>
      </c>
      <c r="E24" s="7" t="n">
        <v>1</v>
      </c>
      <c r="F24" s="7" t="n">
        <v>0.62</v>
      </c>
      <c r="G24" s="7" t="n">
        <f aca="false">E24*F24</f>
        <v>0.62</v>
      </c>
    </row>
    <row r="25" customFormat="false" ht="15.7" hidden="false" customHeight="false" outlineLevel="0" collapsed="false">
      <c r="A25" s="7" t="s">
        <v>67</v>
      </c>
      <c r="B25" s="8" t="s">
        <v>25</v>
      </c>
      <c r="C25" s="8" t="s">
        <v>13</v>
      </c>
      <c r="D25" s="9" t="s">
        <v>68</v>
      </c>
      <c r="E25" s="7" t="n">
        <v>1</v>
      </c>
      <c r="F25" s="7" t="n">
        <v>0.62</v>
      </c>
      <c r="G25" s="7" t="n">
        <f aca="false">E25*F25</f>
        <v>0.62</v>
      </c>
    </row>
    <row r="26" customFormat="false" ht="15.7" hidden="false" customHeight="false" outlineLevel="0" collapsed="false">
      <c r="A26" s="7" t="s">
        <v>69</v>
      </c>
      <c r="B26" s="8" t="s">
        <v>25</v>
      </c>
      <c r="C26" s="8" t="s">
        <v>13</v>
      </c>
      <c r="D26" s="9" t="s">
        <v>70</v>
      </c>
      <c r="E26" s="7" t="n">
        <v>10</v>
      </c>
      <c r="F26" s="7" t="n">
        <v>0.32</v>
      </c>
      <c r="G26" s="7" t="n">
        <f aca="false">E26*F26</f>
        <v>3.2</v>
      </c>
    </row>
    <row r="27" customFormat="false" ht="16" hidden="false" customHeight="true" outlineLevel="0" collapsed="false">
      <c r="A27" s="7" t="s">
        <v>71</v>
      </c>
      <c r="B27" s="8" t="s">
        <v>25</v>
      </c>
      <c r="C27" s="8" t="s">
        <v>13</v>
      </c>
      <c r="D27" s="9" t="s">
        <v>72</v>
      </c>
      <c r="E27" s="7" t="n">
        <v>4</v>
      </c>
      <c r="F27" s="7" t="n">
        <v>0.62</v>
      </c>
      <c r="G27" s="7" t="n">
        <f aca="false">E27*F27</f>
        <v>2.48</v>
      </c>
    </row>
    <row r="28" customFormat="false" ht="16" hidden="false" customHeight="true" outlineLevel="0" collapsed="false">
      <c r="A28" s="9" t="s">
        <v>73</v>
      </c>
      <c r="B28" s="8" t="s">
        <v>74</v>
      </c>
      <c r="C28" s="8" t="s">
        <v>13</v>
      </c>
      <c r="D28" s="9" t="s">
        <v>75</v>
      </c>
      <c r="E28" s="7" t="n">
        <v>1</v>
      </c>
      <c r="F28" s="7" t="n">
        <v>17.55</v>
      </c>
      <c r="G28" s="7" t="n">
        <f aca="false">E28*F28</f>
        <v>17.55</v>
      </c>
    </row>
    <row r="29" customFormat="false" ht="15.7" hidden="false" customHeight="false" outlineLevel="0" collapsed="false">
      <c r="A29" s="7" t="s">
        <v>76</v>
      </c>
      <c r="B29" s="8" t="s">
        <v>25</v>
      </c>
      <c r="C29" s="8" t="s">
        <v>13</v>
      </c>
      <c r="D29" s="9" t="s">
        <v>77</v>
      </c>
      <c r="E29" s="7" t="n">
        <v>2</v>
      </c>
      <c r="F29" s="7" t="n">
        <v>0.34</v>
      </c>
      <c r="G29" s="7" t="n">
        <f aca="false">E29*F29</f>
        <v>0.68</v>
      </c>
    </row>
    <row r="30" customFormat="false" ht="15.7" hidden="false" customHeight="false" outlineLevel="0" collapsed="false">
      <c r="A30" s="7" t="n">
        <v>744772390</v>
      </c>
      <c r="B30" s="8" t="s">
        <v>78</v>
      </c>
      <c r="C30" s="8" t="s">
        <v>13</v>
      </c>
      <c r="D30" s="9" t="s">
        <v>79</v>
      </c>
      <c r="E30" s="7" t="n">
        <v>1</v>
      </c>
      <c r="F30" s="7" t="n">
        <v>1.37</v>
      </c>
      <c r="G30" s="7" t="n">
        <f aca="false">E30*F30</f>
        <v>1.37</v>
      </c>
    </row>
    <row r="31" customFormat="false" ht="15.7" hidden="false" customHeight="false" outlineLevel="0" collapsed="false">
      <c r="A31" s="7" t="s">
        <v>80</v>
      </c>
      <c r="B31" s="7" t="s">
        <v>81</v>
      </c>
      <c r="C31" s="8" t="s">
        <v>13</v>
      </c>
      <c r="D31" s="9" t="s">
        <v>82</v>
      </c>
      <c r="E31" s="7" t="n">
        <v>2</v>
      </c>
      <c r="F31" s="7" t="n">
        <v>2.34</v>
      </c>
      <c r="G31" s="7" t="n">
        <f aca="false">E31*F31</f>
        <v>4.68</v>
      </c>
    </row>
    <row r="32" customFormat="false" ht="15.7" hidden="false" customHeight="false" outlineLevel="0" collapsed="false">
      <c r="A32" s="9" t="s">
        <v>83</v>
      </c>
      <c r="B32" s="7" t="s">
        <v>84</v>
      </c>
      <c r="C32" s="7" t="s">
        <v>13</v>
      </c>
      <c r="D32" s="7" t="s">
        <v>85</v>
      </c>
      <c r="E32" s="7" t="n">
        <v>1</v>
      </c>
      <c r="F32" s="7" t="n">
        <v>0.46</v>
      </c>
      <c r="G32" s="7" t="n">
        <f aca="false">E32*F32</f>
        <v>0.46</v>
      </c>
    </row>
    <row r="33" customFormat="false" ht="15.7" hidden="false" customHeight="false" outlineLevel="0" collapsed="false">
      <c r="A33" s="7" t="s">
        <v>86</v>
      </c>
      <c r="B33" s="8" t="s">
        <v>87</v>
      </c>
      <c r="C33" s="8" t="s">
        <v>13</v>
      </c>
      <c r="D33" s="9" t="s">
        <v>88</v>
      </c>
      <c r="E33" s="11" t="n">
        <v>2</v>
      </c>
      <c r="F33" s="7" t="n">
        <v>0.63</v>
      </c>
      <c r="G33" s="7" t="n">
        <f aca="false">E33*F33</f>
        <v>1.26</v>
      </c>
    </row>
    <row r="34" customFormat="false" ht="15" hidden="false" customHeight="false" outlineLevel="0" collapsed="false">
      <c r="A34" s="21" t="s">
        <v>89</v>
      </c>
      <c r="B34" s="18" t="s">
        <v>89</v>
      </c>
      <c r="C34" s="23" t="s">
        <v>13</v>
      </c>
      <c r="D34" s="21" t="s">
        <v>90</v>
      </c>
      <c r="E34" s="11" t="n">
        <v>1</v>
      </c>
      <c r="F34" s="21" t="n">
        <v>0.46</v>
      </c>
      <c r="G34" s="11" t="n">
        <f aca="false">E34*F34</f>
        <v>0.46</v>
      </c>
    </row>
    <row r="35" customFormat="false" ht="15" hidden="false" customHeight="false" outlineLevel="0" collapsed="false">
      <c r="A35" s="21" t="s">
        <v>91</v>
      </c>
      <c r="B35" s="18"/>
      <c r="C35" s="23" t="s">
        <v>13</v>
      </c>
      <c r="D35" s="21" t="s">
        <v>92</v>
      </c>
      <c r="E35" s="21" t="n">
        <v>1</v>
      </c>
      <c r="F35" s="21" t="n">
        <v>1.87</v>
      </c>
      <c r="G35" s="11" t="n">
        <f aca="false">E35*F35</f>
        <v>1.87</v>
      </c>
    </row>
    <row r="36" customFormat="false" ht="15" hidden="false" customHeight="false" outlineLevel="0" collapsed="false">
      <c r="A36" s="21" t="s">
        <v>93</v>
      </c>
      <c r="B36" s="18"/>
      <c r="C36" s="23" t="s">
        <v>13</v>
      </c>
      <c r="D36" s="21" t="s">
        <v>94</v>
      </c>
      <c r="E36" s="11" t="n">
        <v>1</v>
      </c>
      <c r="F36" s="21" t="n">
        <v>1.74</v>
      </c>
      <c r="G36" s="11" t="n">
        <f aca="false">E36*F36</f>
        <v>1.74</v>
      </c>
    </row>
    <row r="37" customFormat="false" ht="15" hidden="false" customHeight="false" outlineLevel="0" collapsed="false">
      <c r="A37" s="21" t="n">
        <v>395311002</v>
      </c>
      <c r="B37" s="18"/>
      <c r="C37" s="23" t="s">
        <v>13</v>
      </c>
      <c r="D37" s="21" t="s">
        <v>95</v>
      </c>
      <c r="E37" s="11" t="n">
        <v>6</v>
      </c>
      <c r="F37" s="21" t="n">
        <v>0.68</v>
      </c>
      <c r="G37" s="11" t="n">
        <f aca="false">E37*F37</f>
        <v>4.08</v>
      </c>
    </row>
    <row r="38" customFormat="false" ht="15" hidden="false" customHeight="false" outlineLevel="0" collapsed="false">
      <c r="A38" s="1" t="n">
        <v>395300002</v>
      </c>
      <c r="B38" s="1" t="s">
        <v>96</v>
      </c>
      <c r="C38" s="1" t="s">
        <v>13</v>
      </c>
      <c r="D38" s="1" t="s">
        <v>97</v>
      </c>
      <c r="E38" s="1" t="n">
        <v>6</v>
      </c>
      <c r="F38" s="1" t="n">
        <v>2.32</v>
      </c>
      <c r="G38" s="1" t="n">
        <f aca="false">F38*E38</f>
        <v>13.92</v>
      </c>
    </row>
    <row r="39" customFormat="false" ht="15" hidden="false" customHeight="false" outlineLevel="0" collapsed="false">
      <c r="A39" s="21" t="s">
        <v>98</v>
      </c>
      <c r="B39" s="18"/>
      <c r="C39" s="23" t="s">
        <v>13</v>
      </c>
      <c r="D39" s="21" t="s">
        <v>99</v>
      </c>
      <c r="E39" s="11" t="n">
        <v>2</v>
      </c>
      <c r="F39" s="21" t="n">
        <v>0.17</v>
      </c>
      <c r="G39" s="11" t="n">
        <f aca="false">E39*F39</f>
        <v>0.34</v>
      </c>
    </row>
    <row r="40" customFormat="false" ht="15" hidden="false" customHeight="false" outlineLevel="0" collapsed="false">
      <c r="A40" s="0"/>
      <c r="B40" s="0"/>
    </row>
    <row r="41" customFormat="false" ht="15" hidden="false" customHeight="false" outlineLevel="0" collapsed="false">
      <c r="A41" s="1" t="s">
        <v>100</v>
      </c>
      <c r="B41" s="1" t="s">
        <v>101</v>
      </c>
    </row>
    <row r="42" customFormat="false" ht="15" hidden="false" customHeight="false" outlineLevel="0" collapsed="false">
      <c r="A42" s="1" t="s">
        <v>102</v>
      </c>
      <c r="B4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2018-03-10T21:07:59Z</dcterms:created>
  <dc:creator>Microsoft Office User</dc:creator>
  <dc:description/>
  <dc:language>en-CA</dc:language>
  <cp:lastModifiedBy/>
  <dcterms:modified xsi:type="dcterms:W3CDTF">2018-07-25T01:54:38Z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