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_Mac/Documents/GitHub/rover-hardware/BOM/"/>
    </mc:Choice>
  </mc:AlternateContent>
  <xr:revisionPtr revIDLastSave="0" documentId="13_ncr:1_{D750DAE9-21F0-1240-98DB-2F5D8DBE3D3E}" xr6:coauthVersionLast="34" xr6:coauthVersionMax="34" xr10:uidLastSave="{00000000-0000-0000-0000-000000000000}"/>
  <bookViews>
    <workbookView xWindow="1920" yWindow="460" windowWidth="23680" windowHeight="15540" xr2:uid="{067DA466-7928-7D4E-AB9E-6DB7CCDA03D6}"/>
  </bookViews>
  <sheets>
    <sheet name="Sheet1" sheetId="1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G35" i="1"/>
  <c r="G34" i="1"/>
  <c r="G16" i="1"/>
  <c r="G14" i="1"/>
  <c r="G33" i="1"/>
  <c r="G32" i="1"/>
  <c r="G30" i="1"/>
  <c r="G3" i="1"/>
  <c r="G4" i="1"/>
  <c r="G5" i="1"/>
  <c r="G6" i="1"/>
  <c r="G7" i="1"/>
  <c r="G8" i="1"/>
  <c r="G9" i="1"/>
  <c r="G10" i="1"/>
  <c r="G12" i="1"/>
  <c r="G13" i="1"/>
  <c r="G15" i="1"/>
  <c r="G17" i="1"/>
  <c r="G18" i="1"/>
  <c r="G19" i="1"/>
  <c r="G20" i="1"/>
  <c r="G22" i="1"/>
  <c r="G23" i="1"/>
  <c r="G24" i="1"/>
  <c r="G25" i="1"/>
  <c r="G26" i="1"/>
  <c r="G27" i="1"/>
  <c r="G28" i="1"/>
  <c r="G29" i="1"/>
  <c r="G31" i="1"/>
  <c r="B1" i="1"/>
</calcChain>
</file>

<file path=xl/sharedStrings.xml><?xml version="1.0" encoding="utf-8"?>
<sst xmlns="http://schemas.openxmlformats.org/spreadsheetml/2006/main" count="136" uniqueCount="89">
  <si>
    <t>Manufacturer Number</t>
  </si>
  <si>
    <t>Description</t>
  </si>
  <si>
    <t>Quantity</t>
  </si>
  <si>
    <t>Price</t>
  </si>
  <si>
    <t xml:space="preserve">TAIYO YUDEN </t>
  </si>
  <si>
    <t>Manufacturer</t>
  </si>
  <si>
    <t>Supplier</t>
  </si>
  <si>
    <t>Digikey</t>
  </si>
  <si>
    <t>50V 680uF Capacitor</t>
  </si>
  <si>
    <t>Panasonic</t>
  </si>
  <si>
    <t>EEE-FK1H100SR</t>
  </si>
  <si>
    <t>50V 10uF Capacitor</t>
  </si>
  <si>
    <t>EEE-FK1E101SP</t>
  </si>
  <si>
    <t>25V 100uF Capacitor</t>
  </si>
  <si>
    <t>EEE-FK1V680SP</t>
  </si>
  <si>
    <t>35V 68uF Capacitor</t>
  </si>
  <si>
    <t>Phoenix Contact</t>
  </si>
  <si>
    <t>10118194-0001LF</t>
  </si>
  <si>
    <t>Amphenol FCI</t>
  </si>
  <si>
    <t>100VAC 1.8A USB 2.0 Micro</t>
  </si>
  <si>
    <t>BQ76930</t>
  </si>
  <si>
    <t>Texas Instruments</t>
  </si>
  <si>
    <t>5-10 Cell Battery Monitor</t>
  </si>
  <si>
    <t>ATSAMD21G18A-AUT</t>
  </si>
  <si>
    <t>48-pin Atmel IC SAMD21 TQFP Package</t>
  </si>
  <si>
    <t>Microchip Technology</t>
  </si>
  <si>
    <t>ERJ-PB3B1001V</t>
  </si>
  <si>
    <t>100 Ohm 0.1W Resistor</t>
  </si>
  <si>
    <t>ERA-3AEB101V</t>
  </si>
  <si>
    <t>Total per Part</t>
  </si>
  <si>
    <t>Total Cost</t>
  </si>
  <si>
    <t>39uH 2.5A Inductor</t>
  </si>
  <si>
    <t>Wurth Electronics</t>
  </si>
  <si>
    <t xml:space="preserve">Infineon Technologies </t>
  </si>
  <si>
    <t xml:space="preserve">IRF3205PBF 110A TO-220AB Package </t>
  </si>
  <si>
    <t xml:space="preserve">IRF3205PBF </t>
  </si>
  <si>
    <t>Caddock Electronics Inc.</t>
  </si>
  <si>
    <t>5 mOhm 18W Resistor</t>
  </si>
  <si>
    <t>CPF0603B1M0E1</t>
  </si>
  <si>
    <t>TE Connectivity</t>
  </si>
  <si>
    <t>1M ohm 0.02W resistor 0603</t>
  </si>
  <si>
    <t>ERA-3AEB103V</t>
  </si>
  <si>
    <t>ERA-3AEB203V</t>
  </si>
  <si>
    <t>20k Ohm 0.1W Resistor 0603</t>
  </si>
  <si>
    <t>ERA-3AEB303V</t>
  </si>
  <si>
    <t>ERA-3AEB304V</t>
  </si>
  <si>
    <t>30k Ohm 0.1W Resistor 0603</t>
  </si>
  <si>
    <t>300k Ohm 0.1W Resistor 0603</t>
  </si>
  <si>
    <t>Murata Electronics</t>
  </si>
  <si>
    <t>ERT-J1VR103J</t>
  </si>
  <si>
    <t>10k Ohm Thermistor 0603</t>
  </si>
  <si>
    <t>HMK325C7475KN-TE</t>
  </si>
  <si>
    <t>100V 4.7uF Capacitor 1210</t>
  </si>
  <si>
    <t>HMK432 B7105KM-T</t>
  </si>
  <si>
    <t>100V 10nF Capacitor 0603</t>
  </si>
  <si>
    <t>EEU-FS1H681B</t>
  </si>
  <si>
    <t>SD0603S040S0R2</t>
  </si>
  <si>
    <t>AVX Corporation</t>
  </si>
  <si>
    <t>1k Ohm 0.2W Resistor 0603</t>
  </si>
  <si>
    <t xml:space="preserve">MP2060-0.005J-ND </t>
  </si>
  <si>
    <t>100V 1uF Capacitor 1812</t>
  </si>
  <si>
    <t>10k ohm 0.1Wresistor 0603</t>
  </si>
  <si>
    <t>40V 200mA Diode 0603</t>
  </si>
  <si>
    <t>284414-4</t>
  </si>
  <si>
    <t>600V 66A 2-Pos Terminal Block</t>
  </si>
  <si>
    <t>600V 101A 2-Pos Vertical Terminal Block</t>
  </si>
  <si>
    <t>300V 15A 2-Pos Terminal Block</t>
  </si>
  <si>
    <t>150V 17.5A 4-Pos Vertical Terminal Block</t>
  </si>
  <si>
    <t>300V 10A 3.5mm 45deg 6-Pos Terminal Block</t>
  </si>
  <si>
    <t>Legend:</t>
  </si>
  <si>
    <t>Ready to Order</t>
  </si>
  <si>
    <t>Received</t>
  </si>
  <si>
    <t>Sorta works..</t>
  </si>
  <si>
    <t>Ordered</t>
  </si>
  <si>
    <t>300V 15A 5mm 6-Pos Vertical Terminal Block</t>
  </si>
  <si>
    <t>C0603C104K5RECAUTO</t>
  </si>
  <si>
    <t>KEMET</t>
  </si>
  <si>
    <t>50V 0.1uF Capacitor 0603</t>
  </si>
  <si>
    <t>Legend to the Right</t>
  </si>
  <si>
    <t>BSS138</t>
  </si>
  <si>
    <t>ON Semiconductor</t>
  </si>
  <si>
    <t>DMP3099L-7</t>
  </si>
  <si>
    <t>Diodes Incorporated</t>
  </si>
  <si>
    <t>Mosfet P-Channel 30V 3.8A SOT-23-3</t>
  </si>
  <si>
    <t>Mosfet N-Channel 50V 220MA SOT-23-3</t>
  </si>
  <si>
    <t>Status</t>
  </si>
  <si>
    <t>R-6212P</t>
  </si>
  <si>
    <t>Recon Power</t>
  </si>
  <si>
    <t xml:space="preserve">14-32V to 12V 2A DC-DC Converter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</si>
</sst>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name val="Calibri"/>
      <family val="2"/>
      <scheme val="minor"/>
    </font>
    <font>
      <sz val="12"/>
      <color rgb="FF211614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/>
    <xf numFmtId="0" fontId="4" fillId="3" borderId="0" xfId="0" applyFont="1" applyFill="1"/>
    <xf numFmtId="0" fontId="0" fillId="5" borderId="0" xfId="0" applyFill="1"/>
    <xf numFmtId="0" fontId="4" fillId="5" borderId="0" xfId="0" applyFont="1" applyFill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0" fillId="6" borderId="0" xfId="0" applyFill="1"/>
    <xf numFmtId="0" fontId="6" fillId="3" borderId="0" xfId="0" applyFont="1" applyFill="1"/>
    <xf numFmtId="0" fontId="1" fillId="7" borderId="0" xfId="0" applyFont="1" applyFill="1"/>
    <xf numFmtId="0" fontId="4" fillId="0" borderId="0" xfId="0" applyFont="1" applyFill="1"/>
    <xf numFmtId="0" fontId="7" fillId="7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E3487-35ED-9947-B91A-5715036B4C63}">
  <dimension ref="A1:K35"/>
  <sheetViews>
    <sheetView tabSelected="1" topLeftCell="A8" workbookViewId="0">
      <selection activeCell="D31" sqref="D31"/>
    </sheetView>
  </sheetViews>
  <sheetFormatPr baseColWidth="10" defaultColWidth="10.6640625" defaultRowHeight="16" x14ac:dyDescent="0.2"/>
  <cols>
    <col min="1" max="1" width="24.33203125" bestFit="1" customWidth="1"/>
    <col min="2" max="2" width="26.1640625" bestFit="1" customWidth="1"/>
    <col min="3" max="3" width="15.33203125" customWidth="1"/>
    <col min="4" max="4" width="38.83203125" bestFit="1" customWidth="1"/>
    <col min="7" max="7" width="12.6640625" bestFit="1" customWidth="1"/>
    <col min="8" max="8" width="11.83203125" style="5" bestFit="1" customWidth="1"/>
    <col min="11" max="11" width="13.1640625" bestFit="1" customWidth="1"/>
  </cols>
  <sheetData>
    <row r="1" spans="1:11" x14ac:dyDescent="0.2">
      <c r="A1" s="1" t="s">
        <v>30</v>
      </c>
      <c r="B1" s="15">
        <f>SUM(G3:G193)</f>
        <v>176.62000000000003</v>
      </c>
      <c r="D1" t="s">
        <v>78</v>
      </c>
    </row>
    <row r="2" spans="1:11" x14ac:dyDescent="0.2">
      <c r="A2" s="17" t="s">
        <v>0</v>
      </c>
      <c r="B2" s="17" t="s">
        <v>5</v>
      </c>
      <c r="C2" s="17" t="s">
        <v>6</v>
      </c>
      <c r="D2" s="17" t="s">
        <v>1</v>
      </c>
      <c r="E2" s="17" t="s">
        <v>2</v>
      </c>
      <c r="F2" s="17" t="s">
        <v>3</v>
      </c>
      <c r="G2" s="17" t="s">
        <v>29</v>
      </c>
      <c r="H2" s="19" t="s">
        <v>85</v>
      </c>
    </row>
    <row r="3" spans="1:11" x14ac:dyDescent="0.2">
      <c r="A3" s="9" t="s">
        <v>51</v>
      </c>
      <c r="B3" s="14" t="s">
        <v>4</v>
      </c>
      <c r="C3" s="14" t="s">
        <v>7</v>
      </c>
      <c r="D3" s="10" t="s">
        <v>52</v>
      </c>
      <c r="E3" s="9">
        <v>2</v>
      </c>
      <c r="F3" s="9">
        <v>1.99</v>
      </c>
      <c r="G3" s="9">
        <f>E3*F3</f>
        <v>3.98</v>
      </c>
      <c r="H3" s="6"/>
    </row>
    <row r="4" spans="1:11" x14ac:dyDescent="0.2">
      <c r="A4" s="9" t="s">
        <v>53</v>
      </c>
      <c r="B4" s="14" t="s">
        <v>4</v>
      </c>
      <c r="C4" s="14" t="s">
        <v>7</v>
      </c>
      <c r="D4" s="10" t="s">
        <v>60</v>
      </c>
      <c r="E4" s="9">
        <v>13</v>
      </c>
      <c r="F4" s="9">
        <v>1.0820000000000001</v>
      </c>
      <c r="G4" s="9">
        <f t="shared" ref="G4:G16" si="0">E4*F4</f>
        <v>14.066000000000001</v>
      </c>
      <c r="H4" s="6"/>
    </row>
    <row r="5" spans="1:11" x14ac:dyDescent="0.2">
      <c r="A5" s="9" t="s">
        <v>75</v>
      </c>
      <c r="B5" s="14" t="s">
        <v>76</v>
      </c>
      <c r="C5" s="14" t="s">
        <v>7</v>
      </c>
      <c r="D5" s="10" t="s">
        <v>77</v>
      </c>
      <c r="E5" s="9">
        <v>3</v>
      </c>
      <c r="F5" s="9">
        <v>0.33</v>
      </c>
      <c r="G5" s="9">
        <f t="shared" si="0"/>
        <v>0.99</v>
      </c>
      <c r="H5" s="8"/>
      <c r="I5" s="18"/>
    </row>
    <row r="6" spans="1:11" x14ac:dyDescent="0.2">
      <c r="A6" s="11"/>
      <c r="B6" s="14" t="s">
        <v>48</v>
      </c>
      <c r="C6" s="14" t="s">
        <v>7</v>
      </c>
      <c r="D6" s="10" t="s">
        <v>54</v>
      </c>
      <c r="E6" s="9">
        <v>2</v>
      </c>
      <c r="F6" s="9">
        <v>0.14000000000000001</v>
      </c>
      <c r="G6" s="9">
        <f t="shared" si="0"/>
        <v>0.28000000000000003</v>
      </c>
      <c r="H6" s="6"/>
    </row>
    <row r="7" spans="1:11" x14ac:dyDescent="0.2">
      <c r="A7" s="9" t="s">
        <v>55</v>
      </c>
      <c r="B7" s="14" t="s">
        <v>9</v>
      </c>
      <c r="C7" s="14" t="s">
        <v>7</v>
      </c>
      <c r="D7" s="10" t="s">
        <v>8</v>
      </c>
      <c r="E7" s="9">
        <v>18</v>
      </c>
      <c r="F7" s="9">
        <v>1.5049999999999999</v>
      </c>
      <c r="G7" s="9">
        <f t="shared" si="0"/>
        <v>27.089999999999996</v>
      </c>
      <c r="H7" s="6"/>
    </row>
    <row r="8" spans="1:11" x14ac:dyDescent="0.2">
      <c r="A8" s="12" t="s">
        <v>12</v>
      </c>
      <c r="B8" s="14" t="s">
        <v>9</v>
      </c>
      <c r="C8" s="14" t="s">
        <v>7</v>
      </c>
      <c r="D8" s="10" t="s">
        <v>13</v>
      </c>
      <c r="E8" s="9">
        <v>2</v>
      </c>
      <c r="F8" s="9">
        <v>0.5</v>
      </c>
      <c r="G8" s="9">
        <f t="shared" si="0"/>
        <v>1</v>
      </c>
      <c r="H8" s="6"/>
      <c r="J8" s="1" t="s">
        <v>69</v>
      </c>
    </row>
    <row r="9" spans="1:11" x14ac:dyDescent="0.2">
      <c r="A9" s="12" t="s">
        <v>10</v>
      </c>
      <c r="B9" s="14" t="s">
        <v>9</v>
      </c>
      <c r="C9" s="14" t="s">
        <v>7</v>
      </c>
      <c r="D9" s="10" t="s">
        <v>11</v>
      </c>
      <c r="E9" s="9">
        <v>4</v>
      </c>
      <c r="F9" s="9">
        <v>0.46</v>
      </c>
      <c r="G9" s="9">
        <f t="shared" si="0"/>
        <v>1.84</v>
      </c>
      <c r="H9" s="6"/>
      <c r="J9" s="2"/>
      <c r="K9" t="s">
        <v>70</v>
      </c>
    </row>
    <row r="10" spans="1:11" x14ac:dyDescent="0.2">
      <c r="A10" s="12" t="s">
        <v>14</v>
      </c>
      <c r="B10" s="14" t="s">
        <v>9</v>
      </c>
      <c r="C10" s="14" t="s">
        <v>7</v>
      </c>
      <c r="D10" s="10" t="s">
        <v>15</v>
      </c>
      <c r="E10" s="9">
        <v>1</v>
      </c>
      <c r="F10" s="9">
        <v>0.75</v>
      </c>
      <c r="G10" s="9">
        <f t="shared" si="0"/>
        <v>0.75</v>
      </c>
      <c r="H10" s="6"/>
      <c r="J10" s="7"/>
      <c r="K10" t="s">
        <v>73</v>
      </c>
    </row>
    <row r="11" spans="1:11" x14ac:dyDescent="0.2">
      <c r="A11" s="12"/>
      <c r="B11" s="14"/>
      <c r="C11" s="14"/>
      <c r="D11" s="10"/>
      <c r="E11" s="9"/>
      <c r="F11" s="9"/>
      <c r="G11" s="9"/>
      <c r="H11" s="6"/>
      <c r="J11" s="3"/>
      <c r="K11" t="s">
        <v>71</v>
      </c>
    </row>
    <row r="12" spans="1:11" x14ac:dyDescent="0.2">
      <c r="A12" s="11" t="s">
        <v>56</v>
      </c>
      <c r="B12" s="14" t="s">
        <v>57</v>
      </c>
      <c r="C12" s="14" t="s">
        <v>7</v>
      </c>
      <c r="D12" s="10" t="s">
        <v>62</v>
      </c>
      <c r="E12" s="9">
        <v>3</v>
      </c>
      <c r="F12" s="9">
        <v>0.64</v>
      </c>
      <c r="G12" s="9">
        <f t="shared" si="0"/>
        <v>1.92</v>
      </c>
      <c r="H12" s="6"/>
      <c r="J12" s="4"/>
      <c r="K12" t="s">
        <v>72</v>
      </c>
    </row>
    <row r="13" spans="1:11" x14ac:dyDescent="0.2">
      <c r="A13" s="9"/>
      <c r="B13" s="14" t="s">
        <v>16</v>
      </c>
      <c r="C13" s="14" t="s">
        <v>7</v>
      </c>
      <c r="D13" s="10" t="s">
        <v>64</v>
      </c>
      <c r="E13" s="9">
        <v>1</v>
      </c>
      <c r="F13" s="9">
        <v>8.68</v>
      </c>
      <c r="G13" s="9">
        <f t="shared" si="0"/>
        <v>8.68</v>
      </c>
      <c r="H13" s="6"/>
    </row>
    <row r="14" spans="1:11" x14ac:dyDescent="0.2">
      <c r="A14" s="9">
        <v>1845344</v>
      </c>
      <c r="B14" s="14" t="s">
        <v>16</v>
      </c>
      <c r="C14" s="14" t="s">
        <v>7</v>
      </c>
      <c r="D14" s="10" t="s">
        <v>65</v>
      </c>
      <c r="E14" s="9">
        <v>1</v>
      </c>
      <c r="F14" s="9">
        <v>20.100000000000001</v>
      </c>
      <c r="G14" s="9">
        <f t="shared" si="0"/>
        <v>20.100000000000001</v>
      </c>
      <c r="H14" s="6"/>
    </row>
    <row r="15" spans="1:11" x14ac:dyDescent="0.2">
      <c r="A15" s="9">
        <v>1715721</v>
      </c>
      <c r="B15" s="14" t="s">
        <v>16</v>
      </c>
      <c r="C15" s="14" t="s">
        <v>7</v>
      </c>
      <c r="D15" s="10" t="s">
        <v>66</v>
      </c>
      <c r="E15" s="9">
        <v>1</v>
      </c>
      <c r="F15" s="9">
        <v>1.77</v>
      </c>
      <c r="G15" s="9">
        <f t="shared" si="0"/>
        <v>1.77</v>
      </c>
      <c r="H15" s="6"/>
    </row>
    <row r="16" spans="1:11" ht="32" x14ac:dyDescent="0.2">
      <c r="A16" s="9">
        <v>1715190</v>
      </c>
      <c r="B16" s="14" t="s">
        <v>16</v>
      </c>
      <c r="C16" s="14" t="s">
        <v>7</v>
      </c>
      <c r="D16" s="10" t="s">
        <v>74</v>
      </c>
      <c r="E16" s="9">
        <v>4</v>
      </c>
      <c r="F16" s="9">
        <v>4.8099999999999996</v>
      </c>
      <c r="G16" s="9">
        <f t="shared" si="0"/>
        <v>19.239999999999998</v>
      </c>
      <c r="H16" s="16"/>
    </row>
    <row r="17" spans="1:8" ht="32" x14ac:dyDescent="0.2">
      <c r="A17" s="9">
        <v>1988998</v>
      </c>
      <c r="B17" s="14" t="s">
        <v>16</v>
      </c>
      <c r="C17" s="14" t="s">
        <v>7</v>
      </c>
      <c r="D17" s="10" t="s">
        <v>68</v>
      </c>
      <c r="E17" s="9">
        <v>2</v>
      </c>
      <c r="F17" s="9">
        <v>1.78</v>
      </c>
      <c r="G17" s="9">
        <f t="shared" ref="G17:G35" si="1">E17*F17</f>
        <v>3.56</v>
      </c>
      <c r="H17" s="6"/>
    </row>
    <row r="18" spans="1:8" x14ac:dyDescent="0.2">
      <c r="A18" s="12" t="s">
        <v>63</v>
      </c>
      <c r="B18" s="14" t="s">
        <v>16</v>
      </c>
      <c r="C18" s="14" t="s">
        <v>7</v>
      </c>
      <c r="D18" s="10" t="s">
        <v>67</v>
      </c>
      <c r="E18" s="9">
        <v>1</v>
      </c>
      <c r="F18" s="9">
        <v>2.27</v>
      </c>
      <c r="G18" s="9">
        <f t="shared" si="1"/>
        <v>2.27</v>
      </c>
      <c r="H18" s="6"/>
    </row>
    <row r="19" spans="1:8" x14ac:dyDescent="0.2">
      <c r="A19" s="9" t="s">
        <v>17</v>
      </c>
      <c r="B19" s="14" t="s">
        <v>18</v>
      </c>
      <c r="C19" s="14" t="s">
        <v>7</v>
      </c>
      <c r="D19" s="10" t="s">
        <v>19</v>
      </c>
      <c r="E19" s="9">
        <v>1</v>
      </c>
      <c r="F19" s="9">
        <v>0.57999999999999996</v>
      </c>
      <c r="G19" s="9">
        <f t="shared" si="1"/>
        <v>0.57999999999999996</v>
      </c>
      <c r="H19" s="6"/>
    </row>
    <row r="20" spans="1:8" x14ac:dyDescent="0.2">
      <c r="A20" s="9" t="s">
        <v>20</v>
      </c>
      <c r="B20" s="14" t="s">
        <v>21</v>
      </c>
      <c r="C20" s="14" t="s">
        <v>7</v>
      </c>
      <c r="D20" s="10" t="s">
        <v>22</v>
      </c>
      <c r="E20" s="9">
        <v>1</v>
      </c>
      <c r="F20" s="9">
        <v>7.02</v>
      </c>
      <c r="G20" s="9">
        <f t="shared" si="1"/>
        <v>7.02</v>
      </c>
      <c r="H20" s="6"/>
    </row>
    <row r="21" spans="1:8" x14ac:dyDescent="0.2">
      <c r="A21" s="20" t="s">
        <v>86</v>
      </c>
      <c r="B21" s="20" t="s">
        <v>87</v>
      </c>
      <c r="C21" s="20" t="s">
        <v>7</v>
      </c>
      <c r="D21" s="20" t="s">
        <v>88</v>
      </c>
      <c r="E21" s="21">
        <v>1</v>
      </c>
      <c r="F21" s="21">
        <v>25.2</v>
      </c>
      <c r="G21" s="21">
        <f t="shared" ref="G21" si="2">F21*E21</f>
        <v>25.2</v>
      </c>
      <c r="H21" s="6"/>
    </row>
    <row r="22" spans="1:8" x14ac:dyDescent="0.2">
      <c r="A22" s="11" t="s">
        <v>23</v>
      </c>
      <c r="B22" s="14" t="s">
        <v>25</v>
      </c>
      <c r="C22" s="14" t="s">
        <v>7</v>
      </c>
      <c r="D22" s="10" t="s">
        <v>24</v>
      </c>
      <c r="E22" s="9">
        <v>1</v>
      </c>
      <c r="F22" s="9">
        <v>4.7699999999999996</v>
      </c>
      <c r="G22" s="9">
        <f t="shared" si="1"/>
        <v>4.7699999999999996</v>
      </c>
      <c r="H22" s="6"/>
    </row>
    <row r="23" spans="1:8" x14ac:dyDescent="0.2">
      <c r="A23" s="11" t="s">
        <v>38</v>
      </c>
      <c r="B23" s="14" t="s">
        <v>39</v>
      </c>
      <c r="C23" s="14" t="s">
        <v>7</v>
      </c>
      <c r="D23" s="10" t="s">
        <v>40</v>
      </c>
      <c r="E23" s="9">
        <v>2</v>
      </c>
      <c r="F23" s="11">
        <v>0.65</v>
      </c>
      <c r="G23" s="9">
        <f t="shared" si="1"/>
        <v>1.3</v>
      </c>
      <c r="H23" s="6"/>
    </row>
    <row r="24" spans="1:8" x14ac:dyDescent="0.2">
      <c r="A24" s="11" t="s">
        <v>41</v>
      </c>
      <c r="B24" s="14" t="s">
        <v>9</v>
      </c>
      <c r="C24" s="14" t="s">
        <v>7</v>
      </c>
      <c r="D24" s="10" t="s">
        <v>61</v>
      </c>
      <c r="E24" s="9">
        <v>1</v>
      </c>
      <c r="F24" s="11">
        <v>0.52</v>
      </c>
      <c r="G24" s="9">
        <f t="shared" si="1"/>
        <v>0.52</v>
      </c>
      <c r="H24" s="6"/>
    </row>
    <row r="25" spans="1:8" x14ac:dyDescent="0.2">
      <c r="A25" s="11" t="s">
        <v>42</v>
      </c>
      <c r="B25" s="14" t="s">
        <v>9</v>
      </c>
      <c r="C25" s="14" t="s">
        <v>7</v>
      </c>
      <c r="D25" s="10" t="s">
        <v>43</v>
      </c>
      <c r="E25" s="9">
        <v>1</v>
      </c>
      <c r="F25" s="9">
        <v>0.52</v>
      </c>
      <c r="G25" s="9">
        <f t="shared" si="1"/>
        <v>0.52</v>
      </c>
      <c r="H25" s="6"/>
    </row>
    <row r="26" spans="1:8" x14ac:dyDescent="0.2">
      <c r="A26" s="11" t="s">
        <v>44</v>
      </c>
      <c r="B26" s="14" t="s">
        <v>9</v>
      </c>
      <c r="C26" s="14" t="s">
        <v>7</v>
      </c>
      <c r="D26" s="10" t="s">
        <v>46</v>
      </c>
      <c r="E26" s="9">
        <v>1</v>
      </c>
      <c r="F26" s="11">
        <v>0.52</v>
      </c>
      <c r="G26" s="9">
        <f t="shared" si="1"/>
        <v>0.52</v>
      </c>
      <c r="H26" s="6"/>
    </row>
    <row r="27" spans="1:8" x14ac:dyDescent="0.2">
      <c r="A27" s="11" t="s">
        <v>45</v>
      </c>
      <c r="B27" s="14" t="s">
        <v>9</v>
      </c>
      <c r="C27" s="14" t="s">
        <v>7</v>
      </c>
      <c r="D27" s="10" t="s">
        <v>47</v>
      </c>
      <c r="E27" s="9">
        <v>1</v>
      </c>
      <c r="F27" s="11">
        <v>0.52</v>
      </c>
      <c r="G27" s="9">
        <f t="shared" si="1"/>
        <v>0.52</v>
      </c>
      <c r="H27" s="6"/>
    </row>
    <row r="28" spans="1:8" x14ac:dyDescent="0.2">
      <c r="A28" s="11" t="s">
        <v>26</v>
      </c>
      <c r="B28" s="14" t="s">
        <v>9</v>
      </c>
      <c r="C28" s="14" t="s">
        <v>7</v>
      </c>
      <c r="D28" s="10" t="s">
        <v>58</v>
      </c>
      <c r="E28" s="9">
        <v>10</v>
      </c>
      <c r="F28" s="11">
        <v>0.22</v>
      </c>
      <c r="G28" s="9">
        <f t="shared" si="1"/>
        <v>2.2000000000000002</v>
      </c>
      <c r="H28" s="6"/>
    </row>
    <row r="29" spans="1:8" ht="16" customHeight="1" x14ac:dyDescent="0.2">
      <c r="A29" s="11" t="s">
        <v>28</v>
      </c>
      <c r="B29" s="14" t="s">
        <v>9</v>
      </c>
      <c r="C29" s="14" t="s">
        <v>7</v>
      </c>
      <c r="D29" s="10" t="s">
        <v>27</v>
      </c>
      <c r="E29" s="9">
        <v>4</v>
      </c>
      <c r="F29" s="11">
        <v>0.44</v>
      </c>
      <c r="G29" s="9">
        <f t="shared" si="1"/>
        <v>1.76</v>
      </c>
      <c r="H29" s="6"/>
    </row>
    <row r="30" spans="1:8" ht="16" customHeight="1" x14ac:dyDescent="0.2">
      <c r="A30" s="13" t="s">
        <v>59</v>
      </c>
      <c r="B30" s="14" t="s">
        <v>36</v>
      </c>
      <c r="C30" s="14" t="s">
        <v>7</v>
      </c>
      <c r="D30" s="10" t="s">
        <v>37</v>
      </c>
      <c r="E30" s="9">
        <v>1</v>
      </c>
      <c r="F30" s="11">
        <v>17.149999999999999</v>
      </c>
      <c r="G30" s="9">
        <f t="shared" si="1"/>
        <v>17.149999999999999</v>
      </c>
      <c r="H30" s="6"/>
    </row>
    <row r="31" spans="1:8" x14ac:dyDescent="0.2">
      <c r="A31" s="11" t="s">
        <v>49</v>
      </c>
      <c r="B31" s="14" t="s">
        <v>9</v>
      </c>
      <c r="C31" s="14" t="s">
        <v>7</v>
      </c>
      <c r="D31" s="10" t="s">
        <v>50</v>
      </c>
      <c r="E31" s="9">
        <v>2</v>
      </c>
      <c r="F31" s="11">
        <v>0.32200000000000001</v>
      </c>
      <c r="G31" s="9">
        <f t="shared" si="1"/>
        <v>0.64400000000000002</v>
      </c>
      <c r="H31" s="6"/>
    </row>
    <row r="32" spans="1:8" x14ac:dyDescent="0.2">
      <c r="A32" s="11">
        <v>744772390</v>
      </c>
      <c r="B32" s="14" t="s">
        <v>32</v>
      </c>
      <c r="C32" s="14" t="s">
        <v>7</v>
      </c>
      <c r="D32" s="10" t="s">
        <v>31</v>
      </c>
      <c r="E32" s="9">
        <v>1</v>
      </c>
      <c r="F32" s="9">
        <v>1.34</v>
      </c>
      <c r="G32" s="9">
        <f t="shared" si="1"/>
        <v>1.34</v>
      </c>
      <c r="H32" s="6"/>
    </row>
    <row r="33" spans="1:8" x14ac:dyDescent="0.2">
      <c r="A33" s="11" t="s">
        <v>35</v>
      </c>
      <c r="B33" s="9" t="s">
        <v>33</v>
      </c>
      <c r="C33" s="14" t="s">
        <v>7</v>
      </c>
      <c r="D33" s="10" t="s">
        <v>34</v>
      </c>
      <c r="E33" s="9">
        <v>2</v>
      </c>
      <c r="F33" s="11">
        <v>1.86</v>
      </c>
      <c r="G33" s="9">
        <f t="shared" si="1"/>
        <v>3.72</v>
      </c>
      <c r="H33" s="6"/>
    </row>
    <row r="34" spans="1:8" x14ac:dyDescent="0.2">
      <c r="A34" s="10" t="s">
        <v>79</v>
      </c>
      <c r="B34" s="9" t="s">
        <v>80</v>
      </c>
      <c r="C34" s="9" t="s">
        <v>7</v>
      </c>
      <c r="D34" s="9" t="s">
        <v>84</v>
      </c>
      <c r="E34" s="9">
        <v>1</v>
      </c>
      <c r="F34" s="9">
        <v>0.44</v>
      </c>
      <c r="G34" s="9">
        <f t="shared" si="1"/>
        <v>0.44</v>
      </c>
      <c r="H34" s="6"/>
    </row>
    <row r="35" spans="1:8" x14ac:dyDescent="0.2">
      <c r="A35" s="11" t="s">
        <v>81</v>
      </c>
      <c r="B35" s="14" t="s">
        <v>82</v>
      </c>
      <c r="C35" s="14" t="s">
        <v>7</v>
      </c>
      <c r="D35" s="10" t="s">
        <v>83</v>
      </c>
      <c r="E35" s="9">
        <v>2</v>
      </c>
      <c r="F35" s="11">
        <v>0.44</v>
      </c>
      <c r="G35" s="9">
        <f t="shared" si="1"/>
        <v>0.88</v>
      </c>
      <c r="H3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2018-03-10T21:07:59Z</dcterms:created>
  <dcterms:modified xsi:type="dcterms:W3CDTF">2018-06-23T21:26:41Z</dcterms:modified>
</cp:coreProperties>
</file>