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<sst xmlns="http://schemas.openxmlformats.org/spreadsheetml/2006/main" count="91" uniqueCount="61">
  <si>
    <t xml:space="preserve">Tray Map</t>
  </si>
  <si>
    <t xml:space="preserve">STND/QC values</t>
  </si>
  <si>
    <t xml:space="preserve">Port_num</t>
  </si>
  <si>
    <t xml:space="preserve">Sample_num</t>
  </si>
  <si>
    <t xml:space="preserve">Sample_ID</t>
  </si>
  <si>
    <t xml:space="preserve">d18O</t>
  </si>
  <si>
    <t xml:space="preserve">dD</t>
  </si>
  <si>
    <t xml:space="preserve">Sample description</t>
  </si>
  <si>
    <t xml:space="preserve">STND1</t>
  </si>
  <si>
    <t xml:space="preserve">WAIS</t>
  </si>
  <si>
    <t xml:space="preserve">STND2</t>
  </si>
  <si>
    <t xml:space="preserve">CIFA</t>
  </si>
  <si>
    <t xml:space="preserve">Emma_1</t>
  </si>
  <si>
    <t xml:space="preserve">Telluride tap</t>
  </si>
  <si>
    <t xml:space="preserve">Chelsea_1</t>
  </si>
  <si>
    <t xml:space="preserve">American Fork tap</t>
  </si>
  <si>
    <t xml:space="preserve">Chelsea_2</t>
  </si>
  <si>
    <t xml:space="preserve">JW_1</t>
  </si>
  <si>
    <t xml:space="preserve">JW_2</t>
  </si>
  <si>
    <t xml:space="preserve">MO_1</t>
  </si>
  <si>
    <t xml:space="preserve">LIBRARY FOUNTAIN</t>
  </si>
  <si>
    <t xml:space="preserve">MM_1</t>
  </si>
  <si>
    <t xml:space="preserve">Morgans house tap water</t>
  </si>
  <si>
    <t xml:space="preserve">MO_2</t>
  </si>
  <si>
    <t xml:space="preserve">Smart Water vapor distilled</t>
  </si>
  <si>
    <t xml:space="preserve">QC1</t>
  </si>
  <si>
    <t xml:space="preserve">MM_2</t>
  </si>
  <si>
    <t xml:space="preserve">agua italia</t>
  </si>
  <si>
    <t xml:space="preserve">Eric_AH1</t>
  </si>
  <si>
    <t xml:space="preserve">Arrowhead bottled water</t>
  </si>
  <si>
    <t xml:space="preserve">Eric_AH2</t>
  </si>
  <si>
    <t xml:space="preserve">Krips_1</t>
  </si>
  <si>
    <t xml:space="preserve">Fountain </t>
  </si>
  <si>
    <t xml:space="preserve"># of standard samples:</t>
  </si>
  <si>
    <t xml:space="preserve">Kripa_2</t>
  </si>
  <si>
    <t xml:space="preserve">injections/standard:</t>
  </si>
  <si>
    <t xml:space="preserve">Hannah_1</t>
  </si>
  <si>
    <t xml:space="preserve">Provo tap</t>
  </si>
  <si>
    <t xml:space="preserve"># of QC samples :</t>
  </si>
  <si>
    <t xml:space="preserve"># of unknown samples:</t>
  </si>
  <si>
    <t xml:space="preserve">Hannah_2</t>
  </si>
  <si>
    <t xml:space="preserve">injections/sample:</t>
  </si>
  <si>
    <t xml:space="preserve">Emma_2</t>
  </si>
  <si>
    <t xml:space="preserve">NPC6</t>
  </si>
  <si>
    <t xml:space="preserve">Stream (22.2111 N 159.5944; 201910-11 2:07 PM GMT -10:00)</t>
  </si>
  <si>
    <t xml:space="preserve">Total injections :</t>
  </si>
  <si>
    <t xml:space="preserve">Total time (HP mode) :</t>
  </si>
  <si>
    <t xml:space="preserve"> hours</t>
  </si>
  <si>
    <t xml:space="preserve">NPC4</t>
  </si>
  <si>
    <t xml:space="preserve">Hanakapi’ai Stream – mix (22.2088 N -159.5984 E; 2019-10-11 1:26 PM GMT -10:00)</t>
  </si>
  <si>
    <t xml:space="preserve">Total time(HT mode) :</t>
  </si>
  <si>
    <t xml:space="preserve">HAN1</t>
  </si>
  <si>
    <t xml:space="preserve">Hanalei precipitation (22.2218 N -159.4807 2019-10-11 4:23 PM GMT -10:00)</t>
  </si>
  <si>
    <t xml:space="preserve">NPC5</t>
  </si>
  <si>
    <t xml:space="preserve">Hanakapi’ai - ocean (22.2088 N -159.5991 E; 2019-10-11 1:31 PM GMT -10:00)</t>
  </si>
  <si>
    <t xml:space="preserve">NPC2</t>
  </si>
  <si>
    <t xml:space="preserve">Small stream (22.2113 N -159.5944; 2019-10-11 11:48 AM GMT -10:00)</t>
  </si>
  <si>
    <t xml:space="preserve">NPC1</t>
  </si>
  <si>
    <t xml:space="preserve">Small ephemeral stream (22.214 N -159.590 E, 2019-10-11 11:12 AM GMT -10:00)</t>
  </si>
  <si>
    <t xml:space="preserve">NPC3</t>
  </si>
  <si>
    <t xml:space="preserve">Hanakapi’ai Stream – fresh (22.2091 N -159.5979 E; 2019-10-11 1:21 PM GMT -10:00)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</si>
</sst>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Z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7.25"/>
    <col collapsed="false" customWidth="true" hidden="false" outlineLevel="0" max="2" min="2" style="0" width="4.75"/>
    <col collapsed="false" customWidth="true" hidden="false" outlineLevel="0" max="9" min="3" style="0" width="5.83"/>
    <col collapsed="false" customWidth="true" hidden="false" outlineLevel="0" max="10" min="10" style="0" width="4.5"/>
    <col collapsed="false" customWidth="true" hidden="false" outlineLevel="0" max="11" min="11" style="0" width="5.83"/>
    <col collapsed="false" customWidth="true" hidden="false" outlineLevel="0" max="12" min="12" style="0" width="9.41"/>
    <col collapsed="false" customWidth="true" hidden="false" outlineLevel="0" max="13" min="13" style="0" width="12"/>
    <col collapsed="false" customWidth="true" hidden="false" outlineLevel="0" max="14" min="14" style="0" width="12.66"/>
    <col collapsed="false" customWidth="true" hidden="false" outlineLevel="0" max="16" min="15" style="0" width="8.59"/>
    <col collapsed="false" customWidth="true" hidden="false" outlineLevel="0" max="17" min="17" style="0" width="64.51"/>
    <col collapsed="false" customWidth="true" hidden="false" outlineLevel="0" max="18" min="18" style="0" width="8.08"/>
    <col collapsed="false" customWidth="true" hidden="false" outlineLevel="0" max="20" min="20" style="0" width="12.33"/>
    <col collapsed="false" customWidth="true" hidden="false" outlineLevel="0" max="22" min="21" style="0" width="8.59"/>
    <col collapsed="false" customWidth="true" hidden="false" outlineLevel="0" max="24" min="24" style="0" width="11.83"/>
    <col collapsed="false" customWidth="true" hidden="false" outlineLevel="0" max="25" min="25" style="0" width="10.83"/>
  </cols>
  <sheetData>
    <row r="1" customFormat="false" ht="15.5" hidden="false" customHeight="false" outlineLevel="0" collapsed="false">
      <c r="C1" s="1" t="s">
        <v>0</v>
      </c>
      <c r="D1" s="1"/>
      <c r="E1" s="1"/>
      <c r="F1" s="1"/>
      <c r="G1" s="1"/>
      <c r="H1" s="1"/>
      <c r="I1" s="1"/>
      <c r="J1" s="2"/>
      <c r="K1" s="2"/>
      <c r="O1" s="3" t="s">
        <v>1</v>
      </c>
      <c r="P1" s="3"/>
      <c r="R1" s="4"/>
      <c r="S1" s="4"/>
      <c r="T1" s="4"/>
      <c r="U1" s="4"/>
      <c r="V1" s="5"/>
      <c r="W1" s="1"/>
      <c r="X1" s="1"/>
      <c r="Y1" s="1"/>
      <c r="Z1" s="5"/>
    </row>
    <row r="2" customFormat="false" ht="15" hidden="false" customHeight="false" outlineLevel="0" collapsed="false">
      <c r="B2" s="6" t="n">
        <v>99</v>
      </c>
      <c r="C2" s="7"/>
      <c r="D2" s="7"/>
      <c r="E2" s="7"/>
      <c r="F2" s="7"/>
      <c r="G2" s="7"/>
      <c r="H2" s="8"/>
      <c r="I2" s="8"/>
      <c r="J2" s="9"/>
      <c r="K2" s="9"/>
      <c r="L2" s="4" t="s">
        <v>2</v>
      </c>
      <c r="M2" s="4" t="s">
        <v>3</v>
      </c>
      <c r="N2" s="4" t="s">
        <v>4</v>
      </c>
      <c r="O2" s="4" t="s">
        <v>5</v>
      </c>
      <c r="P2" s="5" t="s">
        <v>6</v>
      </c>
      <c r="Q2" s="10" t="s">
        <v>7</v>
      </c>
      <c r="S2" s="4"/>
      <c r="T2" s="4"/>
      <c r="U2" s="4"/>
      <c r="V2" s="4"/>
      <c r="W2" s="4"/>
      <c r="X2" s="4"/>
      <c r="Y2" s="4"/>
    </row>
    <row r="3" customFormat="false" ht="15" hidden="false" customHeight="false" outlineLevel="0" collapsed="false">
      <c r="B3" s="6" t="n">
        <v>92</v>
      </c>
      <c r="C3" s="7"/>
      <c r="D3" s="7"/>
      <c r="E3" s="7"/>
      <c r="F3" s="7"/>
      <c r="G3" s="7"/>
      <c r="H3" s="7"/>
      <c r="I3" s="7"/>
      <c r="J3" s="11"/>
      <c r="K3" s="11"/>
      <c r="L3" s="0" t="n">
        <v>1</v>
      </c>
      <c r="M3" s="0" t="s">
        <v>8</v>
      </c>
      <c r="N3" s="0" t="s">
        <v>9</v>
      </c>
      <c r="O3" s="0" t="n">
        <v>-35.1964515</v>
      </c>
      <c r="P3" s="0" t="n">
        <v>-282.351426</v>
      </c>
    </row>
    <row r="4" customFormat="false" ht="15" hidden="false" customHeight="false" outlineLevel="0" collapsed="false">
      <c r="B4" s="6" t="n">
        <v>85</v>
      </c>
      <c r="C4" s="7"/>
      <c r="D4" s="7"/>
      <c r="E4" s="12"/>
      <c r="F4" s="7"/>
      <c r="G4" s="7"/>
      <c r="H4" s="7"/>
      <c r="I4" s="7"/>
      <c r="J4" s="11"/>
      <c r="K4" s="11"/>
      <c r="L4" s="0" t="n">
        <v>2</v>
      </c>
      <c r="M4" s="0" t="s">
        <v>10</v>
      </c>
      <c r="N4" s="0" t="s">
        <v>11</v>
      </c>
      <c r="O4" s="0" t="n">
        <v>-16.8176597</v>
      </c>
      <c r="P4" s="0" t="n">
        <v>-125.507277</v>
      </c>
    </row>
    <row r="5" customFormat="false" ht="15" hidden="false" customHeight="false" outlineLevel="0" collapsed="false">
      <c r="B5" s="6" t="n">
        <v>78</v>
      </c>
      <c r="C5" s="7"/>
      <c r="D5" s="7"/>
      <c r="E5" s="7"/>
      <c r="F5" s="7"/>
      <c r="G5" s="7"/>
      <c r="H5" s="7"/>
      <c r="I5" s="7"/>
      <c r="J5" s="11"/>
      <c r="K5" s="11"/>
      <c r="L5" s="0" t="n">
        <v>3</v>
      </c>
    </row>
    <row r="6" customFormat="false" ht="15" hidden="false" customHeight="false" outlineLevel="0" collapsed="false">
      <c r="B6" s="6" t="n">
        <v>71</v>
      </c>
      <c r="C6" s="7"/>
      <c r="D6" s="7"/>
      <c r="E6" s="12"/>
      <c r="F6" s="7"/>
      <c r="G6" s="7"/>
      <c r="H6" s="7"/>
      <c r="I6" s="7"/>
      <c r="J6" s="11"/>
      <c r="K6" s="11"/>
      <c r="L6" s="0" t="n">
        <v>4</v>
      </c>
      <c r="M6" s="0" t="n">
        <v>1</v>
      </c>
      <c r="N6" s="0" t="s">
        <v>12</v>
      </c>
      <c r="Q6" s="0" t="s">
        <v>13</v>
      </c>
    </row>
    <row r="7" customFormat="false" ht="15" hidden="false" customHeight="false" outlineLevel="0" collapsed="false">
      <c r="B7" s="6" t="n">
        <v>64</v>
      </c>
      <c r="C7" s="7"/>
      <c r="D7" s="7"/>
      <c r="E7" s="7"/>
      <c r="F7" s="7"/>
      <c r="G7" s="7"/>
      <c r="H7" s="7"/>
      <c r="I7" s="7"/>
      <c r="J7" s="11"/>
      <c r="K7" s="11"/>
      <c r="L7" s="0" t="n">
        <v>5</v>
      </c>
      <c r="M7" s="0" t="n">
        <v>2</v>
      </c>
      <c r="N7" s="0" t="s">
        <v>14</v>
      </c>
      <c r="Q7" s="0" t="s">
        <v>15</v>
      </c>
    </row>
    <row r="8" customFormat="false" ht="15" hidden="false" customHeight="false" outlineLevel="0" collapsed="false">
      <c r="B8" s="6" t="n">
        <v>57</v>
      </c>
      <c r="C8" s="7"/>
      <c r="D8" s="7"/>
      <c r="E8" s="12"/>
      <c r="F8" s="7"/>
      <c r="G8" s="7"/>
      <c r="H8" s="7"/>
      <c r="I8" s="7"/>
      <c r="J8" s="11"/>
      <c r="K8" s="11"/>
      <c r="L8" s="0" t="n">
        <v>6</v>
      </c>
      <c r="M8" s="0" t="n">
        <v>3</v>
      </c>
      <c r="N8" s="0" t="s">
        <v>16</v>
      </c>
      <c r="Q8" s="0" t="s">
        <v>15</v>
      </c>
    </row>
    <row r="9" customFormat="false" ht="15" hidden="false" customHeight="false" outlineLevel="0" collapsed="false">
      <c r="B9" s="6" t="n">
        <v>50</v>
      </c>
      <c r="C9" s="12"/>
      <c r="D9" s="12"/>
      <c r="E9" s="7"/>
      <c r="F9" s="7"/>
      <c r="G9" s="12"/>
      <c r="H9" s="13"/>
      <c r="I9" s="13"/>
      <c r="J9" s="9"/>
      <c r="K9" s="9"/>
      <c r="L9" s="0" t="n">
        <v>7</v>
      </c>
      <c r="M9" s="0" t="n">
        <v>4</v>
      </c>
      <c r="N9" s="0" t="s">
        <v>17</v>
      </c>
    </row>
    <row r="10" customFormat="false" ht="15" hidden="false" customHeight="false" outlineLevel="0" collapsed="false">
      <c r="B10" s="6" t="n">
        <v>43</v>
      </c>
      <c r="C10" s="7"/>
      <c r="D10" s="7"/>
      <c r="E10" s="7"/>
      <c r="F10" s="7"/>
      <c r="G10" s="7"/>
      <c r="H10" s="8"/>
      <c r="I10" s="8"/>
      <c r="J10" s="9"/>
      <c r="K10" s="9"/>
      <c r="L10" s="0" t="n">
        <v>8</v>
      </c>
      <c r="M10" s="0" t="n">
        <v>5</v>
      </c>
      <c r="N10" s="0" t="s">
        <v>18</v>
      </c>
    </row>
    <row r="11" customFormat="false" ht="15" hidden="false" customHeight="false" outlineLevel="0" collapsed="false">
      <c r="B11" s="6" t="n">
        <v>36</v>
      </c>
      <c r="C11" s="8" t="s">
        <v>8</v>
      </c>
      <c r="D11" s="8" t="s">
        <v>10</v>
      </c>
      <c r="E11" s="7"/>
      <c r="F11" s="7"/>
      <c r="G11" s="7"/>
      <c r="H11" s="8"/>
      <c r="I11" s="8"/>
      <c r="J11" s="9"/>
      <c r="K11" s="9"/>
      <c r="L11" s="0" t="n">
        <v>9</v>
      </c>
      <c r="M11" s="0" t="n">
        <v>6</v>
      </c>
      <c r="N11" s="0" t="s">
        <v>19</v>
      </c>
      <c r="Q11" s="0" t="s">
        <v>20</v>
      </c>
    </row>
    <row r="12" customFormat="false" ht="15" hidden="false" customHeight="false" outlineLevel="0" collapsed="false">
      <c r="B12" s="6" t="n">
        <v>29</v>
      </c>
      <c r="C12" s="7" t="n">
        <v>25</v>
      </c>
      <c r="D12" s="7" t="n">
        <v>26</v>
      </c>
      <c r="E12" s="7" t="n">
        <v>27</v>
      </c>
      <c r="F12" s="7" t="n">
        <v>28</v>
      </c>
      <c r="G12" s="7" t="n">
        <v>29</v>
      </c>
      <c r="H12" s="7" t="n">
        <v>30</v>
      </c>
      <c r="I12" s="7"/>
      <c r="J12" s="11"/>
      <c r="K12" s="11"/>
      <c r="L12" s="0" t="n">
        <v>10</v>
      </c>
      <c r="M12" s="0" t="n">
        <v>7</v>
      </c>
      <c r="N12" s="0" t="s">
        <v>21</v>
      </c>
      <c r="Q12" s="0" t="s">
        <v>22</v>
      </c>
    </row>
    <row r="13" customFormat="false" ht="15" hidden="false" customHeight="false" outlineLevel="0" collapsed="false">
      <c r="B13" s="6" t="n">
        <v>22</v>
      </c>
      <c r="C13" s="7" t="n">
        <v>18</v>
      </c>
      <c r="D13" s="7" t="n">
        <v>19</v>
      </c>
      <c r="E13" s="7" t="n">
        <v>20</v>
      </c>
      <c r="F13" s="7" t="n">
        <v>21</v>
      </c>
      <c r="G13" s="7" t="n">
        <v>22</v>
      </c>
      <c r="H13" s="7" t="n">
        <v>23</v>
      </c>
      <c r="I13" s="7" t="n">
        <v>24</v>
      </c>
      <c r="J13" s="11"/>
      <c r="K13" s="11"/>
      <c r="L13" s="0" t="n">
        <v>11</v>
      </c>
      <c r="M13" s="0" t="n">
        <v>8</v>
      </c>
      <c r="N13" s="0" t="s">
        <v>23</v>
      </c>
      <c r="Q13" s="0" t="s">
        <v>24</v>
      </c>
    </row>
    <row r="14" customFormat="false" ht="15" hidden="false" customHeight="false" outlineLevel="0" collapsed="false">
      <c r="B14" s="6" t="n">
        <v>15</v>
      </c>
      <c r="C14" s="7" t="n">
        <v>12</v>
      </c>
      <c r="D14" s="7" t="n">
        <v>13</v>
      </c>
      <c r="E14" s="7" t="n">
        <v>14</v>
      </c>
      <c r="F14" s="7" t="s">
        <v>25</v>
      </c>
      <c r="G14" s="7" t="n">
        <v>15</v>
      </c>
      <c r="H14" s="7" t="n">
        <v>16</v>
      </c>
      <c r="I14" s="7" t="n">
        <v>17</v>
      </c>
      <c r="J14" s="11"/>
      <c r="K14" s="11"/>
      <c r="L14" s="0" t="n">
        <v>12</v>
      </c>
      <c r="M14" s="0" t="n">
        <v>9</v>
      </c>
      <c r="N14" s="0" t="s">
        <v>26</v>
      </c>
      <c r="Q14" s="0" t="s">
        <v>27</v>
      </c>
    </row>
    <row r="15" customFormat="false" ht="15" hidden="false" customHeight="false" outlineLevel="0" collapsed="false">
      <c r="B15" s="6" t="n">
        <v>8</v>
      </c>
      <c r="C15" s="7" t="n">
        <v>5</v>
      </c>
      <c r="D15" s="7" t="n">
        <v>6</v>
      </c>
      <c r="E15" s="7" t="n">
        <v>7</v>
      </c>
      <c r="F15" s="7" t="n">
        <v>8</v>
      </c>
      <c r="G15" s="7" t="n">
        <v>9</v>
      </c>
      <c r="H15" s="7" t="n">
        <v>10</v>
      </c>
      <c r="I15" s="7" t="n">
        <v>11</v>
      </c>
      <c r="J15" s="14"/>
      <c r="K15" s="11"/>
      <c r="L15" s="0" t="n">
        <v>13</v>
      </c>
      <c r="M15" s="0" t="n">
        <v>10</v>
      </c>
      <c r="N15" s="0" t="s">
        <v>28</v>
      </c>
      <c r="Q15" s="0" t="s">
        <v>29</v>
      </c>
    </row>
    <row r="16" customFormat="false" ht="15" hidden="false" customHeight="false" outlineLevel="0" collapsed="false">
      <c r="B16" s="6" t="n">
        <v>1</v>
      </c>
      <c r="C16" s="8" t="s">
        <v>8</v>
      </c>
      <c r="D16" s="8" t="s">
        <v>10</v>
      </c>
      <c r="E16" s="7"/>
      <c r="F16" s="7" t="n">
        <v>1</v>
      </c>
      <c r="G16" s="7" t="n">
        <v>2</v>
      </c>
      <c r="H16" s="7" t="n">
        <v>3</v>
      </c>
      <c r="I16" s="7" t="n">
        <v>4</v>
      </c>
      <c r="J16" s="11"/>
      <c r="K16" s="11"/>
      <c r="L16" s="0" t="n">
        <v>14</v>
      </c>
      <c r="M16" s="0" t="n">
        <v>11</v>
      </c>
      <c r="N16" s="0" t="s">
        <v>30</v>
      </c>
      <c r="Q16" s="0" t="s">
        <v>29</v>
      </c>
    </row>
    <row r="17" customFormat="false" ht="15" hidden="false" customHeight="false" outlineLevel="0" collapsed="false">
      <c r="L17" s="0" t="n">
        <v>15</v>
      </c>
      <c r="M17" s="0" t="n">
        <v>12</v>
      </c>
      <c r="N17" s="0" t="s">
        <v>31</v>
      </c>
      <c r="Q17" s="0" t="s">
        <v>32</v>
      </c>
    </row>
    <row r="18" customFormat="false" ht="15" hidden="false" customHeight="false" outlineLevel="0" collapsed="false">
      <c r="C18" s="15"/>
      <c r="D18" s="15"/>
      <c r="E18" s="15"/>
      <c r="F18" s="16" t="s">
        <v>33</v>
      </c>
      <c r="G18" s="17" t="n">
        <f aca="false">COUNTIF(M3:M108, "STND*")</f>
        <v>4</v>
      </c>
      <c r="L18" s="0" t="n">
        <v>16</v>
      </c>
      <c r="M18" s="0" t="n">
        <v>13</v>
      </c>
      <c r="N18" s="0" t="s">
        <v>34</v>
      </c>
      <c r="Q18" s="0" t="s">
        <v>32</v>
      </c>
    </row>
    <row r="19" customFormat="false" ht="15" hidden="false" customHeight="false" outlineLevel="0" collapsed="false">
      <c r="D19" s="16"/>
      <c r="E19" s="16"/>
      <c r="F19" s="18" t="s">
        <v>35</v>
      </c>
      <c r="G19" s="17" t="n">
        <v>10</v>
      </c>
      <c r="L19" s="0" t="n">
        <v>17</v>
      </c>
      <c r="M19" s="0" t="n">
        <v>14</v>
      </c>
      <c r="N19" s="0" t="s">
        <v>36</v>
      </c>
      <c r="Q19" s="0" t="s">
        <v>37</v>
      </c>
    </row>
    <row r="20" customFormat="false" ht="15" hidden="false" customHeight="false" outlineLevel="0" collapsed="false">
      <c r="C20" s="15"/>
      <c r="D20" s="15"/>
      <c r="E20" s="15"/>
      <c r="F20" s="16" t="s">
        <v>38</v>
      </c>
      <c r="G20" s="17" t="n">
        <f aca="false">COUNTIF(M3:M108, "QC*")</f>
        <v>1</v>
      </c>
      <c r="L20" s="0" t="n">
        <v>18</v>
      </c>
      <c r="M20" s="0" t="s">
        <v>25</v>
      </c>
      <c r="N20" s="0" t="s">
        <v>11</v>
      </c>
      <c r="O20" s="0" t="n">
        <v>-16.8176597</v>
      </c>
      <c r="P20" s="0" t="n">
        <v>-125.507277</v>
      </c>
    </row>
    <row r="21" customFormat="false" ht="15" hidden="false" customHeight="false" outlineLevel="0" collapsed="false">
      <c r="C21" s="15"/>
      <c r="D21" s="15"/>
      <c r="E21" s="15"/>
      <c r="F21" s="16" t="s">
        <v>39</v>
      </c>
      <c r="G21" s="17" t="n">
        <f aca="false">COUNTIF(M3:M108, "&gt;0")</f>
        <v>30</v>
      </c>
      <c r="L21" s="0" t="n">
        <v>19</v>
      </c>
      <c r="M21" s="0" t="n">
        <v>15</v>
      </c>
      <c r="N21" s="0" t="s">
        <v>40</v>
      </c>
      <c r="Q21" s="0" t="s">
        <v>37</v>
      </c>
    </row>
    <row r="22" customFormat="false" ht="15" hidden="false" customHeight="false" outlineLevel="0" collapsed="false">
      <c r="C22" s="15"/>
      <c r="D22" s="15"/>
      <c r="E22" s="15"/>
      <c r="F22" s="18" t="s">
        <v>41</v>
      </c>
      <c r="G22" s="17" t="n">
        <v>5</v>
      </c>
      <c r="L22" s="0" t="n">
        <v>20</v>
      </c>
      <c r="M22" s="0" t="n">
        <v>16</v>
      </c>
      <c r="N22" s="0" t="s">
        <v>42</v>
      </c>
      <c r="Q22" s="0" t="s">
        <v>13</v>
      </c>
    </row>
    <row r="23" customFormat="false" ht="15" hidden="false" customHeight="false" outlineLevel="0" collapsed="false">
      <c r="L23" s="0" t="n">
        <v>21</v>
      </c>
      <c r="M23" s="0" t="n">
        <v>17</v>
      </c>
      <c r="N23" s="0" t="s">
        <v>43</v>
      </c>
      <c r="Q23" s="0" t="s">
        <v>44</v>
      </c>
    </row>
    <row r="24" customFormat="false" ht="15" hidden="false" customHeight="false" outlineLevel="0" collapsed="false">
      <c r="C24" s="15"/>
      <c r="D24" s="15"/>
      <c r="E24" s="15"/>
      <c r="F24" s="16" t="s">
        <v>45</v>
      </c>
      <c r="G24" s="0" t="n">
        <f aca="false">G18*G19 + (G20+G21)*G22</f>
        <v>195</v>
      </c>
      <c r="L24" s="0" t="n">
        <v>22</v>
      </c>
      <c r="M24" s="0" t="n">
        <v>18</v>
      </c>
      <c r="N24" s="0" t="s">
        <v>43</v>
      </c>
      <c r="Q24" s="0" t="s">
        <v>44</v>
      </c>
    </row>
    <row r="25" customFormat="false" ht="15" hidden="false" customHeight="false" outlineLevel="0" collapsed="false">
      <c r="C25" s="5"/>
      <c r="D25" s="5"/>
      <c r="E25" s="5"/>
      <c r="F25" s="19" t="s">
        <v>46</v>
      </c>
      <c r="G25" s="4" t="n">
        <f aca="false">(G24*9)/60</f>
        <v>29.25</v>
      </c>
      <c r="H25" s="4" t="s">
        <v>47</v>
      </c>
      <c r="L25" s="0" t="n">
        <v>23</v>
      </c>
      <c r="M25" s="0" t="n">
        <v>19</v>
      </c>
      <c r="N25" s="0" t="s">
        <v>48</v>
      </c>
      <c r="Q25" s="0" t="s">
        <v>49</v>
      </c>
    </row>
    <row r="26" customFormat="false" ht="15" hidden="false" customHeight="false" outlineLevel="0" collapsed="false">
      <c r="C26" s="5"/>
      <c r="D26" s="5"/>
      <c r="E26" s="5"/>
      <c r="F26" s="19" t="s">
        <v>50</v>
      </c>
      <c r="G26" s="4" t="n">
        <f aca="false">(G24*4)/60</f>
        <v>13</v>
      </c>
      <c r="H26" s="4" t="s">
        <v>47</v>
      </c>
      <c r="L26" s="0" t="n">
        <v>24</v>
      </c>
      <c r="M26" s="0" t="n">
        <v>20</v>
      </c>
      <c r="N26" s="0" t="s">
        <v>48</v>
      </c>
      <c r="Q26" s="0" t="s">
        <v>49</v>
      </c>
    </row>
    <row r="27" customFormat="false" ht="15" hidden="false" customHeight="false" outlineLevel="0" collapsed="false">
      <c r="L27" s="0" t="n">
        <v>25</v>
      </c>
      <c r="M27" s="0" t="n">
        <v>21</v>
      </c>
      <c r="N27" s="0" t="s">
        <v>51</v>
      </c>
      <c r="Q27" s="0" t="s">
        <v>52</v>
      </c>
    </row>
    <row r="28" customFormat="false" ht="15" hidden="false" customHeight="false" outlineLevel="0" collapsed="false">
      <c r="C28" s="20"/>
      <c r="D28" s="20"/>
      <c r="E28" s="20"/>
      <c r="F28" s="20"/>
      <c r="G28" s="20"/>
      <c r="H28" s="20"/>
      <c r="I28" s="20"/>
      <c r="J28" s="20"/>
      <c r="K28" s="20"/>
      <c r="L28" s="0" t="n">
        <v>26</v>
      </c>
      <c r="M28" s="0" t="n">
        <v>22</v>
      </c>
      <c r="N28" s="0" t="s">
        <v>51</v>
      </c>
      <c r="Q28" s="0" t="s">
        <v>52</v>
      </c>
    </row>
    <row r="29" customFormat="false" ht="15" hidden="false" customHeight="false" outlineLevel="0" collapsed="false">
      <c r="C29" s="20"/>
      <c r="D29" s="20"/>
      <c r="E29" s="20"/>
      <c r="F29" s="20"/>
      <c r="G29" s="20"/>
      <c r="H29" s="20"/>
      <c r="I29" s="20"/>
      <c r="J29" s="20"/>
      <c r="K29" s="20"/>
      <c r="L29" s="0" t="n">
        <v>27</v>
      </c>
      <c r="M29" s="0" t="n">
        <v>23</v>
      </c>
      <c r="N29" s="0" t="s">
        <v>53</v>
      </c>
      <c r="Q29" s="0" t="s">
        <v>54</v>
      </c>
    </row>
    <row r="30" customFormat="false" ht="15" hidden="false" customHeight="false" outlineLevel="0" collapsed="false">
      <c r="C30" s="20"/>
      <c r="D30" s="20"/>
      <c r="E30" s="20"/>
      <c r="F30" s="20"/>
      <c r="G30" s="20"/>
      <c r="H30" s="20"/>
      <c r="I30" s="20"/>
      <c r="J30" s="20"/>
      <c r="K30" s="20"/>
      <c r="L30" s="0" t="n">
        <v>28</v>
      </c>
      <c r="M30" s="0" t="n">
        <v>24</v>
      </c>
      <c r="N30" s="0" t="s">
        <v>55</v>
      </c>
      <c r="Q30" s="0" t="s">
        <v>56</v>
      </c>
    </row>
    <row r="31" customFormat="false" ht="15" hidden="false" customHeight="false" outlineLevel="0" collapsed="false">
      <c r="C31" s="20"/>
      <c r="D31" s="20"/>
      <c r="E31" s="20"/>
      <c r="F31" s="20"/>
      <c r="G31" s="20"/>
      <c r="H31" s="20"/>
      <c r="I31" s="20"/>
      <c r="J31" s="20"/>
      <c r="K31" s="20"/>
      <c r="L31" s="0" t="n">
        <v>29</v>
      </c>
      <c r="M31" s="0" t="n">
        <v>25</v>
      </c>
      <c r="N31" s="0" t="s">
        <v>55</v>
      </c>
      <c r="Q31" s="0" t="s">
        <v>56</v>
      </c>
    </row>
    <row r="32" customFormat="false" ht="15" hidden="false" customHeight="false" outlineLevel="0" collapsed="false">
      <c r="C32" s="20"/>
      <c r="D32" s="20"/>
      <c r="E32" s="20"/>
      <c r="F32" s="20"/>
      <c r="G32" s="20"/>
      <c r="H32" s="20"/>
      <c r="I32" s="20"/>
      <c r="J32" s="20"/>
      <c r="K32" s="20"/>
      <c r="L32" s="0" t="n">
        <v>30</v>
      </c>
      <c r="M32" s="0" t="n">
        <v>26</v>
      </c>
      <c r="N32" s="0" t="s">
        <v>53</v>
      </c>
      <c r="Q32" s="0" t="s">
        <v>54</v>
      </c>
    </row>
    <row r="33" customFormat="false" ht="15" hidden="false" customHeight="false" outlineLevel="0" collapsed="false">
      <c r="C33" s="20"/>
      <c r="D33" s="20"/>
      <c r="E33" s="20"/>
      <c r="F33" s="20"/>
      <c r="G33" s="20"/>
      <c r="H33" s="20"/>
      <c r="I33" s="20"/>
      <c r="J33" s="20"/>
      <c r="K33" s="20"/>
      <c r="L33" s="0" t="n">
        <v>31</v>
      </c>
      <c r="M33" s="0" t="n">
        <v>27</v>
      </c>
      <c r="N33" s="0" t="s">
        <v>57</v>
      </c>
      <c r="Q33" s="0" t="s">
        <v>58</v>
      </c>
    </row>
    <row r="34" customFormat="false" ht="15" hidden="false" customHeight="false" outlineLevel="0" collapsed="false">
      <c r="C34" s="20"/>
      <c r="D34" s="20"/>
      <c r="E34" s="20"/>
      <c r="F34" s="20"/>
      <c r="G34" s="20"/>
      <c r="H34" s="20"/>
      <c r="I34" s="20"/>
      <c r="J34" s="20"/>
      <c r="K34" s="20"/>
      <c r="L34" s="0" t="n">
        <v>32</v>
      </c>
      <c r="M34" s="0" t="n">
        <v>28</v>
      </c>
      <c r="N34" s="0" t="s">
        <v>59</v>
      </c>
      <c r="Q34" s="0" t="s">
        <v>60</v>
      </c>
    </row>
    <row r="35" customFormat="false" ht="15" hidden="false" customHeight="false" outlineLevel="0" collapsed="false">
      <c r="C35" s="20"/>
      <c r="D35" s="20"/>
      <c r="E35" s="20"/>
      <c r="F35" s="20"/>
      <c r="G35" s="20"/>
      <c r="H35" s="20"/>
      <c r="I35" s="20"/>
      <c r="J35" s="20"/>
      <c r="K35" s="20"/>
      <c r="L35" s="0" t="n">
        <v>33</v>
      </c>
      <c r="M35" s="0" t="n">
        <v>29</v>
      </c>
      <c r="N35" s="0" t="s">
        <v>59</v>
      </c>
      <c r="Q35" s="0" t="s">
        <v>60</v>
      </c>
    </row>
    <row r="36" customFormat="false" ht="15" hidden="false" customHeight="false" outlineLevel="0" collapsed="false">
      <c r="C36" s="20"/>
      <c r="D36" s="20"/>
      <c r="E36" s="20"/>
      <c r="F36" s="20"/>
      <c r="G36" s="20"/>
      <c r="H36" s="20"/>
      <c r="I36" s="20"/>
      <c r="J36" s="20"/>
      <c r="K36" s="20"/>
      <c r="L36" s="0" t="n">
        <v>34</v>
      </c>
      <c r="M36" s="0" t="n">
        <v>30</v>
      </c>
      <c r="N36" s="0" t="s">
        <v>57</v>
      </c>
      <c r="Q36" s="0" t="s">
        <v>58</v>
      </c>
    </row>
    <row r="37" customFormat="false" ht="15" hidden="false" customHeight="false" outlineLevel="0" collapsed="false">
      <c r="C37" s="20"/>
      <c r="D37" s="20"/>
      <c r="E37" s="20"/>
      <c r="F37" s="20"/>
      <c r="G37" s="20"/>
      <c r="H37" s="20"/>
      <c r="I37" s="20"/>
      <c r="J37" s="20"/>
      <c r="K37" s="20"/>
      <c r="L37" s="0" t="n">
        <v>35</v>
      </c>
    </row>
    <row r="38" customFormat="false" ht="15" hidden="false" customHeight="false" outlineLevel="0" collapsed="false">
      <c r="C38" s="20"/>
      <c r="D38" s="20"/>
      <c r="E38" s="20"/>
      <c r="F38" s="20"/>
      <c r="G38" s="20"/>
      <c r="H38" s="20"/>
      <c r="I38" s="20"/>
      <c r="J38" s="20"/>
      <c r="K38" s="20"/>
      <c r="L38" s="0" t="n">
        <v>36</v>
      </c>
      <c r="M38" s="0" t="s">
        <v>8</v>
      </c>
      <c r="N38" s="0" t="s">
        <v>9</v>
      </c>
      <c r="O38" s="0" t="n">
        <v>-35.1964515</v>
      </c>
      <c r="P38" s="0" t="n">
        <v>-282.351426</v>
      </c>
    </row>
    <row r="39" customFormat="false" ht="15" hidden="false" customHeight="false" outlineLevel="0" collapsed="false">
      <c r="C39" s="20"/>
      <c r="D39" s="20"/>
      <c r="E39" s="20"/>
      <c r="F39" s="20"/>
      <c r="G39" s="20"/>
      <c r="H39" s="20"/>
      <c r="I39" s="20"/>
      <c r="J39" s="20"/>
      <c r="K39" s="20"/>
      <c r="L39" s="0" t="n">
        <v>37</v>
      </c>
      <c r="M39" s="0" t="s">
        <v>10</v>
      </c>
      <c r="N39" s="0" t="s">
        <v>11</v>
      </c>
      <c r="O39" s="0" t="n">
        <v>-16.8176597</v>
      </c>
      <c r="P39" s="0" t="n">
        <v>-125.507277</v>
      </c>
    </row>
    <row r="40" customFormat="false" ht="15" hidden="false" customHeight="false" outlineLevel="0" collapsed="false">
      <c r="C40" s="20"/>
      <c r="D40" s="20"/>
      <c r="E40" s="20"/>
      <c r="F40" s="20"/>
      <c r="G40" s="20"/>
      <c r="H40" s="20"/>
      <c r="I40" s="20"/>
      <c r="J40" s="20"/>
      <c r="K40" s="20"/>
      <c r="L40" s="0" t="n">
        <v>38</v>
      </c>
    </row>
    <row r="41" customFormat="false" ht="15" hidden="false" customHeight="false" outlineLevel="0" collapsed="false">
      <c r="L41" s="0" t="n">
        <v>39</v>
      </c>
    </row>
    <row r="42" customFormat="false" ht="15" hidden="false" customHeight="false" outlineLevel="0" collapsed="false">
      <c r="L42" s="0" t="n">
        <v>40</v>
      </c>
    </row>
    <row r="43" customFormat="false" ht="15" hidden="false" customHeight="false" outlineLevel="0" collapsed="false">
      <c r="L43" s="0" t="n">
        <v>41</v>
      </c>
    </row>
    <row r="44" customFormat="false" ht="15" hidden="false" customHeight="false" outlineLevel="0" collapsed="false">
      <c r="L44" s="0" t="n">
        <v>42</v>
      </c>
    </row>
    <row r="45" customFormat="false" ht="15" hidden="false" customHeight="false" outlineLevel="0" collapsed="false">
      <c r="L45" s="0" t="n">
        <v>43</v>
      </c>
    </row>
    <row r="46" customFormat="false" ht="15" hidden="false" customHeight="false" outlineLevel="0" collapsed="false">
      <c r="L46" s="0" t="n">
        <v>44</v>
      </c>
    </row>
    <row r="47" customFormat="false" ht="15" hidden="false" customHeight="false" outlineLevel="0" collapsed="false">
      <c r="L47" s="0" t="n">
        <v>45</v>
      </c>
    </row>
    <row r="48" customFormat="false" ht="15" hidden="false" customHeight="false" outlineLevel="0" collapsed="false">
      <c r="L48" s="0" t="n">
        <v>46</v>
      </c>
    </row>
    <row r="49" customFormat="false" ht="15" hidden="false" customHeight="false" outlineLevel="0" collapsed="false">
      <c r="L49" s="0" t="n">
        <v>47</v>
      </c>
    </row>
    <row r="50" customFormat="false" ht="15" hidden="false" customHeight="false" outlineLevel="0" collapsed="false">
      <c r="L50" s="0" t="n">
        <v>48</v>
      </c>
    </row>
    <row r="51" customFormat="false" ht="15" hidden="false" customHeight="false" outlineLevel="0" collapsed="false">
      <c r="L51" s="0" t="n">
        <v>49</v>
      </c>
    </row>
    <row r="52" customFormat="false" ht="15" hidden="false" customHeight="false" outlineLevel="0" collapsed="false">
      <c r="L52" s="0" t="n">
        <v>50</v>
      </c>
    </row>
    <row r="53" customFormat="false" ht="15" hidden="false" customHeight="false" outlineLevel="0" collapsed="false">
      <c r="L53" s="0" t="n">
        <v>51</v>
      </c>
    </row>
    <row r="54" customFormat="false" ht="15" hidden="false" customHeight="false" outlineLevel="0" collapsed="false">
      <c r="L54" s="0" t="n">
        <v>52</v>
      </c>
    </row>
    <row r="55" customFormat="false" ht="15" hidden="false" customHeight="false" outlineLevel="0" collapsed="false">
      <c r="L55" s="0" t="n">
        <v>53</v>
      </c>
    </row>
    <row r="56" customFormat="false" ht="15" hidden="false" customHeight="false" outlineLevel="0" collapsed="false">
      <c r="L56" s="0" t="n">
        <v>54</v>
      </c>
    </row>
    <row r="57" customFormat="false" ht="15" hidden="false" customHeight="false" outlineLevel="0" collapsed="false">
      <c r="L57" s="0" t="n">
        <v>55</v>
      </c>
    </row>
    <row r="58" customFormat="false" ht="15" hidden="false" customHeight="false" outlineLevel="0" collapsed="false">
      <c r="L58" s="0" t="n">
        <v>56</v>
      </c>
    </row>
    <row r="59" customFormat="false" ht="15" hidden="false" customHeight="false" outlineLevel="0" collapsed="false">
      <c r="L59" s="0" t="n">
        <v>57</v>
      </c>
    </row>
    <row r="60" customFormat="false" ht="15" hidden="false" customHeight="false" outlineLevel="0" collapsed="false">
      <c r="L60" s="0" t="n">
        <v>58</v>
      </c>
    </row>
    <row r="61" customFormat="false" ht="15" hidden="false" customHeight="false" outlineLevel="0" collapsed="false">
      <c r="L61" s="0" t="n">
        <v>59</v>
      </c>
    </row>
    <row r="62" customFormat="false" ht="15" hidden="false" customHeight="false" outlineLevel="0" collapsed="false">
      <c r="L62" s="0" t="n">
        <v>60</v>
      </c>
    </row>
    <row r="63" customFormat="false" ht="15" hidden="false" customHeight="false" outlineLevel="0" collapsed="false">
      <c r="L63" s="0" t="n">
        <v>61</v>
      </c>
    </row>
    <row r="64" customFormat="false" ht="15" hidden="false" customHeight="false" outlineLevel="0" collapsed="false">
      <c r="L64" s="0" t="n">
        <v>62</v>
      </c>
    </row>
    <row r="65" customFormat="false" ht="15" hidden="false" customHeight="false" outlineLevel="0" collapsed="false">
      <c r="L65" s="0" t="n">
        <v>63</v>
      </c>
    </row>
    <row r="66" customFormat="false" ht="15" hidden="false" customHeight="false" outlineLevel="0" collapsed="false">
      <c r="L66" s="0" t="n">
        <v>64</v>
      </c>
    </row>
    <row r="67" customFormat="false" ht="15" hidden="false" customHeight="false" outlineLevel="0" collapsed="false">
      <c r="L67" s="0" t="n">
        <v>65</v>
      </c>
    </row>
    <row r="68" customFormat="false" ht="15" hidden="false" customHeight="false" outlineLevel="0" collapsed="false">
      <c r="L68" s="0" t="n">
        <v>66</v>
      </c>
    </row>
    <row r="69" customFormat="false" ht="15" hidden="false" customHeight="false" outlineLevel="0" collapsed="false">
      <c r="L69" s="0" t="n">
        <v>67</v>
      </c>
    </row>
    <row r="70" customFormat="false" ht="15" hidden="false" customHeight="false" outlineLevel="0" collapsed="false">
      <c r="L70" s="0" t="n">
        <v>68</v>
      </c>
    </row>
    <row r="71" customFormat="false" ht="15" hidden="false" customHeight="false" outlineLevel="0" collapsed="false">
      <c r="L71" s="0" t="n">
        <v>69</v>
      </c>
    </row>
    <row r="72" customFormat="false" ht="15" hidden="false" customHeight="false" outlineLevel="0" collapsed="false">
      <c r="L72" s="0" t="n">
        <v>70</v>
      </c>
    </row>
    <row r="73" customFormat="false" ht="15" hidden="false" customHeight="false" outlineLevel="0" collapsed="false">
      <c r="L73" s="0" t="n">
        <v>71</v>
      </c>
    </row>
    <row r="74" customFormat="false" ht="15" hidden="false" customHeight="false" outlineLevel="0" collapsed="false">
      <c r="L74" s="0" t="n">
        <v>72</v>
      </c>
    </row>
    <row r="75" customFormat="false" ht="15" hidden="false" customHeight="false" outlineLevel="0" collapsed="false">
      <c r="L75" s="0" t="n">
        <v>73</v>
      </c>
    </row>
    <row r="76" customFormat="false" ht="15" hidden="false" customHeight="false" outlineLevel="0" collapsed="false">
      <c r="L76" s="0" t="n">
        <v>74</v>
      </c>
    </row>
    <row r="77" customFormat="false" ht="15" hidden="false" customHeight="false" outlineLevel="0" collapsed="false">
      <c r="L77" s="0" t="n">
        <v>75</v>
      </c>
    </row>
    <row r="78" customFormat="false" ht="15" hidden="false" customHeight="false" outlineLevel="0" collapsed="false">
      <c r="L78" s="0" t="n">
        <v>76</v>
      </c>
    </row>
    <row r="79" customFormat="false" ht="15" hidden="false" customHeight="false" outlineLevel="0" collapsed="false">
      <c r="L79" s="0" t="n">
        <v>77</v>
      </c>
    </row>
    <row r="80" customFormat="false" ht="15" hidden="false" customHeight="false" outlineLevel="0" collapsed="false">
      <c r="L80" s="0" t="n">
        <v>78</v>
      </c>
    </row>
    <row r="81" customFormat="false" ht="15" hidden="false" customHeight="false" outlineLevel="0" collapsed="false">
      <c r="L81" s="0" t="n">
        <v>79</v>
      </c>
    </row>
    <row r="82" customFormat="false" ht="15" hidden="false" customHeight="false" outlineLevel="0" collapsed="false">
      <c r="L82" s="0" t="n">
        <v>80</v>
      </c>
    </row>
    <row r="83" customFormat="false" ht="15" hidden="false" customHeight="false" outlineLevel="0" collapsed="false">
      <c r="L83" s="0" t="n">
        <v>81</v>
      </c>
    </row>
    <row r="84" customFormat="false" ht="15" hidden="false" customHeight="false" outlineLevel="0" collapsed="false">
      <c r="L84" s="0" t="n">
        <v>82</v>
      </c>
    </row>
    <row r="85" customFormat="false" ht="15" hidden="false" customHeight="false" outlineLevel="0" collapsed="false">
      <c r="L85" s="0" t="n">
        <v>83</v>
      </c>
    </row>
    <row r="86" customFormat="false" ht="15" hidden="false" customHeight="false" outlineLevel="0" collapsed="false">
      <c r="L86" s="0" t="n">
        <v>84</v>
      </c>
    </row>
    <row r="87" customFormat="false" ht="15" hidden="false" customHeight="false" outlineLevel="0" collapsed="false">
      <c r="L87" s="0" t="n">
        <v>85</v>
      </c>
    </row>
    <row r="88" customFormat="false" ht="15" hidden="false" customHeight="false" outlineLevel="0" collapsed="false">
      <c r="L88" s="0" t="n">
        <v>86</v>
      </c>
    </row>
    <row r="89" customFormat="false" ht="15" hidden="false" customHeight="false" outlineLevel="0" collapsed="false">
      <c r="L89" s="0" t="n">
        <v>87</v>
      </c>
    </row>
    <row r="90" customFormat="false" ht="15" hidden="false" customHeight="false" outlineLevel="0" collapsed="false">
      <c r="L90" s="0" t="n">
        <v>88</v>
      </c>
    </row>
    <row r="91" customFormat="false" ht="15" hidden="false" customHeight="false" outlineLevel="0" collapsed="false">
      <c r="L91" s="0" t="n">
        <v>89</v>
      </c>
    </row>
    <row r="92" customFormat="false" ht="15" hidden="false" customHeight="false" outlineLevel="0" collapsed="false">
      <c r="L92" s="0" t="n">
        <v>90</v>
      </c>
    </row>
    <row r="93" customFormat="false" ht="15" hidden="false" customHeight="false" outlineLevel="0" collapsed="false">
      <c r="L93" s="0" t="n">
        <v>91</v>
      </c>
    </row>
    <row r="94" customFormat="false" ht="15" hidden="false" customHeight="false" outlineLevel="0" collapsed="false">
      <c r="L94" s="0" t="n">
        <v>92</v>
      </c>
    </row>
    <row r="95" customFormat="false" ht="15" hidden="false" customHeight="false" outlineLevel="0" collapsed="false">
      <c r="L95" s="0" t="n">
        <v>93</v>
      </c>
    </row>
    <row r="96" customFormat="false" ht="15" hidden="false" customHeight="false" outlineLevel="0" collapsed="false">
      <c r="L96" s="0" t="n">
        <v>94</v>
      </c>
    </row>
    <row r="97" customFormat="false" ht="15" hidden="false" customHeight="false" outlineLevel="0" collapsed="false">
      <c r="L97" s="0" t="n">
        <v>95</v>
      </c>
    </row>
    <row r="98" customFormat="false" ht="15" hidden="false" customHeight="false" outlineLevel="0" collapsed="false">
      <c r="L98" s="0" t="n">
        <v>96</v>
      </c>
    </row>
    <row r="99" customFormat="false" ht="15" hidden="false" customHeight="false" outlineLevel="0" collapsed="false">
      <c r="L99" s="0" t="n">
        <v>97</v>
      </c>
    </row>
    <row r="100" customFormat="false" ht="15" hidden="false" customHeight="false" outlineLevel="0" collapsed="false">
      <c r="L100" s="0" t="n">
        <v>98</v>
      </c>
    </row>
    <row r="101" customFormat="false" ht="15" hidden="false" customHeight="false" outlineLevel="0" collapsed="false">
      <c r="L101" s="0" t="n">
        <v>99</v>
      </c>
    </row>
    <row r="102" customFormat="false" ht="15" hidden="false" customHeight="false" outlineLevel="0" collapsed="false">
      <c r="L102" s="0" t="n">
        <v>100</v>
      </c>
    </row>
    <row r="103" customFormat="false" ht="15" hidden="false" customHeight="false" outlineLevel="0" collapsed="false">
      <c r="L103" s="0" t="n">
        <v>101</v>
      </c>
    </row>
    <row r="104" customFormat="false" ht="15" hidden="false" customHeight="false" outlineLevel="0" collapsed="false">
      <c r="L104" s="0" t="n">
        <v>102</v>
      </c>
    </row>
    <row r="105" customFormat="false" ht="15" hidden="false" customHeight="false" outlineLevel="0" collapsed="false">
      <c r="L105" s="0" t="n">
        <v>103</v>
      </c>
    </row>
    <row r="106" customFormat="false" ht="15" hidden="false" customHeight="false" outlineLevel="0" collapsed="false">
      <c r="L106" s="0" t="n">
        <v>104</v>
      </c>
    </row>
    <row r="107" customFormat="false" ht="15" hidden="false" customHeight="false" outlineLevel="0" collapsed="false">
      <c r="L107" s="0" t="n">
        <v>105</v>
      </c>
    </row>
  </sheetData>
  <mergeCells count="3">
    <mergeCell ref="C1:I1"/>
    <mergeCell ref="O1:P1"/>
    <mergeCell ref="W1:Y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LibreOffice/6.3.2.2$Linux_X86_64 LibreOffice_project/e1663a74855acfc3cddf258a1b61ef869561d205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2017-08-04T14:54:41Z</dcterms:created>
  <dc:creator>Durban G. Keeler</dc:creator>
  <dc:description/>
  <dc:language>en-US</dc:language>
  <cp:lastModifiedBy/>
  <dcterms:modified xsi:type="dcterms:W3CDTF">2019-10-24T12:56:35Z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