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510" windowWidth="21720" windowHeight="9390" activeTab="2"/>
  </bookViews>
  <sheets>
    <sheet name="Osstem" sheetId="1" r:id="rId1"/>
    <sheet name="Nobel Active" sheetId="2" r:id="rId2"/>
    <sheet name="Implantium" sheetId="3" r:id="rId3"/>
  </sheets>
  <definedNames>
    <definedName name="_xlnm._FilterDatabase" localSheetId="2" hidden="1">Implantium!$A$6:$Y$35</definedName>
    <definedName name="_xlnm._FilterDatabase" localSheetId="1" hidden="1">'Nobel Active'!$A$6:$AA$56</definedName>
  </definedNames>
  <calcPr calcId="145621"/>
</workbook>
</file>

<file path=xl/calcChain.xml><?xml version="1.0" encoding="utf-8"?>
<calcChain xmlns="http://schemas.openxmlformats.org/spreadsheetml/2006/main">
  <c r="U42" i="1" l="1"/>
  <c r="Q35" i="3" l="1"/>
  <c r="P35" i="3"/>
  <c r="O35" i="3"/>
  <c r="N35" i="3"/>
  <c r="M35" i="3"/>
  <c r="L35" i="3"/>
  <c r="K35" i="3"/>
  <c r="J35" i="3"/>
  <c r="I35" i="3"/>
  <c r="R35" i="3"/>
  <c r="N56" i="2"/>
  <c r="P56" i="2"/>
  <c r="R56" i="2"/>
  <c r="Q56" i="2"/>
  <c r="O56" i="2"/>
  <c r="L56" i="2"/>
  <c r="K56" i="2"/>
  <c r="J56" i="2"/>
  <c r="W35" i="3"/>
  <c r="V35" i="3"/>
  <c r="U35" i="3"/>
  <c r="T35" i="3"/>
  <c r="W56" i="2"/>
  <c r="V56" i="2"/>
  <c r="U56" i="2"/>
  <c r="T56" i="2"/>
  <c r="M56" i="2"/>
  <c r="I56" i="2" l="1"/>
  <c r="W43" i="1"/>
  <c r="V43" i="1"/>
  <c r="U43" i="1"/>
  <c r="T43" i="1"/>
  <c r="R43" i="1"/>
  <c r="Q43" i="1"/>
  <c r="P43" i="1"/>
  <c r="O43" i="1"/>
  <c r="N43" i="1"/>
  <c r="M43" i="1"/>
  <c r="L43" i="1"/>
  <c r="K43" i="1"/>
  <c r="J43" i="1"/>
  <c r="I43" i="1"/>
</calcChain>
</file>

<file path=xl/sharedStrings.xml><?xml version="1.0" encoding="utf-8"?>
<sst xmlns="http://schemas.openxmlformats.org/spreadsheetml/2006/main" count="672" uniqueCount="160">
  <si>
    <t>Конец периода: 01.02.2023 23:59:59</t>
  </si>
  <si>
    <t>Начало периода: 31.12.2022 00:00:00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</si>
  <si>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</si>
  <si>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</si>
  <si>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</si>
  <si>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</si>
  <si>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</si>
  <si>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</si>
  <si>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</si>
  <si>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</si>
  <si>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</si>
  <si>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</si>
  <si>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</si>
  <si>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</si>
  <si>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</si>
  <si>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</si>
  <si>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</si>
  <si>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Необходимый остаток на 4 месяца</t>
  </si>
  <si>
    <t>Остаток</t>
  </si>
  <si>
    <t>Расход общий</t>
  </si>
  <si>
    <t>ОСТ</t>
  </si>
  <si>
    <t>РАСХ</t>
  </si>
  <si>
    <t>ИЗД</t>
  </si>
  <si>
    <t>К/Т</t>
  </si>
  <si>
    <t>Имплантат</t>
  </si>
  <si>
    <t>Mini (имплантаты Osstem Mini)</t>
  </si>
  <si>
    <t>Osstem Implant</t>
  </si>
  <si>
    <t>Mini</t>
  </si>
  <si>
    <t>51001V2 Заготовка имплантата LM Osstem Implant Mini (3.5) D=3.5 L=8.5 (арт. TS3M3508S) V.2</t>
  </si>
  <si>
    <t>Нет</t>
  </si>
  <si>
    <t>Версия 2</t>
  </si>
  <si>
    <t>51002V2 Заготовка имплантата LM Osstem Implant Mini (3.5) D=3.5 L=10 (арт. TS3M3510S) V.2</t>
  </si>
  <si>
    <t>51003V2 Заготовка имплантата LM Osstem Implant Mini (3.5) D=3.5 L=11.5 (арт. TS3M3511S) V.2</t>
  </si>
  <si>
    <t>51004V2 Заготовка имплантата LM Osstem Implant Mini (3.5) D=3.5 L=13 (арт. TS3M3513S) V.2</t>
  </si>
  <si>
    <t>Regular (имплантаты Osstem Regular)</t>
  </si>
  <si>
    <t>Regular</t>
  </si>
  <si>
    <t>51005V2 Заготовка имплантата LM Osstem Implant Regular (4.0/4.5/5.0) D=4 L=7 (арт. TS3S4007S) V.2</t>
  </si>
  <si>
    <t>51006V2 Заготовка имплантата LM Osstem Implant Regular (4.0/4.5/5.0) D=4 L=8.5 (арт. TS3S4008S) V.2</t>
  </si>
  <si>
    <t>51007V2 Заготовка имплантата LM Osstem Implant Regular (4.0/4.5/5.0) D=4 L=10 (арт. TS3S4010S) V.2</t>
  </si>
  <si>
    <t>51008V2 Заготовка имплантата LM Osstem Implant Regular (4.0/4.5/5.0) D=4 L=11.5 (арт. TS3S4011S) V.2</t>
  </si>
  <si>
    <t>51009V2 Заготовка имплантата LM Osstem Implant Regular (4.0/4.5/5.0) D=4 L=13 (арт. TS3S4013S) V.2</t>
  </si>
  <si>
    <t>51010V2 Заготовка имплантата LM Osstem Implant Regular (4.0/4.5/5.0) D=4.5 L=7 (арт. TS3S4507S) V.2</t>
  </si>
  <si>
    <t>51011V2 Заготовка имплантата LM Osstem Implant Regular (4.0/4.5/5.0) D=4.5 L=8.5 (арт. TS3S4508S) V.2</t>
  </si>
  <si>
    <t>51012V2 Заготовка имплантата LM Osstem Implant Regular (4.0/4.5/5.0) D=4.5 L=10 (арт. TS3S4510S) V.2</t>
  </si>
  <si>
    <t>51013V2 Заготовка имплантата LM Osstem Implant Regular (4.0/4.5/5.0) D=4.5 L=11.5 (арт. TS3S4511S) V.2</t>
  </si>
  <si>
    <t>51014V2 Заготовка имплантата LM Osstem Implant Regular (4.0/4.5/5.0) D=4.5 L=13 (арт. TS3S4513S) V.2</t>
  </si>
  <si>
    <t>51016V2 Заготовка имплантата LM Osstem Implant Regular (4.0/4.5/5.0) D=5 L=6 (арт. TS3S5006S) V.2</t>
  </si>
  <si>
    <t>51017V2 Заготовка имплантата LM Osstem Implant Regular (4.0/4.5/5.0) D=5 L=7 (арт. TS3S5007S) V.2</t>
  </si>
  <si>
    <t>51018V2 Заготовка имплантата LM Osstem Implant Regular (4.0/4.5/5.0) D=5 L=8.5 (арт. TS3S5008S) V.2</t>
  </si>
  <si>
    <t>51019V2 Заготовка имплантата LM Osstem Implant Regular (4.0/4.5/5.0) D=5 L=10 (арт. TS3S5010S) V.2</t>
  </si>
  <si>
    <t>51020V2 Заготовка имплантата LM Osstem Implant Regular (4.0/4.5/5.0) D=5 L=11.5 (арт. TS3S5011S) V.2</t>
  </si>
  <si>
    <t>51021V2 Заготовка имплантата LM Osstem Implant Regular (4.0/4.5/5.0) D=5 L=13 (арт. TS3S5013S) V.2</t>
  </si>
  <si>
    <t>51022V2 Заготовка имплантата LM Osstem Implant Regular (4.0/4.5/5.0) D=6 L=6 (арт. TS3S6006S) V.2</t>
  </si>
  <si>
    <t>51023V2 Заготовка имплантата LM Osstem Implant Regular (4.0/4.5/5.0) D=6 L=7 (арт. TS3S6007S) V.2</t>
  </si>
  <si>
    <t>51024V2 Заготовка имплантата LM Osstem Implant Regular (4.0/4.5/5.0) D=6 L=8.5 (арт. TS3S6008S) V.2</t>
  </si>
  <si>
    <t>51025V2 Заготовка имплантата LM Osstem Implant Regular (4.0/4.5/5.0) D=6 L=10 (арт. TS3S6010S) V.2</t>
  </si>
  <si>
    <t>Версяи 2</t>
  </si>
  <si>
    <t>51026V2 Заготовка имплантата LM Osstem Implant Regular (4.0/4.5/5.0) D=6 L=11.5 (арт. TS3S6011S) V.2</t>
  </si>
  <si>
    <t>51027V2 Заготовка имплантата LM Osstem Implant Regular (4.0/4.5/5.0) D=6 L=13 (арт. TS3S6013S) V.2</t>
  </si>
  <si>
    <t>51032 Заготовка имплантата LM Osstem Implant Regular (4.0/4.5/5.0) D=7 L=11.5 (арт. TS3S7011S) V.1</t>
  </si>
  <si>
    <t>Версия 1</t>
  </si>
  <si>
    <t>Винт имплантовода</t>
  </si>
  <si>
    <t>42102 Винт штатного адаптера Osstem Mini LM V.1</t>
  </si>
  <si>
    <t>63000 Винт для держателя имплантатов Osstem Implant Mini LM</t>
  </si>
  <si>
    <t>42100 Винт штатного адаптера Osstem Regular LM V.2</t>
  </si>
  <si>
    <t>Держатель для постмашинной обработки</t>
  </si>
  <si>
    <t>62000 Держатель для постмашинной обработки имплантатов Osstem Implant Mini LM</t>
  </si>
  <si>
    <t>Заглушка имплантата</t>
  </si>
  <si>
    <t>50003 Винт-заглушка имплантата LM Osstem Implant Mini (3.5) (арт. GSCS35) V.1</t>
  </si>
  <si>
    <t>50002 Винт-заглушка имплантата LM Osstem Implant Regular (4.0/4.5/5.0) (арт. GSCS40S-G) V.1</t>
  </si>
  <si>
    <t>Имплантовод</t>
  </si>
  <si>
    <t>42003 Штатный имплантовод LM Osstem Implant Mini (3.5) V.1 / БЕЗ ВИНТА</t>
  </si>
  <si>
    <t>42000 Штатный имплантовод LM Osstem Implant Regular (4.0/4.5/5.0), Implantium 3.8/4.2 V.2 / БЕЗ ВИНТА</t>
  </si>
  <si>
    <t>31.01-23.02</t>
  </si>
  <si>
    <t>Оригинал</t>
  </si>
  <si>
    <t>КД</t>
  </si>
  <si>
    <t>51034 Заготовка имплантата LM Nobel Active 3.0 D=3 L=10 (арт. 36769) V.1</t>
  </si>
  <si>
    <t>есть</t>
  </si>
  <si>
    <t>в разработке</t>
  </si>
  <si>
    <t>последний раз производились в 2020</t>
  </si>
  <si>
    <t>51035 Заготовка имплантата LM Nobel Active 3.0 D=3 L=11.5 (арт. 36770) V.1</t>
  </si>
  <si>
    <t>51036 Заготовка имплантата LM Nobel Active 3.0 D=3 L=13 (арт. 36771) V.1</t>
  </si>
  <si>
    <t>51037 Заготовка имплантата LM Nobel Active 3.0 D=3 L=15 (арт. 36772) V.1</t>
  </si>
  <si>
    <t>51038 Заготовка имплантата LM Nobel Active NP (3.5) D=3.5 L=8.5 (арт. 35221) V.1</t>
  </si>
  <si>
    <t>51039 Заготовка имплантата LM Nobel Active NP (3.5) D=3.5 L=10 (арт. 34125) V.1</t>
  </si>
  <si>
    <t>51040 Заготовка имплантата LM Nobel Active NP (3.5) D=3.5 L=11.5 (арт. 34126) V.1</t>
  </si>
  <si>
    <t>51041 Заготовка имплантата LM Nobel Active NP (3.5) D=3.5 L=13 (арт. 34127) V.1</t>
  </si>
  <si>
    <t>51042 Заготовка имплантата LM Nobel Active NP (3.5) D=3.5 L=15 (арт. 34128) V.1</t>
  </si>
  <si>
    <t>51043 Заготовка имплантата LM Nobel Active NP (3.5) D=3.5 L=18 (арт. 35215) V.1</t>
  </si>
  <si>
    <t>51044 Заготовка имплантата LM Nobel Active RP (4.5) D=4.3 L=8.5 (арт. 35223) V.1</t>
  </si>
  <si>
    <t>51045 Заготовка имплантата LM Nobel Active RP (4.5) D=4.3 L=10 (арт. 34131) V.1</t>
  </si>
  <si>
    <t>ожидаем 29.07</t>
  </si>
  <si>
    <t>нет</t>
  </si>
  <si>
    <t>51046 Заготовка имплантата LM Nobel Active RP (4.5) D=4.3 L=11.5 (арт. 34132) V.1</t>
  </si>
  <si>
    <t>51047 Заготовка имплантата LM Nobel Active RP (4.5) D=4.3 L=13 (арт. 34133) V.1</t>
  </si>
  <si>
    <t>51048 Заготовка имплантата LM Nobel Active RP (4.5) D=4.3 L=15 (арт. 34134) V.1</t>
  </si>
  <si>
    <t>51049 Заготовка имплантата LM Nobel Active RP (4.5) D=4.3 L=18 (арт. 35219) V.1</t>
  </si>
  <si>
    <t>51050 Заготовка имплантата LM Nobel Active RP (4.5) D=5 L=8.5 (арт. 35225) V.1</t>
  </si>
  <si>
    <t>51051 Заготовка имплантата LM Nobel Active RP (4.5) D=5 L=10 (арт. 34137) V.1</t>
  </si>
  <si>
    <t>51052 Заготовка имплантата LM Nobel Active RP (4.5) D=5 L=11.5 (арт. 34138) V.1</t>
  </si>
  <si>
    <t>51053 Заготовка имплантата LM Nobel Active RP (4.5) D=5 L=13 (арт. 34139) V.1</t>
  </si>
  <si>
    <t>51054 Заготовка имплантата LM Nobel Active RP (4.5) D=5 L=15 (арт. 34140) V.1</t>
  </si>
  <si>
    <t>51055 Заготовка имплантата LM Nobel Active RP (4.5) D=5 L=18 (арт. 35220) V.1</t>
  </si>
  <si>
    <t>51056 Заготовка имплантата LM Nobel Active WP (5.5) D=5.5 L=6.5 (арт. 37806) V.1</t>
  </si>
  <si>
    <t>51057 Заготовка имплантата LM Nobel Active WP (5.5) D=5.5 L=8 (арт. 37807) V.1</t>
  </si>
  <si>
    <t>отсуствует</t>
  </si>
  <si>
    <t>51058 Заготовка имплантата LM Nobel Active WP (5.5) D=5.5 L=9.5 (арт. 37808) V.1</t>
  </si>
  <si>
    <t>51059 Заготовка имплантата LM Nobel Active WP (5.5) D=5.5 L=11 (арт. 37809) V.1</t>
  </si>
  <si>
    <t>51060 Заготовка имплантата LM Nobel Active WP (5.5) D=5.5 L=12.5 (арт. 37810) V.1</t>
  </si>
  <si>
    <t>51061 Заготовка имплантата LM Nobel Active WP (5.5) D=5.5 L=14.5 (арт. 37811) V.1</t>
  </si>
  <si>
    <t>62002 Держатель для постмашинной обработки имплантатов Nobel Active 3.0 LM</t>
  </si>
  <si>
    <t>не требуется</t>
  </si>
  <si>
    <t>62003 Держатель для постмашинной обработки имплантатов Nobel Active NP LM</t>
  </si>
  <si>
    <t>62004 Держатель для постмашинной обработки имплантатов Nobel Active RP LM</t>
  </si>
  <si>
    <t>62007 Держатель для постмашинной обработки имплантатов Nobel Active WP LM</t>
  </si>
  <si>
    <t>63002 Винт для держателя имплантатов Nobel Active 3.0 LM</t>
  </si>
  <si>
    <t>63003 Винт для держателя имплантатов Nobel Active NP LM</t>
  </si>
  <si>
    <t>63004 Винт для держателя имплантатов Nobel Active RP LM</t>
  </si>
  <si>
    <t>61028 Штатный имплантовод LM Nobel Active NP(D3.5), LM Nobel Conical Connection NP(D3.5)</t>
  </si>
  <si>
    <t>61029 Штатный имплантовод LM Nobel Active RP(D4.3),(D5.0), LM Nobel Conical Connection RP(D4.3),(D5.0)</t>
  </si>
  <si>
    <t>61030 Штатный имплантовод LM Nobel Active WP(D5.5)</t>
  </si>
  <si>
    <t>61039 Штатный имплантовод Nobel Active 3.0</t>
  </si>
  <si>
    <t>63502 Винт имплантовода Nobel Active 3.0 LM</t>
  </si>
  <si>
    <t>50004 Винт-заглушка иплантатов Nobel Active 3.0 LM</t>
  </si>
  <si>
    <t>63508 Винт штатного адаптера Nobel Active NP/ LM Nobel Conical Connection NP</t>
  </si>
  <si>
    <t>63509 Винт имплантовода LM Nobel Active RP,WP/ LM Nobel Conical Connection RP</t>
  </si>
  <si>
    <t>50005 Винт-заглушка имплантата LM Nobel Active NP (3.5) (арт. 36649) V.1</t>
  </si>
  <si>
    <t>50006 Винт-заглушка имплантата LM Nobel Active RP (4.5) (арт. 36650) V.1</t>
  </si>
  <si>
    <t>Примечания</t>
  </si>
  <si>
    <t>1. отсутствует КД на имплантовод для NA 3.0</t>
  </si>
  <si>
    <t>2. отсутствует КД на винт имплантовода NA 3.0</t>
  </si>
  <si>
    <t>3. отсутствует КД на заглушка NA 3.0</t>
  </si>
  <si>
    <t>4. отсутствует КД на заглушка NA NP</t>
  </si>
  <si>
    <t>5. отсутствует КД на заглушка NA RP</t>
  </si>
  <si>
    <t>6. отсутствует КД на заглушка NA WP</t>
  </si>
  <si>
    <t>51120 Заготовка имплантата LM Implantium D=3.6 L=8 (арт. FX3408) V.1</t>
  </si>
  <si>
    <t>51121 Заготовка имплантата LM Implantium D=3.6 L=10 (арт. FX 3410) V.1</t>
  </si>
  <si>
    <t>51122 Заготовка имплантата LM Implantium D=3.6 L=12 (арт. FX 3412) V.1</t>
  </si>
  <si>
    <t>51123 Заготовка имплантата LM Implantium D=3.6 L=14 (арт. FX 3414) V.1</t>
  </si>
  <si>
    <t>51116 Заготовка имплантата LM Implantium D=4 L=8 (арт. FX3808) V.1</t>
  </si>
  <si>
    <t>51117 Заготовка имплантата LM Implantium D=4 L=10 (арт. FX3810) V.1</t>
  </si>
  <si>
    <t>51118 Заготовка имплантата LM Implantium D=4 L=12 (арт. FX3812) V.1</t>
  </si>
  <si>
    <t>51119 Заготовка имплантата LM Implantium D=4 L=14 (арт. FX3814) V.1</t>
  </si>
  <si>
    <t>51112 Заготовка имплантата LM Implantium D=4.5 L=8 (арт. FX4308) V.1</t>
  </si>
  <si>
    <t>51113 Заготовка имплантата LM Implantium D=4.5 L=10 (арт. FX4310) V.1</t>
  </si>
  <si>
    <t>51114 Заготовка имплантата LM Implantium D=4.5 L=12 (арт. FX4312) V.1</t>
  </si>
  <si>
    <t>51115 Заготовка имплантата LM Implantium D=4.5 L=14 (арт. FX4314) V.1</t>
  </si>
  <si>
    <t>51108 Заготовка имплантата LM Implantium D=5 L=8 (арт. FX4808) V.1</t>
  </si>
  <si>
    <t>51109 Заготовка имплантата LM Implantium D=5 L=10 (арт. FX4810) V.1</t>
  </si>
  <si>
    <t>51110 Заготовка имплантата LM Implantium D=5 L=12 (арт. FX4812) V.1</t>
  </si>
  <si>
    <t>51111 Заготовка имплантата LM Implantium D=5 L=14 (арт. FX4814) V.1</t>
  </si>
  <si>
    <t>62001 Держатель для постмашинной обработки имплантатов Osstem Implant Regular LM</t>
  </si>
  <si>
    <t>63009 Винт для держателя имплантатов Implantium LM</t>
  </si>
  <si>
    <t>42000 Адаптер для установки имплантов LM Osstem Implant Regular (4.0/4.5/5.0), Implantium 3.8/4.2 V.2 / БЕЗ ВИНТА</t>
  </si>
  <si>
    <t>42001 Адаптер для установки имплантов LM Implantium 3.4 V.1 / БЕЗ ВИНТА</t>
  </si>
  <si>
    <t>нет данных</t>
  </si>
  <si>
    <t>42101 Винт для адаптера установки имплантов Implanmium LM V.1</t>
  </si>
  <si>
    <t>50013 Винт-заглушка имплантата LM Implantium 3.8/4.2 V.1</t>
  </si>
  <si>
    <t>41336 Винт-заглушка имплантата LM Implantium (арт. CS36) V.1</t>
  </si>
  <si>
    <t>31.01-05.02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</si>
</sst>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8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CCFFCC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2" borderId="1">
      <alignment horizontal="center" vertical="center" wrapText="1"/>
    </xf>
    <xf numFmtId="0" fontId="2" fillId="0" borderId="1"/>
    <xf numFmtId="0" fontId="1" fillId="0" borderId="1">
      <alignment horizontal="center" vertical="center"/>
    </xf>
    <xf numFmtId="0" fontId="2" fillId="3" borderId="2">
      <alignment horizontal="center" vertical="center"/>
    </xf>
    <xf numFmtId="0" fontId="3" fillId="0" borderId="2"/>
    <xf numFmtId="0" fontId="6" fillId="2" borderId="1">
      <alignment horizontal="center" vertical="center" wrapText="1"/>
    </xf>
    <xf numFmtId="0" fontId="7" fillId="0" borderId="1"/>
    <xf numFmtId="0" fontId="7" fillId="3" borderId="2">
      <alignment horizontal="center" vertical="center"/>
    </xf>
    <xf numFmtId="0" fontId="6" fillId="0" borderId="1">
      <alignment horizontal="center" vertical="center"/>
    </xf>
  </cellStyleXfs>
  <cellXfs count="1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2" fillId="0" borderId="1" xfId="2"/>
    <xf numFmtId="0" fontId="2" fillId="0" borderId="3" xfId="2" applyBorder="1"/>
    <xf numFmtId="0" fontId="2" fillId="0" borderId="4" xfId="2" applyBorder="1"/>
    <xf numFmtId="0" fontId="2" fillId="0" borderId="4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1" xfId="2" applyAlignment="1">
      <alignment horizontal="center" vertical="center"/>
    </xf>
    <xf numFmtId="0" fontId="2" fillId="0" borderId="6" xfId="2" applyBorder="1"/>
    <xf numFmtId="0" fontId="2" fillId="0" borderId="7" xfId="2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0" borderId="9" xfId="3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1" fillId="2" borderId="11" xfId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0" fontId="2" fillId="3" borderId="8" xfId="4" applyBorder="1" applyAlignment="1">
      <alignment horizontal="center" vertical="center"/>
    </xf>
    <xf numFmtId="0" fontId="1" fillId="2" borderId="9" xfId="1" applyBorder="1" applyAlignment="1">
      <alignment horizontal="center" vertical="center" wrapText="1"/>
    </xf>
    <xf numFmtId="0" fontId="2" fillId="0" borderId="12" xfId="2" applyBorder="1" applyAlignment="1">
      <alignment horizontal="center" vertical="center"/>
    </xf>
    <xf numFmtId="0" fontId="1" fillId="2" borderId="8" xfId="1" applyBorder="1" applyAlignment="1">
      <alignment horizontal="center" vertical="center" wrapText="1"/>
    </xf>
    <xf numFmtId="0" fontId="0" fillId="0" borderId="8" xfId="0" applyBorder="1"/>
    <xf numFmtId="0" fontId="2" fillId="0" borderId="9" xfId="2" applyBorder="1"/>
    <xf numFmtId="0" fontId="2" fillId="0" borderId="11" xfId="2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2" borderId="12" xfId="1" applyBorder="1" applyAlignment="1">
      <alignment horizontal="center" vertical="center" wrapText="1"/>
    </xf>
    <xf numFmtId="0" fontId="2" fillId="0" borderId="8" xfId="2" applyBorder="1"/>
    <xf numFmtId="0" fontId="2" fillId="0" borderId="8" xfId="2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2" fillId="0" borderId="14" xfId="2" applyBorder="1"/>
    <xf numFmtId="0" fontId="2" fillId="0" borderId="11" xfId="2" applyBorder="1"/>
    <xf numFmtId="0" fontId="2" fillId="0" borderId="15" xfId="2" applyBorder="1" applyAlignment="1">
      <alignment horizontal="center" vertical="center"/>
    </xf>
    <xf numFmtId="0" fontId="2" fillId="0" borderId="16" xfId="2" applyBorder="1" applyAlignment="1">
      <alignment horizontal="center" vertical="center"/>
    </xf>
    <xf numFmtId="0" fontId="2" fillId="0" borderId="17" xfId="2" applyBorder="1"/>
    <xf numFmtId="0" fontId="2" fillId="0" borderId="17" xfId="2" applyBorder="1" applyAlignment="1">
      <alignment horizontal="center" vertical="center"/>
    </xf>
    <xf numFmtId="0" fontId="2" fillId="0" borderId="18" xfId="2" applyBorder="1"/>
    <xf numFmtId="0" fontId="2" fillId="0" borderId="19" xfId="2" applyBorder="1"/>
    <xf numFmtId="0" fontId="2" fillId="0" borderId="19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0" borderId="21" xfId="2" applyBorder="1"/>
    <xf numFmtId="0" fontId="2" fillId="0" borderId="1" xfId="2" applyBorder="1"/>
    <xf numFmtId="0" fontId="2" fillId="0" borderId="1" xfId="2" applyBorder="1" applyAlignment="1">
      <alignment horizontal="center" vertical="center"/>
    </xf>
    <xf numFmtId="0" fontId="2" fillId="0" borderId="22" xfId="2" applyBorder="1" applyAlignment="1">
      <alignment horizontal="center" vertical="center"/>
    </xf>
    <xf numFmtId="0" fontId="2" fillId="4" borderId="21" xfId="2" applyFill="1" applyBorder="1"/>
    <xf numFmtId="0" fontId="2" fillId="0" borderId="23" xfId="2" applyBorder="1"/>
    <xf numFmtId="0" fontId="2" fillId="0" borderId="24" xfId="2" applyBorder="1"/>
    <xf numFmtId="0" fontId="2" fillId="0" borderId="24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3" fillId="0" borderId="2" xfId="5"/>
    <xf numFmtId="49" fontId="4" fillId="0" borderId="2" xfId="5" applyNumberFormat="1" applyFont="1"/>
    <xf numFmtId="0" fontId="5" fillId="0" borderId="2" xfId="5" applyFont="1"/>
    <xf numFmtId="0" fontId="5" fillId="0" borderId="2" xfId="5" applyFont="1" applyAlignment="1">
      <alignment horizontal="left"/>
    </xf>
    <xf numFmtId="0" fontId="3" fillId="0" borderId="2" xfId="5" applyAlignment="1">
      <alignment horizontal="center"/>
    </xf>
    <xf numFmtId="0" fontId="6" fillId="2" borderId="1" xfId="6">
      <alignment horizontal="center" vertical="center" wrapText="1"/>
    </xf>
    <xf numFmtId="49" fontId="6" fillId="2" borderId="1" xfId="6" applyNumberFormat="1">
      <alignment horizontal="center" vertical="center" wrapText="1"/>
    </xf>
    <xf numFmtId="0" fontId="6" fillId="2" borderId="9" xfId="6" applyBorder="1">
      <alignment horizontal="center" vertical="center" wrapText="1"/>
    </xf>
    <xf numFmtId="0" fontId="6" fillId="2" borderId="8" xfId="6" applyBorder="1">
      <alignment horizontal="center" vertical="center" wrapText="1"/>
    </xf>
    <xf numFmtId="0" fontId="3" fillId="0" borderId="8" xfId="5" applyBorder="1"/>
    <xf numFmtId="0" fontId="6" fillId="2" borderId="11" xfId="6" applyBorder="1">
      <alignment horizontal="center" vertical="center" wrapText="1"/>
    </xf>
    <xf numFmtId="0" fontId="6" fillId="2" borderId="1" xfId="6">
      <alignment horizontal="center" vertical="center" wrapText="1"/>
    </xf>
    <xf numFmtId="0" fontId="7" fillId="0" borderId="1" xfId="7"/>
    <xf numFmtId="0" fontId="7" fillId="0" borderId="9" xfId="7" applyBorder="1"/>
    <xf numFmtId="0" fontId="7" fillId="0" borderId="26" xfId="7" applyBorder="1"/>
    <xf numFmtId="0" fontId="7" fillId="0" borderId="27" xfId="7" applyBorder="1" applyAlignment="1">
      <alignment horizontal="left"/>
    </xf>
    <xf numFmtId="0" fontId="7" fillId="0" borderId="27" xfId="7" applyBorder="1" applyAlignment="1">
      <alignment horizontal="center" vertical="center"/>
    </xf>
    <xf numFmtId="0" fontId="7" fillId="0" borderId="28" xfId="7" applyBorder="1" applyAlignment="1">
      <alignment horizontal="center" vertical="center"/>
    </xf>
    <xf numFmtId="0" fontId="7" fillId="0" borderId="10" xfId="7" applyBorder="1" applyAlignment="1">
      <alignment horizontal="center" vertical="center"/>
    </xf>
    <xf numFmtId="0" fontId="7" fillId="0" borderId="1" xfId="7" applyAlignment="1">
      <alignment horizontal="center" vertical="center"/>
    </xf>
    <xf numFmtId="49" fontId="6" fillId="3" borderId="8" xfId="8" applyNumberFormat="1" applyFont="1" applyBorder="1">
      <alignment horizontal="center" vertical="center"/>
    </xf>
    <xf numFmtId="1" fontId="2" fillId="3" borderId="8" xfId="4" applyNumberFormat="1" applyBorder="1">
      <alignment horizontal="center" vertical="center"/>
    </xf>
    <xf numFmtId="0" fontId="7" fillId="0" borderId="8" xfId="8" applyFill="1" applyBorder="1">
      <alignment horizontal="center" vertical="center"/>
    </xf>
    <xf numFmtId="0" fontId="7" fillId="0" borderId="29" xfId="7" applyBorder="1" applyAlignment="1">
      <alignment horizontal="center" vertical="center"/>
    </xf>
    <xf numFmtId="0" fontId="7" fillId="0" borderId="8" xfId="7" applyBorder="1" applyAlignment="1">
      <alignment horizontal="center" vertical="center"/>
    </xf>
    <xf numFmtId="0" fontId="7" fillId="0" borderId="30" xfId="7" applyBorder="1"/>
    <xf numFmtId="0" fontId="7" fillId="0" borderId="8" xfId="7" applyBorder="1" applyAlignment="1">
      <alignment horizontal="left"/>
    </xf>
    <xf numFmtId="0" fontId="7" fillId="0" borderId="31" xfId="7" applyBorder="1" applyAlignment="1">
      <alignment horizontal="center" vertical="center"/>
    </xf>
    <xf numFmtId="0" fontId="7" fillId="0" borderId="12" xfId="7" applyBorder="1" applyAlignment="1">
      <alignment horizontal="center" vertical="center"/>
    </xf>
    <xf numFmtId="0" fontId="7" fillId="0" borderId="32" xfId="7" applyBorder="1"/>
    <xf numFmtId="0" fontId="7" fillId="0" borderId="33" xfId="7" applyBorder="1" applyAlignment="1">
      <alignment horizontal="left"/>
    </xf>
    <xf numFmtId="0" fontId="7" fillId="0" borderId="33" xfId="7" applyBorder="1" applyAlignment="1">
      <alignment horizontal="center" vertical="center"/>
    </xf>
    <xf numFmtId="0" fontId="7" fillId="0" borderId="34" xfId="7" applyBorder="1" applyAlignment="1">
      <alignment horizontal="center" vertical="center"/>
    </xf>
    <xf numFmtId="1" fontId="7" fillId="0" borderId="8" xfId="8" applyNumberFormat="1" applyFill="1" applyBorder="1">
      <alignment horizontal="center" vertical="center"/>
    </xf>
    <xf numFmtId="49" fontId="6" fillId="0" borderId="9" xfId="9" applyNumberFormat="1" applyBorder="1">
      <alignment horizontal="center" vertical="center"/>
    </xf>
    <xf numFmtId="0" fontId="7" fillId="0" borderId="30" xfId="7" applyFill="1" applyBorder="1"/>
    <xf numFmtId="0" fontId="7" fillId="5" borderId="32" xfId="7" applyFill="1" applyBorder="1"/>
    <xf numFmtId="0" fontId="7" fillId="0" borderId="35" xfId="7" applyBorder="1"/>
    <xf numFmtId="0" fontId="7" fillId="0" borderId="36" xfId="7" applyBorder="1" applyAlignment="1">
      <alignment horizontal="left"/>
    </xf>
    <xf numFmtId="0" fontId="7" fillId="0" borderId="36" xfId="7" applyBorder="1" applyAlignment="1">
      <alignment horizontal="center" vertical="center"/>
    </xf>
    <xf numFmtId="0" fontId="7" fillId="0" borderId="37" xfId="7" applyBorder="1" applyAlignment="1">
      <alignment horizontal="center" vertical="center"/>
    </xf>
    <xf numFmtId="0" fontId="7" fillId="5" borderId="30" xfId="7" applyFill="1" applyBorder="1"/>
    <xf numFmtId="0" fontId="7" fillId="5" borderId="26" xfId="7" applyFill="1" applyBorder="1"/>
    <xf numFmtId="0" fontId="7" fillId="0" borderId="17" xfId="7" applyBorder="1"/>
    <xf numFmtId="0" fontId="7" fillId="0" borderId="17" xfId="7" applyBorder="1" applyAlignment="1">
      <alignment horizontal="center" vertical="center"/>
    </xf>
    <xf numFmtId="0" fontId="2" fillId="3" borderId="8" xfId="4" applyBorder="1">
      <alignment horizontal="center" vertical="center"/>
    </xf>
    <xf numFmtId="0" fontId="7" fillId="0" borderId="8" xfId="7" applyBorder="1"/>
    <xf numFmtId="0" fontId="7" fillId="5" borderId="8" xfId="7" applyFill="1" applyBorder="1"/>
    <xf numFmtId="0" fontId="7" fillId="0" borderId="8" xfId="7" applyFill="1" applyBorder="1"/>
    <xf numFmtId="0" fontId="7" fillId="0" borderId="36" xfId="7" applyBorder="1"/>
    <xf numFmtId="0" fontId="7" fillId="0" borderId="16" xfId="7" applyBorder="1" applyAlignment="1">
      <alignment horizontal="center" vertical="center"/>
    </xf>
    <xf numFmtId="0" fontId="7" fillId="0" borderId="11" xfId="7" applyBorder="1" applyAlignment="1">
      <alignment horizontal="center" vertical="center"/>
    </xf>
    <xf numFmtId="0" fontId="7" fillId="0" borderId="36" xfId="8" applyFill="1" applyBorder="1">
      <alignment horizontal="center" vertical="center"/>
    </xf>
    <xf numFmtId="49" fontId="6" fillId="0" borderId="8" xfId="9" applyNumberFormat="1" applyBorder="1">
      <alignment horizontal="center" vertical="center"/>
    </xf>
    <xf numFmtId="0" fontId="6" fillId="2" borderId="9" xfId="6" applyBorder="1">
      <alignment horizontal="center" vertical="center" wrapText="1"/>
    </xf>
    <xf numFmtId="0" fontId="6" fillId="2" borderId="8" xfId="6" applyBorder="1">
      <alignment horizontal="center" vertical="center" wrapText="1"/>
    </xf>
    <xf numFmtId="164" fontId="6" fillId="2" borderId="8" xfId="6" applyNumberFormat="1" applyBorder="1">
      <alignment horizontal="center" vertical="center" wrapText="1"/>
    </xf>
    <xf numFmtId="49" fontId="6" fillId="2" borderId="8" xfId="6" applyNumberFormat="1" applyBorder="1">
      <alignment horizontal="center" vertical="center" wrapText="1"/>
    </xf>
    <xf numFmtId="0" fontId="6" fillId="0" borderId="1" xfId="6" applyFill="1">
      <alignment horizontal="center" vertical="center" wrapText="1"/>
    </xf>
    <xf numFmtId="0" fontId="6" fillId="0" borderId="2" xfId="6" applyFill="1" applyBorder="1">
      <alignment horizontal="center" vertical="center" wrapText="1"/>
    </xf>
    <xf numFmtId="164" fontId="6" fillId="0" borderId="2" xfId="6" applyNumberFormat="1" applyFill="1" applyBorder="1">
      <alignment horizontal="center" vertical="center" wrapText="1"/>
    </xf>
    <xf numFmtId="49" fontId="6" fillId="0" borderId="2" xfId="6" applyNumberFormat="1" applyFill="1" applyBorder="1">
      <alignment horizontal="center" vertical="center" wrapText="1"/>
    </xf>
    <xf numFmtId="0" fontId="8" fillId="0" borderId="8" xfId="5" applyFont="1" applyBorder="1"/>
    <xf numFmtId="49" fontId="3" fillId="0" borderId="2" xfId="5" applyNumberFormat="1"/>
    <xf numFmtId="49" fontId="5" fillId="0" borderId="2" xfId="5" applyNumberFormat="1" applyFont="1"/>
    <xf numFmtId="49" fontId="5" fillId="0" borderId="2" xfId="5" applyNumberFormat="1" applyFont="1" applyAlignment="1">
      <alignment horizontal="left"/>
    </xf>
    <xf numFmtId="0" fontId="7" fillId="0" borderId="27" xfId="7" applyBorder="1"/>
    <xf numFmtId="0" fontId="7" fillId="0" borderId="33" xfId="7" applyBorder="1"/>
    <xf numFmtId="0" fontId="7" fillId="6" borderId="1" xfId="7" applyFill="1" applyAlignment="1">
      <alignment horizontal="center" vertical="center"/>
    </xf>
    <xf numFmtId="0" fontId="7" fillId="0" borderId="11" xfId="7" applyBorder="1" applyAlignment="1">
      <alignment horizontal="center" vertical="center"/>
    </xf>
    <xf numFmtId="0" fontId="7" fillId="0" borderId="12" xfId="7" applyBorder="1" applyAlignment="1">
      <alignment horizontal="center" vertical="center"/>
    </xf>
    <xf numFmtId="0" fontId="6" fillId="2" borderId="12" xfId="6" applyBorder="1">
      <alignment horizontal="center" vertical="center" wrapText="1"/>
    </xf>
    <xf numFmtId="164" fontId="6" fillId="2" borderId="12" xfId="6" applyNumberFormat="1" applyBorder="1">
      <alignment horizontal="center" vertical="center" wrapText="1"/>
    </xf>
    <xf numFmtId="49" fontId="6" fillId="2" borderId="1" xfId="6" applyNumberFormat="1">
      <alignment horizontal="center" vertical="center" wrapText="1"/>
    </xf>
    <xf numFmtId="164" fontId="6" fillId="2" borderId="1" xfId="6" applyNumberFormat="1">
      <alignment horizontal="center" vertical="center" wrapText="1"/>
    </xf>
  </cellXfs>
  <cellStyles count="10">
    <cellStyle name="date" xfId="3"/>
    <cellStyle name="date 2" xfId="9"/>
    <cellStyle name="header" xfId="1"/>
    <cellStyle name="header 2" xfId="6"/>
    <cellStyle name="info" xfId="2"/>
    <cellStyle name="info 2" xfId="7"/>
    <cellStyle name="white" xfId="4"/>
    <cellStyle name="white 2" xfId="8"/>
    <cellStyle name="Обычный" xfId="0" builtinId="0"/>
    <cellStyle name="Обычный 2" xf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pane xSplit="5" ySplit="6" topLeftCell="F7" activePane="bottomRight" state="frozen"/>
      <selection pane="topRight"/>
      <selection pane="bottomLeft"/>
      <selection pane="bottomRight" activeCell="E4" sqref="E4:E6"/>
    </sheetView>
  </sheetViews>
  <sheetFormatPr defaultRowHeight="15" outlineLevelCol="1" x14ac:dyDescent="0.25"/>
  <cols>
    <col min="1" max="4" width="9" hidden="1" customWidth="1" outlineLevel="1"/>
    <col min="5" max="5" width="90" customWidth="1" collapsed="1"/>
    <col min="6" max="8" width="7.42578125" hidden="1" customWidth="1" outlineLevel="1"/>
    <col min="9" max="9" width="8.28515625" customWidth="1" collapsed="1"/>
    <col min="10" max="10" width="8.28515625" customWidth="1"/>
    <col min="11" max="18" width="8.28515625" hidden="1" customWidth="1" outlineLevel="1"/>
    <col min="19" max="19" width="20" customWidth="1" collapsed="1"/>
    <col min="20" max="23" width="20" customWidth="1"/>
  </cols>
  <sheetData>
    <row r="1" spans="1:23" x14ac:dyDescent="0.25">
      <c r="E1" s="1" t="s">
        <v>0</v>
      </c>
    </row>
    <row r="2" spans="1:23" x14ac:dyDescent="0.25">
      <c r="E2" s="1" t="s">
        <v>1</v>
      </c>
    </row>
    <row r="4" spans="1:23" x14ac:dyDescent="0.2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/>
      <c r="K4" s="12" t="s">
        <v>11</v>
      </c>
      <c r="L4" s="12"/>
      <c r="M4" s="12"/>
      <c r="N4" s="12"/>
      <c r="O4" s="12" t="s">
        <v>12</v>
      </c>
      <c r="P4" s="12"/>
      <c r="Q4" s="12"/>
      <c r="R4" s="12"/>
      <c r="S4" s="12" t="s">
        <v>13</v>
      </c>
      <c r="T4" s="12" t="s">
        <v>14</v>
      </c>
      <c r="U4" s="12" t="s">
        <v>15</v>
      </c>
      <c r="V4" s="18" t="s">
        <v>16</v>
      </c>
      <c r="W4" s="20" t="s">
        <v>17</v>
      </c>
    </row>
    <row r="5" spans="1:23" x14ac:dyDescent="0.25">
      <c r="A5" s="12"/>
      <c r="B5" s="12"/>
      <c r="C5" s="12"/>
      <c r="D5" s="12"/>
      <c r="E5" s="12"/>
      <c r="F5" s="12"/>
      <c r="G5" s="12"/>
      <c r="H5" s="12"/>
      <c r="I5" s="12" t="s">
        <v>18</v>
      </c>
      <c r="J5" s="12" t="s">
        <v>19</v>
      </c>
      <c r="K5" s="12" t="s">
        <v>20</v>
      </c>
      <c r="L5" s="12"/>
      <c r="M5" s="12" t="s">
        <v>21</v>
      </c>
      <c r="N5" s="12"/>
      <c r="O5" s="12" t="s">
        <v>20</v>
      </c>
      <c r="P5" s="12"/>
      <c r="Q5" s="12" t="s">
        <v>21</v>
      </c>
      <c r="R5" s="12"/>
      <c r="S5" s="12"/>
      <c r="T5" s="12"/>
      <c r="U5" s="12"/>
      <c r="V5" s="18"/>
      <c r="W5" s="21"/>
    </row>
    <row r="6" spans="1:23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2" t="s">
        <v>22</v>
      </c>
      <c r="L6" s="2" t="s">
        <v>23</v>
      </c>
      <c r="M6" s="2" t="s">
        <v>22</v>
      </c>
      <c r="N6" s="2" t="s">
        <v>23</v>
      </c>
      <c r="O6" s="2" t="s">
        <v>22</v>
      </c>
      <c r="P6" s="2" t="s">
        <v>23</v>
      </c>
      <c r="Q6" s="2" t="s">
        <v>22</v>
      </c>
      <c r="R6" s="2" t="s">
        <v>23</v>
      </c>
      <c r="S6" s="12"/>
      <c r="T6" s="15"/>
      <c r="U6" s="15"/>
      <c r="V6" s="18"/>
      <c r="W6" s="21"/>
    </row>
    <row r="7" spans="1:23" x14ac:dyDescent="0.25">
      <c r="A7" s="3" t="s">
        <v>24</v>
      </c>
      <c r="B7" s="3" t="s">
        <v>25</v>
      </c>
      <c r="C7" s="3" t="s">
        <v>26</v>
      </c>
      <c r="D7" s="3" t="s">
        <v>27</v>
      </c>
      <c r="E7" s="4" t="s">
        <v>28</v>
      </c>
      <c r="F7" s="5" t="s">
        <v>29</v>
      </c>
      <c r="G7" s="5" t="s">
        <v>29</v>
      </c>
      <c r="H7" s="5" t="s">
        <v>30</v>
      </c>
      <c r="I7" s="6">
        <v>1336</v>
      </c>
      <c r="J7" s="7">
        <v>47</v>
      </c>
      <c r="K7" s="8">
        <v>0</v>
      </c>
      <c r="L7" s="8">
        <v>1233</v>
      </c>
      <c r="M7" s="8">
        <v>0</v>
      </c>
      <c r="N7" s="8">
        <v>17</v>
      </c>
      <c r="O7" s="8">
        <v>0</v>
      </c>
      <c r="P7" s="8">
        <v>103</v>
      </c>
      <c r="Q7" s="8">
        <v>0</v>
      </c>
      <c r="R7" s="8">
        <v>30</v>
      </c>
      <c r="S7" s="13"/>
      <c r="T7" s="17"/>
      <c r="U7" s="17"/>
      <c r="V7" s="14"/>
      <c r="W7" s="19">
        <v>1600</v>
      </c>
    </row>
    <row r="8" spans="1:23" x14ac:dyDescent="0.25">
      <c r="A8" s="3" t="s">
        <v>24</v>
      </c>
      <c r="B8" s="3" t="s">
        <v>25</v>
      </c>
      <c r="C8" s="3" t="s">
        <v>26</v>
      </c>
      <c r="D8" s="3" t="s">
        <v>27</v>
      </c>
      <c r="E8" s="9" t="s">
        <v>31</v>
      </c>
      <c r="F8" s="3" t="s">
        <v>29</v>
      </c>
      <c r="G8" s="3" t="s">
        <v>29</v>
      </c>
      <c r="H8" s="3" t="s">
        <v>30</v>
      </c>
      <c r="I8" s="8">
        <v>1923</v>
      </c>
      <c r="J8" s="10">
        <v>149</v>
      </c>
      <c r="K8" s="8">
        <v>0</v>
      </c>
      <c r="L8" s="8">
        <v>1780</v>
      </c>
      <c r="M8" s="8">
        <v>0</v>
      </c>
      <c r="N8" s="8">
        <v>112</v>
      </c>
      <c r="O8" s="8">
        <v>0</v>
      </c>
      <c r="P8" s="8">
        <v>143</v>
      </c>
      <c r="Q8" s="8">
        <v>0</v>
      </c>
      <c r="R8" s="8">
        <v>37</v>
      </c>
      <c r="S8" s="13"/>
      <c r="T8" s="17"/>
      <c r="U8" s="17"/>
      <c r="V8" s="14"/>
      <c r="W8" s="8">
        <v>2000</v>
      </c>
    </row>
    <row r="9" spans="1:23" x14ac:dyDescent="0.25">
      <c r="A9" s="3" t="s">
        <v>24</v>
      </c>
      <c r="B9" s="3" t="s">
        <v>25</v>
      </c>
      <c r="C9" s="3" t="s">
        <v>26</v>
      </c>
      <c r="D9" s="3" t="s">
        <v>27</v>
      </c>
      <c r="E9" s="9" t="s">
        <v>32</v>
      </c>
      <c r="F9" s="3" t="s">
        <v>29</v>
      </c>
      <c r="G9" s="3" t="s">
        <v>29</v>
      </c>
      <c r="H9" s="3" t="s">
        <v>30</v>
      </c>
      <c r="I9" s="8">
        <v>395</v>
      </c>
      <c r="J9" s="10">
        <v>70</v>
      </c>
      <c r="K9" s="8">
        <v>0</v>
      </c>
      <c r="L9" s="8">
        <v>319</v>
      </c>
      <c r="M9" s="8">
        <v>0</v>
      </c>
      <c r="N9" s="8">
        <v>60</v>
      </c>
      <c r="O9" s="8">
        <v>0</v>
      </c>
      <c r="P9" s="8">
        <v>76</v>
      </c>
      <c r="Q9" s="8">
        <v>0</v>
      </c>
      <c r="R9" s="8">
        <v>10</v>
      </c>
      <c r="S9" s="13"/>
      <c r="T9" s="17"/>
      <c r="U9" s="17"/>
      <c r="V9" s="14"/>
      <c r="W9" s="8">
        <v>1200</v>
      </c>
    </row>
    <row r="10" spans="1:23" ht="15.75" thickBot="1" x14ac:dyDescent="0.3">
      <c r="A10" s="3" t="s">
        <v>24</v>
      </c>
      <c r="B10" s="3" t="s">
        <v>25</v>
      </c>
      <c r="C10" s="3" t="s">
        <v>26</v>
      </c>
      <c r="D10" s="3" t="s">
        <v>27</v>
      </c>
      <c r="E10" s="29" t="s">
        <v>33</v>
      </c>
      <c r="F10" s="30" t="s">
        <v>29</v>
      </c>
      <c r="G10" s="30" t="s">
        <v>29</v>
      </c>
      <c r="H10" s="30" t="s">
        <v>30</v>
      </c>
      <c r="I10" s="23">
        <v>403</v>
      </c>
      <c r="J10" s="31">
        <v>42</v>
      </c>
      <c r="K10" s="8">
        <v>0</v>
      </c>
      <c r="L10" s="8">
        <v>315</v>
      </c>
      <c r="M10" s="8">
        <v>0</v>
      </c>
      <c r="N10" s="8">
        <v>37</v>
      </c>
      <c r="O10" s="8">
        <v>0</v>
      </c>
      <c r="P10" s="8">
        <v>88</v>
      </c>
      <c r="Q10" s="8">
        <v>0</v>
      </c>
      <c r="R10" s="8">
        <v>5</v>
      </c>
      <c r="S10" s="13"/>
      <c r="T10" s="17"/>
      <c r="U10" s="17"/>
      <c r="V10" s="14"/>
      <c r="W10" s="8">
        <v>400</v>
      </c>
    </row>
    <row r="11" spans="1:23" x14ac:dyDescent="0.25">
      <c r="A11" s="3" t="s">
        <v>24</v>
      </c>
      <c r="B11" s="3" t="s">
        <v>34</v>
      </c>
      <c r="C11" s="3" t="s">
        <v>26</v>
      </c>
      <c r="D11" s="22" t="s">
        <v>35</v>
      </c>
      <c r="E11" s="35" t="s">
        <v>36</v>
      </c>
      <c r="F11" s="36" t="s">
        <v>29</v>
      </c>
      <c r="G11" s="36" t="s">
        <v>29</v>
      </c>
      <c r="H11" s="36" t="s">
        <v>30</v>
      </c>
      <c r="I11" s="37">
        <v>780</v>
      </c>
      <c r="J11" s="38">
        <v>43</v>
      </c>
      <c r="K11" s="14">
        <v>0</v>
      </c>
      <c r="L11" s="8">
        <v>704</v>
      </c>
      <c r="M11" s="8">
        <v>0</v>
      </c>
      <c r="N11" s="8">
        <v>20</v>
      </c>
      <c r="O11" s="8">
        <v>0</v>
      </c>
      <c r="P11" s="8">
        <v>76</v>
      </c>
      <c r="Q11" s="8">
        <v>0</v>
      </c>
      <c r="R11" s="8">
        <v>23</v>
      </c>
      <c r="S11" s="13"/>
      <c r="T11" s="17"/>
      <c r="U11" s="17"/>
      <c r="V11" s="14"/>
      <c r="W11" s="8">
        <v>600</v>
      </c>
    </row>
    <row r="12" spans="1:23" x14ac:dyDescent="0.25">
      <c r="A12" s="3" t="s">
        <v>24</v>
      </c>
      <c r="B12" s="3" t="s">
        <v>34</v>
      </c>
      <c r="C12" s="3" t="s">
        <v>26</v>
      </c>
      <c r="D12" s="22" t="s">
        <v>35</v>
      </c>
      <c r="E12" s="39" t="s">
        <v>37</v>
      </c>
      <c r="F12" s="40" t="s">
        <v>29</v>
      </c>
      <c r="G12" s="40" t="s">
        <v>29</v>
      </c>
      <c r="H12" s="40" t="s">
        <v>30</v>
      </c>
      <c r="I12" s="41">
        <v>493</v>
      </c>
      <c r="J12" s="42">
        <v>164</v>
      </c>
      <c r="K12" s="14">
        <v>0</v>
      </c>
      <c r="L12" s="8">
        <v>379</v>
      </c>
      <c r="M12" s="8">
        <v>0</v>
      </c>
      <c r="N12" s="8">
        <v>139</v>
      </c>
      <c r="O12" s="8">
        <v>0</v>
      </c>
      <c r="P12" s="8">
        <v>114</v>
      </c>
      <c r="Q12" s="8">
        <v>0</v>
      </c>
      <c r="R12" s="8">
        <v>25</v>
      </c>
      <c r="S12" s="13"/>
      <c r="T12" s="17"/>
      <c r="U12" s="17"/>
      <c r="V12" s="14"/>
      <c r="W12" s="8">
        <v>1800</v>
      </c>
    </row>
    <row r="13" spans="1:23" x14ac:dyDescent="0.25">
      <c r="A13" s="3" t="s">
        <v>24</v>
      </c>
      <c r="B13" s="3" t="s">
        <v>34</v>
      </c>
      <c r="C13" s="3" t="s">
        <v>26</v>
      </c>
      <c r="D13" s="22" t="s">
        <v>35</v>
      </c>
      <c r="E13" s="39" t="s">
        <v>38</v>
      </c>
      <c r="F13" s="40" t="s">
        <v>29</v>
      </c>
      <c r="G13" s="40" t="s">
        <v>29</v>
      </c>
      <c r="H13" s="40" t="s">
        <v>30</v>
      </c>
      <c r="I13" s="41">
        <v>1018</v>
      </c>
      <c r="J13" s="42">
        <v>282</v>
      </c>
      <c r="K13" s="14">
        <v>0</v>
      </c>
      <c r="L13" s="8">
        <v>766</v>
      </c>
      <c r="M13" s="8">
        <v>0</v>
      </c>
      <c r="N13" s="8">
        <v>241</v>
      </c>
      <c r="O13" s="8">
        <v>0</v>
      </c>
      <c r="P13" s="8">
        <v>252</v>
      </c>
      <c r="Q13" s="8">
        <v>0</v>
      </c>
      <c r="R13" s="8">
        <v>41</v>
      </c>
      <c r="S13" s="13"/>
      <c r="T13" s="17">
        <v>323</v>
      </c>
      <c r="U13" s="17"/>
      <c r="V13" s="14"/>
      <c r="W13" s="8">
        <v>2400</v>
      </c>
    </row>
    <row r="14" spans="1:23" x14ac:dyDescent="0.25">
      <c r="A14" s="3" t="s">
        <v>24</v>
      </c>
      <c r="B14" s="3" t="s">
        <v>34</v>
      </c>
      <c r="C14" s="3" t="s">
        <v>26</v>
      </c>
      <c r="D14" s="22" t="s">
        <v>35</v>
      </c>
      <c r="E14" s="39" t="s">
        <v>39</v>
      </c>
      <c r="F14" s="40" t="s">
        <v>29</v>
      </c>
      <c r="G14" s="40" t="s">
        <v>29</v>
      </c>
      <c r="H14" s="40" t="s">
        <v>30</v>
      </c>
      <c r="I14" s="41">
        <v>1323</v>
      </c>
      <c r="J14" s="42">
        <v>77</v>
      </c>
      <c r="K14" s="14">
        <v>0</v>
      </c>
      <c r="L14" s="8">
        <v>1230</v>
      </c>
      <c r="M14" s="8">
        <v>0</v>
      </c>
      <c r="N14" s="8">
        <v>49</v>
      </c>
      <c r="O14" s="8">
        <v>0</v>
      </c>
      <c r="P14" s="8">
        <v>93</v>
      </c>
      <c r="Q14" s="8">
        <v>0</v>
      </c>
      <c r="R14" s="8">
        <v>28</v>
      </c>
      <c r="S14" s="13"/>
      <c r="T14" s="17"/>
      <c r="U14" s="17"/>
      <c r="V14" s="14"/>
      <c r="W14" s="8">
        <v>1800</v>
      </c>
    </row>
    <row r="15" spans="1:23" x14ac:dyDescent="0.25">
      <c r="A15" s="3" t="s">
        <v>24</v>
      </c>
      <c r="B15" s="3" t="s">
        <v>34</v>
      </c>
      <c r="C15" s="3" t="s">
        <v>26</v>
      </c>
      <c r="D15" s="22" t="s">
        <v>35</v>
      </c>
      <c r="E15" s="39" t="s">
        <v>40</v>
      </c>
      <c r="F15" s="40" t="s">
        <v>29</v>
      </c>
      <c r="G15" s="40" t="s">
        <v>29</v>
      </c>
      <c r="H15" s="40" t="s">
        <v>30</v>
      </c>
      <c r="I15" s="41">
        <v>880</v>
      </c>
      <c r="J15" s="42">
        <v>47</v>
      </c>
      <c r="K15" s="14">
        <v>0</v>
      </c>
      <c r="L15" s="8">
        <v>746</v>
      </c>
      <c r="M15" s="8">
        <v>0</v>
      </c>
      <c r="N15" s="8">
        <v>40</v>
      </c>
      <c r="O15" s="8">
        <v>0</v>
      </c>
      <c r="P15" s="8">
        <v>134</v>
      </c>
      <c r="Q15" s="8">
        <v>0</v>
      </c>
      <c r="R15" s="8">
        <v>7</v>
      </c>
      <c r="S15" s="13"/>
      <c r="T15" s="17"/>
      <c r="U15" s="17"/>
      <c r="V15" s="14"/>
      <c r="W15" s="8">
        <v>600</v>
      </c>
    </row>
    <row r="16" spans="1:23" x14ac:dyDescent="0.25">
      <c r="A16" s="3" t="s">
        <v>24</v>
      </c>
      <c r="B16" s="3" t="s">
        <v>34</v>
      </c>
      <c r="C16" s="3" t="s">
        <v>26</v>
      </c>
      <c r="D16" s="22" t="s">
        <v>35</v>
      </c>
      <c r="E16" s="39" t="s">
        <v>41</v>
      </c>
      <c r="F16" s="40" t="s">
        <v>29</v>
      </c>
      <c r="G16" s="40" t="s">
        <v>29</v>
      </c>
      <c r="H16" s="40" t="s">
        <v>30</v>
      </c>
      <c r="I16" s="41">
        <v>253</v>
      </c>
      <c r="J16" s="42">
        <v>44</v>
      </c>
      <c r="K16" s="14">
        <v>0</v>
      </c>
      <c r="L16" s="8">
        <v>196</v>
      </c>
      <c r="M16" s="8">
        <v>0</v>
      </c>
      <c r="N16" s="8">
        <v>35</v>
      </c>
      <c r="O16" s="8">
        <v>0</v>
      </c>
      <c r="P16" s="8">
        <v>57</v>
      </c>
      <c r="Q16" s="8">
        <v>0</v>
      </c>
      <c r="R16" s="8">
        <v>9</v>
      </c>
      <c r="S16" s="13"/>
      <c r="T16" s="17"/>
      <c r="U16" s="17"/>
      <c r="V16" s="14"/>
      <c r="W16" s="8">
        <v>600</v>
      </c>
    </row>
    <row r="17" spans="1:23" x14ac:dyDescent="0.25">
      <c r="A17" s="3" t="s">
        <v>24</v>
      </c>
      <c r="B17" s="3" t="s">
        <v>34</v>
      </c>
      <c r="C17" s="3" t="s">
        <v>26</v>
      </c>
      <c r="D17" s="22" t="s">
        <v>35</v>
      </c>
      <c r="E17" s="39" t="s">
        <v>42</v>
      </c>
      <c r="F17" s="40" t="s">
        <v>29</v>
      </c>
      <c r="G17" s="40" t="s">
        <v>29</v>
      </c>
      <c r="H17" s="40" t="s">
        <v>30</v>
      </c>
      <c r="I17" s="41">
        <v>1247</v>
      </c>
      <c r="J17" s="42">
        <v>87</v>
      </c>
      <c r="K17" s="14">
        <v>0</v>
      </c>
      <c r="L17" s="8">
        <v>1124</v>
      </c>
      <c r="M17" s="8">
        <v>0</v>
      </c>
      <c r="N17" s="8">
        <v>68</v>
      </c>
      <c r="O17" s="8">
        <v>0</v>
      </c>
      <c r="P17" s="8">
        <v>123</v>
      </c>
      <c r="Q17" s="8">
        <v>0</v>
      </c>
      <c r="R17" s="8">
        <v>19</v>
      </c>
      <c r="S17" s="13"/>
      <c r="T17" s="17"/>
      <c r="U17" s="17"/>
      <c r="V17" s="14"/>
      <c r="W17" s="8">
        <v>1800</v>
      </c>
    </row>
    <row r="18" spans="1:23" x14ac:dyDescent="0.25">
      <c r="A18" s="3" t="s">
        <v>24</v>
      </c>
      <c r="B18" s="3" t="s">
        <v>34</v>
      </c>
      <c r="C18" s="3" t="s">
        <v>26</v>
      </c>
      <c r="D18" s="22" t="s">
        <v>35</v>
      </c>
      <c r="E18" s="39" t="s">
        <v>43</v>
      </c>
      <c r="F18" s="40" t="s">
        <v>29</v>
      </c>
      <c r="G18" s="40" t="s">
        <v>29</v>
      </c>
      <c r="H18" s="40" t="s">
        <v>30</v>
      </c>
      <c r="I18" s="41">
        <v>1260</v>
      </c>
      <c r="J18" s="42">
        <v>89</v>
      </c>
      <c r="K18" s="14">
        <v>0</v>
      </c>
      <c r="L18" s="8">
        <v>1108</v>
      </c>
      <c r="M18" s="8">
        <v>0</v>
      </c>
      <c r="N18" s="8">
        <v>72</v>
      </c>
      <c r="O18" s="8">
        <v>0</v>
      </c>
      <c r="P18" s="8">
        <v>152</v>
      </c>
      <c r="Q18" s="8">
        <v>0</v>
      </c>
      <c r="R18" s="8">
        <v>17</v>
      </c>
      <c r="S18" s="13"/>
      <c r="T18" s="17">
        <v>50</v>
      </c>
      <c r="U18" s="17"/>
      <c r="V18" s="14"/>
      <c r="W18" s="8">
        <v>2400</v>
      </c>
    </row>
    <row r="19" spans="1:23" x14ac:dyDescent="0.25">
      <c r="A19" s="3" t="s">
        <v>24</v>
      </c>
      <c r="B19" s="3" t="s">
        <v>34</v>
      </c>
      <c r="C19" s="3" t="s">
        <v>26</v>
      </c>
      <c r="D19" s="22" t="s">
        <v>35</v>
      </c>
      <c r="E19" s="39" t="s">
        <v>44</v>
      </c>
      <c r="F19" s="40" t="s">
        <v>29</v>
      </c>
      <c r="G19" s="40" t="s">
        <v>29</v>
      </c>
      <c r="H19" s="40" t="s">
        <v>30</v>
      </c>
      <c r="I19" s="41">
        <v>1234</v>
      </c>
      <c r="J19" s="42">
        <v>42</v>
      </c>
      <c r="K19" s="14">
        <v>0</v>
      </c>
      <c r="L19" s="8">
        <v>1101</v>
      </c>
      <c r="M19" s="8">
        <v>0</v>
      </c>
      <c r="N19" s="8">
        <v>42</v>
      </c>
      <c r="O19" s="8">
        <v>0</v>
      </c>
      <c r="P19" s="8">
        <v>133</v>
      </c>
      <c r="Q19" s="8">
        <v>0</v>
      </c>
      <c r="R19" s="8">
        <v>0</v>
      </c>
      <c r="S19" s="13"/>
      <c r="T19" s="17">
        <v>104</v>
      </c>
      <c r="U19" s="17"/>
      <c r="V19" s="14"/>
      <c r="W19" s="8">
        <v>1800</v>
      </c>
    </row>
    <row r="20" spans="1:23" x14ac:dyDescent="0.25">
      <c r="A20" s="3" t="s">
        <v>24</v>
      </c>
      <c r="B20" s="3" t="s">
        <v>34</v>
      </c>
      <c r="C20" s="3" t="s">
        <v>26</v>
      </c>
      <c r="D20" s="22" t="s">
        <v>35</v>
      </c>
      <c r="E20" s="39" t="s">
        <v>45</v>
      </c>
      <c r="F20" s="40" t="s">
        <v>29</v>
      </c>
      <c r="G20" s="40" t="s">
        <v>29</v>
      </c>
      <c r="H20" s="40" t="s">
        <v>30</v>
      </c>
      <c r="I20" s="41">
        <v>329</v>
      </c>
      <c r="J20" s="42">
        <v>19</v>
      </c>
      <c r="K20" s="14">
        <v>0</v>
      </c>
      <c r="L20" s="8">
        <v>233</v>
      </c>
      <c r="M20" s="8">
        <v>0</v>
      </c>
      <c r="N20" s="8">
        <v>19</v>
      </c>
      <c r="O20" s="8">
        <v>0</v>
      </c>
      <c r="P20" s="8">
        <v>96</v>
      </c>
      <c r="Q20" s="8">
        <v>0</v>
      </c>
      <c r="R20" s="8">
        <v>0</v>
      </c>
      <c r="S20" s="13"/>
      <c r="T20" s="17"/>
      <c r="U20" s="17"/>
      <c r="V20" s="14"/>
      <c r="W20" s="8">
        <v>400</v>
      </c>
    </row>
    <row r="21" spans="1:23" x14ac:dyDescent="0.25">
      <c r="A21" s="3" t="s">
        <v>24</v>
      </c>
      <c r="B21" s="3" t="s">
        <v>34</v>
      </c>
      <c r="C21" s="3" t="s">
        <v>26</v>
      </c>
      <c r="D21" s="22" t="s">
        <v>35</v>
      </c>
      <c r="E21" s="39" t="s">
        <v>46</v>
      </c>
      <c r="F21" s="40" t="s">
        <v>29</v>
      </c>
      <c r="G21" s="40" t="s">
        <v>29</v>
      </c>
      <c r="H21" s="40" t="s">
        <v>30</v>
      </c>
      <c r="I21" s="41">
        <v>228</v>
      </c>
      <c r="J21" s="42">
        <v>7</v>
      </c>
      <c r="K21" s="14">
        <v>0</v>
      </c>
      <c r="L21" s="8">
        <v>123</v>
      </c>
      <c r="M21" s="8">
        <v>0</v>
      </c>
      <c r="N21" s="8">
        <v>2</v>
      </c>
      <c r="O21" s="8">
        <v>0</v>
      </c>
      <c r="P21" s="8">
        <v>105</v>
      </c>
      <c r="Q21" s="8">
        <v>0</v>
      </c>
      <c r="R21" s="8">
        <v>5</v>
      </c>
      <c r="S21" s="13"/>
      <c r="T21" s="17"/>
      <c r="U21" s="17"/>
      <c r="V21" s="14"/>
      <c r="W21" s="8">
        <v>200</v>
      </c>
    </row>
    <row r="22" spans="1:23" x14ac:dyDescent="0.25">
      <c r="A22" s="3" t="s">
        <v>24</v>
      </c>
      <c r="B22" s="3" t="s">
        <v>34</v>
      </c>
      <c r="C22" s="3" t="s">
        <v>26</v>
      </c>
      <c r="D22" s="22" t="s">
        <v>35</v>
      </c>
      <c r="E22" s="39" t="s">
        <v>47</v>
      </c>
      <c r="F22" s="40" t="s">
        <v>29</v>
      </c>
      <c r="G22" s="40" t="s">
        <v>29</v>
      </c>
      <c r="H22" s="40" t="s">
        <v>30</v>
      </c>
      <c r="I22" s="41">
        <v>88</v>
      </c>
      <c r="J22" s="42">
        <v>37</v>
      </c>
      <c r="K22" s="14">
        <v>0</v>
      </c>
      <c r="L22" s="8">
        <v>22</v>
      </c>
      <c r="M22" s="8">
        <v>0</v>
      </c>
      <c r="N22" s="8">
        <v>32</v>
      </c>
      <c r="O22" s="8">
        <v>0</v>
      </c>
      <c r="P22" s="8">
        <v>66</v>
      </c>
      <c r="Q22" s="8">
        <v>0</v>
      </c>
      <c r="R22" s="8">
        <v>5</v>
      </c>
      <c r="S22" s="13"/>
      <c r="T22" s="17">
        <v>278</v>
      </c>
      <c r="U22" s="17"/>
      <c r="V22" s="14"/>
      <c r="W22" s="8">
        <v>200</v>
      </c>
    </row>
    <row r="23" spans="1:23" x14ac:dyDescent="0.25">
      <c r="A23" s="3" t="s">
        <v>24</v>
      </c>
      <c r="B23" s="3" t="s">
        <v>34</v>
      </c>
      <c r="C23" s="3" t="s">
        <v>26</v>
      </c>
      <c r="D23" s="22" t="s">
        <v>35</v>
      </c>
      <c r="E23" s="39" t="s">
        <v>48</v>
      </c>
      <c r="F23" s="40" t="s">
        <v>29</v>
      </c>
      <c r="G23" s="40" t="s">
        <v>29</v>
      </c>
      <c r="H23" s="40" t="s">
        <v>30</v>
      </c>
      <c r="I23" s="41">
        <v>211</v>
      </c>
      <c r="J23" s="42">
        <v>57</v>
      </c>
      <c r="K23" s="14">
        <v>0</v>
      </c>
      <c r="L23" s="8">
        <v>145</v>
      </c>
      <c r="M23" s="8">
        <v>0</v>
      </c>
      <c r="N23" s="8">
        <v>50</v>
      </c>
      <c r="O23" s="8">
        <v>0</v>
      </c>
      <c r="P23" s="8">
        <v>66</v>
      </c>
      <c r="Q23" s="8">
        <v>0</v>
      </c>
      <c r="R23" s="8">
        <v>7</v>
      </c>
      <c r="S23" s="13"/>
      <c r="T23" s="17"/>
      <c r="U23" s="17"/>
      <c r="V23" s="14"/>
      <c r="W23" s="8">
        <v>200</v>
      </c>
    </row>
    <row r="24" spans="1:23" x14ac:dyDescent="0.25">
      <c r="A24" s="3" t="s">
        <v>24</v>
      </c>
      <c r="B24" s="3" t="s">
        <v>34</v>
      </c>
      <c r="C24" s="3" t="s">
        <v>26</v>
      </c>
      <c r="D24" s="22" t="s">
        <v>35</v>
      </c>
      <c r="E24" s="39" t="s">
        <v>49</v>
      </c>
      <c r="F24" s="40" t="s">
        <v>29</v>
      </c>
      <c r="G24" s="40" t="s">
        <v>29</v>
      </c>
      <c r="H24" s="40" t="s">
        <v>30</v>
      </c>
      <c r="I24" s="41">
        <v>311</v>
      </c>
      <c r="J24" s="42">
        <v>44</v>
      </c>
      <c r="K24" s="14">
        <v>0</v>
      </c>
      <c r="L24" s="8">
        <v>239</v>
      </c>
      <c r="M24" s="8">
        <v>0</v>
      </c>
      <c r="N24" s="8">
        <v>34</v>
      </c>
      <c r="O24" s="8">
        <v>0</v>
      </c>
      <c r="P24" s="8">
        <v>72</v>
      </c>
      <c r="Q24" s="8">
        <v>0</v>
      </c>
      <c r="R24" s="8">
        <v>10</v>
      </c>
      <c r="S24" s="13"/>
      <c r="T24" s="17">
        <v>27</v>
      </c>
      <c r="U24" s="17"/>
      <c r="V24" s="14"/>
      <c r="W24" s="8">
        <v>120</v>
      </c>
    </row>
    <row r="25" spans="1:23" x14ac:dyDescent="0.25">
      <c r="A25" s="3" t="s">
        <v>24</v>
      </c>
      <c r="B25" s="3" t="s">
        <v>34</v>
      </c>
      <c r="C25" s="3" t="s">
        <v>26</v>
      </c>
      <c r="D25" s="22" t="s">
        <v>35</v>
      </c>
      <c r="E25" s="39" t="s">
        <v>50</v>
      </c>
      <c r="F25" s="40" t="s">
        <v>29</v>
      </c>
      <c r="G25" s="40" t="s">
        <v>29</v>
      </c>
      <c r="H25" s="40" t="s">
        <v>30</v>
      </c>
      <c r="I25" s="41">
        <v>366</v>
      </c>
      <c r="J25" s="42">
        <v>19</v>
      </c>
      <c r="K25" s="14">
        <v>0</v>
      </c>
      <c r="L25" s="8">
        <v>292</v>
      </c>
      <c r="M25" s="8">
        <v>0</v>
      </c>
      <c r="N25" s="8">
        <v>14</v>
      </c>
      <c r="O25" s="8">
        <v>0</v>
      </c>
      <c r="P25" s="8">
        <v>74</v>
      </c>
      <c r="Q25" s="8">
        <v>0</v>
      </c>
      <c r="R25" s="8">
        <v>5</v>
      </c>
      <c r="S25" s="13"/>
      <c r="T25" s="17"/>
      <c r="U25" s="17"/>
      <c r="V25" s="14"/>
      <c r="W25" s="8">
        <v>40</v>
      </c>
    </row>
    <row r="26" spans="1:23" x14ac:dyDescent="0.25">
      <c r="A26" s="3" t="s">
        <v>24</v>
      </c>
      <c r="B26" s="3" t="s">
        <v>34</v>
      </c>
      <c r="C26" s="3" t="s">
        <v>26</v>
      </c>
      <c r="D26" s="22" t="s">
        <v>35</v>
      </c>
      <c r="E26" s="39" t="s">
        <v>51</v>
      </c>
      <c r="F26" s="40" t="s">
        <v>29</v>
      </c>
      <c r="G26" s="40" t="s">
        <v>29</v>
      </c>
      <c r="H26" s="40" t="s">
        <v>30</v>
      </c>
      <c r="I26" s="41">
        <v>92</v>
      </c>
      <c r="J26" s="42">
        <v>2</v>
      </c>
      <c r="K26" s="14">
        <v>0</v>
      </c>
      <c r="L26" s="8">
        <v>12</v>
      </c>
      <c r="M26" s="8">
        <v>0</v>
      </c>
      <c r="N26" s="8">
        <v>2</v>
      </c>
      <c r="O26" s="8">
        <v>0</v>
      </c>
      <c r="P26" s="8">
        <v>80</v>
      </c>
      <c r="Q26" s="8">
        <v>0</v>
      </c>
      <c r="R26" s="8">
        <v>0</v>
      </c>
      <c r="S26" s="13"/>
      <c r="T26" s="17">
        <v>293</v>
      </c>
      <c r="U26" s="17"/>
      <c r="V26" s="14"/>
      <c r="W26" s="8">
        <v>40</v>
      </c>
    </row>
    <row r="27" spans="1:23" x14ac:dyDescent="0.25">
      <c r="A27" s="3" t="s">
        <v>24</v>
      </c>
      <c r="B27" s="3" t="s">
        <v>34</v>
      </c>
      <c r="C27" s="3" t="s">
        <v>26</v>
      </c>
      <c r="D27" s="22" t="s">
        <v>35</v>
      </c>
      <c r="E27" s="43" t="s">
        <v>52</v>
      </c>
      <c r="F27" s="40" t="s">
        <v>29</v>
      </c>
      <c r="G27" s="40" t="s">
        <v>29</v>
      </c>
      <c r="H27" s="40" t="s">
        <v>30</v>
      </c>
      <c r="I27" s="41">
        <v>347</v>
      </c>
      <c r="J27" s="42">
        <v>1</v>
      </c>
      <c r="K27" s="14">
        <v>0</v>
      </c>
      <c r="L27" s="8">
        <v>297</v>
      </c>
      <c r="M27" s="8">
        <v>0</v>
      </c>
      <c r="N27" s="8">
        <v>1</v>
      </c>
      <c r="O27" s="8">
        <v>0</v>
      </c>
      <c r="P27" s="8">
        <v>50</v>
      </c>
      <c r="Q27" s="8">
        <v>0</v>
      </c>
      <c r="R27" s="8">
        <v>0</v>
      </c>
      <c r="S27" s="13"/>
      <c r="T27" s="17"/>
      <c r="U27" s="17"/>
      <c r="V27" s="14"/>
      <c r="W27" s="8">
        <v>40</v>
      </c>
    </row>
    <row r="28" spans="1:23" x14ac:dyDescent="0.25">
      <c r="A28" s="3" t="s">
        <v>24</v>
      </c>
      <c r="B28" s="3" t="s">
        <v>34</v>
      </c>
      <c r="C28" s="3" t="s">
        <v>26</v>
      </c>
      <c r="D28" s="22" t="s">
        <v>35</v>
      </c>
      <c r="E28" s="43" t="s">
        <v>53</v>
      </c>
      <c r="F28" s="40" t="s">
        <v>29</v>
      </c>
      <c r="G28" s="40" t="s">
        <v>29</v>
      </c>
      <c r="H28" s="40" t="s">
        <v>30</v>
      </c>
      <c r="I28" s="41">
        <v>486</v>
      </c>
      <c r="J28" s="42">
        <v>1</v>
      </c>
      <c r="K28" s="14">
        <v>0</v>
      </c>
      <c r="L28" s="8">
        <v>459</v>
      </c>
      <c r="M28" s="8">
        <v>0</v>
      </c>
      <c r="N28" s="8">
        <v>1</v>
      </c>
      <c r="O28" s="8">
        <v>0</v>
      </c>
      <c r="P28" s="8">
        <v>27</v>
      </c>
      <c r="Q28" s="8">
        <v>0</v>
      </c>
      <c r="R28" s="8">
        <v>0</v>
      </c>
      <c r="S28" s="13"/>
      <c r="T28" s="17"/>
      <c r="U28" s="17"/>
      <c r="V28" s="14"/>
      <c r="W28" s="8">
        <v>40</v>
      </c>
    </row>
    <row r="29" spans="1:23" x14ac:dyDescent="0.25">
      <c r="A29" s="3" t="s">
        <v>24</v>
      </c>
      <c r="B29" s="3" t="s">
        <v>34</v>
      </c>
      <c r="C29" s="3" t="s">
        <v>26</v>
      </c>
      <c r="D29" s="22" t="s">
        <v>35</v>
      </c>
      <c r="E29" s="43" t="s">
        <v>54</v>
      </c>
      <c r="F29" s="40" t="s">
        <v>29</v>
      </c>
      <c r="G29" s="40" t="s">
        <v>29</v>
      </c>
      <c r="H29" s="40" t="s">
        <v>30</v>
      </c>
      <c r="I29" s="41">
        <v>427</v>
      </c>
      <c r="J29" s="42">
        <v>0</v>
      </c>
      <c r="K29" s="14">
        <v>0</v>
      </c>
      <c r="L29" s="8">
        <v>394</v>
      </c>
      <c r="M29" s="8">
        <v>0</v>
      </c>
      <c r="N29" s="8">
        <v>0</v>
      </c>
      <c r="O29" s="8">
        <v>0</v>
      </c>
      <c r="P29" s="8">
        <v>33</v>
      </c>
      <c r="Q29" s="8">
        <v>0</v>
      </c>
      <c r="R29" s="8">
        <v>0</v>
      </c>
      <c r="S29" s="13"/>
      <c r="T29" s="17"/>
      <c r="U29" s="17"/>
      <c r="V29" s="14"/>
      <c r="W29" s="8">
        <v>40</v>
      </c>
    </row>
    <row r="30" spans="1:23" x14ac:dyDescent="0.25">
      <c r="A30" s="3" t="s">
        <v>24</v>
      </c>
      <c r="B30" s="3" t="s">
        <v>34</v>
      </c>
      <c r="C30" s="3" t="s">
        <v>26</v>
      </c>
      <c r="D30" s="22" t="s">
        <v>35</v>
      </c>
      <c r="E30" s="43" t="s">
        <v>55</v>
      </c>
      <c r="F30" s="40" t="s">
        <v>29</v>
      </c>
      <c r="G30" s="40" t="s">
        <v>29</v>
      </c>
      <c r="H30" s="40" t="s">
        <v>56</v>
      </c>
      <c r="I30" s="41">
        <v>245</v>
      </c>
      <c r="J30" s="42">
        <v>14</v>
      </c>
      <c r="K30" s="14">
        <v>0</v>
      </c>
      <c r="L30" s="8">
        <v>210</v>
      </c>
      <c r="M30" s="8">
        <v>0</v>
      </c>
      <c r="N30" s="8">
        <v>14</v>
      </c>
      <c r="O30" s="8">
        <v>0</v>
      </c>
      <c r="P30" s="8">
        <v>35</v>
      </c>
      <c r="Q30" s="8">
        <v>0</v>
      </c>
      <c r="R30" s="8">
        <v>0</v>
      </c>
      <c r="S30" s="13"/>
      <c r="T30" s="17"/>
      <c r="U30" s="17"/>
      <c r="V30" s="14"/>
      <c r="W30" s="8">
        <v>40</v>
      </c>
    </row>
    <row r="31" spans="1:23" x14ac:dyDescent="0.25">
      <c r="A31" s="3" t="s">
        <v>24</v>
      </c>
      <c r="B31" s="3" t="s">
        <v>34</v>
      </c>
      <c r="C31" s="3" t="s">
        <v>26</v>
      </c>
      <c r="D31" s="22" t="s">
        <v>35</v>
      </c>
      <c r="E31" s="43" t="s">
        <v>57</v>
      </c>
      <c r="F31" s="40" t="s">
        <v>29</v>
      </c>
      <c r="G31" s="40" t="s">
        <v>29</v>
      </c>
      <c r="H31" s="40" t="s">
        <v>30</v>
      </c>
      <c r="I31" s="41">
        <v>127</v>
      </c>
      <c r="J31" s="42">
        <v>0</v>
      </c>
      <c r="K31" s="14">
        <v>0</v>
      </c>
      <c r="L31" s="8">
        <v>102</v>
      </c>
      <c r="M31" s="8">
        <v>0</v>
      </c>
      <c r="N31" s="8">
        <v>0</v>
      </c>
      <c r="O31" s="8">
        <v>0</v>
      </c>
      <c r="P31" s="8">
        <v>25</v>
      </c>
      <c r="Q31" s="8">
        <v>0</v>
      </c>
      <c r="R31" s="8">
        <v>0</v>
      </c>
      <c r="S31" s="13"/>
      <c r="T31" s="17"/>
      <c r="U31" s="17"/>
      <c r="V31" s="14"/>
      <c r="W31" s="8">
        <v>40</v>
      </c>
    </row>
    <row r="32" spans="1:23" x14ac:dyDescent="0.25">
      <c r="A32" s="3" t="s">
        <v>24</v>
      </c>
      <c r="B32" s="3" t="s">
        <v>34</v>
      </c>
      <c r="C32" s="3" t="s">
        <v>26</v>
      </c>
      <c r="D32" s="22" t="s">
        <v>35</v>
      </c>
      <c r="E32" s="43" t="s">
        <v>58</v>
      </c>
      <c r="F32" s="40" t="s">
        <v>29</v>
      </c>
      <c r="G32" s="40" t="s">
        <v>29</v>
      </c>
      <c r="H32" s="40" t="s">
        <v>30</v>
      </c>
      <c r="I32" s="41">
        <v>173</v>
      </c>
      <c r="J32" s="42">
        <v>0</v>
      </c>
      <c r="K32" s="14">
        <v>0</v>
      </c>
      <c r="L32" s="8">
        <v>153</v>
      </c>
      <c r="M32" s="8">
        <v>0</v>
      </c>
      <c r="N32" s="8">
        <v>0</v>
      </c>
      <c r="O32" s="8">
        <v>0</v>
      </c>
      <c r="P32" s="8">
        <v>20</v>
      </c>
      <c r="Q32" s="8">
        <v>0</v>
      </c>
      <c r="R32" s="8">
        <v>0</v>
      </c>
      <c r="S32" s="13"/>
      <c r="T32" s="17"/>
      <c r="U32" s="17"/>
      <c r="V32" s="14"/>
      <c r="W32" s="8">
        <v>40</v>
      </c>
    </row>
    <row r="33" spans="1:23" ht="15.75" thickBot="1" x14ac:dyDescent="0.3">
      <c r="A33" s="3" t="s">
        <v>24</v>
      </c>
      <c r="B33" s="3" t="s">
        <v>34</v>
      </c>
      <c r="C33" s="3" t="s">
        <v>26</v>
      </c>
      <c r="D33" s="22" t="s">
        <v>35</v>
      </c>
      <c r="E33" s="44" t="s">
        <v>59</v>
      </c>
      <c r="F33" s="45" t="s">
        <v>29</v>
      </c>
      <c r="G33" s="45" t="s">
        <v>29</v>
      </c>
      <c r="H33" s="45" t="s">
        <v>60</v>
      </c>
      <c r="I33" s="46">
        <v>45</v>
      </c>
      <c r="J33" s="47">
        <v>0</v>
      </c>
      <c r="K33" s="32">
        <v>45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4"/>
      <c r="T33" s="17"/>
      <c r="U33" s="17"/>
      <c r="V33" s="14"/>
      <c r="W33" s="8">
        <v>40</v>
      </c>
    </row>
    <row r="34" spans="1:23" x14ac:dyDescent="0.25">
      <c r="A34" s="3"/>
      <c r="B34" s="3"/>
      <c r="C34" s="3"/>
      <c r="D34" s="22"/>
      <c r="E34" s="33"/>
      <c r="F34" s="33"/>
      <c r="G34" s="33"/>
      <c r="H34" s="33"/>
      <c r="I34" s="34"/>
      <c r="J34" s="34"/>
      <c r="K34" s="27"/>
      <c r="L34" s="27"/>
      <c r="M34" s="27"/>
      <c r="N34" s="27"/>
      <c r="O34" s="27"/>
      <c r="P34" s="27"/>
      <c r="Q34" s="27"/>
      <c r="R34" s="27"/>
      <c r="S34" s="28"/>
      <c r="T34" s="17"/>
      <c r="U34" s="17"/>
      <c r="V34" s="14"/>
      <c r="W34" s="8"/>
    </row>
    <row r="35" spans="1:23" x14ac:dyDescent="0.25">
      <c r="A35" s="3" t="s">
        <v>61</v>
      </c>
      <c r="B35" s="3"/>
      <c r="C35" s="3" t="s">
        <v>26</v>
      </c>
      <c r="D35" s="22" t="s">
        <v>27</v>
      </c>
      <c r="E35" s="26" t="s">
        <v>62</v>
      </c>
      <c r="F35" s="26" t="s">
        <v>29</v>
      </c>
      <c r="G35" s="26" t="s">
        <v>29</v>
      </c>
      <c r="H35" s="26" t="s">
        <v>60</v>
      </c>
      <c r="I35" s="27">
        <v>4881</v>
      </c>
      <c r="J35" s="27">
        <v>308</v>
      </c>
      <c r="K35" s="27">
        <v>4881</v>
      </c>
      <c r="L35" s="27">
        <v>0</v>
      </c>
      <c r="M35" s="27">
        <v>0</v>
      </c>
      <c r="N35" s="27">
        <v>226</v>
      </c>
      <c r="O35" s="27">
        <v>0</v>
      </c>
      <c r="P35" s="27">
        <v>0</v>
      </c>
      <c r="Q35" s="27">
        <v>0</v>
      </c>
      <c r="R35" s="27">
        <v>82</v>
      </c>
      <c r="S35" s="28"/>
      <c r="T35" s="17"/>
      <c r="U35" s="17"/>
      <c r="V35" s="14"/>
      <c r="W35" s="8">
        <v>5200</v>
      </c>
    </row>
    <row r="36" spans="1:23" x14ac:dyDescent="0.25">
      <c r="A36" s="3" t="s">
        <v>61</v>
      </c>
      <c r="B36" s="3"/>
      <c r="C36" s="3" t="s">
        <v>26</v>
      </c>
      <c r="D36" s="22" t="s">
        <v>27</v>
      </c>
      <c r="E36" s="26" t="s">
        <v>63</v>
      </c>
      <c r="F36" s="26" t="s">
        <v>29</v>
      </c>
      <c r="G36" s="26" t="s">
        <v>29</v>
      </c>
      <c r="H36" s="26" t="s">
        <v>60</v>
      </c>
      <c r="I36" s="27">
        <v>1510</v>
      </c>
      <c r="J36" s="27">
        <v>0</v>
      </c>
      <c r="K36" s="27">
        <v>1510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8"/>
      <c r="T36" s="17"/>
      <c r="U36" s="17"/>
      <c r="V36" s="14"/>
      <c r="W36" s="8"/>
    </row>
    <row r="37" spans="1:23" x14ac:dyDescent="0.25">
      <c r="A37" s="3" t="s">
        <v>61</v>
      </c>
      <c r="B37" s="3"/>
      <c r="C37" s="3" t="s">
        <v>26</v>
      </c>
      <c r="D37" s="22" t="s">
        <v>35</v>
      </c>
      <c r="E37" s="26" t="s">
        <v>64</v>
      </c>
      <c r="F37" s="26" t="s">
        <v>29</v>
      </c>
      <c r="G37" s="26" t="s">
        <v>29</v>
      </c>
      <c r="H37" s="26" t="s">
        <v>30</v>
      </c>
      <c r="I37" s="27">
        <v>5703</v>
      </c>
      <c r="J37" s="27">
        <v>1078</v>
      </c>
      <c r="K37" s="27">
        <v>5703</v>
      </c>
      <c r="L37" s="27">
        <v>0</v>
      </c>
      <c r="M37" s="27">
        <v>0</v>
      </c>
      <c r="N37" s="27">
        <v>877</v>
      </c>
      <c r="O37" s="27">
        <v>0</v>
      </c>
      <c r="P37" s="27">
        <v>0</v>
      </c>
      <c r="Q37" s="27">
        <v>0</v>
      </c>
      <c r="R37" s="27">
        <v>201</v>
      </c>
      <c r="S37" s="28"/>
      <c r="T37" s="17"/>
      <c r="U37" s="17"/>
      <c r="V37" s="14"/>
      <c r="W37" s="8">
        <v>15550</v>
      </c>
    </row>
    <row r="38" spans="1:23" x14ac:dyDescent="0.25">
      <c r="A38" s="3" t="s">
        <v>65</v>
      </c>
      <c r="B38" s="3"/>
      <c r="C38" s="3" t="s">
        <v>26</v>
      </c>
      <c r="D38" s="22" t="s">
        <v>27</v>
      </c>
      <c r="E38" s="26" t="s">
        <v>66</v>
      </c>
      <c r="F38" s="26" t="s">
        <v>29</v>
      </c>
      <c r="G38" s="26" t="s">
        <v>29</v>
      </c>
      <c r="H38" s="26" t="s">
        <v>60</v>
      </c>
      <c r="I38" s="27">
        <v>1198</v>
      </c>
      <c r="J38" s="27">
        <v>0</v>
      </c>
      <c r="K38" s="27">
        <v>1198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8"/>
      <c r="T38" s="17"/>
      <c r="U38" s="17"/>
      <c r="V38" s="14"/>
      <c r="W38" s="8"/>
    </row>
    <row r="39" spans="1:23" x14ac:dyDescent="0.25">
      <c r="A39" s="3" t="s">
        <v>67</v>
      </c>
      <c r="B39" s="3"/>
      <c r="C39" s="3" t="s">
        <v>26</v>
      </c>
      <c r="D39" s="22" t="s">
        <v>27</v>
      </c>
      <c r="E39" s="26" t="s">
        <v>68</v>
      </c>
      <c r="F39" s="26" t="s">
        <v>29</v>
      </c>
      <c r="G39" s="26" t="s">
        <v>29</v>
      </c>
      <c r="H39" s="26" t="s">
        <v>60</v>
      </c>
      <c r="I39" s="27">
        <v>5368</v>
      </c>
      <c r="J39" s="27">
        <v>308</v>
      </c>
      <c r="K39" s="27">
        <v>5368</v>
      </c>
      <c r="L39" s="27">
        <v>0</v>
      </c>
      <c r="M39" s="27">
        <v>0</v>
      </c>
      <c r="N39" s="27">
        <v>226</v>
      </c>
      <c r="O39" s="27">
        <v>0</v>
      </c>
      <c r="P39" s="27">
        <v>0</v>
      </c>
      <c r="Q39" s="27">
        <v>0</v>
      </c>
      <c r="R39" s="27">
        <v>82</v>
      </c>
      <c r="S39" s="28"/>
      <c r="T39" s="17"/>
      <c r="U39" s="17"/>
      <c r="V39" s="14"/>
      <c r="W39" s="8">
        <v>5200</v>
      </c>
    </row>
    <row r="40" spans="1:23" x14ac:dyDescent="0.25">
      <c r="A40" s="3" t="s">
        <v>67</v>
      </c>
      <c r="B40" s="3"/>
      <c r="C40" s="3" t="s">
        <v>26</v>
      </c>
      <c r="D40" s="22" t="s">
        <v>35</v>
      </c>
      <c r="E40" s="26" t="s">
        <v>69</v>
      </c>
      <c r="F40" s="26" t="s">
        <v>29</v>
      </c>
      <c r="G40" s="26" t="s">
        <v>29</v>
      </c>
      <c r="H40" s="26" t="s">
        <v>60</v>
      </c>
      <c r="I40" s="27">
        <v>6911</v>
      </c>
      <c r="J40" s="27">
        <v>1078</v>
      </c>
      <c r="K40" s="27">
        <v>6911</v>
      </c>
      <c r="L40" s="27">
        <v>0</v>
      </c>
      <c r="M40" s="27">
        <v>0</v>
      </c>
      <c r="N40" s="27">
        <v>877</v>
      </c>
      <c r="O40" s="27">
        <v>0</v>
      </c>
      <c r="P40" s="27">
        <v>0</v>
      </c>
      <c r="Q40" s="27">
        <v>0</v>
      </c>
      <c r="R40" s="27">
        <v>201</v>
      </c>
      <c r="S40" s="28"/>
      <c r="T40" s="17"/>
      <c r="U40" s="17"/>
      <c r="V40" s="14"/>
      <c r="W40" s="8">
        <v>15550</v>
      </c>
    </row>
    <row r="41" spans="1:23" x14ac:dyDescent="0.25">
      <c r="A41" s="3" t="s">
        <v>70</v>
      </c>
      <c r="B41" s="3"/>
      <c r="C41" s="3" t="s">
        <v>26</v>
      </c>
      <c r="D41" s="22" t="s">
        <v>27</v>
      </c>
      <c r="E41" s="26" t="s">
        <v>71</v>
      </c>
      <c r="F41" s="26" t="s">
        <v>29</v>
      </c>
      <c r="G41" s="26" t="s">
        <v>29</v>
      </c>
      <c r="H41" s="26" t="s">
        <v>60</v>
      </c>
      <c r="I41" s="27">
        <v>4912</v>
      </c>
      <c r="J41" s="27">
        <v>308</v>
      </c>
      <c r="K41" s="27">
        <v>4912</v>
      </c>
      <c r="L41" s="27">
        <v>0</v>
      </c>
      <c r="M41" s="27">
        <v>0</v>
      </c>
      <c r="N41" s="27">
        <v>226</v>
      </c>
      <c r="O41" s="27">
        <v>0</v>
      </c>
      <c r="P41" s="27">
        <v>0</v>
      </c>
      <c r="Q41" s="27">
        <v>0</v>
      </c>
      <c r="R41" s="27">
        <v>82</v>
      </c>
      <c r="S41" s="28"/>
      <c r="T41" s="17"/>
      <c r="U41" s="17"/>
      <c r="V41" s="14"/>
      <c r="W41" s="8">
        <v>5200</v>
      </c>
    </row>
    <row r="42" spans="1:23" x14ac:dyDescent="0.25">
      <c r="A42" s="3" t="s">
        <v>70</v>
      </c>
      <c r="B42" s="3"/>
      <c r="C42" s="3" t="s">
        <v>26</v>
      </c>
      <c r="D42" s="22" t="s">
        <v>35</v>
      </c>
      <c r="E42" s="26" t="s">
        <v>72</v>
      </c>
      <c r="F42" s="26" t="s">
        <v>29</v>
      </c>
      <c r="G42" s="26" t="s">
        <v>29</v>
      </c>
      <c r="H42" s="26" t="s">
        <v>30</v>
      </c>
      <c r="I42" s="27">
        <v>2900</v>
      </c>
      <c r="J42" s="27">
        <v>1202</v>
      </c>
      <c r="K42" s="27">
        <v>2900</v>
      </c>
      <c r="L42" s="27">
        <v>0</v>
      </c>
      <c r="M42" s="27">
        <v>0</v>
      </c>
      <c r="N42" s="27">
        <v>984</v>
      </c>
      <c r="O42" s="27">
        <v>0</v>
      </c>
      <c r="P42" s="27">
        <v>0</v>
      </c>
      <c r="Q42" s="27">
        <v>0</v>
      </c>
      <c r="R42" s="27">
        <v>218</v>
      </c>
      <c r="S42" s="28" t="s">
        <v>73</v>
      </c>
      <c r="T42" s="17">
        <v>950</v>
      </c>
      <c r="U42" s="17">
        <f>24*25</f>
        <v>600</v>
      </c>
      <c r="V42" s="14"/>
      <c r="W42" s="8">
        <v>15550</v>
      </c>
    </row>
    <row r="43" spans="1:23" x14ac:dyDescent="0.25">
      <c r="A43" s="2"/>
      <c r="B43" s="2"/>
      <c r="C43" s="2"/>
      <c r="D43" s="2"/>
      <c r="E43" s="25" t="s">
        <v>10</v>
      </c>
      <c r="F43" s="25"/>
      <c r="G43" s="25"/>
      <c r="H43" s="25"/>
      <c r="I43" s="16">
        <f t="shared" ref="I43:R43" si="0">SUM(I7:I42)</f>
        <v>49403</v>
      </c>
      <c r="J43" s="16">
        <f t="shared" si="0"/>
        <v>5666</v>
      </c>
      <c r="K43" s="16">
        <f t="shared" si="0"/>
        <v>33428</v>
      </c>
      <c r="L43" s="16">
        <f t="shared" si="0"/>
        <v>13682</v>
      </c>
      <c r="M43" s="16">
        <f t="shared" si="0"/>
        <v>0</v>
      </c>
      <c r="N43" s="16">
        <f t="shared" si="0"/>
        <v>4517</v>
      </c>
      <c r="O43" s="16">
        <f t="shared" si="0"/>
        <v>0</v>
      </c>
      <c r="P43" s="16">
        <f t="shared" si="0"/>
        <v>2293</v>
      </c>
      <c r="Q43" s="16">
        <f t="shared" si="0"/>
        <v>0</v>
      </c>
      <c r="R43" s="16">
        <f t="shared" si="0"/>
        <v>1149</v>
      </c>
      <c r="S43" s="25"/>
      <c r="T43" s="16">
        <f>SUM(T7:T42)</f>
        <v>2025</v>
      </c>
      <c r="U43" s="16">
        <f>SUM(U7:U42)</f>
        <v>600</v>
      </c>
      <c r="V43" s="11">
        <f>SUM(V7:V42)</f>
        <v>0</v>
      </c>
      <c r="W43" s="11">
        <f>SUM(W7:W42)</f>
        <v>82730</v>
      </c>
    </row>
  </sheetData>
  <mergeCells count="22">
    <mergeCell ref="W4:W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90" zoomScaleNormal="90" workbookViewId="0">
      <pane xSplit="5" ySplit="6" topLeftCell="I7" activePane="bottomRight" state="frozen"/>
      <selection activeCell="E1" sqref="E1"/>
      <selection pane="topRight" activeCell="E1" sqref="E1"/>
      <selection pane="bottomLeft" activeCell="E1" sqref="E1"/>
      <selection pane="bottomRight" activeCell="E4" sqref="E4:E6"/>
    </sheetView>
  </sheetViews>
  <sheetFormatPr defaultColWidth="9.140625" defaultRowHeight="15" outlineLevelCol="1" x14ac:dyDescent="0.25"/>
  <cols>
    <col min="1" max="4" width="9" style="48" hidden="1" customWidth="1" outlineLevel="1"/>
    <col min="5" max="5" width="87.140625" style="48" bestFit="1" customWidth="1" collapsed="1"/>
    <col min="6" max="8" width="7.42578125" style="48" hidden="1" customWidth="1" outlineLevel="1"/>
    <col min="9" max="9" width="8.28515625" style="48" customWidth="1" collapsed="1"/>
    <col min="10" max="10" width="8.28515625" style="48" customWidth="1"/>
    <col min="11" max="18" width="8.28515625" style="48" hidden="1" customWidth="1" outlineLevel="1"/>
    <col min="19" max="19" width="16.7109375" style="49" customWidth="1" collapsed="1"/>
    <col min="20" max="25" width="16.7109375" style="48" customWidth="1"/>
    <col min="26" max="16384" width="9.140625" style="48"/>
  </cols>
  <sheetData>
    <row r="1" spans="1:27" x14ac:dyDescent="0.25">
      <c r="E1" s="1" t="s">
        <v>0</v>
      </c>
    </row>
    <row r="2" spans="1:27" x14ac:dyDescent="0.25">
      <c r="E2" s="1" t="s">
        <v>1</v>
      </c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7" x14ac:dyDescent="0.25">
      <c r="I3" s="51">
        <v>5</v>
      </c>
      <c r="J3" s="51">
        <v>6</v>
      </c>
      <c r="K3" s="51">
        <v>7</v>
      </c>
      <c r="L3" s="51">
        <v>8</v>
      </c>
      <c r="M3" s="51">
        <v>9</v>
      </c>
      <c r="N3" s="51">
        <v>10</v>
      </c>
      <c r="O3" s="51">
        <v>11</v>
      </c>
      <c r="P3" s="51">
        <v>12</v>
      </c>
      <c r="Q3" s="51">
        <v>13</v>
      </c>
      <c r="R3" s="51">
        <v>14</v>
      </c>
      <c r="S3" s="51">
        <v>15</v>
      </c>
      <c r="T3" s="52"/>
      <c r="U3" s="52"/>
    </row>
    <row r="4" spans="1:27" x14ac:dyDescent="0.25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  <c r="F4" s="53" t="s">
        <v>7</v>
      </c>
      <c r="G4" s="53" t="s">
        <v>8</v>
      </c>
      <c r="H4" s="53" t="s">
        <v>9</v>
      </c>
      <c r="I4" s="53" t="s">
        <v>10</v>
      </c>
      <c r="J4" s="53"/>
      <c r="K4" s="53" t="s">
        <v>11</v>
      </c>
      <c r="L4" s="53"/>
      <c r="M4" s="53"/>
      <c r="N4" s="53"/>
      <c r="O4" s="53" t="s">
        <v>12</v>
      </c>
      <c r="P4" s="53"/>
      <c r="Q4" s="53"/>
      <c r="R4" s="53"/>
      <c r="S4" s="54" t="s">
        <v>13</v>
      </c>
      <c r="T4" s="53" t="s">
        <v>14</v>
      </c>
      <c r="U4" s="53" t="s">
        <v>15</v>
      </c>
      <c r="V4" s="55" t="s">
        <v>16</v>
      </c>
      <c r="W4" s="56" t="s">
        <v>17</v>
      </c>
      <c r="X4" s="56" t="s">
        <v>74</v>
      </c>
      <c r="Y4" s="56" t="s">
        <v>75</v>
      </c>
    </row>
    <row r="5" spans="1:27" ht="15" customHeight="1" x14ac:dyDescent="0.25">
      <c r="A5" s="53"/>
      <c r="B5" s="53"/>
      <c r="C5" s="53"/>
      <c r="D5" s="53"/>
      <c r="E5" s="53"/>
      <c r="F5" s="53"/>
      <c r="G5" s="53"/>
      <c r="H5" s="53"/>
      <c r="I5" s="53" t="s">
        <v>18</v>
      </c>
      <c r="J5" s="53" t="s">
        <v>19</v>
      </c>
      <c r="K5" s="53" t="s">
        <v>20</v>
      </c>
      <c r="L5" s="53"/>
      <c r="M5" s="53" t="s">
        <v>21</v>
      </c>
      <c r="N5" s="53"/>
      <c r="O5" s="53" t="s">
        <v>20</v>
      </c>
      <c r="P5" s="53"/>
      <c r="Q5" s="53" t="s">
        <v>21</v>
      </c>
      <c r="R5" s="53"/>
      <c r="S5" s="54"/>
      <c r="T5" s="53"/>
      <c r="U5" s="53"/>
      <c r="V5" s="55"/>
      <c r="W5" s="57"/>
      <c r="X5" s="57"/>
      <c r="Y5" s="57"/>
    </row>
    <row r="6" spans="1:27" ht="15.75" thickBot="1" x14ac:dyDescent="0.3">
      <c r="A6" s="53"/>
      <c r="B6" s="53"/>
      <c r="C6" s="53"/>
      <c r="D6" s="53"/>
      <c r="E6" s="58"/>
      <c r="F6" s="58"/>
      <c r="G6" s="58"/>
      <c r="H6" s="58"/>
      <c r="I6" s="58"/>
      <c r="J6" s="58"/>
      <c r="K6" s="59" t="s">
        <v>22</v>
      </c>
      <c r="L6" s="59" t="s">
        <v>23</v>
      </c>
      <c r="M6" s="59" t="s">
        <v>22</v>
      </c>
      <c r="N6" s="59" t="s">
        <v>23</v>
      </c>
      <c r="O6" s="59" t="s">
        <v>22</v>
      </c>
      <c r="P6" s="59" t="s">
        <v>23</v>
      </c>
      <c r="Q6" s="59" t="s">
        <v>22</v>
      </c>
      <c r="R6" s="59" t="s">
        <v>23</v>
      </c>
      <c r="S6" s="54"/>
      <c r="T6" s="58"/>
      <c r="U6" s="58"/>
      <c r="V6" s="55"/>
      <c r="W6" s="57"/>
      <c r="X6" s="57"/>
      <c r="Y6" s="57"/>
    </row>
    <row r="7" spans="1:27" x14ac:dyDescent="0.25">
      <c r="A7" s="60"/>
      <c r="B7" s="60"/>
      <c r="C7" s="60"/>
      <c r="D7" s="61"/>
      <c r="E7" s="62" t="s">
        <v>76</v>
      </c>
      <c r="F7" s="63" t="s">
        <v>29</v>
      </c>
      <c r="G7" s="63" t="s">
        <v>29</v>
      </c>
      <c r="H7" s="63" t="s">
        <v>60</v>
      </c>
      <c r="I7" s="64">
        <v>81</v>
      </c>
      <c r="J7" s="65">
        <v>5</v>
      </c>
      <c r="K7" s="66">
        <v>55</v>
      </c>
      <c r="L7" s="67">
        <v>26</v>
      </c>
      <c r="M7" s="67">
        <v>0</v>
      </c>
      <c r="N7" s="67">
        <v>5</v>
      </c>
      <c r="O7" s="67">
        <v>0</v>
      </c>
      <c r="P7" s="67">
        <v>0</v>
      </c>
      <c r="Q7" s="67">
        <v>0</v>
      </c>
      <c r="R7" s="67">
        <v>0</v>
      </c>
      <c r="S7" s="68"/>
      <c r="T7" s="69">
        <v>151</v>
      </c>
      <c r="U7" s="70"/>
      <c r="V7" s="66"/>
      <c r="W7" s="71">
        <v>100</v>
      </c>
      <c r="X7" s="72" t="s">
        <v>77</v>
      </c>
      <c r="Y7" s="72" t="s">
        <v>78</v>
      </c>
      <c r="AA7" s="48" t="s">
        <v>79</v>
      </c>
    </row>
    <row r="8" spans="1:27" x14ac:dyDescent="0.25">
      <c r="A8" s="60"/>
      <c r="B8" s="60"/>
      <c r="C8" s="60"/>
      <c r="D8" s="61"/>
      <c r="E8" s="73" t="s">
        <v>80</v>
      </c>
      <c r="F8" s="74" t="s">
        <v>29</v>
      </c>
      <c r="G8" s="74" t="s">
        <v>29</v>
      </c>
      <c r="H8" s="74" t="s">
        <v>60</v>
      </c>
      <c r="I8" s="72">
        <v>234</v>
      </c>
      <c r="J8" s="75">
        <v>1</v>
      </c>
      <c r="K8" s="66">
        <v>143</v>
      </c>
      <c r="L8" s="67">
        <v>91</v>
      </c>
      <c r="M8" s="67">
        <v>0</v>
      </c>
      <c r="N8" s="67">
        <v>1</v>
      </c>
      <c r="O8" s="67">
        <v>0</v>
      </c>
      <c r="P8" s="67">
        <v>0</v>
      </c>
      <c r="Q8" s="67">
        <v>0</v>
      </c>
      <c r="R8" s="67">
        <v>0</v>
      </c>
      <c r="S8" s="68"/>
      <c r="T8" s="69">
        <v>497</v>
      </c>
      <c r="U8" s="70"/>
      <c r="V8" s="66"/>
      <c r="W8" s="67">
        <v>100</v>
      </c>
      <c r="X8" s="76" t="s">
        <v>77</v>
      </c>
      <c r="Y8" s="76" t="s">
        <v>78</v>
      </c>
      <c r="AA8" s="48" t="s">
        <v>79</v>
      </c>
    </row>
    <row r="9" spans="1:27" x14ac:dyDescent="0.25">
      <c r="A9" s="60"/>
      <c r="B9" s="60"/>
      <c r="C9" s="60"/>
      <c r="D9" s="61"/>
      <c r="E9" s="73" t="s">
        <v>81</v>
      </c>
      <c r="F9" s="74" t="s">
        <v>29</v>
      </c>
      <c r="G9" s="74" t="s">
        <v>29</v>
      </c>
      <c r="H9" s="74" t="s">
        <v>60</v>
      </c>
      <c r="I9" s="72">
        <v>94</v>
      </c>
      <c r="J9" s="75">
        <v>0</v>
      </c>
      <c r="K9" s="66">
        <v>94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8"/>
      <c r="T9" s="69"/>
      <c r="U9" s="70"/>
      <c r="V9" s="66"/>
      <c r="W9" s="67">
        <v>50</v>
      </c>
      <c r="X9" s="67" t="s">
        <v>77</v>
      </c>
      <c r="Y9" s="67" t="s">
        <v>78</v>
      </c>
      <c r="AA9" s="48" t="s">
        <v>79</v>
      </c>
    </row>
    <row r="10" spans="1:27" ht="15.75" thickBot="1" x14ac:dyDescent="0.3">
      <c r="A10" s="60"/>
      <c r="B10" s="60"/>
      <c r="C10" s="60"/>
      <c r="D10" s="61"/>
      <c r="E10" s="77" t="s">
        <v>82</v>
      </c>
      <c r="F10" s="78" t="s">
        <v>29</v>
      </c>
      <c r="G10" s="78" t="s">
        <v>29</v>
      </c>
      <c r="H10" s="78" t="s">
        <v>60</v>
      </c>
      <c r="I10" s="79">
        <v>91</v>
      </c>
      <c r="J10" s="80">
        <v>0</v>
      </c>
      <c r="K10" s="66">
        <v>91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8"/>
      <c r="T10" s="69"/>
      <c r="U10" s="70"/>
      <c r="V10" s="66"/>
      <c r="W10" s="67">
        <v>50</v>
      </c>
      <c r="X10" s="67" t="s">
        <v>77</v>
      </c>
      <c r="Y10" s="67" t="s">
        <v>78</v>
      </c>
      <c r="AA10" s="48" t="s">
        <v>79</v>
      </c>
    </row>
    <row r="11" spans="1:27" x14ac:dyDescent="0.25">
      <c r="A11" s="60"/>
      <c r="B11" s="60"/>
      <c r="C11" s="60"/>
      <c r="D11" s="61"/>
      <c r="E11" s="62" t="s">
        <v>83</v>
      </c>
      <c r="F11" s="63"/>
      <c r="G11" s="63"/>
      <c r="H11" s="63"/>
      <c r="I11" s="64">
        <v>585</v>
      </c>
      <c r="J11" s="65">
        <v>31</v>
      </c>
      <c r="K11" s="66">
        <v>0</v>
      </c>
      <c r="L11" s="67">
        <v>560</v>
      </c>
      <c r="M11" s="67">
        <v>0</v>
      </c>
      <c r="N11" s="67">
        <v>26</v>
      </c>
      <c r="O11" s="67">
        <v>0</v>
      </c>
      <c r="P11" s="67">
        <v>25</v>
      </c>
      <c r="Q11" s="67">
        <v>0</v>
      </c>
      <c r="R11" s="67">
        <v>5</v>
      </c>
      <c r="S11" s="68"/>
      <c r="T11" s="69"/>
      <c r="U11" s="81"/>
      <c r="V11" s="66"/>
      <c r="W11" s="67">
        <v>300</v>
      </c>
      <c r="X11" s="67" t="s">
        <v>77</v>
      </c>
      <c r="Y11" s="67" t="s">
        <v>78</v>
      </c>
    </row>
    <row r="12" spans="1:27" x14ac:dyDescent="0.25">
      <c r="A12" s="60"/>
      <c r="B12" s="60"/>
      <c r="C12" s="60"/>
      <c r="D12" s="61"/>
      <c r="E12" s="73" t="s">
        <v>84</v>
      </c>
      <c r="F12" s="74" t="s">
        <v>29</v>
      </c>
      <c r="G12" s="74" t="s">
        <v>29</v>
      </c>
      <c r="H12" s="74" t="s">
        <v>60</v>
      </c>
      <c r="I12" s="72">
        <v>468</v>
      </c>
      <c r="J12" s="75">
        <v>56</v>
      </c>
      <c r="K12" s="66">
        <v>174</v>
      </c>
      <c r="L12" s="67">
        <v>269</v>
      </c>
      <c r="M12" s="67">
        <v>0</v>
      </c>
      <c r="N12" s="67">
        <v>46</v>
      </c>
      <c r="O12" s="67">
        <v>0</v>
      </c>
      <c r="P12" s="67">
        <v>25</v>
      </c>
      <c r="Q12" s="67">
        <v>0</v>
      </c>
      <c r="R12" s="67">
        <v>10</v>
      </c>
      <c r="S12" s="68"/>
      <c r="T12" s="69"/>
      <c r="U12" s="70"/>
      <c r="V12" s="66"/>
      <c r="W12" s="67">
        <v>350</v>
      </c>
      <c r="X12" s="67" t="s">
        <v>77</v>
      </c>
      <c r="Y12" s="67" t="s">
        <v>78</v>
      </c>
      <c r="AA12" s="48" t="s">
        <v>79</v>
      </c>
    </row>
    <row r="13" spans="1:27" x14ac:dyDescent="0.25">
      <c r="A13" s="60"/>
      <c r="B13" s="60"/>
      <c r="C13" s="60"/>
      <c r="D13" s="61"/>
      <c r="E13" s="73" t="s">
        <v>85</v>
      </c>
      <c r="F13" s="74" t="s">
        <v>29</v>
      </c>
      <c r="G13" s="74" t="s">
        <v>29</v>
      </c>
      <c r="H13" s="74" t="s">
        <v>60</v>
      </c>
      <c r="I13" s="72">
        <v>642</v>
      </c>
      <c r="J13" s="75">
        <v>49</v>
      </c>
      <c r="K13" s="66">
        <v>0</v>
      </c>
      <c r="L13" s="67">
        <v>627</v>
      </c>
      <c r="M13" s="67">
        <v>0</v>
      </c>
      <c r="N13" s="67">
        <v>34</v>
      </c>
      <c r="O13" s="67">
        <v>0</v>
      </c>
      <c r="P13" s="67">
        <v>15</v>
      </c>
      <c r="Q13" s="67">
        <v>0</v>
      </c>
      <c r="R13" s="67">
        <v>15</v>
      </c>
      <c r="S13" s="82"/>
      <c r="T13" s="69">
        <v>103</v>
      </c>
      <c r="U13" s="70"/>
      <c r="V13" s="66"/>
      <c r="W13" s="67">
        <v>200</v>
      </c>
      <c r="X13" s="67" t="s">
        <v>77</v>
      </c>
      <c r="Y13" s="67" t="s">
        <v>78</v>
      </c>
      <c r="AA13" s="48" t="s">
        <v>79</v>
      </c>
    </row>
    <row r="14" spans="1:27" x14ac:dyDescent="0.25">
      <c r="A14" s="60"/>
      <c r="B14" s="60"/>
      <c r="C14" s="60"/>
      <c r="D14" s="61"/>
      <c r="E14" s="73" t="s">
        <v>86</v>
      </c>
      <c r="F14" s="74" t="s">
        <v>29</v>
      </c>
      <c r="G14" s="74" t="s">
        <v>29</v>
      </c>
      <c r="H14" s="74" t="s">
        <v>60</v>
      </c>
      <c r="I14" s="72">
        <v>253</v>
      </c>
      <c r="J14" s="75">
        <v>46</v>
      </c>
      <c r="K14" s="66">
        <v>0</v>
      </c>
      <c r="L14" s="67">
        <v>238</v>
      </c>
      <c r="M14" s="67">
        <v>0</v>
      </c>
      <c r="N14" s="67">
        <v>36</v>
      </c>
      <c r="O14" s="67">
        <v>0</v>
      </c>
      <c r="P14" s="67">
        <v>15</v>
      </c>
      <c r="Q14" s="67">
        <v>0</v>
      </c>
      <c r="R14" s="67">
        <v>10</v>
      </c>
      <c r="S14" s="68"/>
      <c r="T14" s="69"/>
      <c r="U14" s="70"/>
      <c r="V14" s="66"/>
      <c r="W14" s="67">
        <v>200</v>
      </c>
      <c r="X14" s="67" t="s">
        <v>77</v>
      </c>
      <c r="Y14" s="67" t="s">
        <v>78</v>
      </c>
      <c r="AA14" s="48" t="s">
        <v>79</v>
      </c>
    </row>
    <row r="15" spans="1:27" x14ac:dyDescent="0.25">
      <c r="A15" s="60"/>
      <c r="B15" s="60"/>
      <c r="C15" s="60"/>
      <c r="D15" s="61"/>
      <c r="E15" s="83" t="s">
        <v>87</v>
      </c>
      <c r="F15" s="74"/>
      <c r="G15" s="74"/>
      <c r="H15" s="74"/>
      <c r="I15" s="72">
        <v>0</v>
      </c>
      <c r="J15" s="75">
        <v>0</v>
      </c>
      <c r="K15" s="66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8"/>
      <c r="T15" s="69">
        <v>195</v>
      </c>
      <c r="U15" s="70"/>
      <c r="V15" s="66"/>
      <c r="W15" s="67">
        <v>50</v>
      </c>
      <c r="X15" s="67" t="s">
        <v>77</v>
      </c>
      <c r="Y15" s="67" t="s">
        <v>78</v>
      </c>
    </row>
    <row r="16" spans="1:27" ht="15.75" thickBot="1" x14ac:dyDescent="0.3">
      <c r="A16" s="60"/>
      <c r="B16" s="60"/>
      <c r="C16" s="60"/>
      <c r="D16" s="61"/>
      <c r="E16" s="84" t="s">
        <v>88</v>
      </c>
      <c r="F16" s="78" t="s">
        <v>29</v>
      </c>
      <c r="G16" s="78" t="s">
        <v>29</v>
      </c>
      <c r="H16" s="78" t="s">
        <v>60</v>
      </c>
      <c r="I16" s="79">
        <v>0</v>
      </c>
      <c r="J16" s="80">
        <v>0</v>
      </c>
      <c r="K16" s="66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8"/>
      <c r="T16" s="69"/>
      <c r="U16" s="70"/>
      <c r="V16" s="66"/>
      <c r="W16" s="67">
        <v>50</v>
      </c>
      <c r="X16" s="67" t="s">
        <v>77</v>
      </c>
      <c r="Y16" s="67" t="s">
        <v>78</v>
      </c>
      <c r="AA16" s="48" t="s">
        <v>79</v>
      </c>
    </row>
    <row r="17" spans="1:27" x14ac:dyDescent="0.25">
      <c r="A17" s="60"/>
      <c r="B17" s="60"/>
      <c r="C17" s="60"/>
      <c r="D17" s="61"/>
      <c r="E17" s="62" t="s">
        <v>89</v>
      </c>
      <c r="F17" s="63" t="s">
        <v>29</v>
      </c>
      <c r="G17" s="63" t="s">
        <v>29</v>
      </c>
      <c r="H17" s="63" t="s">
        <v>60</v>
      </c>
      <c r="I17" s="64">
        <v>787</v>
      </c>
      <c r="J17" s="65">
        <v>46</v>
      </c>
      <c r="K17" s="66">
        <v>221</v>
      </c>
      <c r="L17" s="67">
        <v>538</v>
      </c>
      <c r="M17" s="67">
        <v>0</v>
      </c>
      <c r="N17" s="67">
        <v>36</v>
      </c>
      <c r="O17" s="67">
        <v>0</v>
      </c>
      <c r="P17" s="67">
        <v>28</v>
      </c>
      <c r="Q17" s="67">
        <v>0</v>
      </c>
      <c r="R17" s="67">
        <v>10</v>
      </c>
      <c r="S17" s="68"/>
      <c r="T17" s="69">
        <v>29</v>
      </c>
      <c r="U17" s="70"/>
      <c r="V17" s="66"/>
      <c r="W17" s="67">
        <v>500</v>
      </c>
      <c r="X17" s="67" t="s">
        <v>77</v>
      </c>
      <c r="Y17" s="67" t="s">
        <v>77</v>
      </c>
      <c r="AA17" s="48" t="s">
        <v>79</v>
      </c>
    </row>
    <row r="18" spans="1:27" x14ac:dyDescent="0.25">
      <c r="A18" s="60"/>
      <c r="B18" s="60"/>
      <c r="C18" s="60"/>
      <c r="D18" s="61"/>
      <c r="E18" s="73" t="s">
        <v>90</v>
      </c>
      <c r="F18" s="74" t="s">
        <v>29</v>
      </c>
      <c r="G18" s="74" t="s">
        <v>29</v>
      </c>
      <c r="H18" s="74" t="s">
        <v>60</v>
      </c>
      <c r="I18" s="72">
        <v>325</v>
      </c>
      <c r="J18" s="75">
        <v>54</v>
      </c>
      <c r="K18" s="66">
        <v>0</v>
      </c>
      <c r="L18" s="67">
        <v>305</v>
      </c>
      <c r="M18" s="67">
        <v>0</v>
      </c>
      <c r="N18" s="67">
        <v>44</v>
      </c>
      <c r="O18" s="67">
        <v>0</v>
      </c>
      <c r="P18" s="67">
        <v>20</v>
      </c>
      <c r="Q18" s="67">
        <v>0</v>
      </c>
      <c r="R18" s="67">
        <v>10</v>
      </c>
      <c r="S18" s="68"/>
      <c r="T18" s="69">
        <v>142</v>
      </c>
      <c r="U18" s="70"/>
      <c r="V18" s="66"/>
      <c r="W18" s="67">
        <v>550</v>
      </c>
      <c r="X18" s="67" t="s">
        <v>91</v>
      </c>
      <c r="Y18" s="67" t="s">
        <v>92</v>
      </c>
      <c r="AA18" s="48" t="s">
        <v>79</v>
      </c>
    </row>
    <row r="19" spans="1:27" x14ac:dyDescent="0.25">
      <c r="A19" s="60"/>
      <c r="B19" s="60"/>
      <c r="C19" s="60"/>
      <c r="D19" s="61"/>
      <c r="E19" s="73" t="s">
        <v>93</v>
      </c>
      <c r="F19" s="74" t="s">
        <v>29</v>
      </c>
      <c r="G19" s="74" t="s">
        <v>29</v>
      </c>
      <c r="H19" s="74" t="s">
        <v>60</v>
      </c>
      <c r="I19" s="72">
        <v>1417</v>
      </c>
      <c r="J19" s="75">
        <v>92</v>
      </c>
      <c r="K19" s="66">
        <v>62</v>
      </c>
      <c r="L19" s="67">
        <v>1325</v>
      </c>
      <c r="M19" s="67">
        <v>0</v>
      </c>
      <c r="N19" s="67">
        <v>72</v>
      </c>
      <c r="O19" s="67">
        <v>0</v>
      </c>
      <c r="P19" s="67">
        <v>30</v>
      </c>
      <c r="Q19" s="67">
        <v>0</v>
      </c>
      <c r="R19" s="67">
        <v>20</v>
      </c>
      <c r="S19" s="68"/>
      <c r="T19" s="69"/>
      <c r="U19" s="70"/>
      <c r="V19" s="66"/>
      <c r="W19" s="67">
        <v>500</v>
      </c>
      <c r="X19" s="67" t="s">
        <v>77</v>
      </c>
      <c r="Y19" s="67" t="s">
        <v>78</v>
      </c>
      <c r="AA19" s="48" t="s">
        <v>79</v>
      </c>
    </row>
    <row r="20" spans="1:27" x14ac:dyDescent="0.25">
      <c r="A20" s="60"/>
      <c r="B20" s="60"/>
      <c r="C20" s="60"/>
      <c r="D20" s="61"/>
      <c r="E20" s="73" t="s">
        <v>94</v>
      </c>
      <c r="F20" s="74"/>
      <c r="G20" s="74"/>
      <c r="H20" s="74"/>
      <c r="I20" s="72">
        <v>225</v>
      </c>
      <c r="J20" s="75">
        <v>86</v>
      </c>
      <c r="K20" s="66">
        <v>0</v>
      </c>
      <c r="L20" s="67">
        <v>205</v>
      </c>
      <c r="M20" s="67">
        <v>0</v>
      </c>
      <c r="N20" s="67">
        <v>66</v>
      </c>
      <c r="O20" s="67">
        <v>0</v>
      </c>
      <c r="P20" s="67">
        <v>20</v>
      </c>
      <c r="Q20" s="67">
        <v>0</v>
      </c>
      <c r="R20" s="67">
        <v>20</v>
      </c>
      <c r="S20" s="68"/>
      <c r="T20" s="69">
        <v>460</v>
      </c>
      <c r="U20" s="70"/>
      <c r="V20" s="66"/>
      <c r="W20" s="67">
        <v>200</v>
      </c>
      <c r="X20" s="67" t="s">
        <v>77</v>
      </c>
      <c r="Y20" s="67" t="s">
        <v>78</v>
      </c>
    </row>
    <row r="21" spans="1:27" x14ac:dyDescent="0.25">
      <c r="A21" s="60"/>
      <c r="B21" s="60"/>
      <c r="C21" s="60"/>
      <c r="D21" s="61"/>
      <c r="E21" s="73" t="s">
        <v>95</v>
      </c>
      <c r="F21" s="74" t="s">
        <v>29</v>
      </c>
      <c r="G21" s="74" t="s">
        <v>29</v>
      </c>
      <c r="H21" s="74" t="s">
        <v>60</v>
      </c>
      <c r="I21" s="72">
        <v>38</v>
      </c>
      <c r="J21" s="75">
        <v>10</v>
      </c>
      <c r="K21" s="66">
        <v>0</v>
      </c>
      <c r="L21" s="67">
        <v>18</v>
      </c>
      <c r="M21" s="67">
        <v>0</v>
      </c>
      <c r="N21" s="67">
        <v>10</v>
      </c>
      <c r="O21" s="67">
        <v>0</v>
      </c>
      <c r="P21" s="67">
        <v>20</v>
      </c>
      <c r="Q21" s="67">
        <v>0</v>
      </c>
      <c r="R21" s="67">
        <v>0</v>
      </c>
      <c r="S21" s="68"/>
      <c r="T21" s="69"/>
      <c r="U21" s="70"/>
      <c r="V21" s="66"/>
      <c r="W21" s="67">
        <v>50</v>
      </c>
      <c r="X21" s="67" t="s">
        <v>77</v>
      </c>
      <c r="Y21" s="67" t="s">
        <v>78</v>
      </c>
      <c r="AA21" s="48" t="s">
        <v>79</v>
      </c>
    </row>
    <row r="22" spans="1:27" ht="15.75" thickBot="1" x14ac:dyDescent="0.3">
      <c r="A22" s="60"/>
      <c r="B22" s="60"/>
      <c r="C22" s="60"/>
      <c r="D22" s="61"/>
      <c r="E22" s="85" t="s">
        <v>96</v>
      </c>
      <c r="F22" s="86" t="s">
        <v>29</v>
      </c>
      <c r="G22" s="86" t="s">
        <v>29</v>
      </c>
      <c r="H22" s="86" t="s">
        <v>60</v>
      </c>
      <c r="I22" s="87">
        <v>2</v>
      </c>
      <c r="J22" s="88">
        <v>2</v>
      </c>
      <c r="K22" s="66">
        <v>0</v>
      </c>
      <c r="L22" s="67">
        <v>2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2</v>
      </c>
      <c r="S22" s="68"/>
      <c r="T22" s="69"/>
      <c r="U22" s="70"/>
      <c r="V22" s="66"/>
      <c r="W22" s="67">
        <v>50</v>
      </c>
      <c r="X22" s="67" t="s">
        <v>77</v>
      </c>
      <c r="Y22" s="67" t="s">
        <v>78</v>
      </c>
      <c r="AA22" s="48" t="s">
        <v>79</v>
      </c>
    </row>
    <row r="23" spans="1:27" x14ac:dyDescent="0.25">
      <c r="A23" s="60"/>
      <c r="B23" s="60"/>
      <c r="C23" s="60"/>
      <c r="D23" s="61"/>
      <c r="E23" s="62" t="s">
        <v>97</v>
      </c>
      <c r="F23" s="63"/>
      <c r="G23" s="63"/>
      <c r="H23" s="63"/>
      <c r="I23" s="64">
        <v>144</v>
      </c>
      <c r="J23" s="65">
        <v>12</v>
      </c>
      <c r="K23" s="66">
        <v>0</v>
      </c>
      <c r="L23" s="67">
        <v>124</v>
      </c>
      <c r="M23" s="67">
        <v>0</v>
      </c>
      <c r="N23" s="67">
        <v>12</v>
      </c>
      <c r="O23" s="67">
        <v>0</v>
      </c>
      <c r="P23" s="67">
        <v>20</v>
      </c>
      <c r="Q23" s="67">
        <v>0</v>
      </c>
      <c r="R23" s="67">
        <v>0</v>
      </c>
      <c r="S23" s="68"/>
      <c r="T23" s="69">
        <v>444</v>
      </c>
      <c r="U23" s="70"/>
      <c r="V23" s="66"/>
      <c r="W23" s="67">
        <v>200</v>
      </c>
      <c r="X23" s="67" t="s">
        <v>77</v>
      </c>
      <c r="Y23" s="67" t="s">
        <v>78</v>
      </c>
    </row>
    <row r="24" spans="1:27" x14ac:dyDescent="0.25">
      <c r="A24" s="60"/>
      <c r="B24" s="60"/>
      <c r="C24" s="60"/>
      <c r="D24" s="61"/>
      <c r="E24" s="83" t="s">
        <v>98</v>
      </c>
      <c r="F24" s="74"/>
      <c r="G24" s="74"/>
      <c r="H24" s="74"/>
      <c r="I24" s="72">
        <v>398</v>
      </c>
      <c r="J24" s="75">
        <v>10</v>
      </c>
      <c r="K24" s="66">
        <v>0</v>
      </c>
      <c r="L24" s="67">
        <v>378</v>
      </c>
      <c r="M24" s="67">
        <v>0</v>
      </c>
      <c r="N24" s="67">
        <v>10</v>
      </c>
      <c r="O24" s="67">
        <v>0</v>
      </c>
      <c r="P24" s="67">
        <v>20</v>
      </c>
      <c r="Q24" s="67">
        <v>0</v>
      </c>
      <c r="R24" s="67">
        <v>0</v>
      </c>
      <c r="S24" s="68"/>
      <c r="T24" s="69">
        <v>691</v>
      </c>
      <c r="U24" s="70"/>
      <c r="V24" s="66"/>
      <c r="W24" s="67">
        <v>250</v>
      </c>
      <c r="X24" s="67" t="s">
        <v>91</v>
      </c>
      <c r="Y24" s="67" t="s">
        <v>92</v>
      </c>
    </row>
    <row r="25" spans="1:27" x14ac:dyDescent="0.25">
      <c r="A25" s="60"/>
      <c r="B25" s="60"/>
      <c r="C25" s="60"/>
      <c r="D25" s="61"/>
      <c r="E25" s="83" t="s">
        <v>99</v>
      </c>
      <c r="F25" s="74"/>
      <c r="G25" s="74"/>
      <c r="H25" s="74"/>
      <c r="I25" s="72">
        <v>0</v>
      </c>
      <c r="J25" s="75">
        <v>0</v>
      </c>
      <c r="K25" s="66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0</v>
      </c>
      <c r="S25" s="68"/>
      <c r="T25" s="69">
        <v>242</v>
      </c>
      <c r="U25" s="70"/>
      <c r="V25" s="66"/>
      <c r="W25" s="67">
        <v>100</v>
      </c>
      <c r="X25" s="67" t="s">
        <v>91</v>
      </c>
      <c r="Y25" s="67" t="s">
        <v>92</v>
      </c>
    </row>
    <row r="26" spans="1:27" x14ac:dyDescent="0.25">
      <c r="A26" s="60"/>
      <c r="B26" s="60"/>
      <c r="C26" s="60"/>
      <c r="D26" s="61"/>
      <c r="E26" s="89" t="s">
        <v>100</v>
      </c>
      <c r="F26" s="74"/>
      <c r="G26" s="74"/>
      <c r="H26" s="74"/>
      <c r="I26" s="72">
        <v>0</v>
      </c>
      <c r="J26" s="75">
        <v>0</v>
      </c>
      <c r="K26" s="66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8"/>
      <c r="T26" s="69"/>
      <c r="U26" s="70"/>
      <c r="V26" s="66"/>
      <c r="W26" s="67">
        <v>50</v>
      </c>
      <c r="X26" s="67" t="s">
        <v>77</v>
      </c>
      <c r="Y26" s="67" t="s">
        <v>78</v>
      </c>
    </row>
    <row r="27" spans="1:27" x14ac:dyDescent="0.25">
      <c r="A27" s="60"/>
      <c r="B27" s="60"/>
      <c r="C27" s="60"/>
      <c r="D27" s="61"/>
      <c r="E27" s="89" t="s">
        <v>101</v>
      </c>
      <c r="F27" s="74"/>
      <c r="G27" s="74"/>
      <c r="H27" s="74"/>
      <c r="I27" s="72">
        <v>0</v>
      </c>
      <c r="J27" s="75">
        <v>0</v>
      </c>
      <c r="K27" s="66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8"/>
      <c r="T27" s="69"/>
      <c r="U27" s="70"/>
      <c r="V27" s="66"/>
      <c r="W27" s="67">
        <v>50</v>
      </c>
      <c r="X27" s="67" t="s">
        <v>77</v>
      </c>
      <c r="Y27" s="67" t="s">
        <v>78</v>
      </c>
    </row>
    <row r="28" spans="1:27" ht="15.75" thickBot="1" x14ac:dyDescent="0.3">
      <c r="A28" s="60"/>
      <c r="B28" s="60"/>
      <c r="C28" s="60"/>
      <c r="D28" s="61"/>
      <c r="E28" s="84" t="s">
        <v>102</v>
      </c>
      <c r="F28" s="78"/>
      <c r="G28" s="78"/>
      <c r="H28" s="78"/>
      <c r="I28" s="79">
        <v>0</v>
      </c>
      <c r="J28" s="80">
        <v>0</v>
      </c>
      <c r="K28" s="66">
        <v>0</v>
      </c>
      <c r="L28" s="67">
        <v>0</v>
      </c>
      <c r="M28" s="67">
        <v>0</v>
      </c>
      <c r="N28" s="67">
        <v>0</v>
      </c>
      <c r="O28" s="67">
        <v>0</v>
      </c>
      <c r="P28" s="67">
        <v>0</v>
      </c>
      <c r="Q28" s="67">
        <v>0</v>
      </c>
      <c r="R28" s="67">
        <v>0</v>
      </c>
      <c r="S28" s="68"/>
      <c r="T28" s="69"/>
      <c r="U28" s="70"/>
      <c r="V28" s="66"/>
      <c r="W28" s="67">
        <v>50</v>
      </c>
      <c r="X28" s="67" t="s">
        <v>77</v>
      </c>
      <c r="Y28" s="67" t="s">
        <v>78</v>
      </c>
    </row>
    <row r="29" spans="1:27" x14ac:dyDescent="0.25">
      <c r="A29" s="60"/>
      <c r="B29" s="60"/>
      <c r="C29" s="60"/>
      <c r="D29" s="61"/>
      <c r="E29" s="90" t="s">
        <v>103</v>
      </c>
      <c r="F29" s="63"/>
      <c r="G29" s="63"/>
      <c r="H29" s="63"/>
      <c r="I29" s="64">
        <v>0</v>
      </c>
      <c r="J29" s="65">
        <v>0</v>
      </c>
      <c r="K29" s="66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67">
        <v>0</v>
      </c>
      <c r="S29" s="68"/>
      <c r="T29" s="69"/>
      <c r="U29" s="70"/>
      <c r="V29" s="66"/>
      <c r="W29" s="67">
        <v>0</v>
      </c>
      <c r="X29" s="67" t="s">
        <v>77</v>
      </c>
      <c r="Y29" s="67" t="s">
        <v>78</v>
      </c>
    </row>
    <row r="30" spans="1:27" x14ac:dyDescent="0.25">
      <c r="A30" s="60"/>
      <c r="B30" s="60"/>
      <c r="C30" s="60"/>
      <c r="D30" s="61"/>
      <c r="E30" s="89" t="s">
        <v>104</v>
      </c>
      <c r="F30" s="74"/>
      <c r="G30" s="74"/>
      <c r="H30" s="74"/>
      <c r="I30" s="72">
        <v>0</v>
      </c>
      <c r="J30" s="75">
        <v>0</v>
      </c>
      <c r="K30" s="66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67">
        <v>0</v>
      </c>
      <c r="S30" s="68"/>
      <c r="T30" s="69"/>
      <c r="U30" s="70"/>
      <c r="V30" s="66"/>
      <c r="W30" s="67">
        <v>0</v>
      </c>
      <c r="X30" s="67" t="s">
        <v>105</v>
      </c>
      <c r="Y30" s="67" t="s">
        <v>92</v>
      </c>
    </row>
    <row r="31" spans="1:27" x14ac:dyDescent="0.25">
      <c r="A31" s="60"/>
      <c r="B31" s="60"/>
      <c r="C31" s="60"/>
      <c r="D31" s="61"/>
      <c r="E31" s="89" t="s">
        <v>106</v>
      </c>
      <c r="F31" s="74"/>
      <c r="G31" s="74"/>
      <c r="H31" s="74"/>
      <c r="I31" s="72">
        <v>0</v>
      </c>
      <c r="J31" s="75">
        <v>0</v>
      </c>
      <c r="K31" s="66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8"/>
      <c r="T31" s="69"/>
      <c r="U31" s="70"/>
      <c r="V31" s="66"/>
      <c r="W31" s="67">
        <v>0</v>
      </c>
      <c r="X31" s="67" t="s">
        <v>105</v>
      </c>
      <c r="Y31" s="67" t="s">
        <v>92</v>
      </c>
    </row>
    <row r="32" spans="1:27" x14ac:dyDescent="0.25">
      <c r="A32" s="60"/>
      <c r="B32" s="60"/>
      <c r="C32" s="60"/>
      <c r="D32" s="61"/>
      <c r="E32" s="89" t="s">
        <v>107</v>
      </c>
      <c r="F32" s="74"/>
      <c r="G32" s="74"/>
      <c r="H32" s="74"/>
      <c r="I32" s="72">
        <v>0</v>
      </c>
      <c r="J32" s="75">
        <v>0</v>
      </c>
      <c r="K32" s="66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67">
        <v>0</v>
      </c>
      <c r="S32" s="68"/>
      <c r="T32" s="69"/>
      <c r="U32" s="70"/>
      <c r="V32" s="66"/>
      <c r="W32" s="67">
        <v>0</v>
      </c>
      <c r="X32" s="67" t="s">
        <v>77</v>
      </c>
      <c r="Y32" s="67" t="s">
        <v>78</v>
      </c>
    </row>
    <row r="33" spans="1:25" x14ac:dyDescent="0.25">
      <c r="A33" s="60"/>
      <c r="B33" s="60"/>
      <c r="C33" s="60"/>
      <c r="D33" s="61"/>
      <c r="E33" s="89" t="s">
        <v>108</v>
      </c>
      <c r="F33" s="74"/>
      <c r="G33" s="74"/>
      <c r="H33" s="74"/>
      <c r="I33" s="72">
        <v>0</v>
      </c>
      <c r="J33" s="75">
        <v>0</v>
      </c>
      <c r="K33" s="66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67">
        <v>0</v>
      </c>
      <c r="S33" s="68"/>
      <c r="T33" s="69"/>
      <c r="U33" s="70"/>
      <c r="V33" s="66"/>
      <c r="W33" s="67">
        <v>0</v>
      </c>
      <c r="X33" s="67" t="s">
        <v>105</v>
      </c>
      <c r="Y33" s="67" t="s">
        <v>92</v>
      </c>
    </row>
    <row r="34" spans="1:25" ht="15.75" thickBot="1" x14ac:dyDescent="0.3">
      <c r="A34" s="60"/>
      <c r="B34" s="60"/>
      <c r="C34" s="60"/>
      <c r="D34" s="61"/>
      <c r="E34" s="84" t="s">
        <v>109</v>
      </c>
      <c r="F34" s="78"/>
      <c r="G34" s="78"/>
      <c r="H34" s="78"/>
      <c r="I34" s="79">
        <v>0</v>
      </c>
      <c r="J34" s="80">
        <v>0</v>
      </c>
      <c r="K34" s="66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67">
        <v>0</v>
      </c>
      <c r="S34" s="68"/>
      <c r="T34" s="69"/>
      <c r="U34" s="70"/>
      <c r="V34" s="66"/>
      <c r="W34" s="67">
        <v>0</v>
      </c>
      <c r="X34" s="67" t="s">
        <v>77</v>
      </c>
      <c r="Y34" s="67" t="s">
        <v>77</v>
      </c>
    </row>
    <row r="35" spans="1:25" x14ac:dyDescent="0.25">
      <c r="A35" s="60"/>
      <c r="B35" s="60"/>
      <c r="C35" s="60"/>
      <c r="D35" s="61"/>
      <c r="E35" s="91"/>
      <c r="F35" s="91"/>
      <c r="G35" s="91"/>
      <c r="H35" s="91"/>
      <c r="I35" s="92"/>
      <c r="J35" s="92"/>
      <c r="K35" s="66"/>
      <c r="L35" s="67"/>
      <c r="M35" s="67"/>
      <c r="N35" s="67"/>
      <c r="O35" s="67"/>
      <c r="P35" s="67"/>
      <c r="Q35" s="67"/>
      <c r="R35" s="67"/>
      <c r="S35" s="82"/>
      <c r="T35" s="93"/>
      <c r="U35" s="70"/>
      <c r="V35" s="66"/>
      <c r="W35" s="67"/>
      <c r="X35" s="67"/>
      <c r="Y35" s="67"/>
    </row>
    <row r="36" spans="1:25" x14ac:dyDescent="0.25">
      <c r="A36" s="60"/>
      <c r="B36" s="60"/>
      <c r="C36" s="60"/>
      <c r="D36" s="61"/>
      <c r="E36" s="94" t="s">
        <v>110</v>
      </c>
      <c r="F36" s="74" t="s">
        <v>29</v>
      </c>
      <c r="G36" s="74" t="s">
        <v>29</v>
      </c>
      <c r="H36" s="74" t="s">
        <v>60</v>
      </c>
      <c r="I36" s="72">
        <v>337</v>
      </c>
      <c r="J36" s="72">
        <v>0</v>
      </c>
      <c r="K36" s="66">
        <v>337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  <c r="S36" s="82"/>
      <c r="T36" s="93"/>
      <c r="U36" s="70"/>
      <c r="V36" s="66"/>
      <c r="W36" s="67">
        <v>300</v>
      </c>
      <c r="X36" s="67" t="s">
        <v>111</v>
      </c>
      <c r="Y36" s="67" t="s">
        <v>77</v>
      </c>
    </row>
    <row r="37" spans="1:25" x14ac:dyDescent="0.25">
      <c r="A37" s="60"/>
      <c r="B37" s="60"/>
      <c r="C37" s="60"/>
      <c r="D37" s="61"/>
      <c r="E37" s="95" t="s">
        <v>112</v>
      </c>
      <c r="F37" s="74" t="s">
        <v>29</v>
      </c>
      <c r="G37" s="74" t="s">
        <v>29</v>
      </c>
      <c r="H37" s="74" t="s">
        <v>60</v>
      </c>
      <c r="I37" s="72">
        <v>0</v>
      </c>
      <c r="J37" s="72">
        <v>0</v>
      </c>
      <c r="K37" s="66">
        <v>0</v>
      </c>
      <c r="L37" s="67">
        <v>0</v>
      </c>
      <c r="M37" s="67">
        <v>0</v>
      </c>
      <c r="N37" s="67">
        <v>0</v>
      </c>
      <c r="O37" s="67">
        <v>0</v>
      </c>
      <c r="P37" s="67">
        <v>0</v>
      </c>
      <c r="Q37" s="67">
        <v>0</v>
      </c>
      <c r="R37" s="67">
        <v>0</v>
      </c>
      <c r="S37" s="82"/>
      <c r="T37" s="93"/>
      <c r="U37" s="70"/>
      <c r="V37" s="66"/>
      <c r="W37" s="67"/>
      <c r="X37" s="67" t="s">
        <v>111</v>
      </c>
      <c r="Y37" s="67" t="s">
        <v>77</v>
      </c>
    </row>
    <row r="38" spans="1:25" x14ac:dyDescent="0.25">
      <c r="A38" s="60"/>
      <c r="B38" s="60"/>
      <c r="C38" s="60"/>
      <c r="D38" s="61"/>
      <c r="E38" s="94" t="s">
        <v>113</v>
      </c>
      <c r="F38" s="74" t="s">
        <v>29</v>
      </c>
      <c r="G38" s="74" t="s">
        <v>29</v>
      </c>
      <c r="H38" s="74" t="s">
        <v>60</v>
      </c>
      <c r="I38" s="72">
        <v>200</v>
      </c>
      <c r="J38" s="72">
        <v>0</v>
      </c>
      <c r="K38" s="66">
        <v>200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67">
        <v>0</v>
      </c>
      <c r="S38" s="82"/>
      <c r="T38" s="93"/>
      <c r="U38" s="70"/>
      <c r="V38" s="66"/>
      <c r="W38" s="67"/>
      <c r="X38" s="67" t="s">
        <v>111</v>
      </c>
      <c r="Y38" s="67" t="s">
        <v>77</v>
      </c>
    </row>
    <row r="39" spans="1:25" x14ac:dyDescent="0.25">
      <c r="A39" s="60"/>
      <c r="B39" s="60"/>
      <c r="C39" s="60"/>
      <c r="D39" s="61"/>
      <c r="E39" s="94" t="s">
        <v>114</v>
      </c>
      <c r="F39" s="74" t="s">
        <v>29</v>
      </c>
      <c r="G39" s="74" t="s">
        <v>29</v>
      </c>
      <c r="H39" s="74" t="s">
        <v>60</v>
      </c>
      <c r="I39" s="72">
        <v>244</v>
      </c>
      <c r="J39" s="72">
        <v>0</v>
      </c>
      <c r="K39" s="66">
        <v>244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7">
        <v>0</v>
      </c>
      <c r="R39" s="67">
        <v>0</v>
      </c>
      <c r="S39" s="82"/>
      <c r="T39" s="93"/>
      <c r="U39" s="70"/>
      <c r="V39" s="66"/>
      <c r="W39" s="67"/>
      <c r="X39" s="67" t="s">
        <v>111</v>
      </c>
      <c r="Y39" s="67" t="s">
        <v>77</v>
      </c>
    </row>
    <row r="40" spans="1:25" x14ac:dyDescent="0.25">
      <c r="A40" s="60"/>
      <c r="B40" s="60"/>
      <c r="C40" s="60"/>
      <c r="D40" s="61"/>
      <c r="E40" s="94"/>
      <c r="F40" s="74"/>
      <c r="G40" s="74"/>
      <c r="H40" s="74"/>
      <c r="I40" s="72"/>
      <c r="J40" s="72"/>
      <c r="K40" s="66"/>
      <c r="L40" s="67"/>
      <c r="M40" s="67"/>
      <c r="N40" s="67"/>
      <c r="O40" s="67"/>
      <c r="P40" s="67"/>
      <c r="Q40" s="67"/>
      <c r="R40" s="67"/>
      <c r="S40" s="82"/>
      <c r="T40" s="93"/>
      <c r="U40" s="70"/>
      <c r="V40" s="66"/>
      <c r="W40" s="67"/>
      <c r="X40" s="67"/>
      <c r="Y40" s="67"/>
    </row>
    <row r="41" spans="1:25" x14ac:dyDescent="0.25">
      <c r="A41" s="60"/>
      <c r="B41" s="60"/>
      <c r="C41" s="60"/>
      <c r="D41" s="61"/>
      <c r="E41" s="94" t="s">
        <v>115</v>
      </c>
      <c r="F41" s="74" t="s">
        <v>29</v>
      </c>
      <c r="G41" s="74" t="s">
        <v>29</v>
      </c>
      <c r="H41" s="74" t="s">
        <v>60</v>
      </c>
      <c r="I41" s="72">
        <v>0</v>
      </c>
      <c r="J41" s="72">
        <v>0</v>
      </c>
      <c r="K41" s="66">
        <v>0</v>
      </c>
      <c r="L41" s="67">
        <v>0</v>
      </c>
      <c r="M41" s="67">
        <v>0</v>
      </c>
      <c r="N41" s="67">
        <v>0</v>
      </c>
      <c r="O41" s="67">
        <v>0</v>
      </c>
      <c r="P41" s="67">
        <v>0</v>
      </c>
      <c r="Q41" s="67">
        <v>0</v>
      </c>
      <c r="R41" s="67">
        <v>0</v>
      </c>
      <c r="S41" s="82"/>
      <c r="T41" s="93"/>
      <c r="U41" s="70"/>
      <c r="V41" s="66"/>
      <c r="W41" s="67">
        <v>300</v>
      </c>
      <c r="X41" s="67" t="s">
        <v>111</v>
      </c>
      <c r="Y41" s="67" t="s">
        <v>77</v>
      </c>
    </row>
    <row r="42" spans="1:25" x14ac:dyDescent="0.25">
      <c r="A42" s="60"/>
      <c r="B42" s="60"/>
      <c r="C42" s="60"/>
      <c r="D42" s="61"/>
      <c r="E42" s="94" t="s">
        <v>116</v>
      </c>
      <c r="F42" s="74" t="s">
        <v>29</v>
      </c>
      <c r="G42" s="74" t="s">
        <v>29</v>
      </c>
      <c r="H42" s="74" t="s">
        <v>60</v>
      </c>
      <c r="I42" s="72">
        <v>1125</v>
      </c>
      <c r="J42" s="72">
        <v>0</v>
      </c>
      <c r="K42" s="66">
        <v>1125</v>
      </c>
      <c r="L42" s="67">
        <v>0</v>
      </c>
      <c r="M42" s="67">
        <v>0</v>
      </c>
      <c r="N42" s="67">
        <v>0</v>
      </c>
      <c r="O42" s="67">
        <v>0</v>
      </c>
      <c r="P42" s="67">
        <v>0</v>
      </c>
      <c r="Q42" s="67">
        <v>0</v>
      </c>
      <c r="R42" s="67">
        <v>0</v>
      </c>
      <c r="S42" s="82"/>
      <c r="T42" s="93"/>
      <c r="U42" s="70"/>
      <c r="V42" s="66"/>
      <c r="W42" s="67"/>
      <c r="X42" s="67" t="s">
        <v>111</v>
      </c>
      <c r="Y42" s="67" t="s">
        <v>77</v>
      </c>
    </row>
    <row r="43" spans="1:25" x14ac:dyDescent="0.25">
      <c r="A43" s="60"/>
      <c r="B43" s="60"/>
      <c r="C43" s="60"/>
      <c r="D43" s="61"/>
      <c r="E43" s="95" t="s">
        <v>117</v>
      </c>
      <c r="F43" s="74" t="s">
        <v>29</v>
      </c>
      <c r="G43" s="74" t="s">
        <v>29</v>
      </c>
      <c r="H43" s="74" t="s">
        <v>60</v>
      </c>
      <c r="I43" s="72">
        <v>0</v>
      </c>
      <c r="J43" s="72">
        <v>0</v>
      </c>
      <c r="K43" s="66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67">
        <v>0</v>
      </c>
      <c r="S43" s="82"/>
      <c r="T43" s="93"/>
      <c r="U43" s="70"/>
      <c r="V43" s="66"/>
      <c r="W43" s="67"/>
      <c r="X43" s="67" t="s">
        <v>111</v>
      </c>
      <c r="Y43" s="67" t="s">
        <v>77</v>
      </c>
    </row>
    <row r="44" spans="1:25" x14ac:dyDescent="0.25">
      <c r="A44" s="60"/>
      <c r="B44" s="60"/>
      <c r="C44" s="60"/>
      <c r="D44" s="61"/>
      <c r="E44" s="94"/>
      <c r="F44" s="74"/>
      <c r="G44" s="74"/>
      <c r="H44" s="74"/>
      <c r="I44" s="72"/>
      <c r="J44" s="72"/>
      <c r="K44" s="66"/>
      <c r="L44" s="67"/>
      <c r="M44" s="67"/>
      <c r="N44" s="67"/>
      <c r="O44" s="67"/>
      <c r="P44" s="67"/>
      <c r="Q44" s="67"/>
      <c r="R44" s="67"/>
      <c r="S44" s="82"/>
      <c r="T44" s="93"/>
      <c r="U44" s="70"/>
      <c r="V44" s="66"/>
      <c r="W44" s="67"/>
      <c r="X44" s="67"/>
      <c r="Y44" s="67"/>
    </row>
    <row r="45" spans="1:25" x14ac:dyDescent="0.25">
      <c r="A45" s="60"/>
      <c r="B45" s="60"/>
      <c r="C45" s="60"/>
      <c r="D45" s="61"/>
      <c r="E45" s="94" t="s">
        <v>118</v>
      </c>
      <c r="F45" s="74"/>
      <c r="G45" s="74"/>
      <c r="H45" s="74"/>
      <c r="I45" s="72">
        <v>1000</v>
      </c>
      <c r="J45" s="72">
        <v>182</v>
      </c>
      <c r="K45" s="66">
        <v>1000</v>
      </c>
      <c r="L45" s="67">
        <v>0</v>
      </c>
      <c r="M45" s="67">
        <v>0</v>
      </c>
      <c r="N45" s="67">
        <v>142</v>
      </c>
      <c r="O45" s="67">
        <v>0</v>
      </c>
      <c r="P45" s="67">
        <v>0</v>
      </c>
      <c r="Q45" s="67">
        <v>0</v>
      </c>
      <c r="R45" s="67">
        <v>40</v>
      </c>
      <c r="S45" s="82"/>
      <c r="T45" s="93"/>
      <c r="U45" s="70"/>
      <c r="V45" s="66"/>
      <c r="W45" s="67">
        <v>1150</v>
      </c>
      <c r="X45" s="67" t="s">
        <v>111</v>
      </c>
      <c r="Y45" s="67" t="s">
        <v>77</v>
      </c>
    </row>
    <row r="46" spans="1:25" x14ac:dyDescent="0.25">
      <c r="A46" s="60"/>
      <c r="B46" s="60"/>
      <c r="C46" s="60"/>
      <c r="D46" s="61"/>
      <c r="E46" s="94" t="s">
        <v>119</v>
      </c>
      <c r="F46" s="74" t="s">
        <v>29</v>
      </c>
      <c r="G46" s="74" t="s">
        <v>29</v>
      </c>
      <c r="H46" s="74" t="s">
        <v>60</v>
      </c>
      <c r="I46" s="72">
        <v>2599</v>
      </c>
      <c r="J46" s="72">
        <v>312</v>
      </c>
      <c r="K46" s="66">
        <v>2599</v>
      </c>
      <c r="L46" s="67">
        <v>0</v>
      </c>
      <c r="M46" s="67">
        <v>0</v>
      </c>
      <c r="N46" s="67">
        <v>250</v>
      </c>
      <c r="O46" s="67">
        <v>0</v>
      </c>
      <c r="P46" s="67">
        <v>0</v>
      </c>
      <c r="Q46" s="67">
        <v>0</v>
      </c>
      <c r="R46" s="67">
        <v>62</v>
      </c>
      <c r="S46" s="82"/>
      <c r="T46" s="93"/>
      <c r="U46" s="70"/>
      <c r="V46" s="66"/>
      <c r="W46" s="67">
        <v>2550</v>
      </c>
      <c r="X46" s="67" t="s">
        <v>111</v>
      </c>
      <c r="Y46" s="67" t="s">
        <v>77</v>
      </c>
    </row>
    <row r="47" spans="1:25" x14ac:dyDescent="0.25">
      <c r="A47" s="60"/>
      <c r="B47" s="60"/>
      <c r="C47" s="60"/>
      <c r="D47" s="61"/>
      <c r="E47" s="96" t="s">
        <v>120</v>
      </c>
      <c r="F47" s="74"/>
      <c r="G47" s="74"/>
      <c r="H47" s="74"/>
      <c r="I47" s="72">
        <v>2126</v>
      </c>
      <c r="J47" s="72">
        <v>0</v>
      </c>
      <c r="K47" s="66">
        <v>2126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67">
        <v>0</v>
      </c>
      <c r="S47" s="82"/>
      <c r="T47" s="93"/>
      <c r="U47" s="70"/>
      <c r="V47" s="66"/>
      <c r="W47" s="67"/>
      <c r="X47" s="67" t="s">
        <v>111</v>
      </c>
      <c r="Y47" s="67" t="s">
        <v>77</v>
      </c>
    </row>
    <row r="48" spans="1:25" x14ac:dyDescent="0.25">
      <c r="A48" s="60"/>
      <c r="B48" s="60"/>
      <c r="C48" s="60"/>
      <c r="D48" s="61"/>
      <c r="E48" s="96" t="s">
        <v>121</v>
      </c>
      <c r="F48" s="74"/>
      <c r="G48" s="74"/>
      <c r="H48" s="74"/>
      <c r="I48" s="72">
        <v>1239</v>
      </c>
      <c r="J48" s="72">
        <v>6</v>
      </c>
      <c r="K48" s="66">
        <v>1239</v>
      </c>
      <c r="L48" s="67">
        <v>0</v>
      </c>
      <c r="M48" s="67">
        <v>0</v>
      </c>
      <c r="N48" s="67">
        <v>6</v>
      </c>
      <c r="O48" s="67">
        <v>0</v>
      </c>
      <c r="P48" s="67">
        <v>0</v>
      </c>
      <c r="Q48" s="67">
        <v>0</v>
      </c>
      <c r="R48" s="67">
        <v>0</v>
      </c>
      <c r="S48" s="82"/>
      <c r="T48" s="93"/>
      <c r="U48" s="70"/>
      <c r="V48" s="66"/>
      <c r="W48" s="67">
        <v>300</v>
      </c>
      <c r="X48" s="67" t="s">
        <v>111</v>
      </c>
      <c r="Y48" s="67" t="s">
        <v>77</v>
      </c>
    </row>
    <row r="49" spans="1:25" x14ac:dyDescent="0.25">
      <c r="A49" s="60"/>
      <c r="B49" s="60"/>
      <c r="C49" s="60"/>
      <c r="D49" s="61"/>
      <c r="E49" s="96" t="s">
        <v>122</v>
      </c>
      <c r="F49" s="74"/>
      <c r="G49" s="74"/>
      <c r="H49" s="74"/>
      <c r="I49" s="72">
        <v>0</v>
      </c>
      <c r="J49" s="72">
        <v>6</v>
      </c>
      <c r="K49" s="66">
        <v>0</v>
      </c>
      <c r="L49" s="67">
        <v>0</v>
      </c>
      <c r="M49" s="67">
        <v>0</v>
      </c>
      <c r="N49" s="67">
        <v>6</v>
      </c>
      <c r="O49" s="67">
        <v>0</v>
      </c>
      <c r="P49" s="67">
        <v>0</v>
      </c>
      <c r="Q49" s="67">
        <v>0</v>
      </c>
      <c r="R49" s="67">
        <v>0</v>
      </c>
      <c r="S49" s="82"/>
      <c r="T49" s="93"/>
      <c r="U49" s="70"/>
      <c r="V49" s="66"/>
      <c r="W49" s="67">
        <v>300</v>
      </c>
      <c r="X49" s="67" t="s">
        <v>111</v>
      </c>
      <c r="Y49" s="67" t="s">
        <v>77</v>
      </c>
    </row>
    <row r="50" spans="1:25" x14ac:dyDescent="0.25">
      <c r="A50" s="60"/>
      <c r="B50" s="60"/>
      <c r="C50" s="60"/>
      <c r="D50" s="61"/>
      <c r="E50" s="95" t="s">
        <v>123</v>
      </c>
      <c r="F50" s="74"/>
      <c r="G50" s="74"/>
      <c r="H50" s="74"/>
      <c r="I50" s="72">
        <v>0</v>
      </c>
      <c r="J50" s="72">
        <v>0</v>
      </c>
      <c r="K50" s="66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82"/>
      <c r="T50" s="93"/>
      <c r="U50" s="70"/>
      <c r="V50" s="66"/>
      <c r="W50" s="67">
        <v>300</v>
      </c>
      <c r="X50" s="67" t="s">
        <v>111</v>
      </c>
      <c r="Y50" s="67" t="s">
        <v>77</v>
      </c>
    </row>
    <row r="51" spans="1:25" x14ac:dyDescent="0.25">
      <c r="A51" s="60"/>
      <c r="B51" s="60"/>
      <c r="C51" s="60"/>
      <c r="D51" s="61"/>
      <c r="E51" s="94"/>
      <c r="F51" s="74"/>
      <c r="G51" s="74"/>
      <c r="H51" s="74"/>
      <c r="I51" s="72"/>
      <c r="J51" s="72"/>
      <c r="K51" s="66"/>
      <c r="L51" s="67"/>
      <c r="M51" s="67"/>
      <c r="N51" s="67"/>
      <c r="O51" s="67"/>
      <c r="P51" s="67"/>
      <c r="Q51" s="67"/>
      <c r="R51" s="67"/>
      <c r="S51" s="82"/>
      <c r="T51" s="93"/>
      <c r="U51" s="70"/>
      <c r="V51" s="66"/>
      <c r="W51" s="67"/>
      <c r="X51" s="67"/>
      <c r="Y51" s="67"/>
    </row>
    <row r="52" spans="1:25" x14ac:dyDescent="0.25">
      <c r="A52" s="60"/>
      <c r="B52" s="60"/>
      <c r="C52" s="60"/>
      <c r="D52" s="61"/>
      <c r="E52" s="94" t="s">
        <v>124</v>
      </c>
      <c r="F52" s="74"/>
      <c r="G52" s="74"/>
      <c r="H52" s="74"/>
      <c r="I52" s="72">
        <v>4964</v>
      </c>
      <c r="J52" s="72">
        <v>182</v>
      </c>
      <c r="K52" s="66">
        <v>4964</v>
      </c>
      <c r="L52" s="67">
        <v>0</v>
      </c>
      <c r="M52" s="67">
        <v>0</v>
      </c>
      <c r="N52" s="67">
        <v>142</v>
      </c>
      <c r="O52" s="67">
        <v>0</v>
      </c>
      <c r="P52" s="67">
        <v>0</v>
      </c>
      <c r="Q52" s="67">
        <v>0</v>
      </c>
      <c r="R52" s="67">
        <v>40</v>
      </c>
      <c r="S52" s="82"/>
      <c r="T52" s="93"/>
      <c r="U52" s="70"/>
      <c r="V52" s="66"/>
      <c r="W52" s="67">
        <v>1150</v>
      </c>
      <c r="X52" s="67" t="s">
        <v>111</v>
      </c>
      <c r="Y52" s="67" t="s">
        <v>77</v>
      </c>
    </row>
    <row r="53" spans="1:25" x14ac:dyDescent="0.25">
      <c r="A53" s="60"/>
      <c r="B53" s="60"/>
      <c r="C53" s="60"/>
      <c r="D53" s="61"/>
      <c r="E53" s="97" t="s">
        <v>125</v>
      </c>
      <c r="F53" s="86"/>
      <c r="G53" s="86"/>
      <c r="H53" s="86"/>
      <c r="I53" s="87">
        <v>0</v>
      </c>
      <c r="J53" s="87">
        <v>312</v>
      </c>
      <c r="K53" s="98">
        <v>0</v>
      </c>
      <c r="L53" s="99">
        <v>0</v>
      </c>
      <c r="M53" s="99">
        <v>0</v>
      </c>
      <c r="N53" s="99">
        <v>250</v>
      </c>
      <c r="O53" s="99">
        <v>0</v>
      </c>
      <c r="P53" s="99">
        <v>0</v>
      </c>
      <c r="Q53" s="99">
        <v>0</v>
      </c>
      <c r="R53" s="99">
        <v>62</v>
      </c>
      <c r="S53" s="82" t="s">
        <v>159</v>
      </c>
      <c r="T53" s="93">
        <v>814</v>
      </c>
      <c r="U53" s="100">
        <v>150</v>
      </c>
      <c r="V53" s="98"/>
      <c r="W53" s="67">
        <v>2550</v>
      </c>
      <c r="X53" s="67" t="s">
        <v>111</v>
      </c>
      <c r="Y53" s="67" t="s">
        <v>77</v>
      </c>
    </row>
    <row r="54" spans="1:25" x14ac:dyDescent="0.25">
      <c r="A54" s="60"/>
      <c r="B54" s="60"/>
      <c r="C54" s="60"/>
      <c r="D54" s="61"/>
      <c r="E54" s="94" t="s">
        <v>126</v>
      </c>
      <c r="F54" s="74"/>
      <c r="G54" s="74"/>
      <c r="H54" s="74"/>
      <c r="I54" s="72">
        <v>1090</v>
      </c>
      <c r="J54" s="72">
        <v>182</v>
      </c>
      <c r="K54" s="72">
        <v>1000</v>
      </c>
      <c r="L54" s="72">
        <v>0</v>
      </c>
      <c r="M54" s="72">
        <v>0</v>
      </c>
      <c r="N54" s="72">
        <v>142</v>
      </c>
      <c r="O54" s="72">
        <v>40</v>
      </c>
      <c r="P54" s="72">
        <v>50</v>
      </c>
      <c r="Q54" s="72">
        <v>0</v>
      </c>
      <c r="R54" s="72">
        <v>40</v>
      </c>
      <c r="S54" s="82"/>
      <c r="T54" s="93"/>
      <c r="U54" s="70"/>
      <c r="V54" s="72"/>
      <c r="W54" s="66">
        <v>1150</v>
      </c>
      <c r="X54" s="67"/>
      <c r="Y54" s="67"/>
    </row>
    <row r="55" spans="1:25" x14ac:dyDescent="0.25">
      <c r="A55" s="60"/>
      <c r="B55" s="60"/>
      <c r="C55" s="60"/>
      <c r="D55" s="61"/>
      <c r="E55" s="94" t="s">
        <v>127</v>
      </c>
      <c r="F55" s="74"/>
      <c r="G55" s="74"/>
      <c r="H55" s="74"/>
      <c r="I55" s="72">
        <v>1932</v>
      </c>
      <c r="J55" s="72">
        <v>312</v>
      </c>
      <c r="K55" s="72">
        <v>1832</v>
      </c>
      <c r="L55" s="72">
        <v>0</v>
      </c>
      <c r="M55" s="72">
        <v>0</v>
      </c>
      <c r="N55" s="72">
        <v>250</v>
      </c>
      <c r="O55" s="72">
        <v>50</v>
      </c>
      <c r="P55" s="72">
        <v>50</v>
      </c>
      <c r="Q55" s="72">
        <v>0</v>
      </c>
      <c r="R55" s="72">
        <v>62</v>
      </c>
      <c r="S55" s="101"/>
      <c r="T55" s="93">
        <v>5</v>
      </c>
      <c r="U55" s="70"/>
      <c r="V55" s="72"/>
      <c r="W55" s="98">
        <v>2550</v>
      </c>
      <c r="X55" s="99"/>
      <c r="Y55" s="99"/>
    </row>
    <row r="56" spans="1:25" x14ac:dyDescent="0.25">
      <c r="A56" s="59"/>
      <c r="B56" s="59"/>
      <c r="C56" s="59"/>
      <c r="D56" s="102"/>
      <c r="E56" s="103" t="s">
        <v>10</v>
      </c>
      <c r="F56" s="103"/>
      <c r="G56" s="103"/>
      <c r="H56" s="103"/>
      <c r="I56" s="104">
        <f t="shared" ref="I56:R56" si="0">SUM(I7:I55)</f>
        <v>22640</v>
      </c>
      <c r="J56" s="104">
        <f t="shared" si="0"/>
        <v>1994</v>
      </c>
      <c r="K56" s="104">
        <f t="shared" si="0"/>
        <v>17506</v>
      </c>
      <c r="L56" s="104">
        <f t="shared" si="0"/>
        <v>4706</v>
      </c>
      <c r="M56" s="104">
        <f t="shared" si="0"/>
        <v>0</v>
      </c>
      <c r="N56" s="104">
        <f t="shared" si="0"/>
        <v>1586</v>
      </c>
      <c r="O56" s="104">
        <f t="shared" si="0"/>
        <v>90</v>
      </c>
      <c r="P56" s="104">
        <f t="shared" si="0"/>
        <v>338</v>
      </c>
      <c r="Q56" s="104">
        <f t="shared" si="0"/>
        <v>0</v>
      </c>
      <c r="R56" s="104">
        <f t="shared" si="0"/>
        <v>408</v>
      </c>
      <c r="S56" s="105"/>
      <c r="T56" s="104">
        <f>SUM(T7:T53)</f>
        <v>3768</v>
      </c>
      <c r="U56" s="104">
        <f>SUM(U7:U53)</f>
        <v>150</v>
      </c>
      <c r="V56" s="104">
        <f>SUM(V7:V53)</f>
        <v>0</v>
      </c>
      <c r="W56" s="104">
        <f>SUM(W7:W55)</f>
        <v>16600</v>
      </c>
      <c r="X56" s="104"/>
      <c r="Y56" s="104"/>
    </row>
    <row r="57" spans="1:25" x14ac:dyDescent="0.25">
      <c r="A57" s="106"/>
      <c r="B57" s="106"/>
      <c r="C57" s="106"/>
      <c r="D57" s="107"/>
      <c r="E57" s="108"/>
      <c r="F57" s="107"/>
      <c r="G57" s="107"/>
      <c r="H57" s="107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9"/>
      <c r="T57" s="108"/>
      <c r="U57" s="108"/>
      <c r="V57" s="108"/>
      <c r="W57" s="108"/>
      <c r="X57" s="108"/>
      <c r="Y57" s="108"/>
    </row>
    <row r="58" spans="1:25" x14ac:dyDescent="0.25">
      <c r="A58" s="106"/>
      <c r="B58" s="106"/>
      <c r="C58" s="106"/>
      <c r="D58" s="107"/>
      <c r="E58" s="108"/>
      <c r="F58" s="107"/>
      <c r="G58" s="107"/>
      <c r="H58" s="107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9"/>
      <c r="T58" s="108"/>
      <c r="U58" s="108"/>
      <c r="V58" s="108"/>
      <c r="W58" s="108"/>
      <c r="X58" s="108"/>
      <c r="Y58" s="108"/>
    </row>
    <row r="60" spans="1:25" x14ac:dyDescent="0.25">
      <c r="E60" s="103" t="s">
        <v>128</v>
      </c>
    </row>
    <row r="61" spans="1:25" x14ac:dyDescent="0.25">
      <c r="E61" s="110" t="s">
        <v>129</v>
      </c>
    </row>
    <row r="62" spans="1:25" x14ac:dyDescent="0.25">
      <c r="E62" s="110" t="s">
        <v>130</v>
      </c>
    </row>
    <row r="63" spans="1:25" x14ac:dyDescent="0.25">
      <c r="E63" s="110" t="s">
        <v>131</v>
      </c>
    </row>
    <row r="64" spans="1:25" x14ac:dyDescent="0.25">
      <c r="E64" s="110" t="s">
        <v>132</v>
      </c>
    </row>
    <row r="65" spans="5:5" x14ac:dyDescent="0.25">
      <c r="E65" s="110" t="s">
        <v>133</v>
      </c>
    </row>
    <row r="66" spans="5:5" x14ac:dyDescent="0.25">
      <c r="E66" s="110" t="s">
        <v>134</v>
      </c>
    </row>
  </sheetData>
  <autoFilter ref="A6:AA56"/>
  <mergeCells count="24">
    <mergeCell ref="O5:P5"/>
    <mergeCell ref="Q5:R5"/>
    <mergeCell ref="T4:T6"/>
    <mergeCell ref="U4:U6"/>
    <mergeCell ref="V4:V6"/>
    <mergeCell ref="W4:W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J5:J6"/>
    <mergeCell ref="K5:L5"/>
    <mergeCell ref="M5:N5"/>
    <mergeCell ref="A4:A6"/>
    <mergeCell ref="B4:B6"/>
    <mergeCell ref="C4:C6"/>
    <mergeCell ref="D4:D6"/>
    <mergeCell ref="E4:E6"/>
    <mergeCell ref="F4:F6"/>
  </mergeCells>
  <conditionalFormatting sqref="X1:Y1 X82:Y1048576 Y60:Y81 X3:Y59">
    <cfRule type="containsText" dxfId="18" priority="1" operator="containsText" text="нет">
      <formula>NOT(ISERROR(SEARCH("нет",X1)))</formula>
    </cfRule>
    <cfRule type="containsText" dxfId="17" priority="2" operator="containsText" text="не т">
      <formula>NOT(ISERROR(SEARCH("не т",X1)))</formula>
    </cfRule>
    <cfRule type="containsText" dxfId="16" priority="3" operator="containsText" text="отс">
      <formula>NOT(ISERROR(SEARCH("отс",X1)))</formula>
    </cfRule>
    <cfRule type="containsText" dxfId="15" priority="4" operator="containsText" text="в ра">
      <formula>NOT(ISERROR(SEARCH("в ра",X1)))</formula>
    </cfRule>
    <cfRule type="containsText" dxfId="14" priority="5" operator="containsText" text="ест">
      <formula>NOT(ISERROR(SEARCH("ест",X1)))</formula>
    </cfRule>
    <cfRule type="containsText" dxfId="13" priority="6" operator="containsText" text="ожи">
      <formula>NOT(ISERROR(SEARCH("ожи",X1)))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="90" zoomScaleNormal="90" workbookViewId="0">
      <pane xSplit="5" ySplit="6" topLeftCell="I7" activePane="bottomRight" state="frozen"/>
      <selection activeCell="E1" sqref="E1"/>
      <selection pane="topRight" activeCell="E1" sqref="E1"/>
      <selection pane="bottomLeft" activeCell="E1" sqref="E1"/>
      <selection pane="bottomRight" activeCell="E4" sqref="E4:E6"/>
    </sheetView>
  </sheetViews>
  <sheetFormatPr defaultColWidth="9.140625" defaultRowHeight="15" outlineLevelCol="1" x14ac:dyDescent="0.25"/>
  <cols>
    <col min="1" max="4" width="9" style="48" hidden="1" customWidth="1" outlineLevel="1"/>
    <col min="5" max="5" width="96" style="48" bestFit="1" customWidth="1" collapsed="1"/>
    <col min="6" max="8" width="7.42578125" style="48" hidden="1" customWidth="1" outlineLevel="1"/>
    <col min="9" max="9" width="8.28515625" style="48" customWidth="1" collapsed="1"/>
    <col min="10" max="10" width="8.28515625" style="48" customWidth="1"/>
    <col min="11" max="18" width="8.28515625" style="48" hidden="1" customWidth="1" outlineLevel="1"/>
    <col min="19" max="19" width="16.7109375" style="111" customWidth="1" collapsed="1"/>
    <col min="20" max="25" width="16.7109375" style="48" customWidth="1"/>
    <col min="26" max="16384" width="9.140625" style="48"/>
  </cols>
  <sheetData>
    <row r="1" spans="1:25" x14ac:dyDescent="0.25">
      <c r="E1" s="1" t="s">
        <v>0</v>
      </c>
    </row>
    <row r="2" spans="1:25" x14ac:dyDescent="0.25">
      <c r="E2" s="1" t="s">
        <v>1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112"/>
    </row>
    <row r="3" spans="1:25" x14ac:dyDescent="0.25">
      <c r="I3" s="51">
        <v>5</v>
      </c>
      <c r="J3" s="51">
        <v>6</v>
      </c>
      <c r="K3" s="51">
        <v>7</v>
      </c>
      <c r="L3" s="51">
        <v>8</v>
      </c>
      <c r="M3" s="51">
        <v>9</v>
      </c>
      <c r="N3" s="51">
        <v>10</v>
      </c>
      <c r="O3" s="51">
        <v>11</v>
      </c>
      <c r="P3" s="51">
        <v>12</v>
      </c>
      <c r="Q3" s="51">
        <v>13</v>
      </c>
      <c r="R3" s="51">
        <v>14</v>
      </c>
      <c r="S3" s="113">
        <v>15</v>
      </c>
      <c r="T3" s="52"/>
      <c r="U3" s="52"/>
    </row>
    <row r="4" spans="1:25" x14ac:dyDescent="0.25">
      <c r="A4" s="53" t="s">
        <v>2</v>
      </c>
      <c r="B4" s="53" t="s">
        <v>3</v>
      </c>
      <c r="C4" s="53" t="s">
        <v>4</v>
      </c>
      <c r="D4" s="53" t="s">
        <v>5</v>
      </c>
      <c r="E4" s="53" t="s">
        <v>6</v>
      </c>
      <c r="F4" s="53" t="s">
        <v>7</v>
      </c>
      <c r="G4" s="53" t="s">
        <v>8</v>
      </c>
      <c r="H4" s="53" t="s">
        <v>9</v>
      </c>
      <c r="I4" s="53" t="s">
        <v>10</v>
      </c>
      <c r="J4" s="53"/>
      <c r="K4" s="53" t="s">
        <v>11</v>
      </c>
      <c r="L4" s="53"/>
      <c r="M4" s="53"/>
      <c r="N4" s="53"/>
      <c r="O4" s="53" t="s">
        <v>12</v>
      </c>
      <c r="P4" s="53"/>
      <c r="Q4" s="53"/>
      <c r="R4" s="53"/>
      <c r="S4" s="54" t="s">
        <v>13</v>
      </c>
      <c r="T4" s="53" t="s">
        <v>14</v>
      </c>
      <c r="U4" s="53" t="s">
        <v>15</v>
      </c>
      <c r="V4" s="55" t="s">
        <v>16</v>
      </c>
      <c r="W4" s="56" t="s">
        <v>17</v>
      </c>
      <c r="X4" s="56" t="s">
        <v>74</v>
      </c>
      <c r="Y4" s="56" t="s">
        <v>75</v>
      </c>
    </row>
    <row r="5" spans="1:25" ht="15" customHeight="1" x14ac:dyDescent="0.25">
      <c r="A5" s="53"/>
      <c r="B5" s="53"/>
      <c r="C5" s="53"/>
      <c r="D5" s="53"/>
      <c r="E5" s="53"/>
      <c r="F5" s="53"/>
      <c r="G5" s="53"/>
      <c r="H5" s="53"/>
      <c r="I5" s="53" t="s">
        <v>18</v>
      </c>
      <c r="J5" s="53" t="s">
        <v>19</v>
      </c>
      <c r="K5" s="53" t="s">
        <v>20</v>
      </c>
      <c r="L5" s="53"/>
      <c r="M5" s="53" t="s">
        <v>21</v>
      </c>
      <c r="N5" s="53"/>
      <c r="O5" s="53" t="s">
        <v>20</v>
      </c>
      <c r="P5" s="53"/>
      <c r="Q5" s="53" t="s">
        <v>21</v>
      </c>
      <c r="R5" s="53"/>
      <c r="S5" s="54"/>
      <c r="T5" s="53"/>
      <c r="U5" s="53"/>
      <c r="V5" s="55"/>
      <c r="W5" s="57"/>
      <c r="X5" s="57"/>
      <c r="Y5" s="57"/>
    </row>
    <row r="6" spans="1:25" ht="15.75" thickBot="1" x14ac:dyDescent="0.3">
      <c r="A6" s="53"/>
      <c r="B6" s="53"/>
      <c r="C6" s="53"/>
      <c r="D6" s="53"/>
      <c r="E6" s="58"/>
      <c r="F6" s="58"/>
      <c r="G6" s="58"/>
      <c r="H6" s="58"/>
      <c r="I6" s="58"/>
      <c r="J6" s="58"/>
      <c r="K6" s="59" t="s">
        <v>22</v>
      </c>
      <c r="L6" s="59" t="s">
        <v>23</v>
      </c>
      <c r="M6" s="59" t="s">
        <v>22</v>
      </c>
      <c r="N6" s="59" t="s">
        <v>23</v>
      </c>
      <c r="O6" s="59" t="s">
        <v>22</v>
      </c>
      <c r="P6" s="59" t="s">
        <v>23</v>
      </c>
      <c r="Q6" s="59" t="s">
        <v>22</v>
      </c>
      <c r="R6" s="59" t="s">
        <v>23</v>
      </c>
      <c r="S6" s="54"/>
      <c r="T6" s="58"/>
      <c r="U6" s="58"/>
      <c r="V6" s="55"/>
      <c r="W6" s="57"/>
      <c r="X6" s="57"/>
      <c r="Y6" s="57"/>
    </row>
    <row r="7" spans="1:25" x14ac:dyDescent="0.25">
      <c r="A7" s="60"/>
      <c r="B7" s="60"/>
      <c r="C7" s="60"/>
      <c r="D7" s="61"/>
      <c r="E7" s="62" t="s">
        <v>135</v>
      </c>
      <c r="F7" s="114"/>
      <c r="G7" s="114"/>
      <c r="H7" s="114"/>
      <c r="I7" s="64">
        <v>35</v>
      </c>
      <c r="J7" s="65">
        <v>3</v>
      </c>
      <c r="K7" s="66">
        <v>0</v>
      </c>
      <c r="L7" s="67">
        <v>35</v>
      </c>
      <c r="M7" s="67">
        <v>0</v>
      </c>
      <c r="N7" s="67">
        <v>3</v>
      </c>
      <c r="O7" s="67">
        <v>0</v>
      </c>
      <c r="P7" s="67">
        <v>0</v>
      </c>
      <c r="Q7" s="67">
        <v>0</v>
      </c>
      <c r="R7" s="67">
        <v>0</v>
      </c>
      <c r="S7" s="68"/>
      <c r="T7" s="69">
        <v>927</v>
      </c>
      <c r="U7" s="70"/>
      <c r="V7" s="66"/>
      <c r="W7" s="71">
        <v>1600</v>
      </c>
      <c r="X7" s="72" t="s">
        <v>77</v>
      </c>
      <c r="Y7" s="72" t="s">
        <v>77</v>
      </c>
    </row>
    <row r="8" spans="1:25" x14ac:dyDescent="0.25">
      <c r="A8" s="60"/>
      <c r="B8" s="60"/>
      <c r="C8" s="60"/>
      <c r="D8" s="61"/>
      <c r="E8" s="73" t="s">
        <v>136</v>
      </c>
      <c r="F8" s="94"/>
      <c r="G8" s="94"/>
      <c r="H8" s="94"/>
      <c r="I8" s="72">
        <v>56</v>
      </c>
      <c r="J8" s="75">
        <v>8</v>
      </c>
      <c r="K8" s="66">
        <v>0</v>
      </c>
      <c r="L8" s="67">
        <v>38</v>
      </c>
      <c r="M8" s="67">
        <v>0</v>
      </c>
      <c r="N8" s="67">
        <v>6</v>
      </c>
      <c r="O8" s="67">
        <v>0</v>
      </c>
      <c r="P8" s="67">
        <v>18</v>
      </c>
      <c r="Q8" s="67">
        <v>0</v>
      </c>
      <c r="R8" s="67">
        <v>2</v>
      </c>
      <c r="S8" s="82"/>
      <c r="T8" s="69">
        <v>573</v>
      </c>
      <c r="U8" s="70"/>
      <c r="V8" s="66"/>
      <c r="W8" s="67">
        <v>1600</v>
      </c>
      <c r="X8" s="76" t="s">
        <v>77</v>
      </c>
      <c r="Y8" s="76" t="s">
        <v>77</v>
      </c>
    </row>
    <row r="9" spans="1:25" x14ac:dyDescent="0.25">
      <c r="A9" s="60"/>
      <c r="B9" s="60"/>
      <c r="C9" s="60"/>
      <c r="D9" s="61"/>
      <c r="E9" s="89" t="s">
        <v>137</v>
      </c>
      <c r="F9" s="94"/>
      <c r="G9" s="94"/>
      <c r="H9" s="94"/>
      <c r="I9" s="72">
        <v>0</v>
      </c>
      <c r="J9" s="75">
        <v>0</v>
      </c>
      <c r="K9" s="66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82"/>
      <c r="T9" s="69">
        <v>1081</v>
      </c>
      <c r="U9" s="70"/>
      <c r="V9" s="66"/>
      <c r="W9" s="67">
        <v>1200</v>
      </c>
      <c r="X9" s="67" t="s">
        <v>77</v>
      </c>
      <c r="Y9" s="67" t="s">
        <v>77</v>
      </c>
    </row>
    <row r="10" spans="1:25" ht="15.75" thickBot="1" x14ac:dyDescent="0.3">
      <c r="A10" s="60"/>
      <c r="B10" s="60"/>
      <c r="C10" s="60"/>
      <c r="D10" s="61"/>
      <c r="E10" s="84" t="s">
        <v>138</v>
      </c>
      <c r="F10" s="115"/>
      <c r="G10" s="115"/>
      <c r="H10" s="115"/>
      <c r="I10" s="79">
        <v>0</v>
      </c>
      <c r="J10" s="80">
        <v>0</v>
      </c>
      <c r="K10" s="66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82"/>
      <c r="T10" s="69">
        <v>505</v>
      </c>
      <c r="U10" s="70"/>
      <c r="V10" s="66"/>
      <c r="W10" s="67">
        <v>400</v>
      </c>
      <c r="X10" s="67" t="s">
        <v>77</v>
      </c>
      <c r="Y10" s="67" t="s">
        <v>77</v>
      </c>
    </row>
    <row r="11" spans="1:25" x14ac:dyDescent="0.25">
      <c r="A11" s="60"/>
      <c r="B11" s="60"/>
      <c r="C11" s="60"/>
      <c r="D11" s="61"/>
      <c r="E11" s="62" t="s">
        <v>139</v>
      </c>
      <c r="F11" s="114"/>
      <c r="G11" s="114"/>
      <c r="H11" s="114"/>
      <c r="I11" s="64">
        <v>14</v>
      </c>
      <c r="J11" s="65">
        <v>13</v>
      </c>
      <c r="K11" s="66">
        <v>0</v>
      </c>
      <c r="L11" s="67">
        <v>3</v>
      </c>
      <c r="M11" s="67">
        <v>0</v>
      </c>
      <c r="N11" s="67">
        <v>5</v>
      </c>
      <c r="O11" s="67">
        <v>0</v>
      </c>
      <c r="P11" s="67">
        <v>11</v>
      </c>
      <c r="Q11" s="67">
        <v>0</v>
      </c>
      <c r="R11" s="67">
        <v>8</v>
      </c>
      <c r="S11" s="82"/>
      <c r="T11" s="69">
        <v>1565</v>
      </c>
      <c r="U11" s="70"/>
      <c r="V11" s="66"/>
      <c r="W11" s="67">
        <v>2000</v>
      </c>
      <c r="X11" s="67" t="s">
        <v>77</v>
      </c>
      <c r="Y11" s="67" t="s">
        <v>77</v>
      </c>
    </row>
    <row r="12" spans="1:25" x14ac:dyDescent="0.25">
      <c r="A12" s="60"/>
      <c r="B12" s="60"/>
      <c r="C12" s="60"/>
      <c r="D12" s="61"/>
      <c r="E12" s="73" t="s">
        <v>140</v>
      </c>
      <c r="F12" s="94" t="s">
        <v>29</v>
      </c>
      <c r="G12" s="94" t="s">
        <v>29</v>
      </c>
      <c r="H12" s="94" t="s">
        <v>60</v>
      </c>
      <c r="I12" s="72">
        <v>43</v>
      </c>
      <c r="J12" s="75">
        <v>14</v>
      </c>
      <c r="K12" s="66">
        <v>0</v>
      </c>
      <c r="L12" s="67">
        <v>28</v>
      </c>
      <c r="M12" s="67">
        <v>0</v>
      </c>
      <c r="N12" s="67">
        <v>7</v>
      </c>
      <c r="O12" s="67">
        <v>0</v>
      </c>
      <c r="P12" s="67">
        <v>15</v>
      </c>
      <c r="Q12" s="67">
        <v>0</v>
      </c>
      <c r="R12" s="67">
        <v>7</v>
      </c>
      <c r="S12" s="82"/>
      <c r="T12" s="69">
        <v>1502</v>
      </c>
      <c r="U12" s="70"/>
      <c r="V12" s="66"/>
      <c r="W12" s="67">
        <v>3200</v>
      </c>
      <c r="X12" s="67" t="s">
        <v>77</v>
      </c>
      <c r="Y12" s="67" t="s">
        <v>77</v>
      </c>
    </row>
    <row r="13" spans="1:25" x14ac:dyDescent="0.25">
      <c r="A13" s="60"/>
      <c r="B13" s="60"/>
      <c r="C13" s="60"/>
      <c r="D13" s="61"/>
      <c r="E13" s="73" t="s">
        <v>141</v>
      </c>
      <c r="F13" s="94"/>
      <c r="G13" s="94"/>
      <c r="H13" s="94"/>
      <c r="I13" s="72">
        <v>52</v>
      </c>
      <c r="J13" s="75">
        <v>6</v>
      </c>
      <c r="K13" s="66">
        <v>0</v>
      </c>
      <c r="L13" s="67">
        <v>39</v>
      </c>
      <c r="M13" s="67">
        <v>0</v>
      </c>
      <c r="N13" s="67">
        <v>6</v>
      </c>
      <c r="O13" s="67">
        <v>0</v>
      </c>
      <c r="P13" s="67">
        <v>13</v>
      </c>
      <c r="Q13" s="67">
        <v>0</v>
      </c>
      <c r="R13" s="67">
        <v>0</v>
      </c>
      <c r="S13" s="82"/>
      <c r="T13" s="69">
        <v>845</v>
      </c>
      <c r="U13" s="70"/>
      <c r="V13" s="66"/>
      <c r="W13" s="67">
        <v>1600</v>
      </c>
      <c r="X13" s="67" t="s">
        <v>77</v>
      </c>
      <c r="Y13" s="67" t="s">
        <v>77</v>
      </c>
    </row>
    <row r="14" spans="1:25" ht="15.75" thickBot="1" x14ac:dyDescent="0.3">
      <c r="A14" s="60"/>
      <c r="B14" s="60"/>
      <c r="C14" s="60"/>
      <c r="D14" s="61"/>
      <c r="E14" s="84" t="s">
        <v>142</v>
      </c>
      <c r="F14" s="115"/>
      <c r="G14" s="115"/>
      <c r="H14" s="115"/>
      <c r="I14" s="79">
        <v>0</v>
      </c>
      <c r="J14" s="80">
        <v>10</v>
      </c>
      <c r="K14" s="66">
        <v>0</v>
      </c>
      <c r="L14" s="67">
        <v>0</v>
      </c>
      <c r="M14" s="67">
        <v>0</v>
      </c>
      <c r="N14" s="67">
        <v>10</v>
      </c>
      <c r="O14" s="67">
        <v>0</v>
      </c>
      <c r="P14" s="67">
        <v>0</v>
      </c>
      <c r="Q14" s="67">
        <v>0</v>
      </c>
      <c r="R14" s="67">
        <v>0</v>
      </c>
      <c r="S14" s="82"/>
      <c r="T14" s="69">
        <v>525</v>
      </c>
      <c r="U14" s="70"/>
      <c r="V14" s="66"/>
      <c r="W14" s="67">
        <v>400</v>
      </c>
      <c r="X14" s="67" t="s">
        <v>77</v>
      </c>
      <c r="Y14" s="67" t="s">
        <v>77</v>
      </c>
    </row>
    <row r="15" spans="1:25" x14ac:dyDescent="0.25">
      <c r="A15" s="60"/>
      <c r="B15" s="60"/>
      <c r="C15" s="60"/>
      <c r="D15" s="61"/>
      <c r="E15" s="62" t="s">
        <v>143</v>
      </c>
      <c r="F15" s="114"/>
      <c r="G15" s="114"/>
      <c r="H15" s="114"/>
      <c r="I15" s="64">
        <v>8</v>
      </c>
      <c r="J15" s="65">
        <v>28</v>
      </c>
      <c r="K15" s="66">
        <v>0</v>
      </c>
      <c r="L15" s="67">
        <v>0</v>
      </c>
      <c r="M15" s="67">
        <v>0</v>
      </c>
      <c r="N15" s="67">
        <v>27</v>
      </c>
      <c r="O15" s="67">
        <v>0</v>
      </c>
      <c r="P15" s="67">
        <v>8</v>
      </c>
      <c r="Q15" s="67">
        <v>0</v>
      </c>
      <c r="R15" s="67">
        <v>1</v>
      </c>
      <c r="S15" s="82"/>
      <c r="T15" s="69">
        <v>1203</v>
      </c>
      <c r="U15" s="70"/>
      <c r="V15" s="66"/>
      <c r="W15" s="67">
        <v>2400</v>
      </c>
      <c r="X15" s="67" t="s">
        <v>77</v>
      </c>
      <c r="Y15" s="67" t="s">
        <v>77</v>
      </c>
    </row>
    <row r="16" spans="1:25" x14ac:dyDescent="0.25">
      <c r="A16" s="60"/>
      <c r="B16" s="60"/>
      <c r="C16" s="60"/>
      <c r="D16" s="61"/>
      <c r="E16" s="73" t="s">
        <v>144</v>
      </c>
      <c r="F16" s="94"/>
      <c r="G16" s="94"/>
      <c r="H16" s="94"/>
      <c r="I16" s="72">
        <v>5</v>
      </c>
      <c r="J16" s="75">
        <v>24</v>
      </c>
      <c r="K16" s="66">
        <v>0</v>
      </c>
      <c r="L16" s="67">
        <v>2</v>
      </c>
      <c r="M16" s="67">
        <v>0</v>
      </c>
      <c r="N16" s="67">
        <v>23</v>
      </c>
      <c r="O16" s="67">
        <v>0</v>
      </c>
      <c r="P16" s="67">
        <v>3</v>
      </c>
      <c r="Q16" s="67">
        <v>0</v>
      </c>
      <c r="R16" s="67">
        <v>1</v>
      </c>
      <c r="S16" s="82"/>
      <c r="T16" s="69">
        <v>1847</v>
      </c>
      <c r="U16" s="70"/>
      <c r="V16" s="66"/>
      <c r="W16" s="67">
        <v>3200</v>
      </c>
      <c r="X16" s="67" t="s">
        <v>77</v>
      </c>
      <c r="Y16" s="67" t="s">
        <v>77</v>
      </c>
    </row>
    <row r="17" spans="1:25" x14ac:dyDescent="0.25">
      <c r="A17" s="60"/>
      <c r="B17" s="60"/>
      <c r="C17" s="60"/>
      <c r="D17" s="61"/>
      <c r="E17" s="73" t="s">
        <v>145</v>
      </c>
      <c r="F17" s="94"/>
      <c r="G17" s="94"/>
      <c r="H17" s="94"/>
      <c r="I17" s="72">
        <v>12</v>
      </c>
      <c r="J17" s="75">
        <v>9</v>
      </c>
      <c r="K17" s="66">
        <v>0</v>
      </c>
      <c r="L17" s="67">
        <v>12</v>
      </c>
      <c r="M17" s="67">
        <v>0</v>
      </c>
      <c r="N17" s="67">
        <v>9</v>
      </c>
      <c r="O17" s="67">
        <v>0</v>
      </c>
      <c r="P17" s="67">
        <v>0</v>
      </c>
      <c r="Q17" s="67">
        <v>0</v>
      </c>
      <c r="R17" s="67">
        <v>0</v>
      </c>
      <c r="S17" s="82"/>
      <c r="T17" s="69">
        <v>747</v>
      </c>
      <c r="U17" s="70"/>
      <c r="V17" s="66"/>
      <c r="W17" s="67">
        <v>800</v>
      </c>
      <c r="X17" s="67" t="s">
        <v>77</v>
      </c>
      <c r="Y17" s="67" t="s">
        <v>77</v>
      </c>
    </row>
    <row r="18" spans="1:25" ht="15.75" thickBot="1" x14ac:dyDescent="0.3">
      <c r="A18" s="60"/>
      <c r="B18" s="60"/>
      <c r="C18" s="60"/>
      <c r="D18" s="61"/>
      <c r="E18" s="84" t="s">
        <v>146</v>
      </c>
      <c r="F18" s="115"/>
      <c r="G18" s="115"/>
      <c r="H18" s="115"/>
      <c r="I18" s="79">
        <v>0</v>
      </c>
      <c r="J18" s="75">
        <v>0</v>
      </c>
      <c r="K18" s="66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82"/>
      <c r="T18" s="69">
        <v>678</v>
      </c>
      <c r="U18" s="70"/>
      <c r="V18" s="66"/>
      <c r="W18" s="67">
        <v>400</v>
      </c>
      <c r="X18" s="67" t="s">
        <v>77</v>
      </c>
      <c r="Y18" s="67" t="s">
        <v>77</v>
      </c>
    </row>
    <row r="19" spans="1:25" x14ac:dyDescent="0.25">
      <c r="A19" s="60"/>
      <c r="B19" s="60"/>
      <c r="C19" s="60"/>
      <c r="D19" s="61"/>
      <c r="E19" s="90" t="s">
        <v>147</v>
      </c>
      <c r="F19" s="114"/>
      <c r="G19" s="114"/>
      <c r="H19" s="114"/>
      <c r="I19" s="64">
        <v>0</v>
      </c>
      <c r="J19" s="65">
        <v>0</v>
      </c>
      <c r="K19" s="66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82"/>
      <c r="T19" s="69">
        <v>785</v>
      </c>
      <c r="U19" s="70"/>
      <c r="V19" s="66"/>
      <c r="W19" s="67">
        <v>400</v>
      </c>
      <c r="X19" s="67" t="s">
        <v>77</v>
      </c>
      <c r="Y19" s="67" t="s">
        <v>77</v>
      </c>
    </row>
    <row r="20" spans="1:25" x14ac:dyDescent="0.25">
      <c r="A20" s="60"/>
      <c r="B20" s="60"/>
      <c r="C20" s="60"/>
      <c r="D20" s="61"/>
      <c r="E20" s="83" t="s">
        <v>148</v>
      </c>
      <c r="F20" s="94"/>
      <c r="G20" s="94"/>
      <c r="H20" s="94"/>
      <c r="I20" s="72">
        <v>3</v>
      </c>
      <c r="J20" s="75">
        <v>20</v>
      </c>
      <c r="K20" s="66">
        <v>0</v>
      </c>
      <c r="L20" s="67">
        <v>3</v>
      </c>
      <c r="M20" s="67">
        <v>0</v>
      </c>
      <c r="N20" s="67">
        <v>20</v>
      </c>
      <c r="O20" s="67">
        <v>0</v>
      </c>
      <c r="P20" s="67">
        <v>0</v>
      </c>
      <c r="Q20" s="67">
        <v>0</v>
      </c>
      <c r="R20" s="67">
        <v>0</v>
      </c>
      <c r="S20" s="82"/>
      <c r="T20" s="69">
        <v>871</v>
      </c>
      <c r="U20" s="70"/>
      <c r="V20" s="66"/>
      <c r="W20" s="67">
        <v>400</v>
      </c>
      <c r="X20" s="67" t="s">
        <v>77</v>
      </c>
      <c r="Y20" s="67" t="s">
        <v>77</v>
      </c>
    </row>
    <row r="21" spans="1:25" x14ac:dyDescent="0.25">
      <c r="A21" s="60"/>
      <c r="B21" s="60"/>
      <c r="C21" s="60"/>
      <c r="D21" s="61"/>
      <c r="E21" s="89" t="s">
        <v>149</v>
      </c>
      <c r="F21" s="94"/>
      <c r="G21" s="94"/>
      <c r="H21" s="94"/>
      <c r="I21" s="72">
        <v>0</v>
      </c>
      <c r="J21" s="75">
        <v>0</v>
      </c>
      <c r="K21" s="66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82"/>
      <c r="T21" s="69">
        <v>562</v>
      </c>
      <c r="U21" s="70"/>
      <c r="V21" s="66"/>
      <c r="W21" s="67">
        <v>200</v>
      </c>
      <c r="X21" s="67" t="s">
        <v>77</v>
      </c>
      <c r="Y21" s="67" t="s">
        <v>77</v>
      </c>
    </row>
    <row r="22" spans="1:25" ht="15.75" thickBot="1" x14ac:dyDescent="0.3">
      <c r="A22" s="60"/>
      <c r="B22" s="60"/>
      <c r="C22" s="60"/>
      <c r="D22" s="61"/>
      <c r="E22" s="84" t="s">
        <v>150</v>
      </c>
      <c r="F22" s="115"/>
      <c r="G22" s="115"/>
      <c r="H22" s="115"/>
      <c r="I22" s="79">
        <v>0</v>
      </c>
      <c r="J22" s="80">
        <v>0</v>
      </c>
      <c r="K22" s="66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82"/>
      <c r="T22" s="69">
        <v>502</v>
      </c>
      <c r="U22" s="70"/>
      <c r="V22" s="66"/>
      <c r="W22" s="67">
        <v>200</v>
      </c>
      <c r="X22" s="67" t="s">
        <v>77</v>
      </c>
      <c r="Y22" s="67" t="s">
        <v>77</v>
      </c>
    </row>
    <row r="23" spans="1:25" x14ac:dyDescent="0.25">
      <c r="A23" s="60"/>
      <c r="B23" s="60"/>
      <c r="C23" s="60"/>
      <c r="D23" s="61"/>
      <c r="E23" s="91"/>
      <c r="F23" s="91"/>
      <c r="G23" s="91"/>
      <c r="H23" s="91"/>
      <c r="I23" s="92"/>
      <c r="J23" s="92"/>
      <c r="K23" s="66"/>
      <c r="L23" s="67"/>
      <c r="M23" s="67"/>
      <c r="N23" s="67"/>
      <c r="O23" s="67"/>
      <c r="P23" s="67"/>
      <c r="Q23" s="67"/>
      <c r="R23" s="67"/>
      <c r="S23" s="82"/>
      <c r="T23" s="93"/>
      <c r="U23" s="70"/>
      <c r="V23" s="66"/>
      <c r="W23" s="67"/>
      <c r="X23" s="67"/>
      <c r="Y23" s="67"/>
    </row>
    <row r="24" spans="1:25" x14ac:dyDescent="0.25">
      <c r="A24" s="60"/>
      <c r="B24" s="60"/>
      <c r="C24" s="60"/>
      <c r="D24" s="61"/>
      <c r="E24" s="95" t="s">
        <v>151</v>
      </c>
      <c r="F24" s="94" t="s">
        <v>29</v>
      </c>
      <c r="G24" s="94" t="s">
        <v>29</v>
      </c>
      <c r="H24" s="94" t="s">
        <v>60</v>
      </c>
      <c r="I24" s="72">
        <v>0</v>
      </c>
      <c r="J24" s="72">
        <v>0</v>
      </c>
      <c r="K24" s="66">
        <v>0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82"/>
      <c r="T24" s="93"/>
      <c r="U24" s="70"/>
      <c r="V24" s="66"/>
      <c r="W24" s="67"/>
      <c r="X24" s="67" t="s">
        <v>111</v>
      </c>
      <c r="Y24" s="67" t="s">
        <v>77</v>
      </c>
    </row>
    <row r="25" spans="1:25" x14ac:dyDescent="0.25">
      <c r="A25" s="60"/>
      <c r="B25" s="60"/>
      <c r="C25" s="60"/>
      <c r="D25" s="61"/>
      <c r="E25" s="94"/>
      <c r="F25" s="94"/>
      <c r="G25" s="94"/>
      <c r="H25" s="94"/>
      <c r="I25" s="72"/>
      <c r="J25" s="72"/>
      <c r="K25" s="66"/>
      <c r="L25" s="67"/>
      <c r="M25" s="67"/>
      <c r="N25" s="67"/>
      <c r="O25" s="67"/>
      <c r="P25" s="67"/>
      <c r="Q25" s="67"/>
      <c r="R25" s="67"/>
      <c r="S25" s="82"/>
      <c r="T25" s="93"/>
      <c r="U25" s="70"/>
      <c r="V25" s="66"/>
      <c r="W25" s="67"/>
      <c r="X25" s="67"/>
      <c r="Y25" s="67"/>
    </row>
    <row r="26" spans="1:25" x14ac:dyDescent="0.25">
      <c r="A26" s="60"/>
      <c r="B26" s="60"/>
      <c r="C26" s="60"/>
      <c r="D26" s="61"/>
      <c r="E26" s="95" t="s">
        <v>152</v>
      </c>
      <c r="F26" s="94"/>
      <c r="G26" s="94"/>
      <c r="H26" s="94"/>
      <c r="I26" s="72">
        <v>0</v>
      </c>
      <c r="J26" s="72">
        <v>0</v>
      </c>
      <c r="K26" s="66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82"/>
      <c r="T26" s="93"/>
      <c r="U26" s="70"/>
      <c r="V26" s="66"/>
      <c r="W26" s="67"/>
      <c r="X26" s="67" t="s">
        <v>111</v>
      </c>
      <c r="Y26" s="67" t="s">
        <v>77</v>
      </c>
    </row>
    <row r="27" spans="1:25" x14ac:dyDescent="0.25">
      <c r="A27" s="60"/>
      <c r="B27" s="60"/>
      <c r="C27" s="60"/>
      <c r="D27" s="61"/>
      <c r="E27" s="94"/>
      <c r="F27" s="94"/>
      <c r="G27" s="94"/>
      <c r="H27" s="94"/>
      <c r="I27" s="72"/>
      <c r="J27" s="72"/>
      <c r="K27" s="66"/>
      <c r="L27" s="67"/>
      <c r="M27" s="67"/>
      <c r="N27" s="67"/>
      <c r="O27" s="67"/>
      <c r="P27" s="67"/>
      <c r="Q27" s="67"/>
      <c r="R27" s="67"/>
      <c r="S27" s="82"/>
      <c r="T27" s="93"/>
      <c r="U27" s="70"/>
      <c r="V27" s="66"/>
      <c r="W27" s="67"/>
      <c r="X27" s="67"/>
      <c r="Y27" s="67"/>
    </row>
    <row r="28" spans="1:25" x14ac:dyDescent="0.25">
      <c r="A28" s="60"/>
      <c r="B28" s="60"/>
      <c r="C28" s="60"/>
      <c r="D28" s="61"/>
      <c r="E28" s="60" t="s">
        <v>153</v>
      </c>
      <c r="F28" s="60" t="s">
        <v>29</v>
      </c>
      <c r="G28" s="60" t="s">
        <v>29</v>
      </c>
      <c r="H28" s="60" t="s">
        <v>30</v>
      </c>
      <c r="I28" s="67">
        <v>0</v>
      </c>
      <c r="J28" s="67">
        <v>0</v>
      </c>
      <c r="K28" s="66">
        <v>0</v>
      </c>
      <c r="L28" s="67">
        <v>0</v>
      </c>
      <c r="M28" s="67">
        <v>0</v>
      </c>
      <c r="N28" s="67">
        <v>0</v>
      </c>
      <c r="O28" s="67">
        <v>0</v>
      </c>
      <c r="P28" s="67">
        <v>0</v>
      </c>
      <c r="Q28" s="67">
        <v>0</v>
      </c>
      <c r="R28" s="67">
        <v>0</v>
      </c>
      <c r="S28" s="82"/>
      <c r="T28" s="93"/>
      <c r="U28" s="70"/>
      <c r="V28" s="66"/>
      <c r="W28" s="67">
        <v>15000</v>
      </c>
      <c r="X28" s="67" t="s">
        <v>111</v>
      </c>
      <c r="Y28" s="67" t="s">
        <v>77</v>
      </c>
    </row>
    <row r="29" spans="1:25" x14ac:dyDescent="0.25">
      <c r="A29" s="60"/>
      <c r="B29" s="60"/>
      <c r="C29" s="60"/>
      <c r="D29" s="61"/>
      <c r="E29" s="94" t="s">
        <v>154</v>
      </c>
      <c r="F29" s="91"/>
      <c r="G29" s="91"/>
      <c r="H29" s="91"/>
      <c r="I29" s="92">
        <v>0</v>
      </c>
      <c r="J29" s="92">
        <v>0</v>
      </c>
      <c r="K29" s="66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67">
        <v>0</v>
      </c>
      <c r="S29" s="82"/>
      <c r="T29" s="93"/>
      <c r="U29" s="70"/>
      <c r="V29" s="66"/>
      <c r="W29" s="67">
        <v>5000</v>
      </c>
      <c r="X29" s="116" t="s">
        <v>155</v>
      </c>
      <c r="Y29" s="116" t="s">
        <v>155</v>
      </c>
    </row>
    <row r="30" spans="1:25" x14ac:dyDescent="0.25">
      <c r="A30" s="60"/>
      <c r="B30" s="60"/>
      <c r="C30" s="60"/>
      <c r="D30" s="61"/>
      <c r="E30" s="94"/>
      <c r="F30" s="91"/>
      <c r="G30" s="91"/>
      <c r="H30" s="91"/>
      <c r="I30" s="92"/>
      <c r="J30" s="92"/>
      <c r="K30" s="66"/>
      <c r="L30" s="67"/>
      <c r="M30" s="67"/>
      <c r="N30" s="67"/>
      <c r="O30" s="67"/>
      <c r="P30" s="67"/>
      <c r="Q30" s="67"/>
      <c r="R30" s="67"/>
      <c r="S30" s="82"/>
      <c r="T30" s="93"/>
      <c r="U30" s="70"/>
      <c r="V30" s="66"/>
      <c r="W30" s="67"/>
      <c r="X30" s="67"/>
      <c r="Y30" s="67"/>
    </row>
    <row r="31" spans="1:25" x14ac:dyDescent="0.25">
      <c r="A31" s="60"/>
      <c r="B31" s="60"/>
      <c r="C31" s="60"/>
      <c r="D31" s="61"/>
      <c r="E31" s="94" t="s">
        <v>156</v>
      </c>
      <c r="F31" s="94" t="s">
        <v>29</v>
      </c>
      <c r="G31" s="94" t="s">
        <v>29</v>
      </c>
      <c r="H31" s="94" t="s">
        <v>30</v>
      </c>
      <c r="I31" s="72">
        <v>11665</v>
      </c>
      <c r="J31" s="72">
        <v>135</v>
      </c>
      <c r="K31" s="66">
        <v>11665</v>
      </c>
      <c r="L31" s="67">
        <v>0</v>
      </c>
      <c r="M31" s="67">
        <v>0</v>
      </c>
      <c r="N31" s="67">
        <v>116</v>
      </c>
      <c r="O31" s="67">
        <v>0</v>
      </c>
      <c r="P31" s="67">
        <v>0</v>
      </c>
      <c r="Q31" s="67">
        <v>0</v>
      </c>
      <c r="R31" s="67">
        <v>19</v>
      </c>
      <c r="S31" s="82"/>
      <c r="T31" s="93">
        <v>534</v>
      </c>
      <c r="U31" s="70"/>
      <c r="V31" s="66"/>
      <c r="W31" s="67">
        <v>20000</v>
      </c>
      <c r="X31" s="67" t="s">
        <v>111</v>
      </c>
      <c r="Y31" s="67" t="s">
        <v>77</v>
      </c>
    </row>
    <row r="32" spans="1:25" x14ac:dyDescent="0.25">
      <c r="A32" s="60"/>
      <c r="B32" s="60"/>
      <c r="C32" s="60"/>
      <c r="D32" s="61"/>
      <c r="E32" s="94"/>
      <c r="F32" s="94"/>
      <c r="G32" s="94"/>
      <c r="H32" s="94"/>
      <c r="I32" s="72"/>
      <c r="J32" s="72"/>
      <c r="K32" s="66"/>
      <c r="L32" s="67"/>
      <c r="M32" s="67"/>
      <c r="N32" s="67"/>
      <c r="O32" s="67"/>
      <c r="P32" s="67"/>
      <c r="Q32" s="67"/>
      <c r="R32" s="67"/>
      <c r="S32" s="82"/>
      <c r="T32" s="93"/>
      <c r="U32" s="70"/>
      <c r="V32" s="66"/>
      <c r="W32" s="67"/>
      <c r="X32" s="67"/>
      <c r="Y32" s="67"/>
    </row>
    <row r="33" spans="1:25" x14ac:dyDescent="0.25">
      <c r="A33" s="60"/>
      <c r="B33" s="60"/>
      <c r="C33" s="60"/>
      <c r="D33" s="61"/>
      <c r="E33" s="94" t="s">
        <v>157</v>
      </c>
      <c r="F33" s="94"/>
      <c r="G33" s="94"/>
      <c r="H33" s="94"/>
      <c r="I33" s="72">
        <v>11284</v>
      </c>
      <c r="J33" s="72">
        <v>223</v>
      </c>
      <c r="K33" s="66">
        <v>11238</v>
      </c>
      <c r="L33" s="67">
        <v>0</v>
      </c>
      <c r="M33" s="67">
        <v>90</v>
      </c>
      <c r="N33" s="67">
        <v>100</v>
      </c>
      <c r="O33" s="67">
        <v>22</v>
      </c>
      <c r="P33" s="67">
        <v>24</v>
      </c>
      <c r="Q33" s="67">
        <v>27</v>
      </c>
      <c r="R33" s="67">
        <v>6</v>
      </c>
      <c r="S33" s="82"/>
      <c r="T33" s="93"/>
      <c r="U33" s="70"/>
      <c r="V33" s="66"/>
      <c r="W33" s="117">
        <v>20000</v>
      </c>
      <c r="X33" s="67" t="s">
        <v>111</v>
      </c>
      <c r="Y33" s="67" t="s">
        <v>77</v>
      </c>
    </row>
    <row r="34" spans="1:25" x14ac:dyDescent="0.25">
      <c r="A34" s="60"/>
      <c r="B34" s="60"/>
      <c r="C34" s="60"/>
      <c r="D34" s="61"/>
      <c r="E34" s="94" t="s">
        <v>158</v>
      </c>
      <c r="F34" s="94"/>
      <c r="G34" s="94"/>
      <c r="H34" s="94"/>
      <c r="I34" s="72">
        <v>35</v>
      </c>
      <c r="J34" s="72">
        <v>232</v>
      </c>
      <c r="K34" s="66">
        <v>0</v>
      </c>
      <c r="L34" s="67">
        <v>0</v>
      </c>
      <c r="M34" s="67">
        <v>0</v>
      </c>
      <c r="N34" s="67">
        <v>116</v>
      </c>
      <c r="O34" s="67">
        <v>35</v>
      </c>
      <c r="P34" s="67">
        <v>0</v>
      </c>
      <c r="Q34" s="67">
        <v>97</v>
      </c>
      <c r="R34" s="67">
        <v>19</v>
      </c>
      <c r="S34" s="82"/>
      <c r="T34" s="93"/>
      <c r="U34" s="70"/>
      <c r="V34" s="66"/>
      <c r="W34" s="118"/>
      <c r="X34" s="116" t="s">
        <v>155</v>
      </c>
      <c r="Y34" s="116" t="s">
        <v>155</v>
      </c>
    </row>
    <row r="35" spans="1:25" x14ac:dyDescent="0.25">
      <c r="A35" s="59"/>
      <c r="B35" s="59"/>
      <c r="C35" s="59"/>
      <c r="D35" s="59"/>
      <c r="E35" s="119" t="s">
        <v>10</v>
      </c>
      <c r="F35" s="119"/>
      <c r="G35" s="119"/>
      <c r="H35" s="119"/>
      <c r="I35" s="120">
        <f t="shared" ref="I35:R35" si="0">SUM(I7:I34)</f>
        <v>23212</v>
      </c>
      <c r="J35" s="120">
        <f t="shared" si="0"/>
        <v>725</v>
      </c>
      <c r="K35" s="120">
        <f t="shared" si="0"/>
        <v>22903</v>
      </c>
      <c r="L35" s="120">
        <f t="shared" si="0"/>
        <v>160</v>
      </c>
      <c r="M35" s="120">
        <f t="shared" si="0"/>
        <v>90</v>
      </c>
      <c r="N35" s="120">
        <f t="shared" si="0"/>
        <v>448</v>
      </c>
      <c r="O35" s="120">
        <f t="shared" si="0"/>
        <v>57</v>
      </c>
      <c r="P35" s="120">
        <f t="shared" si="0"/>
        <v>92</v>
      </c>
      <c r="Q35" s="120">
        <f t="shared" si="0"/>
        <v>124</v>
      </c>
      <c r="R35" s="120">
        <f t="shared" si="0"/>
        <v>63</v>
      </c>
      <c r="S35" s="121"/>
      <c r="T35" s="120">
        <f>SUM(T7:T34)</f>
        <v>15252</v>
      </c>
      <c r="U35" s="120">
        <f>SUM(U7:U34)</f>
        <v>0</v>
      </c>
      <c r="V35" s="120">
        <f>SUM(V7:V34)</f>
        <v>0</v>
      </c>
      <c r="W35" s="120">
        <f>SUM(W7:W34)</f>
        <v>80000</v>
      </c>
      <c r="X35" s="122"/>
      <c r="Y35" s="122"/>
    </row>
  </sheetData>
  <autoFilter ref="A6:Y35"/>
  <mergeCells count="25">
    <mergeCell ref="O5:P5"/>
    <mergeCell ref="Q5:R5"/>
    <mergeCell ref="W33:W34"/>
    <mergeCell ref="T4:T6"/>
    <mergeCell ref="U4:U6"/>
    <mergeCell ref="V4:V6"/>
    <mergeCell ref="W4:W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J5:J6"/>
    <mergeCell ref="K5:L5"/>
    <mergeCell ref="M5:N5"/>
    <mergeCell ref="A4:A6"/>
    <mergeCell ref="B4:B6"/>
    <mergeCell ref="C4:C6"/>
    <mergeCell ref="D4:D6"/>
    <mergeCell ref="E4:E6"/>
    <mergeCell ref="F4:F6"/>
  </mergeCells>
  <conditionalFormatting sqref="X1:Y33 X35:Y1048576">
    <cfRule type="containsText" dxfId="12" priority="8" operator="containsText" text="нет">
      <formula>NOT(ISERROR(SEARCH("нет",X1)))</formula>
    </cfRule>
    <cfRule type="containsText" dxfId="11" priority="9" operator="containsText" text="не т">
      <formula>NOT(ISERROR(SEARCH("не т",X1)))</formula>
    </cfRule>
    <cfRule type="containsText" dxfId="10" priority="10" operator="containsText" text="отс">
      <formula>NOT(ISERROR(SEARCH("отс",X1)))</formula>
    </cfRule>
    <cfRule type="containsText" dxfId="9" priority="11" operator="containsText" text="в ра">
      <formula>NOT(ISERROR(SEARCH("в ра",X1)))</formula>
    </cfRule>
    <cfRule type="containsText" dxfId="8" priority="12" operator="containsText" text="ест">
      <formula>NOT(ISERROR(SEARCH("ест",X1)))</formula>
    </cfRule>
    <cfRule type="containsText" dxfId="7" priority="13" operator="containsText" text="ожи">
      <formula>NOT(ISERROR(SEARCH("ожи",X1)))</formula>
    </cfRule>
  </conditionalFormatting>
  <conditionalFormatting sqref="X34:Y34">
    <cfRule type="containsText" dxfId="6" priority="2" operator="containsText" text="нет">
      <formula>NOT(ISERROR(SEARCH("нет",X34)))</formula>
    </cfRule>
    <cfRule type="containsText" dxfId="5" priority="3" operator="containsText" text="не т">
      <formula>NOT(ISERROR(SEARCH("не т",X34)))</formula>
    </cfRule>
    <cfRule type="containsText" dxfId="4" priority="4" operator="containsText" text="отс">
      <formula>NOT(ISERROR(SEARCH("отс",X34)))</formula>
    </cfRule>
    <cfRule type="containsText" dxfId="3" priority="5" operator="containsText" text="в ра">
      <formula>NOT(ISERROR(SEARCH("в ра",X34)))</formula>
    </cfRule>
    <cfRule type="containsText" dxfId="2" priority="6" operator="containsText" text="ест">
      <formula>NOT(ISERROR(SEARCH("ест",X34)))</formula>
    </cfRule>
    <cfRule type="containsText" dxfId="1" priority="7" operator="containsText" text="ожи">
      <formula>NOT(ISERROR(SEARCH("ожи",X34)))</formula>
    </cfRule>
  </conditionalFormatting>
  <conditionalFormatting sqref="E28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Osstem</vt:lpstr>
      <vt:lpstr>Nobel Active</vt:lpstr>
      <vt:lpstr>Implantium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Калюков Николай</cp:lastModifiedBy>
  <dcterms:created xsi:type="dcterms:W3CDTF">2023-01-31T13:49:49Z</dcterms:created>
  <dcterms:modified xsi:type="dcterms:W3CDTF">2023-01-31T14:22:00Z</dcterms:modified>
</cp:coreProperties>
</file>