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Richa\Portfolio\Sqiggy Bangalore Outlet\"/>
    </mc:Choice>
  </mc:AlternateContent>
  <xr:revisionPtr revIDLastSave="0" documentId="13_ncr:1_{1C442750-3556-4180-8884-94D4CA6C980D}" xr6:coauthVersionLast="47" xr6:coauthVersionMax="47" xr10:uidLastSave="{00000000-0000-0000-0000-000000000000}"/>
  <bookViews>
    <workbookView xWindow="-108" yWindow="-108" windowWidth="23256" windowHeight="12576" activeTab="4" xr2:uid="{00000000-000D-0000-FFFF-FFFF00000000}"/>
  </bookViews>
  <sheets>
    <sheet name="Swiggy Bangalore Outlet Details" sheetId="1" r:id="rId1"/>
    <sheet name="Working Sheet" sheetId="2" r:id="rId2"/>
    <sheet name="Working Sheet2" sheetId="8" r:id="rId3"/>
    <sheet name="Pivot Table" sheetId="11" r:id="rId4"/>
    <sheet name="Dashboard" sheetId="4" r:id="rId5"/>
  </sheets>
  <definedNames>
    <definedName name="_xlnm._FilterDatabase" localSheetId="1" hidden="1">'Working Sheet'!$A$1:$H$119</definedName>
    <definedName name="Slicer_Cost_for_two">#N/A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6" i="2" l="1"/>
  <c r="A30" i="2"/>
  <c r="A113" i="2"/>
  <c r="F41" i="2"/>
  <c r="A54" i="2"/>
  <c r="F95" i="2"/>
  <c r="A63" i="2"/>
  <c r="A103" i="2"/>
  <c r="G19" i="8"/>
  <c r="G18" i="8"/>
  <c r="A43" i="2"/>
  <c r="F116" i="2"/>
  <c r="F60" i="2"/>
  <c r="F44" i="2"/>
  <c r="F50" i="2"/>
  <c r="G9" i="8"/>
  <c r="F118" i="2"/>
  <c r="F3" i="2"/>
  <c r="G12" i="8"/>
  <c r="G35" i="8"/>
  <c r="G8" i="8"/>
  <c r="F17" i="2"/>
  <c r="G15" i="8"/>
  <c r="A45" i="2"/>
  <c r="F57" i="2"/>
  <c r="F89" i="2"/>
  <c r="A107" i="2"/>
  <c r="A64" i="2"/>
  <c r="F115" i="2"/>
  <c r="G26" i="8"/>
  <c r="A39" i="2"/>
  <c r="A44" i="2"/>
  <c r="A46" i="2"/>
  <c r="A40" i="2"/>
  <c r="A10" i="2"/>
  <c r="F53" i="2"/>
  <c r="G29" i="8"/>
  <c r="F66" i="2"/>
  <c r="A94" i="2"/>
  <c r="A17" i="2"/>
  <c r="A16" i="2"/>
  <c r="A93" i="2"/>
  <c r="F9" i="2"/>
  <c r="A104" i="2"/>
  <c r="G22" i="8"/>
  <c r="F49" i="2"/>
  <c r="F11" i="2"/>
  <c r="A33" i="2"/>
  <c r="A37" i="2"/>
  <c r="A79" i="2"/>
  <c r="F61" i="2"/>
  <c r="A58" i="2"/>
  <c r="G14" i="8"/>
  <c r="A71" i="2"/>
  <c r="F83" i="2"/>
  <c r="A8" i="2"/>
  <c r="F110" i="2"/>
  <c r="A85" i="2"/>
  <c r="A83" i="2"/>
  <c r="G27" i="8"/>
  <c r="F62" i="2"/>
  <c r="F31" i="2"/>
  <c r="A15" i="2"/>
  <c r="A80" i="2"/>
  <c r="F114" i="2"/>
  <c r="F37" i="2"/>
  <c r="F99" i="2"/>
  <c r="A88" i="2"/>
  <c r="A73" i="2"/>
  <c r="A98" i="2"/>
  <c r="F105" i="2"/>
  <c r="A55" i="2"/>
  <c r="G21" i="8"/>
  <c r="F15" i="2"/>
  <c r="F52" i="2"/>
  <c r="A119" i="2"/>
  <c r="F35" i="2"/>
  <c r="A78" i="2"/>
  <c r="G36" i="8"/>
  <c r="A112" i="2"/>
  <c r="F42" i="2"/>
  <c r="A35" i="2"/>
  <c r="A77" i="2"/>
  <c r="F25" i="2"/>
  <c r="F8" i="2"/>
  <c r="A38" i="2"/>
  <c r="G5" i="8"/>
  <c r="F48" i="2"/>
  <c r="A65" i="2"/>
  <c r="A116" i="2"/>
  <c r="A86" i="2"/>
  <c r="G30" i="8"/>
  <c r="A9" i="2"/>
  <c r="F59" i="2"/>
  <c r="F29" i="2"/>
  <c r="A57" i="2"/>
  <c r="A87" i="2"/>
  <c r="A27" i="2"/>
  <c r="A60" i="2"/>
  <c r="A48" i="2"/>
  <c r="F84" i="2"/>
  <c r="F71" i="2"/>
  <c r="F64" i="2"/>
  <c r="G20" i="8"/>
  <c r="G2" i="8"/>
  <c r="A74" i="2"/>
  <c r="F43" i="2"/>
  <c r="F12" i="2"/>
  <c r="A53" i="2"/>
  <c r="A69" i="2"/>
  <c r="F33" i="2"/>
  <c r="F72" i="2"/>
  <c r="A115" i="2"/>
  <c r="F93" i="2"/>
  <c r="G6" i="8"/>
  <c r="A61" i="2"/>
  <c r="F117" i="2"/>
  <c r="F92" i="2"/>
  <c r="A56" i="2"/>
  <c r="A25" i="2"/>
  <c r="F96" i="2"/>
  <c r="A22" i="2"/>
  <c r="A92" i="2"/>
  <c r="A42" i="2"/>
  <c r="F23" i="2"/>
  <c r="F28" i="2"/>
  <c r="F113" i="2"/>
  <c r="F4" i="2"/>
  <c r="A84" i="2"/>
  <c r="A59" i="2"/>
  <c r="F75" i="2"/>
  <c r="A108" i="2"/>
  <c r="F34" i="2"/>
  <c r="G4" i="8"/>
  <c r="F38" i="2"/>
  <c r="F81" i="2"/>
  <c r="A105" i="2"/>
  <c r="A68" i="2"/>
  <c r="F2" i="2"/>
  <c r="F45" i="2"/>
  <c r="G17" i="8"/>
  <c r="F40" i="2"/>
  <c r="F91" i="2"/>
  <c r="F98" i="2"/>
  <c r="A97" i="2"/>
  <c r="A13" i="2"/>
  <c r="A99" i="2"/>
  <c r="F68" i="2"/>
  <c r="F30" i="2"/>
  <c r="F14" i="2"/>
  <c r="A3" i="2"/>
  <c r="F63" i="2"/>
  <c r="F32" i="2"/>
  <c r="A47" i="2"/>
  <c r="F69" i="2"/>
  <c r="F94" i="2"/>
  <c r="A4" i="2"/>
  <c r="F39" i="2"/>
  <c r="F80" i="2"/>
  <c r="F103" i="2"/>
  <c r="F47" i="2"/>
  <c r="A6" i="2"/>
  <c r="F67" i="2"/>
  <c r="A52" i="2"/>
  <c r="A102" i="2"/>
  <c r="F101" i="2"/>
  <c r="F112" i="2"/>
  <c r="F109" i="2"/>
  <c r="A89" i="2"/>
  <c r="A12" i="2"/>
  <c r="A62" i="2"/>
  <c r="F90" i="2"/>
  <c r="A49" i="2"/>
  <c r="F76" i="2"/>
  <c r="A109" i="2"/>
  <c r="F26" i="2"/>
  <c r="A11" i="2"/>
  <c r="G16" i="8"/>
  <c r="F87" i="2"/>
  <c r="A96" i="2"/>
  <c r="F46" i="2"/>
  <c r="F77" i="2"/>
  <c r="G11" i="8"/>
  <c r="G32" i="8"/>
  <c r="F6" i="2"/>
  <c r="F82" i="2"/>
  <c r="A114" i="2"/>
  <c r="A82" i="2"/>
  <c r="A7" i="2"/>
  <c r="A32" i="2"/>
  <c r="F106" i="2"/>
  <c r="G38" i="8"/>
  <c r="F65" i="2"/>
  <c r="F97" i="2"/>
  <c r="A111" i="2"/>
  <c r="F111" i="2"/>
  <c r="G33" i="8"/>
  <c r="F36" i="2"/>
  <c r="F85" i="2"/>
  <c r="F108" i="2"/>
  <c r="F56" i="2"/>
  <c r="F16" i="2"/>
  <c r="A28" i="2"/>
  <c r="G37" i="8"/>
  <c r="F21" i="2"/>
  <c r="A118" i="2"/>
  <c r="F102" i="2"/>
  <c r="F19" i="2"/>
  <c r="F73" i="2"/>
  <c r="G28" i="8"/>
  <c r="A106" i="2"/>
  <c r="F51" i="2"/>
  <c r="A34" i="2"/>
  <c r="G3" i="8"/>
  <c r="A67" i="2"/>
  <c r="F24" i="2"/>
  <c r="A75" i="2"/>
  <c r="A41" i="2"/>
  <c r="F5" i="2"/>
  <c r="G24" i="8"/>
  <c r="F107" i="2"/>
  <c r="A2" i="2"/>
  <c r="A76" i="2"/>
  <c r="F58" i="2"/>
  <c r="G31" i="8"/>
  <c r="G25" i="8"/>
  <c r="A51" i="2"/>
  <c r="F79" i="2"/>
  <c r="A100" i="2"/>
  <c r="F104" i="2"/>
  <c r="G34" i="8"/>
  <c r="A24" i="2"/>
  <c r="F100" i="2"/>
  <c r="A23" i="2"/>
  <c r="G7" i="8"/>
  <c r="F70" i="2"/>
  <c r="A20" i="2"/>
  <c r="A101" i="2"/>
  <c r="F54" i="2"/>
  <c r="F7" i="2"/>
  <c r="A117" i="2"/>
  <c r="A95" i="2"/>
  <c r="A31" i="2"/>
  <c r="A90" i="2"/>
  <c r="F27" i="2"/>
  <c r="A50" i="2"/>
  <c r="A18" i="2"/>
  <c r="F74" i="2"/>
  <c r="A14" i="2"/>
  <c r="F86" i="2"/>
  <c r="A29" i="2"/>
  <c r="F55" i="2"/>
  <c r="F10" i="2"/>
  <c r="A19" i="2"/>
  <c r="A81" i="2"/>
  <c r="G10" i="8"/>
  <c r="F20" i="2"/>
  <c r="F22" i="2"/>
  <c r="A91" i="2"/>
  <c r="A5" i="2"/>
  <c r="F13" i="2"/>
  <c r="A21" i="2"/>
  <c r="F18" i="2"/>
  <c r="A66" i="2"/>
  <c r="F88" i="2"/>
  <c r="A70" i="2"/>
  <c r="A72" i="2"/>
  <c r="A26" i="2"/>
  <c r="G13" i="8"/>
  <c r="F78" i="2"/>
  <c r="F119" i="2"/>
  <c r="A110" i="2"/>
  <c r="G23" i="8"/>
</calcChain>
</file>

<file path=xl/sharedStrings.xml><?xml version="1.0" encoding="utf-8"?>
<sst xmlns="http://schemas.openxmlformats.org/spreadsheetml/2006/main" count="1056" uniqueCount="403">
  <si>
    <t>Shop_Name</t>
  </si>
  <si>
    <t>Cuisine</t>
  </si>
  <si>
    <t>Location</t>
  </si>
  <si>
    <t>Rating</t>
  </si>
  <si>
    <t>Kanti Sweets</t>
  </si>
  <si>
    <t>Sweets</t>
  </si>
  <si>
    <t>Koramangala, Koramangala</t>
  </si>
  <si>
    <t>Mumbai Tiffin</t>
  </si>
  <si>
    <t>North Indian, Home Food, Thalis, Combo</t>
  </si>
  <si>
    <t>Sector 5, HSR</t>
  </si>
  <si>
    <t>Sri Krishna sagar</t>
  </si>
  <si>
    <t>South Indian, North Indian, Fast Food, Beverages, Jain</t>
  </si>
  <si>
    <t>6th Block, Koramangala</t>
  </si>
  <si>
    <t>Al Daaz</t>
  </si>
  <si>
    <t>American, Arabian, Chinese, Desserts, Fast Food, Mughlai, North Indian</t>
  </si>
  <si>
    <t>HSR, HSR</t>
  </si>
  <si>
    <t>Beijing Bites</t>
  </si>
  <si>
    <t>Chinese, Thai</t>
  </si>
  <si>
    <t>5th Block, Koramangala</t>
  </si>
  <si>
    <t>Kitchens of Punjab</t>
  </si>
  <si>
    <t>North Indian</t>
  </si>
  <si>
    <t>Koramangala 4th  Block, Koramangala</t>
  </si>
  <si>
    <t>99 VARIETY DOSA AND PAV BHAJI- Malli Mane Food Court</t>
  </si>
  <si>
    <t>Fast Food, North Indian, Chinese</t>
  </si>
  <si>
    <t>BTM 2nd Stage, BTM</t>
  </si>
  <si>
    <t>La Pino'z Pizza</t>
  </si>
  <si>
    <t>Italian</t>
  </si>
  <si>
    <t>BTM, BTM</t>
  </si>
  <si>
    <t>Hotel Manu</t>
  </si>
  <si>
    <t>South Indian, Kerala, Chinese, North Indian</t>
  </si>
  <si>
    <t>Yumlane Pizza</t>
  </si>
  <si>
    <t>Pizzas, Italian, Mexican</t>
  </si>
  <si>
    <t>9th Main road, Koramangala</t>
  </si>
  <si>
    <t>Ambur Star Briyani</t>
  </si>
  <si>
    <t>Chinese, South Indian, North Indian, Desserts, Fast Food, Kerala, Andhra, Beverages, Mughlai, Seafood</t>
  </si>
  <si>
    <t>outer ring road, BTM</t>
  </si>
  <si>
    <t>Cake Box</t>
  </si>
  <si>
    <t>Desserts</t>
  </si>
  <si>
    <t>Meghana Foods</t>
  </si>
  <si>
    <t>Chinese, Andhra, Biryani, Seafood</t>
  </si>
  <si>
    <t>Momoz</t>
  </si>
  <si>
    <t>Chinese</t>
  </si>
  <si>
    <t>A2B - Adyar Ananda Bhavan</t>
  </si>
  <si>
    <t>South Indian, Chinese, Desserts, North Indian</t>
  </si>
  <si>
    <t>7th Block, Koramangala</t>
  </si>
  <si>
    <t>Shawarma Inc</t>
  </si>
  <si>
    <t>Arabian, Fast Food</t>
  </si>
  <si>
    <t>1st MAin, Koramangala</t>
  </si>
  <si>
    <t>WarmOven Cake &amp; Desserts</t>
  </si>
  <si>
    <t>Desserts, Beverages</t>
  </si>
  <si>
    <t>Sri Lakshmi Dhaba</t>
  </si>
  <si>
    <t>Bommanahalli, BTM</t>
  </si>
  <si>
    <t>Falahaar &amp; Kota Kachori</t>
  </si>
  <si>
    <t>6th block, Koramangala</t>
  </si>
  <si>
    <t>Shree Khana Khazana</t>
  </si>
  <si>
    <t>Indian, Rajasthani</t>
  </si>
  <si>
    <t>Sector 4, HSR</t>
  </si>
  <si>
    <t>Just Bake - Cakes &amp; confectioners</t>
  </si>
  <si>
    <t>Desserts, Bakery</t>
  </si>
  <si>
    <t>BTM 1st stage, BTM</t>
  </si>
  <si>
    <t>Maa Di Hatti</t>
  </si>
  <si>
    <t>Chinese, Healthy Food, North Indian</t>
  </si>
  <si>
    <t>Jakkasandra Extn, Koramangala</t>
  </si>
  <si>
    <t>Hotel Godavari</t>
  </si>
  <si>
    <t>North Indian, Chinese, Hyderabadi</t>
  </si>
  <si>
    <t>Marutinagar Main Road, BTM</t>
  </si>
  <si>
    <t>Rolls On Wheels</t>
  </si>
  <si>
    <t>Fast Food</t>
  </si>
  <si>
    <t>1st Block, Koramangala</t>
  </si>
  <si>
    <t>New Udupi Grand</t>
  </si>
  <si>
    <t>Chinese, Jain, North Indian, South Indian</t>
  </si>
  <si>
    <t>Swad Punjab da</t>
  </si>
  <si>
    <t>Indian</t>
  </si>
  <si>
    <t>Rice Bowl</t>
  </si>
  <si>
    <t>North Indian, South Indian, Chinese</t>
  </si>
  <si>
    <t>High N Hungry</t>
  </si>
  <si>
    <t>Andhra, Biryani, Chinese, Desserts, Fast Food, Seafood, South Indian</t>
  </si>
  <si>
    <t>4th Cross, BTM</t>
  </si>
  <si>
    <t>Burger King</t>
  </si>
  <si>
    <t>American, Fast Food</t>
  </si>
  <si>
    <t>Nandhana Palace</t>
  </si>
  <si>
    <t>Biryani, Seafood, North Indian, Chinese, Desserts, Andhra, South Indian</t>
  </si>
  <si>
    <t>Easy Bites</t>
  </si>
  <si>
    <t>Snacks, American</t>
  </si>
  <si>
    <t>koramangala, Koramangala</t>
  </si>
  <si>
    <t>Bengali Fun Foods</t>
  </si>
  <si>
    <t>BTM 2nd stage, BTM</t>
  </si>
  <si>
    <t>Madurai Idly Shop</t>
  </si>
  <si>
    <t>South Indian</t>
  </si>
  <si>
    <t>Oottupura</t>
  </si>
  <si>
    <t>Kerala, South Indian</t>
  </si>
  <si>
    <t>Taco Bell</t>
  </si>
  <si>
    <t>Mexican</t>
  </si>
  <si>
    <t>Hyderabadi Biryani Hub</t>
  </si>
  <si>
    <t>North Indian, Chinese, Biryani</t>
  </si>
  <si>
    <t>3rd main, BTM</t>
  </si>
  <si>
    <t>Biriyani Zone</t>
  </si>
  <si>
    <t>HSR 1st sector, HSR</t>
  </si>
  <si>
    <t>Gongura's</t>
  </si>
  <si>
    <t>Sector 7, HSR</t>
  </si>
  <si>
    <t>Bathinda Junction</t>
  </si>
  <si>
    <t>Leon Grill</t>
  </si>
  <si>
    <t>Turkish, Portuguese, American</t>
  </si>
  <si>
    <t>3rd Sector, HSR</t>
  </si>
  <si>
    <t>Venu's Donne Biryani</t>
  </si>
  <si>
    <t>Biryani</t>
  </si>
  <si>
    <t>Chocolate Factory Road, BTM</t>
  </si>
  <si>
    <t>Cakewala</t>
  </si>
  <si>
    <t>Swadista Aahar</t>
  </si>
  <si>
    <t>South Indian, Snacks, North Indian, Chinese</t>
  </si>
  <si>
    <t>16th Main Road, 2nd Stage, BTM</t>
  </si>
  <si>
    <t>Cream Stone</t>
  </si>
  <si>
    <t>Svadu Pure Ghee Sweets</t>
  </si>
  <si>
    <t>Desserts, Fast Food, Sweets, Chaat</t>
  </si>
  <si>
    <t>1st Stage, BTM</t>
  </si>
  <si>
    <t>Sai Abhiruchi</t>
  </si>
  <si>
    <t>Chinese, South Indian, Andhra, Hyderabadi</t>
  </si>
  <si>
    <t>Pizza Hut</t>
  </si>
  <si>
    <t>Pizzas, Fast Food</t>
  </si>
  <si>
    <t>Hosur Main Road, Koramangala</t>
  </si>
  <si>
    <t>Hyderabad Biryaani House</t>
  </si>
  <si>
    <t>Biryani, Mughlai, South Indian</t>
  </si>
  <si>
    <t>1st Cross Road, 5th Block, Near Jyothi Nivas College, Koramangala</t>
  </si>
  <si>
    <t>China Pearl</t>
  </si>
  <si>
    <t>Chinese, Asian</t>
  </si>
  <si>
    <t>Balaji's Veg</t>
  </si>
  <si>
    <t>North Indian, Chinese, South Indian</t>
  </si>
  <si>
    <t>Mico Layout, BTM</t>
  </si>
  <si>
    <t>Onesta</t>
  </si>
  <si>
    <t>Italian, Desserts, Pizzas</t>
  </si>
  <si>
    <t>4th Cross, Koramangala</t>
  </si>
  <si>
    <t>Donne Biryani Mandi</t>
  </si>
  <si>
    <t>Biryani, Andhra, South Indian</t>
  </si>
  <si>
    <t>FreshMenu</t>
  </si>
  <si>
    <t>Chinese, Continental, Italian, Mediterranean, Thai, Lebanese, American, Asian, Beverages, Bakery, Biryani, Cafe, Desserts, Healthy Food, Mexican, North Indian, Salads, Pizzas</t>
  </si>
  <si>
    <t>Donne Biryani House</t>
  </si>
  <si>
    <t>Pipabu</t>
  </si>
  <si>
    <t>Pizzas, Chinese, Pastas, Salads, American, Continental</t>
  </si>
  <si>
    <t>4th Block, Koramangala</t>
  </si>
  <si>
    <t>Sharmas punjabi restaurant</t>
  </si>
  <si>
    <t>KFC</t>
  </si>
  <si>
    <t>Intermediate Ring Road, Koramangala</t>
  </si>
  <si>
    <t>Donne Biriyani House</t>
  </si>
  <si>
    <t>3rd sector, HSR</t>
  </si>
  <si>
    <t>Nanda's</t>
  </si>
  <si>
    <t>Andhra, Biryani</t>
  </si>
  <si>
    <t>Sagar fast food</t>
  </si>
  <si>
    <t>Chinese, South Indian, North Indian, Fast Food</t>
  </si>
  <si>
    <t>8TH BLOCK, Koramangala</t>
  </si>
  <si>
    <t>calicut cafe restaurant</t>
  </si>
  <si>
    <t>Fast Food, Beverages</t>
  </si>
  <si>
    <t>Cake Garden</t>
  </si>
  <si>
    <t>Biryanis and more</t>
  </si>
  <si>
    <t>Biryani, South Indian, North Indian, Fast Food, Andhra, Beverages, Mughlai, Seafood, Punjabi, Hyderabadi, Chinese</t>
  </si>
  <si>
    <t>4th b cross, Koramangala</t>
  </si>
  <si>
    <t>Biryani Khazana</t>
  </si>
  <si>
    <t>800 Momos</t>
  </si>
  <si>
    <t>World of asia</t>
  </si>
  <si>
    <t>Beverages, Chinese</t>
  </si>
  <si>
    <t>Ghar Ka Khana</t>
  </si>
  <si>
    <t>Thalassery Restaurant</t>
  </si>
  <si>
    <t>South Indian, Biryani, Kerala, North Indian, Chinese</t>
  </si>
  <si>
    <t>KANNUR FOOD POINT</t>
  </si>
  <si>
    <t>Kerala, Chinese</t>
  </si>
  <si>
    <t>SG palaya, BTM</t>
  </si>
  <si>
    <t>KANNOOR RESTAURANT</t>
  </si>
  <si>
    <t>North Indian, Chinese</t>
  </si>
  <si>
    <t>Fattoush</t>
  </si>
  <si>
    <t>Arabian, Beverages, Biryani, Chinese, Desserts, North Indian</t>
  </si>
  <si>
    <t>Nizams Biryani</t>
  </si>
  <si>
    <t>Biryani, Juices, Kebabs</t>
  </si>
  <si>
    <t>Venkatapura Main Rd, Teacher's Colony, Jakkasandra, HSR</t>
  </si>
  <si>
    <t>Nagarjuna</t>
  </si>
  <si>
    <t>Andhra, South Indian</t>
  </si>
  <si>
    <t>KHB Colony, Koramangala</t>
  </si>
  <si>
    <t>Punjabi Rasoi</t>
  </si>
  <si>
    <t>Sector 3, HSR</t>
  </si>
  <si>
    <t>CRAVY WINGS - The American Diner</t>
  </si>
  <si>
    <t>Bannerghatta Road, Jayanagar</t>
  </si>
  <si>
    <t>Barista</t>
  </si>
  <si>
    <t>Beverages, Cafe, Snacks</t>
  </si>
  <si>
    <t>80 Feet Peripheral Road, Koramangala</t>
  </si>
  <si>
    <t>BIRIYANI TASTE MASTH(BTM)</t>
  </si>
  <si>
    <t>North Indian, South Indian</t>
  </si>
  <si>
    <t>Btm, BTM</t>
  </si>
  <si>
    <t>Turkish, Portuguese, American, Grill</t>
  </si>
  <si>
    <t>Khichdi Experiment</t>
  </si>
  <si>
    <t>Home Food, Healthy Food, Indian</t>
  </si>
  <si>
    <t>Tandoori Merchant</t>
  </si>
  <si>
    <t>Chinese Bae</t>
  </si>
  <si>
    <t>Kitchens of China</t>
  </si>
  <si>
    <t>Natural Ice Cream</t>
  </si>
  <si>
    <t>Ice Cream</t>
  </si>
  <si>
    <t>Near Wipro Park Signal, Koramangala</t>
  </si>
  <si>
    <t>Abhiruchi Hotel</t>
  </si>
  <si>
    <t>Chinese, Hyderabadi, Biryani, Indian, South Indian, Andhra, Tandoor</t>
  </si>
  <si>
    <t>Punjabi Swag</t>
  </si>
  <si>
    <t>Punjabi, North Indian, Chinese, Fast Food, Healthy Food, Mughlai, Desserts</t>
  </si>
  <si>
    <t>16th Main Road, BTM</t>
  </si>
  <si>
    <t>Truffles</t>
  </si>
  <si>
    <t>American</t>
  </si>
  <si>
    <t>Gyaani Da Punjabi Dhaba</t>
  </si>
  <si>
    <t>2nd Stage, BTM</t>
  </si>
  <si>
    <t>Biriyani Bhatti</t>
  </si>
  <si>
    <t>Biryani, Hyderabadi, Andhra, North Indian, South Indian</t>
  </si>
  <si>
    <t>Kuvempu Nagar, Stage 2, BTM</t>
  </si>
  <si>
    <t>Khawa Karpo</t>
  </si>
  <si>
    <t>99 VARIETY DOSA AND JUICE-Malli mane food court</t>
  </si>
  <si>
    <t>Fast Food, Juices, North Indian</t>
  </si>
  <si>
    <t>Koramangala 1st block, Koramangala</t>
  </si>
  <si>
    <t>Purani Dilli By Anand Sweets</t>
  </si>
  <si>
    <t>North Indian, Chaat, Snacks, Fast Food</t>
  </si>
  <si>
    <t>XO Belgian Waffle</t>
  </si>
  <si>
    <t>BIRYANI CRAFTS</t>
  </si>
  <si>
    <t>Madeena Hotel</t>
  </si>
  <si>
    <t>Desserts, Mughlai, Seafood</t>
  </si>
  <si>
    <t>5th Block Kormangala, Koramangala</t>
  </si>
  <si>
    <t>Corner House Ice Cream</t>
  </si>
  <si>
    <t>Ice Cream, Desserts</t>
  </si>
  <si>
    <t>NIC Natural Ice Creams</t>
  </si>
  <si>
    <t>Koramangla, Koramangala</t>
  </si>
  <si>
    <t>Just Shawarma</t>
  </si>
  <si>
    <t>5th block, Koramangala</t>
  </si>
  <si>
    <t>Mandya Gowdru Donne Biryani</t>
  </si>
  <si>
    <t>--</t>
  </si>
  <si>
    <t>Dindigul Thalapakatti Biriyani</t>
  </si>
  <si>
    <t>Delhi Food Point</t>
  </si>
  <si>
    <t>9th Main Rd, Sector 6, HSR Layout, HSR</t>
  </si>
  <si>
    <t>Mad Over Donuts</t>
  </si>
  <si>
    <t>Village Donne Biriyani</t>
  </si>
  <si>
    <t>R.B Food Point</t>
  </si>
  <si>
    <t>Chinese, North Indian</t>
  </si>
  <si>
    <t>Jay Bheema Nagar, BTM</t>
  </si>
  <si>
    <t>Paradise Biryani</t>
  </si>
  <si>
    <t>Biryani, Kebabs</t>
  </si>
  <si>
    <t>Koramangala 6th block, Koramangala</t>
  </si>
  <si>
    <t>New Tasty Cafeteria</t>
  </si>
  <si>
    <t>Andhra, Chettinad, Chinese, Mughlai, North Indian</t>
  </si>
  <si>
    <t>Maruthi Nagar, BTM</t>
  </si>
  <si>
    <t>Junior Kuppanna</t>
  </si>
  <si>
    <t>Chettinad, South Indian</t>
  </si>
  <si>
    <t>Sector 6, HSR</t>
  </si>
  <si>
    <t>The Bowl Company</t>
  </si>
  <si>
    <t>Continental, Indian, Pan-Asian, Oriental</t>
  </si>
  <si>
    <t>Jakkasandra Village, Koramangala</t>
  </si>
  <si>
    <t>Hotel Savitha Family Restaurant</t>
  </si>
  <si>
    <t>4th block, Koramangala</t>
  </si>
  <si>
    <t>Biryani Pot</t>
  </si>
  <si>
    <t>North Indian, Biryani</t>
  </si>
  <si>
    <t>Madiwala Junction, BTM</t>
  </si>
  <si>
    <t>Bowl 99</t>
  </si>
  <si>
    <t>kormangala, Koramangala</t>
  </si>
  <si>
    <t>Kritunga</t>
  </si>
  <si>
    <t>Wok Paper Scissors</t>
  </si>
  <si>
    <t>Pan-Asian, Chinese, Asian</t>
  </si>
  <si>
    <t>JNC Road, Koramangala</t>
  </si>
  <si>
    <t>Savoury Restaurant</t>
  </si>
  <si>
    <t>Arabian, Middle Eastern, North Indian, Grill, Seafood, Kerala, Chinese</t>
  </si>
  <si>
    <t>Madiwala, BTM</t>
  </si>
  <si>
    <t>Royal Treat</t>
  </si>
  <si>
    <t>North Indian, Chinese, Seafood, Biryani</t>
  </si>
  <si>
    <t>5th block Koramangala, Koramangala</t>
  </si>
  <si>
    <t>Thali 99</t>
  </si>
  <si>
    <t>Mani's Dum Biryani</t>
  </si>
  <si>
    <t>Cost_for_two</t>
  </si>
  <si>
    <t>Koramangala</t>
  </si>
  <si>
    <t xml:space="preserve"> Koramangala</t>
  </si>
  <si>
    <t>Sector 5</t>
  </si>
  <si>
    <t xml:space="preserve"> HSR</t>
  </si>
  <si>
    <t>6th Block</t>
  </si>
  <si>
    <t>HSR</t>
  </si>
  <si>
    <t>5th Block</t>
  </si>
  <si>
    <t>Koramangala 4th  Block</t>
  </si>
  <si>
    <t>BTM 2nd Stage</t>
  </si>
  <si>
    <t xml:space="preserve"> BTM</t>
  </si>
  <si>
    <t>BTM</t>
  </si>
  <si>
    <t>9th Main road</t>
  </si>
  <si>
    <t>outer ring road</t>
  </si>
  <si>
    <t>7th Block</t>
  </si>
  <si>
    <t>1st MAin</t>
  </si>
  <si>
    <t>Bommanahalli</t>
  </si>
  <si>
    <t>6th block</t>
  </si>
  <si>
    <t>Sector 4</t>
  </si>
  <si>
    <t>BTM 1st stage</t>
  </si>
  <si>
    <t>Jakkasandra Extn</t>
  </si>
  <si>
    <t>Marutinagar Main Road</t>
  </si>
  <si>
    <t>1st Block</t>
  </si>
  <si>
    <t>4th Cross</t>
  </si>
  <si>
    <t>koramangala</t>
  </si>
  <si>
    <t>BTM 2nd stage</t>
  </si>
  <si>
    <t>3rd main</t>
  </si>
  <si>
    <t>HSR 1st sector</t>
  </si>
  <si>
    <t>Sector 7</t>
  </si>
  <si>
    <t>3rd Sector</t>
  </si>
  <si>
    <t>Chocolate Factory Road</t>
  </si>
  <si>
    <t>16th Main Road</t>
  </si>
  <si>
    <t>1st Stage</t>
  </si>
  <si>
    <t>Hosur Main Road</t>
  </si>
  <si>
    <t>Mico Layout</t>
  </si>
  <si>
    <t>4th Block</t>
  </si>
  <si>
    <t>Intermediate Ring Road</t>
  </si>
  <si>
    <t>3rd sector</t>
  </si>
  <si>
    <t>8TH BLOCK</t>
  </si>
  <si>
    <t>4th b cross</t>
  </si>
  <si>
    <t>SG palaya</t>
  </si>
  <si>
    <t>KHB Colony</t>
  </si>
  <si>
    <t>Sector 3</t>
  </si>
  <si>
    <t>Bannerghatta Road</t>
  </si>
  <si>
    <t xml:space="preserve"> Jayanagar</t>
  </si>
  <si>
    <t>80 Feet Peripheral Road</t>
  </si>
  <si>
    <t>Btm</t>
  </si>
  <si>
    <t>Near Wipro Park Signal</t>
  </si>
  <si>
    <t>2nd Stage</t>
  </si>
  <si>
    <t>Koramangala 1st block</t>
  </si>
  <si>
    <t>5th block</t>
  </si>
  <si>
    <t>Jay Bheema Nagar</t>
  </si>
  <si>
    <t>Koramangala 6th block</t>
  </si>
  <si>
    <t>Maruthi Nagar</t>
  </si>
  <si>
    <t>Sector 6</t>
  </si>
  <si>
    <t>Jakkasandra Village</t>
  </si>
  <si>
    <t>4th block</t>
  </si>
  <si>
    <t>Madiwala Junction</t>
  </si>
  <si>
    <t>JNC Road</t>
  </si>
  <si>
    <t>Madiwala</t>
  </si>
  <si>
    <t>5th block Koramangala</t>
  </si>
  <si>
    <t>16th Main Road 2nd Stage</t>
  </si>
  <si>
    <t>Venkatapura Main Rd Teacher's Colony Jakkasandra</t>
  </si>
  <si>
    <t>Kuvempu Nagar Stage 2</t>
  </si>
  <si>
    <t>9th Main Rd Sector 6 HSR Layout</t>
  </si>
  <si>
    <t>Area</t>
  </si>
  <si>
    <t>Shop Name</t>
  </si>
  <si>
    <t>1st Cross Road 5th Block Near Jyothi Nivas College</t>
  </si>
  <si>
    <t>Sri Krishna Sagar</t>
  </si>
  <si>
    <t>Kitchens Of Punjab</t>
  </si>
  <si>
    <t>99 Variety Dosa And Pav Bhaji- Malli Mane Food Court</t>
  </si>
  <si>
    <t>La Pino'Z Pizza</t>
  </si>
  <si>
    <t>Warmoven Cake &amp; Desserts</t>
  </si>
  <si>
    <t>Just Bake - Cakes &amp; Confectioners</t>
  </si>
  <si>
    <t>Swad Punjab Da</t>
  </si>
  <si>
    <t>Gongura'S</t>
  </si>
  <si>
    <t>Venu'S Donne Biryani</t>
  </si>
  <si>
    <t>Balaji'S Veg</t>
  </si>
  <si>
    <t>Freshmenu</t>
  </si>
  <si>
    <t>Sharmas Punjabi Restaurant</t>
  </si>
  <si>
    <t>Kfc</t>
  </si>
  <si>
    <t>Nanda'S</t>
  </si>
  <si>
    <t>Sagar Fast Food</t>
  </si>
  <si>
    <t>Calicut Cafe Restaurant</t>
  </si>
  <si>
    <t>Biryanis And More</t>
  </si>
  <si>
    <t>World Of Asia</t>
  </si>
  <si>
    <t>Kannur Food Point</t>
  </si>
  <si>
    <t>Kannoor Restaurant</t>
  </si>
  <si>
    <t>Cravy Wings - The American Diner</t>
  </si>
  <si>
    <t>Biriyani Taste Masth(Btm)</t>
  </si>
  <si>
    <t>Kitchens Of China</t>
  </si>
  <si>
    <t>99 Variety Dosa And Juice-Malli Mane Food Court</t>
  </si>
  <si>
    <t>Xo Belgian Waffle</t>
  </si>
  <si>
    <t>Biryani Crafts</t>
  </si>
  <si>
    <t>Nic Natural Ice Creams</t>
  </si>
  <si>
    <t>Mani'S Dum Biryani</t>
  </si>
  <si>
    <t/>
  </si>
  <si>
    <t>Row Labels</t>
  </si>
  <si>
    <t>Grand Total</t>
  </si>
  <si>
    <t>Sum of Rating</t>
  </si>
  <si>
    <t>Outlet Names</t>
  </si>
  <si>
    <t>Ratings</t>
  </si>
  <si>
    <t>(All)</t>
  </si>
  <si>
    <t>(Multiple Items)</t>
  </si>
  <si>
    <t>Outlet Count</t>
  </si>
  <si>
    <t>Total Locations</t>
  </si>
  <si>
    <t>Total Areas</t>
  </si>
  <si>
    <t>Count of Location</t>
  </si>
  <si>
    <t xml:space="preserve">5th block </t>
  </si>
  <si>
    <t xml:space="preserve"> 1st Block</t>
  </si>
  <si>
    <t>8th Block</t>
  </si>
  <si>
    <t>4th  Block</t>
  </si>
  <si>
    <t>5th Block Koramangala, Koramangala</t>
  </si>
  <si>
    <t>5th Block Koramangala</t>
  </si>
  <si>
    <t>Jayanagar</t>
  </si>
  <si>
    <t xml:space="preserve"> North Indian</t>
  </si>
  <si>
    <t xml:space="preserve"> Chinese</t>
  </si>
  <si>
    <t xml:space="preserve"> Desserts</t>
  </si>
  <si>
    <t xml:space="preserve"> Mexican</t>
  </si>
  <si>
    <t xml:space="preserve"> Biryani</t>
  </si>
  <si>
    <t xml:space="preserve"> Healthy Food</t>
  </si>
  <si>
    <t>Andhra</t>
  </si>
  <si>
    <t xml:space="preserve"> Pizzas</t>
  </si>
  <si>
    <t xml:space="preserve"> Cafe</t>
  </si>
  <si>
    <t xml:space="preserve"> Salads</t>
  </si>
  <si>
    <t>Beverages</t>
  </si>
  <si>
    <t>Cuisines</t>
  </si>
  <si>
    <t>Seafood</t>
  </si>
  <si>
    <t>Frequency</t>
  </si>
  <si>
    <t>Chinese, Pan-Asian</t>
  </si>
  <si>
    <t>Chinese, Continental, Italian, Mediterranean, Thai, Lebanese, American, Pan-Asian, Beverages, Bakery, Biryani, Cafe, Desserts, Healthy Food, Mexican, North Indian, Salads, Pizzas</t>
  </si>
  <si>
    <t>Continental, Indian, Pan-Pan-Asian, Oriental</t>
  </si>
  <si>
    <t>Pan-Pan-Asian, Chinese, Pan-Asian</t>
  </si>
  <si>
    <t>Sum of Frequency</t>
  </si>
  <si>
    <t>Price_for_two</t>
  </si>
  <si>
    <t>Swiggy Bagalore Outlet Data Analysis Dashboard</t>
  </si>
  <si>
    <t>Price for Two</t>
  </si>
  <si>
    <t>Outlets Count</t>
  </si>
  <si>
    <t>Total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</si>
</sst>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sz val="11"/>
      <color theme="1" tint="0.34998626667073579"/>
      <name val="Calibri"/>
      <family val="2"/>
      <scheme val="minor"/>
    </font>
    <font>
      <sz val="24"/>
      <color theme="1"/>
      <name val="Calibri"/>
      <family val="2"/>
      <scheme val="minor"/>
    </font>
    <font>
      <b/>
      <sz val="14"/>
      <color theme="0"/>
      <name val="Calibri"/>
      <family val="2"/>
      <scheme val="minor"/>
    </font>
    <font>
      <sz val="14"/>
      <color theme="0"/>
      <name val="Calibri"/>
      <family val="2"/>
      <scheme val="minor"/>
    </font>
    <font>
      <b/>
      <sz val="24"/>
      <name val="Calibri"/>
      <family val="2"/>
      <scheme val="minor"/>
    </font>
    <font>
      <sz val="24"/>
      <name val="Calibri"/>
      <family val="2"/>
      <scheme val="minor"/>
    </font>
    <font>
      <b/>
      <sz val="14"/>
      <name val="Calibri"/>
      <family val="2"/>
      <scheme val="minor"/>
    </font>
    <font>
      <sz val="11"/>
      <name val="Calibri"/>
      <family val="2"/>
      <scheme val="minor"/>
    </font>
    <font>
      <sz val="16"/>
      <color theme="1"/>
      <name val="Calibri"/>
      <family val="2"/>
      <scheme val="minor"/>
    </font>
    <font>
      <b/>
      <sz val="16"/>
      <color theme="1"/>
      <name val="Calibri"/>
      <family val="2"/>
      <scheme val="minor"/>
    </font>
    <font>
      <b/>
      <sz val="16"/>
      <name val="Calibri"/>
      <family val="2"/>
      <scheme val="minor"/>
    </font>
    <font>
      <sz val="16"/>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theme="4" tint="0.79998168889431442"/>
      </patternFill>
    </fill>
    <fill>
      <patternFill patternType="solid">
        <fgColor rgb="FF92D050"/>
        <bgColor theme="4" tint="0.79998168889431442"/>
      </patternFill>
    </fill>
    <fill>
      <patternFill patternType="solid">
        <fgColor rgb="FF92D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18" fillId="0" borderId="0" xfId="0" applyFont="1" applyAlignment="1">
      <alignment horizontal="center" vertical="center" wrapText="1"/>
    </xf>
    <xf numFmtId="0" fontId="0" fillId="0" borderId="0" xfId="0" applyAlignment="1">
      <alignment vertical="center" wrapText="1"/>
    </xf>
    <xf numFmtId="0" fontId="19" fillId="0" borderId="0" xfId="0" applyFont="1" applyAlignment="1">
      <alignment vertical="center" wrapText="1"/>
    </xf>
    <xf numFmtId="0" fontId="18" fillId="0" borderId="0" xfId="0" applyFont="1" applyAlignment="1">
      <alignment vertical="center" wrapText="1"/>
    </xf>
    <xf numFmtId="2" fontId="18" fillId="0" borderId="0" xfId="0" applyNumberFormat="1" applyFont="1" applyAlignment="1">
      <alignment horizontal="center" vertical="center" wrapText="1"/>
    </xf>
    <xf numFmtId="2" fontId="19" fillId="0" borderId="0" xfId="0" applyNumberFormat="1" applyFont="1" applyAlignment="1">
      <alignment vertical="center" wrapText="1"/>
    </xf>
    <xf numFmtId="2" fontId="0" fillId="0" borderId="0" xfId="0" applyNumberFormat="1" applyAlignment="1">
      <alignment vertical="center" wrapText="1"/>
    </xf>
    <xf numFmtId="1" fontId="18" fillId="0" borderId="0" xfId="0" applyNumberFormat="1" applyFont="1" applyAlignment="1">
      <alignment vertical="center" wrapText="1"/>
    </xf>
    <xf numFmtId="1" fontId="19" fillId="0" borderId="0" xfId="0" applyNumberFormat="1" applyFont="1" applyAlignment="1">
      <alignment vertical="center" wrapText="1"/>
    </xf>
    <xf numFmtId="0" fontId="19" fillId="0" borderId="0" xfId="0" applyFont="1" applyAlignment="1">
      <alignment horizontal="left" vertical="center" wrapText="1"/>
    </xf>
    <xf numFmtId="0" fontId="18" fillId="0" borderId="0" xfId="0" applyFont="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vertical="center"/>
    </xf>
    <xf numFmtId="0" fontId="0" fillId="0" borderId="0" xfId="0" applyNumberFormat="1" applyAlignment="1">
      <alignment horizontal="center"/>
    </xf>
    <xf numFmtId="0" fontId="19" fillId="0" borderId="0" xfId="0" applyFont="1" applyAlignment="1">
      <alignment horizontal="left" vertical="center"/>
    </xf>
    <xf numFmtId="0" fontId="18" fillId="0" borderId="0" xfId="0" applyFont="1" applyAlignment="1">
      <alignment horizontal="center" vertical="center"/>
    </xf>
    <xf numFmtId="0" fontId="17" fillId="33" borderId="0" xfId="0" applyFont="1" applyFill="1"/>
    <xf numFmtId="0" fontId="0" fillId="33" borderId="0" xfId="0" applyFill="1"/>
    <xf numFmtId="0" fontId="0" fillId="33" borderId="0" xfId="0" applyFill="1" applyAlignment="1">
      <alignment horizontal="left"/>
    </xf>
    <xf numFmtId="0" fontId="0" fillId="33" borderId="0" xfId="0" applyNumberFormat="1" applyFill="1" applyAlignment="1">
      <alignment horizontal="center"/>
    </xf>
    <xf numFmtId="0" fontId="0" fillId="33" borderId="0" xfId="0" applyNumberFormat="1" applyFill="1"/>
    <xf numFmtId="0" fontId="26" fillId="34" borderId="0" xfId="0" applyFont="1" applyFill="1" applyBorder="1"/>
    <xf numFmtId="0" fontId="27" fillId="33" borderId="0" xfId="0" applyFont="1" applyFill="1"/>
    <xf numFmtId="0" fontId="26" fillId="33" borderId="0" xfId="0" applyNumberFormat="1" applyFont="1" applyFill="1" applyBorder="1"/>
    <xf numFmtId="0" fontId="22" fillId="35" borderId="0" xfId="0" applyFont="1" applyFill="1" applyBorder="1"/>
    <xf numFmtId="0" fontId="0" fillId="36" borderId="0" xfId="0" applyFill="1"/>
    <xf numFmtId="0" fontId="21" fillId="36" borderId="0" xfId="0" applyFont="1" applyFill="1" applyAlignment="1">
      <alignment vertical="center"/>
    </xf>
    <xf numFmtId="0" fontId="0" fillId="36" borderId="0" xfId="0" applyNumberFormat="1" applyFill="1" applyBorder="1" applyAlignment="1">
      <alignment horizontal="center" vertical="center"/>
    </xf>
    <xf numFmtId="0" fontId="0" fillId="36" borderId="0" xfId="0" applyNumberFormat="1" applyFill="1"/>
    <xf numFmtId="0" fontId="0" fillId="36" borderId="0" xfId="0" applyNumberFormat="1" applyFill="1" applyAlignment="1">
      <alignment horizontal="center" vertical="center"/>
    </xf>
    <xf numFmtId="0" fontId="20" fillId="36" borderId="0" xfId="0" applyFont="1" applyFill="1"/>
    <xf numFmtId="0" fontId="29" fillId="33" borderId="10" xfId="0" applyNumberFormat="1" applyFont="1" applyFill="1" applyBorder="1" applyAlignment="1">
      <alignment horizontal="right" vertical="center"/>
    </xf>
    <xf numFmtId="0" fontId="16" fillId="33" borderId="11" xfId="0" applyFont="1" applyFill="1" applyBorder="1" applyAlignment="1"/>
    <xf numFmtId="0" fontId="30" fillId="34" borderId="12" xfId="0" applyFont="1" applyFill="1" applyBorder="1" applyAlignment="1">
      <alignment horizontal="left" vertical="center"/>
    </xf>
    <xf numFmtId="0" fontId="31" fillId="33" borderId="13" xfId="0" applyFont="1" applyFill="1" applyBorder="1" applyAlignment="1">
      <alignment horizontal="left" vertical="center"/>
    </xf>
    <xf numFmtId="0" fontId="29" fillId="34" borderId="12" xfId="0" applyFont="1" applyFill="1" applyBorder="1" applyAlignment="1">
      <alignment horizontal="left" vertical="center"/>
    </xf>
    <xf numFmtId="0" fontId="28" fillId="33" borderId="13" xfId="0" applyFont="1" applyFill="1" applyBorder="1" applyAlignment="1">
      <alignment horizontal="left" vertical="center"/>
    </xf>
    <xf numFmtId="0" fontId="24" fillId="33" borderId="0" xfId="0" applyFont="1" applyFill="1" applyAlignment="1">
      <alignment vertical="center"/>
    </xf>
    <xf numFmtId="0" fontId="25" fillId="33" borderId="0" xfId="0" applyFont="1" applyFill="1" applyAlignment="1">
      <alignment vertical="center"/>
    </xf>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dxf>
    <dxf>
      <alignment horizontal="center"/>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7 Outlets by Ratings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Table'!$H$4:$H$14</c:f>
              <c:strCache>
                <c:ptCount val="10"/>
                <c:pt idx="0">
                  <c:v>Al Daaz</c:v>
                </c:pt>
                <c:pt idx="1">
                  <c:v>Bowl 99</c:v>
                </c:pt>
                <c:pt idx="2">
                  <c:v>China Pearl</c:v>
                </c:pt>
                <c:pt idx="3">
                  <c:v>Chinese Bae</c:v>
                </c:pt>
                <c:pt idx="4">
                  <c:v>Corner House Ice Cream</c:v>
                </c:pt>
                <c:pt idx="5">
                  <c:v>Easy Bites</c:v>
                </c:pt>
                <c:pt idx="6">
                  <c:v>Khichdi Experiment</c:v>
                </c:pt>
                <c:pt idx="7">
                  <c:v>La Pino'Z Pizza</c:v>
                </c:pt>
                <c:pt idx="8">
                  <c:v>Mumbai Tiffin</c:v>
                </c:pt>
                <c:pt idx="9">
                  <c:v>Natural Ice Cream</c:v>
                </c:pt>
              </c:strCache>
            </c:strRef>
          </c:cat>
          <c:val>
            <c:numRef>
              <c:f>'Pivot Table'!$I$4:$I$14</c:f>
              <c:numCache>
                <c:formatCode>General</c:formatCode>
                <c:ptCount val="10"/>
                <c:pt idx="0">
                  <c:v>4.4000000000000004</c:v>
                </c:pt>
                <c:pt idx="1">
                  <c:v>4.4000000000000004</c:v>
                </c:pt>
                <c:pt idx="2">
                  <c:v>4.4000000000000004</c:v>
                </c:pt>
                <c:pt idx="3">
                  <c:v>4.5</c:v>
                </c:pt>
                <c:pt idx="4">
                  <c:v>4.5999999999999996</c:v>
                </c:pt>
                <c:pt idx="5">
                  <c:v>7.6999999999999993</c:v>
                </c:pt>
                <c:pt idx="6">
                  <c:v>4.8</c:v>
                </c:pt>
                <c:pt idx="7">
                  <c:v>7.8</c:v>
                </c:pt>
                <c:pt idx="8">
                  <c:v>4.4000000000000004</c:v>
                </c:pt>
                <c:pt idx="9">
                  <c:v>4.5999999999999996</c:v>
                </c:pt>
              </c:numCache>
            </c:numRef>
          </c:val>
          <c:extLst>
            <c:ext xmlns:c16="http://schemas.microsoft.com/office/drawing/2014/chart" uri="{C3380CC4-5D6E-409C-BE32-E72D297353CC}">
              <c16:uniqueId val="{00000000-3A13-4C24-9558-B2C125BEAC69}"/>
            </c:ext>
          </c:extLst>
        </c:ser>
        <c:dLbls>
          <c:dLblPos val="ctr"/>
          <c:showLegendKey val="0"/>
          <c:showVal val="1"/>
          <c:showCatName val="0"/>
          <c:showSerName val="0"/>
          <c:showPercent val="0"/>
          <c:showBubbleSize val="0"/>
        </c:dLbls>
        <c:gapWidth val="79"/>
        <c:overlap val="100"/>
        <c:axId val="499506064"/>
        <c:axId val="499503184"/>
      </c:barChart>
      <c:catAx>
        <c:axId val="4995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9503184"/>
        <c:crosses val="autoZero"/>
        <c:auto val="1"/>
        <c:lblAlgn val="ctr"/>
        <c:lblOffset val="100"/>
        <c:noMultiLvlLbl val="0"/>
      </c:catAx>
      <c:valAx>
        <c:axId val="499503184"/>
        <c:scaling>
          <c:orientation val="minMax"/>
          <c:max val="5"/>
          <c:min val="0"/>
        </c:scaling>
        <c:delete val="1"/>
        <c:axPos val="b"/>
        <c:numFmt formatCode="General" sourceLinked="1"/>
        <c:majorTickMark val="none"/>
        <c:minorTickMark val="none"/>
        <c:tickLblPos val="nextTo"/>
        <c:crossAx val="49950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Outlets</a:t>
            </a:r>
            <a:r>
              <a:rPr lang="en-US" baseline="0"/>
              <a:t> by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Table'!$P$1</c:f>
              <c:strCache>
                <c:ptCount val="1"/>
                <c:pt idx="0">
                  <c:v>Total</c:v>
                </c:pt>
              </c:strCache>
            </c:strRef>
          </c:tx>
          <c:spPr>
            <a:solidFill>
              <a:schemeClr val="accent1"/>
            </a:solidFill>
            <a:ln>
              <a:noFill/>
            </a:ln>
            <a:effectLst/>
          </c:spPr>
          <c:invertIfNegative val="0"/>
          <c:cat>
            <c:strRef>
              <c:f>'Pivot Table'!$O$2:$O$6</c:f>
              <c:strCache>
                <c:ptCount val="4"/>
                <c:pt idx="0">
                  <c:v>BTM</c:v>
                </c:pt>
                <c:pt idx="1">
                  <c:v>HSR</c:v>
                </c:pt>
                <c:pt idx="2">
                  <c:v>Jayanagar</c:v>
                </c:pt>
                <c:pt idx="3">
                  <c:v>Koramangala</c:v>
                </c:pt>
              </c:strCache>
            </c:strRef>
          </c:cat>
          <c:val>
            <c:numRef>
              <c:f>'Pivot Table'!$P$2:$P$6</c:f>
              <c:numCache>
                <c:formatCode>General</c:formatCode>
                <c:ptCount val="4"/>
                <c:pt idx="0">
                  <c:v>35</c:v>
                </c:pt>
                <c:pt idx="1">
                  <c:v>17</c:v>
                </c:pt>
                <c:pt idx="2">
                  <c:v>1</c:v>
                </c:pt>
                <c:pt idx="3">
                  <c:v>64</c:v>
                </c:pt>
              </c:numCache>
            </c:numRef>
          </c:val>
          <c:extLst>
            <c:ext xmlns:c16="http://schemas.microsoft.com/office/drawing/2014/chart" uri="{C3380CC4-5D6E-409C-BE32-E72D297353CC}">
              <c16:uniqueId val="{00000000-D056-403D-A48B-CE4565AF4170}"/>
            </c:ext>
          </c:extLst>
        </c:ser>
        <c:dLbls>
          <c:showLegendKey val="0"/>
          <c:showVal val="0"/>
          <c:showCatName val="0"/>
          <c:showSerName val="0"/>
          <c:showPercent val="0"/>
          <c:showBubbleSize val="0"/>
        </c:dLbls>
        <c:gapWidth val="182"/>
        <c:axId val="470805424"/>
        <c:axId val="470806064"/>
      </c:barChart>
      <c:catAx>
        <c:axId val="47080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06064"/>
        <c:crosses val="autoZero"/>
        <c:auto val="1"/>
        <c:lblAlgn val="ctr"/>
        <c:lblOffset val="100"/>
        <c:noMultiLvlLbl val="0"/>
      </c:catAx>
      <c:valAx>
        <c:axId val="47080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Table!PivotTable10</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a:t>
            </a:r>
            <a:r>
              <a:rPr lang="en-US" baseline="0"/>
              <a:t> 5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Table'!$U$1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5C0-41D4-81E2-E64D4575064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5C0-41D4-81E2-E64D4575064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5C0-41D4-81E2-E64D4575064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5C0-41D4-81E2-E64D4575064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5C0-41D4-81E2-E64D4575064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Table'!$T$2:$T$7</c:f>
              <c:strCache>
                <c:ptCount val="5"/>
                <c:pt idx="0">
                  <c:v>5th Block</c:v>
                </c:pt>
                <c:pt idx="1">
                  <c:v>6th Block</c:v>
                </c:pt>
                <c:pt idx="2">
                  <c:v>BTM</c:v>
                </c:pt>
                <c:pt idx="3">
                  <c:v>HSR</c:v>
                </c:pt>
                <c:pt idx="4">
                  <c:v>Koramangala</c:v>
                </c:pt>
              </c:strCache>
            </c:strRef>
          </c:cat>
          <c:val>
            <c:numRef>
              <c:f>'Pivot Table'!$U$2:$U$7</c:f>
              <c:numCache>
                <c:formatCode>General</c:formatCode>
                <c:ptCount val="5"/>
                <c:pt idx="0">
                  <c:v>45.79999999999999</c:v>
                </c:pt>
                <c:pt idx="1">
                  <c:v>25.1</c:v>
                </c:pt>
                <c:pt idx="2">
                  <c:v>57.000000000000007</c:v>
                </c:pt>
                <c:pt idx="3">
                  <c:v>29.1</c:v>
                </c:pt>
                <c:pt idx="4">
                  <c:v>62.29999999999999</c:v>
                </c:pt>
              </c:numCache>
            </c:numRef>
          </c:val>
          <c:extLst>
            <c:ext xmlns:c16="http://schemas.microsoft.com/office/drawing/2014/chart" uri="{C3380CC4-5D6E-409C-BE32-E72D297353CC}">
              <c16:uniqueId val="{00000000-85D6-4DC8-8A85-3315A1BC16C5}"/>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Table!PivotTable13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a:t>
            </a:r>
            <a:r>
              <a:rPr lang="en-US" baseline="0"/>
              <a:t> 10 Available Cousines</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2">
              <a:lumMod val="60000"/>
            </a:schemeClr>
          </a:solidFill>
          <a:ln>
            <a:noFill/>
          </a:ln>
          <a:effectLst>
            <a:outerShdw blurRad="63500" sx="102000" sy="102000" algn="ctr" rotWithShape="0">
              <a:prstClr val="black">
                <a:alpha val="20000"/>
              </a:prstClr>
            </a:outerShdw>
          </a:effectLst>
        </c:spPr>
      </c:pivotFmt>
      <c:pivotFmt>
        <c:idx val="9"/>
        <c:spPr>
          <a:solidFill>
            <a:schemeClr val="accent3">
              <a:lumMod val="60000"/>
            </a:schemeClr>
          </a:solidFill>
          <a:ln>
            <a:noFill/>
          </a:ln>
          <a:effectLst>
            <a:outerShdw blurRad="63500" sx="102000" sy="102000" algn="ctr" rotWithShape="0">
              <a:prstClr val="black">
                <a:alpha val="20000"/>
              </a:prstClr>
            </a:outerShdw>
          </a:effectLst>
        </c:spPr>
      </c:pivotFmt>
      <c:pivotFmt>
        <c:idx val="10"/>
        <c:spPr>
          <a:solidFill>
            <a:schemeClr val="accent4">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Table'!$AA$1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556-489A-8BAF-154F02A88E4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556-489A-8BAF-154F02A88E4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556-489A-8BAF-154F02A88E4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556-489A-8BAF-154F02A88E4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556-489A-8BAF-154F02A88E4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556-489A-8BAF-154F02A88E4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556-489A-8BAF-154F02A88E4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556-489A-8BAF-154F02A88E44}"/>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556-489A-8BAF-154F02A88E44}"/>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556-489A-8BAF-154F02A88E4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Table'!$Z$2:$Z$12</c:f>
              <c:strCache>
                <c:ptCount val="10"/>
                <c:pt idx="0">
                  <c:v>American</c:v>
                </c:pt>
                <c:pt idx="1">
                  <c:v>Andhra</c:v>
                </c:pt>
                <c:pt idx="2">
                  <c:v>Beverages</c:v>
                </c:pt>
                <c:pt idx="3">
                  <c:v>Biryani</c:v>
                </c:pt>
                <c:pt idx="4">
                  <c:v>Chinese</c:v>
                </c:pt>
                <c:pt idx="5">
                  <c:v>Desserts</c:v>
                </c:pt>
                <c:pt idx="6">
                  <c:v>Fast Food</c:v>
                </c:pt>
                <c:pt idx="7">
                  <c:v>North Indian</c:v>
                </c:pt>
                <c:pt idx="8">
                  <c:v>Seafood</c:v>
                </c:pt>
                <c:pt idx="9">
                  <c:v>South Indian</c:v>
                </c:pt>
              </c:strCache>
            </c:strRef>
          </c:cat>
          <c:val>
            <c:numRef>
              <c:f>'Pivot Table'!$AA$2:$AA$12</c:f>
              <c:numCache>
                <c:formatCode>General</c:formatCode>
                <c:ptCount val="10"/>
                <c:pt idx="0">
                  <c:v>8</c:v>
                </c:pt>
                <c:pt idx="1">
                  <c:v>11</c:v>
                </c:pt>
                <c:pt idx="2">
                  <c:v>8</c:v>
                </c:pt>
                <c:pt idx="3">
                  <c:v>18</c:v>
                </c:pt>
                <c:pt idx="4">
                  <c:v>35</c:v>
                </c:pt>
                <c:pt idx="5">
                  <c:v>15</c:v>
                </c:pt>
                <c:pt idx="6">
                  <c:v>16</c:v>
                </c:pt>
                <c:pt idx="7">
                  <c:v>32</c:v>
                </c:pt>
                <c:pt idx="8">
                  <c:v>7</c:v>
                </c:pt>
                <c:pt idx="9">
                  <c:v>23</c:v>
                </c:pt>
              </c:numCache>
            </c:numRef>
          </c:val>
          <c:extLst>
            <c:ext xmlns:c16="http://schemas.microsoft.com/office/drawing/2014/chart" uri="{C3380CC4-5D6E-409C-BE32-E72D297353CC}">
              <c16:uniqueId val="{00000000-4556-489A-8BAF-154F02A88E44}"/>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Table!PivotTable3</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ysClr val="windowText" lastClr="000000"/>
                </a:solidFill>
              </a:rPr>
              <a:t>Top 7 Outlets by Ratings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Table'!$H$4:$H$14</c:f>
              <c:strCache>
                <c:ptCount val="10"/>
                <c:pt idx="0">
                  <c:v>Al Daaz</c:v>
                </c:pt>
                <c:pt idx="1">
                  <c:v>Bowl 99</c:v>
                </c:pt>
                <c:pt idx="2">
                  <c:v>China Pearl</c:v>
                </c:pt>
                <c:pt idx="3">
                  <c:v>Chinese Bae</c:v>
                </c:pt>
                <c:pt idx="4">
                  <c:v>Corner House Ice Cream</c:v>
                </c:pt>
                <c:pt idx="5">
                  <c:v>Easy Bites</c:v>
                </c:pt>
                <c:pt idx="6">
                  <c:v>Khichdi Experiment</c:v>
                </c:pt>
                <c:pt idx="7">
                  <c:v>La Pino'Z Pizza</c:v>
                </c:pt>
                <c:pt idx="8">
                  <c:v>Mumbai Tiffin</c:v>
                </c:pt>
                <c:pt idx="9">
                  <c:v>Natural Ice Cream</c:v>
                </c:pt>
              </c:strCache>
            </c:strRef>
          </c:cat>
          <c:val>
            <c:numRef>
              <c:f>'Pivot Table'!$I$4:$I$14</c:f>
              <c:numCache>
                <c:formatCode>General</c:formatCode>
                <c:ptCount val="10"/>
                <c:pt idx="0">
                  <c:v>4.4000000000000004</c:v>
                </c:pt>
                <c:pt idx="1">
                  <c:v>4.4000000000000004</c:v>
                </c:pt>
                <c:pt idx="2">
                  <c:v>4.4000000000000004</c:v>
                </c:pt>
                <c:pt idx="3">
                  <c:v>4.5</c:v>
                </c:pt>
                <c:pt idx="4">
                  <c:v>4.5999999999999996</c:v>
                </c:pt>
                <c:pt idx="5">
                  <c:v>7.6999999999999993</c:v>
                </c:pt>
                <c:pt idx="6">
                  <c:v>4.8</c:v>
                </c:pt>
                <c:pt idx="7">
                  <c:v>7.8</c:v>
                </c:pt>
                <c:pt idx="8">
                  <c:v>4.4000000000000004</c:v>
                </c:pt>
                <c:pt idx="9">
                  <c:v>4.5999999999999996</c:v>
                </c:pt>
              </c:numCache>
            </c:numRef>
          </c:val>
          <c:extLst>
            <c:ext xmlns:c16="http://schemas.microsoft.com/office/drawing/2014/chart" uri="{C3380CC4-5D6E-409C-BE32-E72D297353CC}">
              <c16:uniqueId val="{00000000-92F5-4507-BA63-27E8BB1BD9AD}"/>
            </c:ext>
          </c:extLst>
        </c:ser>
        <c:dLbls>
          <c:dLblPos val="ctr"/>
          <c:showLegendKey val="0"/>
          <c:showVal val="1"/>
          <c:showCatName val="0"/>
          <c:showSerName val="0"/>
          <c:showPercent val="0"/>
          <c:showBubbleSize val="0"/>
        </c:dLbls>
        <c:gapWidth val="79"/>
        <c:overlap val="100"/>
        <c:axId val="499506064"/>
        <c:axId val="499503184"/>
      </c:barChart>
      <c:catAx>
        <c:axId val="4995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499503184"/>
        <c:crosses val="autoZero"/>
        <c:auto val="1"/>
        <c:lblAlgn val="ctr"/>
        <c:lblOffset val="100"/>
        <c:noMultiLvlLbl val="0"/>
      </c:catAx>
      <c:valAx>
        <c:axId val="499503184"/>
        <c:scaling>
          <c:orientation val="minMax"/>
          <c:max val="5"/>
          <c:min val="0"/>
        </c:scaling>
        <c:delete val="1"/>
        <c:axPos val="b"/>
        <c:numFmt formatCode="General" sourceLinked="1"/>
        <c:majorTickMark val="none"/>
        <c:minorTickMark val="none"/>
        <c:tickLblPos val="nextTo"/>
        <c:crossAx val="49950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Outlets</a:t>
            </a:r>
            <a:r>
              <a:rPr lang="en-US" b="1" baseline="0">
                <a:solidFill>
                  <a:sysClr val="windowText" lastClr="000000"/>
                </a:solidFill>
              </a:rPr>
              <a:t> by Area</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Table'!$P$1</c:f>
              <c:strCache>
                <c:ptCount val="1"/>
                <c:pt idx="0">
                  <c:v>Total</c:v>
                </c:pt>
              </c:strCache>
            </c:strRef>
          </c:tx>
          <c:spPr>
            <a:solidFill>
              <a:schemeClr val="tx1"/>
            </a:solidFill>
            <a:ln>
              <a:noFill/>
            </a:ln>
            <a:effectLst/>
          </c:spPr>
          <c:invertIfNegative val="0"/>
          <c:cat>
            <c:strRef>
              <c:f>'Pivot Table'!$O$2:$O$6</c:f>
              <c:strCache>
                <c:ptCount val="4"/>
                <c:pt idx="0">
                  <c:v>BTM</c:v>
                </c:pt>
                <c:pt idx="1">
                  <c:v>HSR</c:v>
                </c:pt>
                <c:pt idx="2">
                  <c:v>Jayanagar</c:v>
                </c:pt>
                <c:pt idx="3">
                  <c:v>Koramangala</c:v>
                </c:pt>
              </c:strCache>
            </c:strRef>
          </c:cat>
          <c:val>
            <c:numRef>
              <c:f>'Pivot Table'!$P$2:$P$6</c:f>
              <c:numCache>
                <c:formatCode>General</c:formatCode>
                <c:ptCount val="4"/>
                <c:pt idx="0">
                  <c:v>35</c:v>
                </c:pt>
                <c:pt idx="1">
                  <c:v>17</c:v>
                </c:pt>
                <c:pt idx="2">
                  <c:v>1</c:v>
                </c:pt>
                <c:pt idx="3">
                  <c:v>64</c:v>
                </c:pt>
              </c:numCache>
            </c:numRef>
          </c:val>
          <c:extLst>
            <c:ext xmlns:c16="http://schemas.microsoft.com/office/drawing/2014/chart" uri="{C3380CC4-5D6E-409C-BE32-E72D297353CC}">
              <c16:uniqueId val="{00000000-3E1E-459F-8252-DCEC733BD70D}"/>
            </c:ext>
          </c:extLst>
        </c:ser>
        <c:dLbls>
          <c:showLegendKey val="0"/>
          <c:showVal val="0"/>
          <c:showCatName val="0"/>
          <c:showSerName val="0"/>
          <c:showPercent val="0"/>
          <c:showBubbleSize val="0"/>
        </c:dLbls>
        <c:gapWidth val="182"/>
        <c:axId val="470805424"/>
        <c:axId val="470806064"/>
      </c:barChart>
      <c:catAx>
        <c:axId val="47080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806064"/>
        <c:crosses val="autoZero"/>
        <c:auto val="1"/>
        <c:lblAlgn val="ctr"/>
        <c:lblOffset val="100"/>
        <c:noMultiLvlLbl val="0"/>
      </c:catAx>
      <c:valAx>
        <c:axId val="47080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8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Table!PivotTable10</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5 Locations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Table'!$U$1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836-4B62-BDF4-E4559F39A1B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836-4B62-BDF4-E4559F39A1B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836-4B62-BDF4-E4559F39A1B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836-4B62-BDF4-E4559F39A1B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836-4B62-BDF4-E4559F39A1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Table'!$T$2:$T$7</c:f>
              <c:strCache>
                <c:ptCount val="5"/>
                <c:pt idx="0">
                  <c:v>5th Block</c:v>
                </c:pt>
                <c:pt idx="1">
                  <c:v>6th Block</c:v>
                </c:pt>
                <c:pt idx="2">
                  <c:v>BTM</c:v>
                </c:pt>
                <c:pt idx="3">
                  <c:v>HSR</c:v>
                </c:pt>
                <c:pt idx="4">
                  <c:v>Koramangala</c:v>
                </c:pt>
              </c:strCache>
            </c:strRef>
          </c:cat>
          <c:val>
            <c:numRef>
              <c:f>'Pivot Table'!$U$2:$U$7</c:f>
              <c:numCache>
                <c:formatCode>General</c:formatCode>
                <c:ptCount val="5"/>
                <c:pt idx="0">
                  <c:v>45.79999999999999</c:v>
                </c:pt>
                <c:pt idx="1">
                  <c:v>25.1</c:v>
                </c:pt>
                <c:pt idx="2">
                  <c:v>57.000000000000007</c:v>
                </c:pt>
                <c:pt idx="3">
                  <c:v>29.1</c:v>
                </c:pt>
                <c:pt idx="4">
                  <c:v>62.29999999999999</c:v>
                </c:pt>
              </c:numCache>
            </c:numRef>
          </c:val>
          <c:extLst>
            <c:ext xmlns:c16="http://schemas.microsoft.com/office/drawing/2014/chart" uri="{C3380CC4-5D6E-409C-BE32-E72D297353CC}">
              <c16:uniqueId val="{0000000A-B836-4B62-BDF4-E4559F39A1B2}"/>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Bangalore Outlet Details.xlsx]Pivot Table!PivotTable13</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10 Available Cousines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Table'!$AA$1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32F-4BEC-A2E4-809AF4C7BB9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32F-4BEC-A2E4-809AF4C7BB9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32F-4BEC-A2E4-809AF4C7BB9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32F-4BEC-A2E4-809AF4C7BB9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32F-4BEC-A2E4-809AF4C7BB9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32F-4BEC-A2E4-809AF4C7BB9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32F-4BEC-A2E4-809AF4C7BB9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32F-4BEC-A2E4-809AF4C7BB9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32F-4BEC-A2E4-809AF4C7BB9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32F-4BEC-A2E4-809AF4C7BB9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D32F-4BEC-A2E4-809AF4C7BB9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D32F-4BEC-A2E4-809AF4C7BB9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D32F-4BEC-A2E4-809AF4C7BB9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D32F-4BEC-A2E4-809AF4C7BB98}"/>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D32F-4BEC-A2E4-809AF4C7BB98}"/>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D32F-4BEC-A2E4-809AF4C7BB98}"/>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D32F-4BEC-A2E4-809AF4C7BB98}"/>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D32F-4BEC-A2E4-809AF4C7BB98}"/>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D32F-4BEC-A2E4-809AF4C7BB98}"/>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D32F-4BEC-A2E4-809AF4C7BB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Table'!$Z$2:$Z$12</c:f>
              <c:strCache>
                <c:ptCount val="10"/>
                <c:pt idx="0">
                  <c:v>American</c:v>
                </c:pt>
                <c:pt idx="1">
                  <c:v>Andhra</c:v>
                </c:pt>
                <c:pt idx="2">
                  <c:v>Beverages</c:v>
                </c:pt>
                <c:pt idx="3">
                  <c:v>Biryani</c:v>
                </c:pt>
                <c:pt idx="4">
                  <c:v>Chinese</c:v>
                </c:pt>
                <c:pt idx="5">
                  <c:v>Desserts</c:v>
                </c:pt>
                <c:pt idx="6">
                  <c:v>Fast Food</c:v>
                </c:pt>
                <c:pt idx="7">
                  <c:v>North Indian</c:v>
                </c:pt>
                <c:pt idx="8">
                  <c:v>Seafood</c:v>
                </c:pt>
                <c:pt idx="9">
                  <c:v>South Indian</c:v>
                </c:pt>
              </c:strCache>
            </c:strRef>
          </c:cat>
          <c:val>
            <c:numRef>
              <c:f>'Pivot Table'!$AA$2:$AA$12</c:f>
              <c:numCache>
                <c:formatCode>General</c:formatCode>
                <c:ptCount val="10"/>
                <c:pt idx="0">
                  <c:v>8</c:v>
                </c:pt>
                <c:pt idx="1">
                  <c:v>11</c:v>
                </c:pt>
                <c:pt idx="2">
                  <c:v>8</c:v>
                </c:pt>
                <c:pt idx="3">
                  <c:v>18</c:v>
                </c:pt>
                <c:pt idx="4">
                  <c:v>35</c:v>
                </c:pt>
                <c:pt idx="5">
                  <c:v>15</c:v>
                </c:pt>
                <c:pt idx="6">
                  <c:v>16</c:v>
                </c:pt>
                <c:pt idx="7">
                  <c:v>32</c:v>
                </c:pt>
                <c:pt idx="8">
                  <c:v>7</c:v>
                </c:pt>
                <c:pt idx="9">
                  <c:v>23</c:v>
                </c:pt>
              </c:numCache>
            </c:numRef>
          </c:val>
          <c:extLst>
            <c:ext xmlns:c16="http://schemas.microsoft.com/office/drawing/2014/chart" uri="{C3380CC4-5D6E-409C-BE32-E72D297353CC}">
              <c16:uniqueId val="{00000014-D32F-4BEC-A2E4-809AF4C7BB98}"/>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114300</xdr:colOff>
      <xdr:row>14</xdr:row>
      <xdr:rowOff>64770</xdr:rowOff>
    </xdr:from>
    <xdr:to>
      <xdr:col>10</xdr:col>
      <xdr:colOff>320040</xdr:colOff>
      <xdr:row>29</xdr:row>
      <xdr:rowOff>64770</xdr:rowOff>
    </xdr:to>
    <xdr:graphicFrame macro="">
      <xdr:nvGraphicFramePr>
        <xdr:cNvPr id="8" name="Chart 7">
          <a:extLst>
            <a:ext uri="{FF2B5EF4-FFF2-40B4-BE49-F238E27FC236}">
              <a16:creationId xmlns:a16="http://schemas.microsoft.com/office/drawing/2014/main" id="{042D9EB3-79B5-42C6-BEB8-CDE2E8024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281940</xdr:colOff>
      <xdr:row>7</xdr:row>
      <xdr:rowOff>72390</xdr:rowOff>
    </xdr:from>
    <xdr:to>
      <xdr:col>17</xdr:col>
      <xdr:colOff>297180</xdr:colOff>
      <xdr:row>22</xdr:row>
      <xdr:rowOff>72390</xdr:rowOff>
    </xdr:to>
    <xdr:graphicFrame macro="">
      <xdr:nvGraphicFramePr>
        <xdr:cNvPr id="2" name="Chart 1">
          <a:extLst>
            <a:ext uri="{FF2B5EF4-FFF2-40B4-BE49-F238E27FC236}">
              <a16:creationId xmlns:a16="http://schemas.microsoft.com/office/drawing/2014/main" id="{1D05D5CD-68A0-4CBA-8339-CE403BD8C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53340</xdr:colOff>
      <xdr:row>7</xdr:row>
      <xdr:rowOff>171450</xdr:rowOff>
    </xdr:from>
    <xdr:to>
      <xdr:col>24</xdr:col>
      <xdr:colOff>60960</xdr:colOff>
      <xdr:row>22</xdr:row>
      <xdr:rowOff>171450</xdr:rowOff>
    </xdr:to>
    <xdr:graphicFrame macro="">
      <xdr:nvGraphicFramePr>
        <xdr:cNvPr id="4" name="Chart 3">
          <a:extLst>
            <a:ext uri="{FF2B5EF4-FFF2-40B4-BE49-F238E27FC236}">
              <a16:creationId xmlns:a16="http://schemas.microsoft.com/office/drawing/2014/main" id="{AAF351FB-76D4-4A23-8627-83B39A615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571500</xdr:colOff>
      <xdr:row>12</xdr:row>
      <xdr:rowOff>179070</xdr:rowOff>
    </xdr:from>
    <xdr:to>
      <xdr:col>31</xdr:col>
      <xdr:colOff>114300</xdr:colOff>
      <xdr:row>27</xdr:row>
      <xdr:rowOff>179070</xdr:rowOff>
    </xdr:to>
    <xdr:graphicFrame macro="">
      <xdr:nvGraphicFramePr>
        <xdr:cNvPr id="5" name="Chart 4">
          <a:extLst>
            <a:ext uri="{FF2B5EF4-FFF2-40B4-BE49-F238E27FC236}">
              <a16:creationId xmlns:a16="http://schemas.microsoft.com/office/drawing/2014/main" id="{FC9F8F54-6D56-49C2-B74A-22D0D7E6E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144780</xdr:colOff>
      <xdr:row>0</xdr:row>
      <xdr:rowOff>152400</xdr:rowOff>
    </xdr:from>
    <xdr:to>
      <xdr:col>6</xdr:col>
      <xdr:colOff>144780</xdr:colOff>
      <xdr:row>14</xdr:row>
      <xdr:rowOff>59055</xdr:rowOff>
    </xdr:to>
    <mc:AlternateContent xmlns:mc="http://schemas.openxmlformats.org/markup-compatibility/2006" xmlns:a14="http://schemas.microsoft.com/office/drawing/2010/main">
      <mc:Choice Requires="a14">
        <xdr:graphicFrame macro="">
          <xdr:nvGraphicFramePr>
            <xdr:cNvPr id="7" name="Cost_for_two">
              <a:extLst>
                <a:ext uri="{FF2B5EF4-FFF2-40B4-BE49-F238E27FC236}">
                  <a16:creationId xmlns:a16="http://schemas.microsoft.com/office/drawing/2014/main" id="{3EB80749-0E6A-47F1-BC0C-F0FF5F1E1A76}"/>
                </a:ext>
              </a:extLst>
            </xdr:cNvPr>
            <xdr:cNvGraphicFramePr/>
          </xdr:nvGraphicFramePr>
          <xdr:xfrm>
            <a:off x="0" y="0"/>
            <a:ext cx="0" cy="0"/>
          </xdr:xfrm>
          <a:graphic>
            <a:graphicData uri="http://schemas.microsoft.com/office/drawing/2010/slicer">
              <sle:slicer xmlns:sle="http://schemas.microsoft.com/office/drawing/2010/slicer" name="Cost_for_two"/>
            </a:graphicData>
          </a:graphic>
        </xdr:graphicFrame>
      </mc:Choice>
      <mc:Fallback xmlns="">
        <xdr:sp macro="" textlink="">
          <xdr:nvSpPr>
            <xdr:cNvPr id="0" name=""/>
            <xdr:cNvSpPr>
              <a:spLocks noTextEdit="1"/>
            </xdr:cNvSpPr>
          </xdr:nvSpPr>
          <xdr:spPr>
            <a:xfrm>
              <a:off x="2514600" y="152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76200</xdr:colOff>
      <xdr:row>6</xdr:row>
      <xdr:rowOff>152400</xdr:rowOff>
    </xdr:from>
    <xdr:to>
      <xdr:col>11</xdr:col>
      <xdr:colOff>335280</xdr:colOff>
      <xdr:row>27</xdr:row>
      <xdr:rowOff>83820</xdr:rowOff>
    </xdr:to>
    <xdr:graphicFrame macro="">
      <xdr:nvGraphicFramePr>
        <xdr:cNvPr id="3" name="Chart 2">
          <a:extLst>
            <a:ext uri="{FF2B5EF4-FFF2-40B4-BE49-F238E27FC236}">
              <a16:creationId xmlns:a16="http://schemas.microsoft.com/office/drawing/2014/main" id="{1A1DDD3C-F207-4EF7-82A8-DA57DA8FF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388620</xdr:colOff>
      <xdr:row>6</xdr:row>
      <xdr:rowOff>152400</xdr:rowOff>
    </xdr:from>
    <xdr:to>
      <xdr:col>17</xdr:col>
      <xdr:colOff>121920</xdr:colOff>
      <xdr:row>27</xdr:row>
      <xdr:rowOff>99060</xdr:rowOff>
    </xdr:to>
    <xdr:graphicFrame macro="">
      <xdr:nvGraphicFramePr>
        <xdr:cNvPr id="4" name="Chart 3">
          <a:extLst>
            <a:ext uri="{FF2B5EF4-FFF2-40B4-BE49-F238E27FC236}">
              <a16:creationId xmlns:a16="http://schemas.microsoft.com/office/drawing/2014/main" id="{E55E1324-ED07-4FC1-A195-2848C5FAA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190500</xdr:colOff>
      <xdr:row>13</xdr:row>
      <xdr:rowOff>129540</xdr:rowOff>
    </xdr:from>
    <xdr:to>
      <xdr:col>23</xdr:col>
      <xdr:colOff>320040</xdr:colOff>
      <xdr:row>27</xdr:row>
      <xdr:rowOff>83820</xdr:rowOff>
    </xdr:to>
    <xdr:graphicFrame macro="">
      <xdr:nvGraphicFramePr>
        <xdr:cNvPr id="5" name="Chart 4">
          <a:extLst>
            <a:ext uri="{FF2B5EF4-FFF2-40B4-BE49-F238E27FC236}">
              <a16:creationId xmlns:a16="http://schemas.microsoft.com/office/drawing/2014/main" id="{391306C1-749C-4839-9D88-7B18AA741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182880</xdr:colOff>
      <xdr:row>1</xdr:row>
      <xdr:rowOff>129540</xdr:rowOff>
    </xdr:from>
    <xdr:to>
      <xdr:col>23</xdr:col>
      <xdr:colOff>320040</xdr:colOff>
      <xdr:row>13</xdr:row>
      <xdr:rowOff>99060</xdr:rowOff>
    </xdr:to>
    <xdr:graphicFrame macro="">
      <xdr:nvGraphicFramePr>
        <xdr:cNvPr id="6" name="Chart 5">
          <a:extLst>
            <a:ext uri="{FF2B5EF4-FFF2-40B4-BE49-F238E27FC236}">
              <a16:creationId xmlns:a16="http://schemas.microsoft.com/office/drawing/2014/main" id="{7AD4DE8E-D956-47EC-A0DF-F0190E28A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18</xdr:row>
      <xdr:rowOff>30481</xdr:rowOff>
    </xdr:from>
    <xdr:to>
      <xdr:col>6</xdr:col>
      <xdr:colOff>7620</xdr:colOff>
      <xdr:row>27</xdr:row>
      <xdr:rowOff>106680</xdr:rowOff>
    </xdr:to>
    <mc:AlternateContent xmlns:mc="http://schemas.openxmlformats.org/markup-compatibility/2006" xmlns:a14="http://schemas.microsoft.com/office/drawing/2010/main">
      <mc:Choice Requires="a14">
        <xdr:graphicFrame macro="">
          <xdr:nvGraphicFramePr>
            <xdr:cNvPr id="8" name="Cost_for_two 1">
              <a:extLst>
                <a:ext uri="{FF2B5EF4-FFF2-40B4-BE49-F238E27FC236}">
                  <a16:creationId xmlns:a16="http://schemas.microsoft.com/office/drawing/2014/main" id="{84258C2B-32DB-46BB-BD3B-CC0B41EFCB14}"/>
                </a:ext>
              </a:extLst>
            </xdr:cNvPr>
            <xdr:cNvGraphicFramePr/>
          </xdr:nvGraphicFramePr>
          <xdr:xfrm>
            <a:off x="0" y="0"/>
            <a:ext cx="0" cy="0"/>
          </xdr:xfrm>
          <a:graphic>
            <a:graphicData uri="http://schemas.microsoft.com/office/drawing/2010/slicer">
              <sle:slicer xmlns:sle="http://schemas.microsoft.com/office/drawing/2010/slicer" name="Cost_for_two 1"/>
            </a:graphicData>
          </a:graphic>
        </xdr:graphicFrame>
      </mc:Choice>
      <mc:Fallback xmlns="">
        <xdr:sp macro="" textlink="">
          <xdr:nvSpPr>
            <xdr:cNvPr id="0" name=""/>
            <xdr:cNvSpPr>
              <a:spLocks noTextEdit="1"/>
            </xdr:cNvSpPr>
          </xdr:nvSpPr>
          <xdr:spPr>
            <a:xfrm>
              <a:off x="0" y="3710941"/>
              <a:ext cx="366522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137160</xdr:colOff>
      <xdr:row>1</xdr:row>
      <xdr:rowOff>103303</xdr:rowOff>
    </xdr:from>
    <xdr:to>
      <xdr:col>4</xdr:col>
      <xdr:colOff>320040</xdr:colOff>
      <xdr:row>5</xdr:row>
      <xdr:rowOff>86857</xdr:rowOff>
    </xdr:to>
    <xdr:pic>
      <xdr:nvPicPr>
        <xdr:cNvPr id="7" name="Picture 6">
          <a:extLst>
            <a:ext uri="{FF2B5EF4-FFF2-40B4-BE49-F238E27FC236}">
              <a16:creationId xmlns:a16="http://schemas.microsoft.com/office/drawing/2014/main" id="{F668F324-5740-4D14-B727-C9F83820AB3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56360" y="286183"/>
          <a:ext cx="1402080" cy="10274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3.481205439813" createdVersion="7" refreshedVersion="7" minRefreshableVersion="3" recordCount="119" xr:uid="{820EA58A-F603-4541-81E7-7BD0D864C5F0}">
  <cacheSource type="worksheet">
    <worksheetSource ref="A1:E1048576" sheet="Working Sheet2"/>
  </cacheSource>
  <cacheFields count="5">
    <cacheField name="Shop Name" numFmtId="0">
      <sharedItems containsBlank="1" count="116">
        <s v="Kanti Sweets"/>
        <s v="Mumbai Tiffin"/>
        <s v="Sri Krishna Sagar"/>
        <s v="Al Daaz"/>
        <s v="Beijing Bites"/>
        <s v="Kitchens Of Punjab"/>
        <s v="99 Variety Dosa And Pav Bhaji- Malli Mane Food Court"/>
        <s v="La Pino'Z Pizza"/>
        <s v="Hotel Manu"/>
        <s v="Yumlane Pizza"/>
        <s v="Ambur Star Briyani"/>
        <s v="Cake Box"/>
        <s v="Meghana Foods"/>
        <s v="Momoz"/>
        <s v="A2B - Adyar Ananda Bhavan"/>
        <s v="Shawarma Inc"/>
        <s v="Warmoven Cake &amp; Desserts"/>
        <s v="Sri Lakshmi Dhaba"/>
        <s v="Falahaar &amp; Kota Kachori"/>
        <s v="Shree Khana Khazana"/>
        <s v="Just Bake - Cakes &amp; Confectioners"/>
        <s v="Maa Di Hatti"/>
        <s v="Hotel Godavari"/>
        <s v="Rolls On Wheels"/>
        <s v="New Udupi Grand"/>
        <s v="Swad Punjab Da"/>
        <s v="Rice Bowl"/>
        <s v="High N Hungry"/>
        <s v="Burger King"/>
        <s v="Nandhana Palace"/>
        <s v="Easy Bites"/>
        <s v="Bengali Fun Foods"/>
        <s v="Madurai Idly Shop"/>
        <s v="Oottupura"/>
        <s v="Taco Bell"/>
        <s v="Hyderabadi Biryani Hub"/>
        <s v="Biriyani Zone"/>
        <s v="Gongura'S"/>
        <s v="Bathinda Junction"/>
        <s v="Leon Grill"/>
        <s v="Venu'S Donne Biryani"/>
        <s v="Cakewala"/>
        <s v="Swadista Aahar"/>
        <s v="Cream Stone"/>
        <s v="Svadu Pure Ghee Sweets"/>
        <s v="Sai Abhiruchi"/>
        <s v="Pizza Hut"/>
        <s v="Hyderabad Biryaani House"/>
        <s v="China Pearl"/>
        <s v="Balaji'S Veg"/>
        <s v="Onesta"/>
        <s v="Donne Biryani Mandi"/>
        <s v="Freshmenu"/>
        <s v="Donne Biryani House"/>
        <s v="Pipabu"/>
        <s v="Sharmas Punjabi Restaurant"/>
        <s v="Kfc"/>
        <s v="Donne Biriyani House"/>
        <s v="Nanda'S"/>
        <s v="Sagar Fast Food"/>
        <s v="Calicut Cafe Restaurant"/>
        <s v="Cake Garden"/>
        <s v="Biryanis And More"/>
        <s v="Biryani Khazana"/>
        <s v="800 Momos"/>
        <s v="World Of Asia"/>
        <s v="Ghar Ka Khana"/>
        <s v="Thalassery Restaurant"/>
        <s v="Kannur Food Point"/>
        <s v="Kannoor Restaurant"/>
        <s v="Fattoush"/>
        <s v="Nizams Biryani"/>
        <s v="Nagarjuna"/>
        <s v="Punjabi Rasoi"/>
        <s v="Cravy Wings - The American Diner"/>
        <s v="Barista"/>
        <s v="Biriyani Taste Masth(Btm)"/>
        <s v="Khichdi Experiment"/>
        <s v="Tandoori Merchant"/>
        <s v="Chinese Bae"/>
        <s v="Kitchens Of China"/>
        <s v="Natural Ice Cream"/>
        <s v="Abhiruchi Hotel"/>
        <s v="Punjabi Swag"/>
        <s v="Truffles"/>
        <s v="Gyaani Da Punjabi Dhaba"/>
        <s v="Biriyani Bhatti"/>
        <s v="Khawa Karpo"/>
        <s v="99 Variety Dosa And Juice-Malli Mane Food Court"/>
        <s v="Purani Dilli By Anand Sweets"/>
        <s v="Xo Belgian Waffle"/>
        <s v="Biryani Crafts"/>
        <s v="Madeena Hotel"/>
        <s v="Corner House Ice Cream"/>
        <s v="Nic Natural Ice Creams"/>
        <s v="Just Shawarma"/>
        <s v="Dindigul Thalapakatti Biriyani"/>
        <s v="Delhi Food Point"/>
        <s v="Mad Over Donuts"/>
        <s v="Village Donne Biriyani"/>
        <s v="R.B Food Point"/>
        <s v="Paradise Biryani"/>
        <s v="New Tasty Cafeteria"/>
        <s v="Junior Kuppanna"/>
        <s v="The Bowl Company"/>
        <s v="Hotel Savitha Family Restaurant"/>
        <s v="Biryani Pot"/>
        <s v="Bowl 99"/>
        <s v="Kritunga"/>
        <s v="Wok Paper Scissors"/>
        <s v="Savoury Restaurant"/>
        <s v="Royal Treat"/>
        <s v="Thali 99"/>
        <s v="Mani'S Dum Biryani"/>
        <s v=""/>
        <m/>
      </sharedItems>
    </cacheField>
    <cacheField name="Rating" numFmtId="0">
      <sharedItems containsString="0" containsBlank="1" containsNumber="1" minValue="3.6" maxValue="4.8"/>
    </cacheField>
    <cacheField name="Cost_for_two" numFmtId="0">
      <sharedItems containsString="0" containsBlank="1" containsNumber="1" containsInteger="1" minValue="100" maxValue="800" count="31">
        <n v="150"/>
        <n v="400"/>
        <n v="126"/>
        <n v="450"/>
        <n v="350"/>
        <n v="200"/>
        <n v="500"/>
        <n v="247"/>
        <n v="550"/>
        <n v="300"/>
        <n v="129"/>
        <n v="250"/>
        <n v="268"/>
        <n v="600"/>
        <n v="527"/>
        <n v="130"/>
        <n v="257"/>
        <n v="280"/>
        <n v="399"/>
        <n v="220"/>
        <n v="800"/>
        <n v="100"/>
        <n v="178"/>
        <n v="120"/>
        <n v="251"/>
        <n v="650"/>
        <n v="132"/>
        <n v="153"/>
        <n v="219"/>
        <n v="193"/>
        <m/>
      </sharedItems>
    </cacheField>
    <cacheField name="Location" numFmtId="0">
      <sharedItems containsBlank="1" count="58">
        <s v="Koramangala"/>
        <s v="Sector 5"/>
        <s v="6th Block"/>
        <s v="HSR"/>
        <s v="5th Block"/>
        <s v="Koramangala 4th  Block"/>
        <s v="BTM 2nd Stage"/>
        <s v="BTM"/>
        <s v="9th Main road"/>
        <s v="outer ring road"/>
        <s v="7th Block"/>
        <s v="1st MAin"/>
        <s v="Bommanahalli"/>
        <s v="Sector 4"/>
        <s v="BTM 1st stage"/>
        <s v="Jakkasandra Extn"/>
        <s v="Marutinagar Main Road"/>
        <s v="1st Block"/>
        <s v="4th Cross"/>
        <s v="3rd main"/>
        <s v="HSR 1st sector"/>
        <s v="Sector 7"/>
        <s v="3rd Sector"/>
        <s v="Chocolate Factory Road"/>
        <s v="16th Main Road 2nd Stage"/>
        <s v="1st Stage"/>
        <s v="Hosur Main Road"/>
        <s v="1st Cross Road 5th Block Near Jyothi Nivas College"/>
        <s v="Mico Layout"/>
        <s v="4th Block"/>
        <s v="Intermediate Ring Road"/>
        <s v="8TH BLOCK"/>
        <s v="4th b cross"/>
        <s v="SG palaya"/>
        <s v="Venkatapura Main Rd Teacher's Colony Jakkasandra"/>
        <s v="KHB Colony"/>
        <s v="Sector 3"/>
        <s v="Bannerghatta Road"/>
        <s v="80 Feet Peripheral Road"/>
        <s v="Near Wipro Park Signal"/>
        <s v="16th Main Road"/>
        <s v="2nd Stage"/>
        <s v="Kuvempu Nagar Stage 2"/>
        <s v="Koramangala 1st block"/>
        <s v="5th Block Kormangala"/>
        <s v="Koramangla"/>
        <s v="9th Main Rd Sector 6 HSR Layout"/>
        <s v="Jay Bheema Nagar"/>
        <s v="Koramangala 6th block"/>
        <s v="Maruthi Nagar"/>
        <s v="Sector 6"/>
        <s v="Jakkasandra Village"/>
        <s v="Madiwala Junction"/>
        <s v="kormangala"/>
        <s v="JNC Road"/>
        <s v="Madiwala"/>
        <s v="5th block Koramangala"/>
        <m/>
      </sharedItems>
    </cacheField>
    <cacheField name="Area" numFmtId="0">
      <sharedItems containsBlank="1" count="6">
        <s v=" Koramangala"/>
        <s v=" HSR"/>
        <s v=" BTM"/>
        <s v="Koramangala"/>
        <s v=" Jayanagar"/>
        <m/>
      </sharedItems>
    </cacheField>
  </cacheFields>
  <extLst>
    <ext xmlns:x14="http://schemas.microsoft.com/office/spreadsheetml/2009/9/main" uri="{725AE2AE-9491-48be-B2B4-4EB974FC3084}">
      <x14:pivotCacheDefinition pivotCacheId="365274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3.496399768519" createdVersion="7" refreshedVersion="7" minRefreshableVersion="3" recordCount="119" xr:uid="{44D0FF09-9DD5-4E22-B39C-D7320F26594A}">
  <cacheSource type="worksheet">
    <worksheetSource ref="A1:B1048576" sheet="Working Sheet2"/>
  </cacheSource>
  <cacheFields count="2">
    <cacheField name="Shop Name" numFmtId="0">
      <sharedItems containsBlank="1" count="116">
        <s v="Kanti Sweets"/>
        <s v="Mumbai Tiffin"/>
        <s v="Sri Krishna Sagar"/>
        <s v="Al Daaz"/>
        <s v="Beijing Bites"/>
        <s v="Kitchens Of Punjab"/>
        <s v="99 Variety Dosa And Pav Bhaji- Malli Mane Food Court"/>
        <s v="La Pino'Z Pizza"/>
        <s v="Hotel Manu"/>
        <s v="Yumlane Pizza"/>
        <s v="Ambur Star Briyani"/>
        <s v="Cake Box"/>
        <s v="Meghana Foods"/>
        <s v="Momoz"/>
        <s v="A2B - Adyar Ananda Bhavan"/>
        <s v="Shawarma Inc"/>
        <s v="Warmoven Cake &amp; Desserts"/>
        <s v="Sri Lakshmi Dhaba"/>
        <s v="Falahaar &amp; Kota Kachori"/>
        <s v="Shree Khana Khazana"/>
        <s v="Just Bake - Cakes &amp; Confectioners"/>
        <s v="Maa Di Hatti"/>
        <s v="Hotel Godavari"/>
        <s v="Rolls On Wheels"/>
        <s v="New Udupi Grand"/>
        <s v="Swad Punjab Da"/>
        <s v="Rice Bowl"/>
        <s v="High N Hungry"/>
        <s v="Burger King"/>
        <s v="Nandhana Palace"/>
        <s v="Easy Bites"/>
        <s v="Bengali Fun Foods"/>
        <s v="Madurai Idly Shop"/>
        <s v="Oottupura"/>
        <s v="Taco Bell"/>
        <s v="Hyderabadi Biryani Hub"/>
        <s v="Biriyani Zone"/>
        <s v="Gongura'S"/>
        <s v="Bathinda Junction"/>
        <s v="Leon Grill"/>
        <s v="Venu'S Donne Biryani"/>
        <s v="Cakewala"/>
        <s v="Swadista Aahar"/>
        <s v="Cream Stone"/>
        <s v="Svadu Pure Ghee Sweets"/>
        <s v="Sai Abhiruchi"/>
        <s v="Pizza Hut"/>
        <s v="Hyderabad Biryaani House"/>
        <s v="China Pearl"/>
        <s v="Balaji'S Veg"/>
        <s v="Onesta"/>
        <s v="Donne Biryani Mandi"/>
        <s v="Freshmenu"/>
        <s v="Donne Biryani House"/>
        <s v="Pipabu"/>
        <s v="Sharmas Punjabi Restaurant"/>
        <s v="Kfc"/>
        <s v="Donne Biriyani House"/>
        <s v="Nanda'S"/>
        <s v="Sagar Fast Food"/>
        <s v="Calicut Cafe Restaurant"/>
        <s v="Cake Garden"/>
        <s v="Biryanis And More"/>
        <s v="Biryani Khazana"/>
        <s v="800 Momos"/>
        <s v="World Of Asia"/>
        <s v="Ghar Ka Khana"/>
        <s v="Thalassery Restaurant"/>
        <s v="Kannur Food Point"/>
        <s v="Kannoor Restaurant"/>
        <s v="Fattoush"/>
        <s v="Nizams Biryani"/>
        <s v="Nagarjuna"/>
        <s v="Punjabi Rasoi"/>
        <s v="Cravy Wings - The American Diner"/>
        <s v="Barista"/>
        <s v="Biriyani Taste Masth(Btm)"/>
        <s v="Khichdi Experiment"/>
        <s v="Tandoori Merchant"/>
        <s v="Chinese Bae"/>
        <s v="Kitchens Of China"/>
        <s v="Natural Ice Cream"/>
        <s v="Abhiruchi Hotel"/>
        <s v="Punjabi Swag"/>
        <s v="Truffles"/>
        <s v="Gyaani Da Punjabi Dhaba"/>
        <s v="Biriyani Bhatti"/>
        <s v="Khawa Karpo"/>
        <s v="99 Variety Dosa And Juice-Malli Mane Food Court"/>
        <s v="Purani Dilli By Anand Sweets"/>
        <s v="Xo Belgian Waffle"/>
        <s v="Biryani Crafts"/>
        <s v="Madeena Hotel"/>
        <s v="Corner House Ice Cream"/>
        <s v="Nic Natural Ice Creams"/>
        <s v="Just Shawarma"/>
        <s v="Dindigul Thalapakatti Biriyani"/>
        <s v="Delhi Food Point"/>
        <s v="Mad Over Donuts"/>
        <s v="Village Donne Biriyani"/>
        <s v="R.B Food Point"/>
        <s v="Paradise Biryani"/>
        <s v="New Tasty Cafeteria"/>
        <s v="Junior Kuppanna"/>
        <s v="The Bowl Company"/>
        <s v="Hotel Savitha Family Restaurant"/>
        <s v="Biryani Pot"/>
        <s v="Bowl 99"/>
        <s v="Kritunga"/>
        <s v="Wok Paper Scissors"/>
        <s v="Savoury Restaurant"/>
        <s v="Royal Treat"/>
        <s v="Thali 99"/>
        <s v="Mani'S Dum Biryani"/>
        <s v=""/>
        <m/>
      </sharedItems>
    </cacheField>
    <cacheField name="Rating" numFmtId="0">
      <sharedItems containsString="0" containsBlank="1" containsNumber="1" minValue="3.6" maxValue="4.8" count="13">
        <n v="4.3"/>
        <n v="4.4000000000000004"/>
        <n v="4.0999999999999996"/>
        <n v="4.2"/>
        <n v="3.9"/>
        <n v="3.8"/>
        <n v="4"/>
        <n v="3.7"/>
        <n v="3.6"/>
        <n v="4.8"/>
        <n v="4.5"/>
        <n v="4.5999999999999996"/>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3.519618287035" createdVersion="7" refreshedVersion="7" minRefreshableVersion="3" recordCount="119" xr:uid="{54BF85FE-F558-4FD7-8F1D-3B4ACE161D2A}">
  <cacheSource type="worksheet">
    <worksheetSource ref="A1:A1048576" sheet="Working Sheet2"/>
  </cacheSource>
  <cacheFields count="1">
    <cacheField name="Shop Name" numFmtId="0">
      <sharedItems containsBlank="1" count="116">
        <s v="Kanti Sweets"/>
        <s v="Mumbai Tiffin"/>
        <s v="Sri Krishna Sagar"/>
        <s v="Al Daaz"/>
        <s v="Beijing Bites"/>
        <s v="Kitchens Of Punjab"/>
        <s v="99 Variety Dosa And Pav Bhaji- Malli Mane Food Court"/>
        <s v="La Pino'Z Pizza"/>
        <s v="Hotel Manu"/>
        <s v="Yumlane Pizza"/>
        <s v="Ambur Star Briyani"/>
        <s v="Cake Box"/>
        <s v="Meghana Foods"/>
        <s v="Momoz"/>
        <s v="A2B - Adyar Ananda Bhavan"/>
        <s v="Shawarma Inc"/>
        <s v="Warmoven Cake &amp; Desserts"/>
        <s v="Sri Lakshmi Dhaba"/>
        <s v="Falahaar &amp; Kota Kachori"/>
        <s v="Shree Khana Khazana"/>
        <s v="Just Bake - Cakes &amp; Confectioners"/>
        <s v="Maa Di Hatti"/>
        <s v="Hotel Godavari"/>
        <s v="Rolls On Wheels"/>
        <s v="New Udupi Grand"/>
        <s v="Swad Punjab Da"/>
        <s v="Rice Bowl"/>
        <s v="High N Hungry"/>
        <s v="Burger King"/>
        <s v="Nandhana Palace"/>
        <s v="Easy Bites"/>
        <s v="Bengali Fun Foods"/>
        <s v="Madurai Idly Shop"/>
        <s v="Oottupura"/>
        <s v="Taco Bell"/>
        <s v="Hyderabadi Biryani Hub"/>
        <s v="Biriyani Zone"/>
        <s v="Gongura'S"/>
        <s v="Bathinda Junction"/>
        <s v="Leon Grill"/>
        <s v="Venu'S Donne Biryani"/>
        <s v="Cakewala"/>
        <s v="Swadista Aahar"/>
        <s v="Cream Stone"/>
        <s v="Svadu Pure Ghee Sweets"/>
        <s v="Sai Abhiruchi"/>
        <s v="Pizza Hut"/>
        <s v="Hyderabad Biryaani House"/>
        <s v="China Pearl"/>
        <s v="Balaji'S Veg"/>
        <s v="Onesta"/>
        <s v="Donne Biryani Mandi"/>
        <s v="Freshmenu"/>
        <s v="Donne Biryani House"/>
        <s v="Pipabu"/>
        <s v="Sharmas Punjabi Restaurant"/>
        <s v="Kfc"/>
        <s v="Donne Biriyani House"/>
        <s v="Nanda'S"/>
        <s v="Sagar Fast Food"/>
        <s v="Calicut Cafe Restaurant"/>
        <s v="Cake Garden"/>
        <s v="Biryanis And More"/>
        <s v="Biryani Khazana"/>
        <s v="800 Momos"/>
        <s v="World Of Asia"/>
        <s v="Ghar Ka Khana"/>
        <s v="Thalassery Restaurant"/>
        <s v="Kannur Food Point"/>
        <s v="Kannoor Restaurant"/>
        <s v="Fattoush"/>
        <s v="Nizams Biryani"/>
        <s v="Nagarjuna"/>
        <s v="Punjabi Rasoi"/>
        <s v="Cravy Wings - The American Diner"/>
        <s v="Barista"/>
        <s v="Biriyani Taste Masth(Btm)"/>
        <s v="Khichdi Experiment"/>
        <s v="Tandoori Merchant"/>
        <s v="Chinese Bae"/>
        <s v="Kitchens Of China"/>
        <s v="Natural Ice Cream"/>
        <s v="Abhiruchi Hotel"/>
        <s v="Punjabi Swag"/>
        <s v="Truffles"/>
        <s v="Gyaani Da Punjabi Dhaba"/>
        <s v="Biriyani Bhatti"/>
        <s v="Khawa Karpo"/>
        <s v="99 Variety Dosa And Juice-Malli Mane Food Court"/>
        <s v="Purani Dilli By Anand Sweets"/>
        <s v="Xo Belgian Waffle"/>
        <s v="Biryani Crafts"/>
        <s v="Madeena Hotel"/>
        <s v="Corner House Ice Cream"/>
        <s v="Nic Natural Ice Creams"/>
        <s v="Just Shawarma"/>
        <s v="Dindigul Thalapakatti Biriyani"/>
        <s v="Delhi Food Point"/>
        <s v="Mad Over Donuts"/>
        <s v="Village Donne Biriyani"/>
        <s v="R.B Food Point"/>
        <s v="Paradise Biryani"/>
        <s v="New Tasty Cafeteria"/>
        <s v="Junior Kuppanna"/>
        <s v="The Bowl Company"/>
        <s v="Hotel Savitha Family Restaurant"/>
        <s v="Biryani Pot"/>
        <s v="Bowl 99"/>
        <s v="Kritunga"/>
        <s v="Wok Paper Scissors"/>
        <s v="Savoury Restaurant"/>
        <s v="Royal Treat"/>
        <s v="Thali 99"/>
        <s v="Mani'S Dum Biryani"/>
        <s v=""/>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3.522652199077" createdVersion="7" refreshedVersion="7" minRefreshableVersion="3" recordCount="119" xr:uid="{0E71C1E7-282A-463F-9055-E453D339A5A8}">
  <cacheSource type="worksheet">
    <worksheetSource ref="D1:D1048576" sheet="Working Sheet2"/>
  </cacheSource>
  <cacheFields count="1">
    <cacheField name="Location" numFmtId="0">
      <sharedItems containsBlank="1" count="58">
        <s v="Koramangala"/>
        <s v="Sector 5"/>
        <s v="6th Block"/>
        <s v="HSR"/>
        <s v="5th Block"/>
        <s v="Koramangala 4th  Block"/>
        <s v="BTM 2nd Stage"/>
        <s v="BTM"/>
        <s v="9th Main road"/>
        <s v="outer ring road"/>
        <s v="7th Block"/>
        <s v="1st MAin"/>
        <s v="Bommanahalli"/>
        <s v="Sector 4"/>
        <s v="BTM 1st stage"/>
        <s v="Jakkasandra Extn"/>
        <s v="Marutinagar Main Road"/>
        <s v="1st Block"/>
        <s v="4th Cross"/>
        <s v="3rd main"/>
        <s v="HSR 1st sector"/>
        <s v="Sector 7"/>
        <s v="3rd Sector"/>
        <s v="Chocolate Factory Road"/>
        <s v="16th Main Road 2nd Stage"/>
        <s v="1st Stage"/>
        <s v="Hosur Main Road"/>
        <s v="1st Cross Road 5th Block Near Jyothi Nivas College"/>
        <s v="Mico Layout"/>
        <s v="4th Block"/>
        <s v="Intermediate Ring Road"/>
        <s v="8TH BLOCK"/>
        <s v="4th b cross"/>
        <s v="SG palaya"/>
        <s v="Venkatapura Main Rd Teacher's Colony Jakkasandra"/>
        <s v="KHB Colony"/>
        <s v="Sector 3"/>
        <s v="Bannerghatta Road"/>
        <s v="80 Feet Peripheral Road"/>
        <s v="Near Wipro Park Signal"/>
        <s v="16th Main Road"/>
        <s v="2nd Stage"/>
        <s v="Kuvempu Nagar Stage 2"/>
        <s v="Koramangala 1st block"/>
        <s v="5th Block Kormangala"/>
        <s v="Koramangla"/>
        <s v="9th Main Rd Sector 6 HSR Layout"/>
        <s v="Jay Bheema Nagar"/>
        <s v="Koramangala 6th block"/>
        <s v="Maruthi Nagar"/>
        <s v="Sector 6"/>
        <s v="Jakkasandra Village"/>
        <s v="Madiwala Junction"/>
        <s v="kormangala"/>
        <s v="JNC Road"/>
        <s v="Madiwala"/>
        <s v="5th block Koramangala"/>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3.523184722224" createdVersion="7" refreshedVersion="7" minRefreshableVersion="3" recordCount="119" xr:uid="{A074B94F-687E-4BD5-967B-A1DD4432566C}">
  <cacheSource type="worksheet">
    <worksheetSource ref="E1:E1048576" sheet="Working Sheet2"/>
  </cacheSource>
  <cacheFields count="1">
    <cacheField name="Area"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4.379994212963" createdVersion="7" refreshedVersion="7" minRefreshableVersion="3" recordCount="145" xr:uid="{9937B352-D087-4331-ACD0-2F439C4EB161}">
  <cacheSource type="worksheet">
    <worksheetSource ref="D1:G1048576" sheet="Working Sheet"/>
  </cacheSource>
  <cacheFields count="3">
    <cacheField name="Location" numFmtId="0">
      <sharedItems containsBlank="1"/>
    </cacheField>
    <cacheField name="Area" numFmtId="0">
      <sharedItems containsBlank="1" count="6">
        <s v="Koramangala"/>
        <s v="HSR"/>
        <s v="BTM"/>
        <s v="Jayanagar"/>
        <s v=""/>
        <m/>
      </sharedItems>
    </cacheField>
    <cacheField name="Rating" numFmtId="2">
      <sharedItems containsString="0" containsBlank="1" containsNumber="1" minValue="3.6" maxValue="4.8" count="13">
        <n v="4.3"/>
        <n v="4.4000000000000004"/>
        <n v="4.0999999999999996"/>
        <n v="4.2"/>
        <n v="3.9"/>
        <n v="3.8"/>
        <n v="4"/>
        <n v="3.7"/>
        <n v="3.6"/>
        <n v="4.8"/>
        <n v="4.5"/>
        <n v="4.5999999999999996"/>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4.384747222219" createdVersion="7" refreshedVersion="7" minRefreshableVersion="3" recordCount="145" xr:uid="{27620C5E-4D65-4831-B48E-6103E395F310}">
  <cacheSource type="worksheet">
    <worksheetSource ref="D1:E1048576" sheet="Working Sheet"/>
  </cacheSource>
  <cacheFields count="2">
    <cacheField name="Location" numFmtId="0">
      <sharedItems containsBlank="1" count="55">
        <s v="Koramangala"/>
        <s v="Sector 5"/>
        <s v="6th Block"/>
        <s v="HSR"/>
        <s v="5th Block"/>
        <s v="Koramangala 4th  Block"/>
        <s v="BTM 2nd Stage"/>
        <s v="BTM"/>
        <s v="9th Main road"/>
        <s v="outer ring road"/>
        <s v="7th Block"/>
        <s v="1st MAin"/>
        <s v="Bommanahalli"/>
        <s v="Sector 4"/>
        <s v="BTM 1st stage"/>
        <s v="Jakkasandra Extn"/>
        <s v="Marutinagar Main Road"/>
        <s v="1st Block"/>
        <s v="4th Cross"/>
        <s v="3rd main"/>
        <s v="HSR 1st sector"/>
        <s v="Sector 7"/>
        <s v="3rd Sector"/>
        <s v="Chocolate Factory Road"/>
        <s v="16th Main Road 2nd Stage"/>
        <s v="1st Stage"/>
        <s v="Hosur Main Road"/>
        <s v="1st Cross Road 5th Block Near Jyothi Nivas College"/>
        <s v="Mico Layout"/>
        <s v="4th Block"/>
        <s v="Intermediate Ring Road"/>
        <s v="8TH BLOCK"/>
        <s v="4th b cross"/>
        <s v="SG palaya"/>
        <s v="Venkatapura Main Rd Teacher's Colony Jakkasandra"/>
        <s v="KHB Colony"/>
        <s v="Sector 3"/>
        <s v="Bannerghatta Road"/>
        <s v="80 Feet Peripheral Road"/>
        <s v="Near Wipro Park Signal"/>
        <s v="16th Main Road"/>
        <s v="2nd Stage"/>
        <s v="Kuvempu Nagar Stage 2"/>
        <s v="Koramangala 1st block"/>
        <s v="5th Block Koramangala"/>
        <s v="9th Main Rd Sector 6 HSR Layout"/>
        <s v="Jay Bheema Nagar"/>
        <s v="Koramangala 6th block"/>
        <s v="Maruthi Nagar"/>
        <s v="Sector 6"/>
        <s v="Jakkasandra Village"/>
        <s v="Madiwala Junction"/>
        <s v="JNC Road"/>
        <s v="Madiwala"/>
        <m/>
      </sharedItems>
    </cacheField>
    <cacheField name="Rating" numFmtId="2">
      <sharedItems containsString="0" containsBlank="1" containsNumber="1" minValue="3.6" maxValue="4.8"/>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64.473031134257" createdVersion="7" refreshedVersion="7" minRefreshableVersion="3" recordCount="318" xr:uid="{9DBB1612-14D9-45D7-B702-4D32E20510C4}">
  <cacheSource type="worksheet">
    <worksheetSource ref="G1:H1048576" sheet="Working Sheet2"/>
  </cacheSource>
  <cacheFields count="2">
    <cacheField name="Cuisines" numFmtId="0">
      <sharedItems containsBlank="1" count="38">
        <s v="Sweets"/>
        <s v="North Indian"/>
        <s v="South Indian"/>
        <s v="American"/>
        <s v="Chinese"/>
        <s v="Fast Food"/>
        <s v="Italian"/>
        <s v="Pizzas"/>
        <s v="Desserts"/>
        <s v="Arabian"/>
        <s v="Andhra"/>
        <s v="Biryani"/>
        <s v="Snacks"/>
        <s v="Kerala"/>
        <s v="Mexican"/>
        <s v="Turkish"/>
        <s v="Beverages"/>
        <s v="Home Food"/>
        <s v="Ice Cream"/>
        <s v="Punjabi"/>
        <s v="Chettinad"/>
        <s v="Continental"/>
        <s v="Pan-Asian"/>
        <s v="Mughlai"/>
        <s v="Seafood"/>
        <s v="Healthy Food"/>
        <s v="Salads"/>
        <s v="Bakery"/>
        <s v="Hyderabadi"/>
        <s v="Tandoor"/>
        <s v="Pastas"/>
        <s v="Kebabs"/>
        <s v="Combo"/>
        <s v="Chaat"/>
        <s v="Mediterranean"/>
        <s v="Grill"/>
        <s v="Oriental"/>
        <m/>
      </sharedItems>
    </cacheField>
    <cacheField name="Frequency" numFmtId="0">
      <sharedItems containsString="0" containsBlank="1" containsNumber="1" containsInteger="1" minValue="1" maxValue="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n v="4.3"/>
    <x v="0"/>
    <x v="0"/>
    <x v="0"/>
  </r>
  <r>
    <x v="1"/>
    <n v="4.4000000000000004"/>
    <x v="1"/>
    <x v="1"/>
    <x v="1"/>
  </r>
  <r>
    <x v="2"/>
    <n v="4.0999999999999996"/>
    <x v="2"/>
    <x v="2"/>
    <x v="2"/>
  </r>
  <r>
    <x v="3"/>
    <n v="4.4000000000000004"/>
    <x v="1"/>
    <x v="3"/>
    <x v="3"/>
  </r>
  <r>
    <x v="4"/>
    <n v="4.0999999999999996"/>
    <x v="3"/>
    <x v="4"/>
    <x v="4"/>
  </r>
  <r>
    <x v="5"/>
    <n v="4.2"/>
    <x v="4"/>
    <x v="5"/>
    <x v="5"/>
  </r>
  <r>
    <x v="6"/>
    <n v="4.0999999999999996"/>
    <x v="5"/>
    <x v="6"/>
    <x v="5"/>
  </r>
  <r>
    <x v="7"/>
    <n v="3.9"/>
    <x v="6"/>
    <x v="7"/>
    <x v="5"/>
  </r>
  <r>
    <x v="8"/>
    <n v="4.0999999999999996"/>
    <x v="4"/>
    <x v="8"/>
    <x v="5"/>
  </r>
  <r>
    <x v="9"/>
    <n v="3.8"/>
    <x v="0"/>
    <x v="9"/>
    <x v="5"/>
  </r>
  <r>
    <x v="10"/>
    <n v="4.0999999999999996"/>
    <x v="6"/>
    <x v="10"/>
    <x v="5"/>
  </r>
  <r>
    <x v="11"/>
    <n v="4"/>
    <x v="7"/>
    <x v="11"/>
    <x v="5"/>
  </r>
  <r>
    <x v="12"/>
    <n v="4.3"/>
    <x v="8"/>
    <x v="12"/>
    <x v="5"/>
  </r>
  <r>
    <x v="13"/>
    <n v="4.3"/>
    <x v="3"/>
    <x v="13"/>
    <x v="5"/>
  </r>
  <r>
    <x v="14"/>
    <n v="4.2"/>
    <x v="3"/>
    <x v="14"/>
    <x v="5"/>
  </r>
  <r>
    <x v="15"/>
    <n v="4.0999999999999996"/>
    <x v="0"/>
    <x v="15"/>
    <x v="5"/>
  </r>
  <r>
    <x v="16"/>
    <n v="4.0999999999999996"/>
    <x v="5"/>
    <x v="16"/>
    <x v="5"/>
  </r>
  <r>
    <x v="17"/>
    <n v="3.7"/>
    <x v="5"/>
    <x v="17"/>
    <x v="5"/>
  </r>
  <r>
    <x v="18"/>
    <n v="4.2"/>
    <x v="9"/>
    <x v="18"/>
    <x v="5"/>
  </r>
  <r>
    <x v="19"/>
    <n v="4.0999999999999996"/>
    <x v="4"/>
    <x v="19"/>
    <x v="5"/>
  </r>
  <r>
    <x v="20"/>
    <n v="4.3"/>
    <x v="9"/>
    <x v="20"/>
    <x v="5"/>
  </r>
  <r>
    <x v="21"/>
    <n v="4"/>
    <x v="10"/>
    <x v="21"/>
    <x v="5"/>
  </r>
  <r>
    <x v="22"/>
    <n v="4"/>
    <x v="1"/>
    <x v="22"/>
    <x v="5"/>
  </r>
  <r>
    <x v="23"/>
    <n v="4.0999999999999996"/>
    <x v="9"/>
    <x v="23"/>
    <x v="5"/>
  </r>
  <r>
    <x v="24"/>
    <n v="4.3"/>
    <x v="0"/>
    <x v="24"/>
    <x v="5"/>
  </r>
  <r>
    <x v="25"/>
    <n v="4.0999999999999996"/>
    <x v="11"/>
    <x v="25"/>
    <x v="5"/>
  </r>
  <r>
    <x v="26"/>
    <n v="4.0999999999999996"/>
    <x v="11"/>
    <x v="26"/>
    <x v="5"/>
  </r>
  <r>
    <x v="27"/>
    <n v="4.0999999999999996"/>
    <x v="4"/>
    <x v="27"/>
    <x v="5"/>
  </r>
  <r>
    <x v="28"/>
    <n v="3.9"/>
    <x v="4"/>
    <x v="28"/>
    <x v="5"/>
  </r>
  <r>
    <x v="29"/>
    <n v="4"/>
    <x v="6"/>
    <x v="29"/>
    <x v="5"/>
  </r>
  <r>
    <x v="30"/>
    <n v="3.9"/>
    <x v="5"/>
    <x v="30"/>
    <x v="5"/>
  </r>
  <r>
    <x v="31"/>
    <n v="4.2"/>
    <x v="9"/>
    <x v="31"/>
    <x v="5"/>
  </r>
  <r>
    <x v="32"/>
    <n v="4"/>
    <x v="0"/>
    <x v="32"/>
    <x v="5"/>
  </r>
  <r>
    <x v="33"/>
    <n v="4.3"/>
    <x v="12"/>
    <x v="33"/>
    <x v="5"/>
  </r>
  <r>
    <x v="34"/>
    <n v="4.3"/>
    <x v="13"/>
    <x v="34"/>
    <x v="5"/>
  </r>
  <r>
    <x v="35"/>
    <n v="3.9"/>
    <x v="3"/>
    <x v="35"/>
    <x v="5"/>
  </r>
  <r>
    <x v="36"/>
    <n v="4.0999999999999996"/>
    <x v="13"/>
    <x v="36"/>
    <x v="5"/>
  </r>
  <r>
    <x v="37"/>
    <n v="3.8"/>
    <x v="9"/>
    <x v="37"/>
    <x v="5"/>
  </r>
  <r>
    <x v="38"/>
    <n v="4.0999999999999996"/>
    <x v="11"/>
    <x v="38"/>
    <x v="5"/>
  </r>
  <r>
    <x v="39"/>
    <n v="4.3"/>
    <x v="9"/>
    <x v="39"/>
    <x v="5"/>
  </r>
  <r>
    <x v="40"/>
    <n v="4.3"/>
    <x v="9"/>
    <x v="40"/>
    <x v="5"/>
  </r>
  <r>
    <x v="41"/>
    <n v="4.3"/>
    <x v="3"/>
    <x v="41"/>
    <x v="5"/>
  </r>
  <r>
    <x v="42"/>
    <n v="4.0999999999999996"/>
    <x v="11"/>
    <x v="42"/>
    <x v="5"/>
  </r>
  <r>
    <x v="43"/>
    <n v="4.3"/>
    <x v="11"/>
    <x v="43"/>
    <x v="5"/>
  </r>
  <r>
    <x v="44"/>
    <n v="4.0999999999999996"/>
    <x v="5"/>
    <x v="44"/>
    <x v="5"/>
  </r>
  <r>
    <x v="45"/>
    <n v="3.7"/>
    <x v="11"/>
    <x v="45"/>
    <x v="5"/>
  </r>
  <r>
    <x v="46"/>
    <n v="4"/>
    <x v="13"/>
    <x v="46"/>
    <x v="5"/>
  </r>
  <r>
    <x v="47"/>
    <n v="4"/>
    <x v="4"/>
    <x v="47"/>
    <x v="5"/>
  </r>
  <r>
    <x v="48"/>
    <n v="4.4000000000000004"/>
    <x v="14"/>
    <x v="48"/>
    <x v="5"/>
  </r>
  <r>
    <x v="49"/>
    <n v="4.0999999999999996"/>
    <x v="9"/>
    <x v="49"/>
    <x v="5"/>
  </r>
  <r>
    <x v="50"/>
    <n v="3.7"/>
    <x v="11"/>
    <x v="50"/>
    <x v="5"/>
  </r>
  <r>
    <x v="51"/>
    <n v="4"/>
    <x v="0"/>
    <x v="51"/>
    <x v="5"/>
  </r>
  <r>
    <x v="52"/>
    <n v="3.9"/>
    <x v="4"/>
    <x v="52"/>
    <x v="5"/>
  </r>
  <r>
    <x v="53"/>
    <n v="4.0999999999999996"/>
    <x v="15"/>
    <x v="53"/>
    <x v="5"/>
  </r>
  <r>
    <x v="54"/>
    <n v="4.0999999999999996"/>
    <x v="16"/>
    <x v="54"/>
    <x v="5"/>
  </r>
  <r>
    <x v="55"/>
    <n v="4.0999999999999996"/>
    <x v="5"/>
    <x v="55"/>
    <x v="5"/>
  </r>
  <r>
    <x v="56"/>
    <n v="4.3"/>
    <x v="1"/>
    <x v="56"/>
    <x v="5"/>
  </r>
  <r>
    <x v="57"/>
    <n v="4"/>
    <x v="9"/>
    <x v="57"/>
    <x v="5"/>
  </r>
  <r>
    <x v="58"/>
    <n v="4"/>
    <x v="1"/>
    <x v="57"/>
    <x v="5"/>
  </r>
  <r>
    <x v="59"/>
    <n v="4.3"/>
    <x v="5"/>
    <x v="57"/>
    <x v="5"/>
  </r>
  <r>
    <x v="60"/>
    <n v="4.0999999999999996"/>
    <x v="17"/>
    <x v="57"/>
    <x v="5"/>
  </r>
  <r>
    <x v="61"/>
    <n v="3.9"/>
    <x v="11"/>
    <x v="57"/>
    <x v="5"/>
  </r>
  <r>
    <x v="62"/>
    <n v="4.0999999999999996"/>
    <x v="18"/>
    <x v="57"/>
    <x v="5"/>
  </r>
  <r>
    <x v="63"/>
    <n v="4.3"/>
    <x v="1"/>
    <x v="57"/>
    <x v="5"/>
  </r>
  <r>
    <x v="64"/>
    <n v="3.7"/>
    <x v="0"/>
    <x v="57"/>
    <x v="5"/>
  </r>
  <r>
    <x v="65"/>
    <n v="4"/>
    <x v="11"/>
    <x v="57"/>
    <x v="5"/>
  </r>
  <r>
    <x v="66"/>
    <n v="4.2"/>
    <x v="19"/>
    <x v="57"/>
    <x v="5"/>
  </r>
  <r>
    <x v="67"/>
    <n v="3.9"/>
    <x v="9"/>
    <x v="57"/>
    <x v="5"/>
  </r>
  <r>
    <x v="68"/>
    <n v="3.9"/>
    <x v="9"/>
    <x v="57"/>
    <x v="5"/>
  </r>
  <r>
    <x v="69"/>
    <n v="4"/>
    <x v="11"/>
    <x v="57"/>
    <x v="5"/>
  </r>
  <r>
    <x v="70"/>
    <n v="3.9"/>
    <x v="1"/>
    <x v="57"/>
    <x v="5"/>
  </r>
  <r>
    <x v="71"/>
    <n v="3.6"/>
    <x v="5"/>
    <x v="57"/>
    <x v="5"/>
  </r>
  <r>
    <x v="72"/>
    <n v="4.3"/>
    <x v="13"/>
    <x v="57"/>
    <x v="5"/>
  </r>
  <r>
    <x v="73"/>
    <n v="4"/>
    <x v="20"/>
    <x v="57"/>
    <x v="5"/>
  </r>
  <r>
    <x v="74"/>
    <n v="4.3"/>
    <x v="9"/>
    <x v="57"/>
    <x v="5"/>
  </r>
  <r>
    <x v="75"/>
    <n v="3.8"/>
    <x v="4"/>
    <x v="57"/>
    <x v="5"/>
  </r>
  <r>
    <x v="76"/>
    <n v="4.2"/>
    <x v="9"/>
    <x v="57"/>
    <x v="5"/>
  </r>
  <r>
    <x v="77"/>
    <n v="4.8"/>
    <x v="5"/>
    <x v="57"/>
    <x v="5"/>
  </r>
  <r>
    <x v="78"/>
    <n v="4.2"/>
    <x v="21"/>
    <x v="57"/>
    <x v="5"/>
  </r>
  <r>
    <x v="79"/>
    <n v="4.5"/>
    <x v="3"/>
    <x v="57"/>
    <x v="5"/>
  </r>
  <r>
    <x v="80"/>
    <n v="4.0999999999999996"/>
    <x v="4"/>
    <x v="57"/>
    <x v="5"/>
  </r>
  <r>
    <x v="81"/>
    <n v="4.5999999999999996"/>
    <x v="0"/>
    <x v="57"/>
    <x v="5"/>
  </r>
  <r>
    <x v="82"/>
    <n v="4"/>
    <x v="11"/>
    <x v="57"/>
    <x v="5"/>
  </r>
  <r>
    <x v="83"/>
    <n v="3.7"/>
    <x v="1"/>
    <x v="57"/>
    <x v="5"/>
  </r>
  <r>
    <x v="84"/>
    <n v="4.3"/>
    <x v="3"/>
    <x v="57"/>
    <x v="5"/>
  </r>
  <r>
    <x v="85"/>
    <n v="4"/>
    <x v="6"/>
    <x v="57"/>
    <x v="5"/>
  </r>
  <r>
    <x v="86"/>
    <n v="4.0999999999999996"/>
    <x v="4"/>
    <x v="57"/>
    <x v="5"/>
  </r>
  <r>
    <x v="87"/>
    <n v="4.3"/>
    <x v="22"/>
    <x v="57"/>
    <x v="5"/>
  </r>
  <r>
    <x v="88"/>
    <n v="4.0999999999999996"/>
    <x v="21"/>
    <x v="57"/>
    <x v="5"/>
  </r>
  <r>
    <x v="89"/>
    <n v="4.3"/>
    <x v="1"/>
    <x v="57"/>
    <x v="5"/>
  </r>
  <r>
    <x v="90"/>
    <n v="4.3"/>
    <x v="11"/>
    <x v="57"/>
    <x v="5"/>
  </r>
  <r>
    <x v="91"/>
    <n v="4.0999999999999996"/>
    <x v="6"/>
    <x v="57"/>
    <x v="5"/>
  </r>
  <r>
    <x v="92"/>
    <n v="4.0999999999999996"/>
    <x v="6"/>
    <x v="57"/>
    <x v="5"/>
  </r>
  <r>
    <x v="93"/>
    <n v="4.5999999999999996"/>
    <x v="11"/>
    <x v="57"/>
    <x v="5"/>
  </r>
  <r>
    <x v="94"/>
    <n v="4.2"/>
    <x v="23"/>
    <x v="57"/>
    <x v="5"/>
  </r>
  <r>
    <x v="95"/>
    <n v="4"/>
    <x v="11"/>
    <x v="57"/>
    <x v="5"/>
  </r>
  <r>
    <x v="7"/>
    <n v="3.9"/>
    <x v="24"/>
    <x v="57"/>
    <x v="5"/>
  </r>
  <r>
    <x v="96"/>
    <n v="4.0999999999999996"/>
    <x v="25"/>
    <x v="57"/>
    <x v="5"/>
  </r>
  <r>
    <x v="97"/>
    <n v="4.0999999999999996"/>
    <x v="26"/>
    <x v="57"/>
    <x v="5"/>
  </r>
  <r>
    <x v="30"/>
    <n v="3.8"/>
    <x v="5"/>
    <x v="57"/>
    <x v="5"/>
  </r>
  <r>
    <x v="98"/>
    <n v="3.9"/>
    <x v="4"/>
    <x v="57"/>
    <x v="5"/>
  </r>
  <r>
    <x v="99"/>
    <n v="3.6"/>
    <x v="9"/>
    <x v="57"/>
    <x v="5"/>
  </r>
  <r>
    <x v="100"/>
    <n v="3.7"/>
    <x v="4"/>
    <x v="57"/>
    <x v="5"/>
  </r>
  <r>
    <x v="101"/>
    <n v="4"/>
    <x v="9"/>
    <x v="57"/>
    <x v="5"/>
  </r>
  <r>
    <x v="102"/>
    <n v="4"/>
    <x v="4"/>
    <x v="57"/>
    <x v="5"/>
  </r>
  <r>
    <x v="103"/>
    <n v="4"/>
    <x v="8"/>
    <x v="57"/>
    <x v="5"/>
  </r>
  <r>
    <x v="104"/>
    <n v="4.3"/>
    <x v="4"/>
    <x v="57"/>
    <x v="5"/>
  </r>
  <r>
    <x v="105"/>
    <n v="4"/>
    <x v="27"/>
    <x v="57"/>
    <x v="5"/>
  </r>
  <r>
    <x v="106"/>
    <n v="4"/>
    <x v="6"/>
    <x v="57"/>
    <x v="5"/>
  </r>
  <r>
    <x v="107"/>
    <n v="4.4000000000000004"/>
    <x v="5"/>
    <x v="57"/>
    <x v="5"/>
  </r>
  <r>
    <x v="108"/>
    <n v="3.9"/>
    <x v="6"/>
    <x v="57"/>
    <x v="5"/>
  </r>
  <r>
    <x v="109"/>
    <n v="3.9"/>
    <x v="28"/>
    <x v="57"/>
    <x v="5"/>
  </r>
  <r>
    <x v="110"/>
    <n v="4.0999999999999996"/>
    <x v="13"/>
    <x v="57"/>
    <x v="5"/>
  </r>
  <r>
    <x v="111"/>
    <n v="4.2"/>
    <x v="29"/>
    <x v="57"/>
    <x v="5"/>
  </r>
  <r>
    <x v="112"/>
    <n v="4.3"/>
    <x v="5"/>
    <x v="57"/>
    <x v="5"/>
  </r>
  <r>
    <x v="113"/>
    <n v="4.2"/>
    <x v="1"/>
    <x v="57"/>
    <x v="5"/>
  </r>
  <r>
    <x v="114"/>
    <m/>
    <x v="30"/>
    <x v="57"/>
    <x v="5"/>
  </r>
  <r>
    <x v="115"/>
    <m/>
    <x v="30"/>
    <x v="57"/>
    <x v="5"/>
  </r>
  <r>
    <x v="115"/>
    <m/>
    <x v="30"/>
    <x v="57"/>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x v="0"/>
  </r>
  <r>
    <x v="1"/>
    <x v="1"/>
  </r>
  <r>
    <x v="2"/>
    <x v="2"/>
  </r>
  <r>
    <x v="3"/>
    <x v="1"/>
  </r>
  <r>
    <x v="4"/>
    <x v="2"/>
  </r>
  <r>
    <x v="5"/>
    <x v="3"/>
  </r>
  <r>
    <x v="6"/>
    <x v="2"/>
  </r>
  <r>
    <x v="7"/>
    <x v="4"/>
  </r>
  <r>
    <x v="8"/>
    <x v="2"/>
  </r>
  <r>
    <x v="9"/>
    <x v="5"/>
  </r>
  <r>
    <x v="10"/>
    <x v="2"/>
  </r>
  <r>
    <x v="11"/>
    <x v="6"/>
  </r>
  <r>
    <x v="12"/>
    <x v="0"/>
  </r>
  <r>
    <x v="13"/>
    <x v="0"/>
  </r>
  <r>
    <x v="14"/>
    <x v="3"/>
  </r>
  <r>
    <x v="15"/>
    <x v="2"/>
  </r>
  <r>
    <x v="16"/>
    <x v="2"/>
  </r>
  <r>
    <x v="17"/>
    <x v="7"/>
  </r>
  <r>
    <x v="18"/>
    <x v="3"/>
  </r>
  <r>
    <x v="19"/>
    <x v="2"/>
  </r>
  <r>
    <x v="20"/>
    <x v="0"/>
  </r>
  <r>
    <x v="21"/>
    <x v="6"/>
  </r>
  <r>
    <x v="22"/>
    <x v="6"/>
  </r>
  <r>
    <x v="23"/>
    <x v="2"/>
  </r>
  <r>
    <x v="24"/>
    <x v="0"/>
  </r>
  <r>
    <x v="25"/>
    <x v="2"/>
  </r>
  <r>
    <x v="26"/>
    <x v="2"/>
  </r>
  <r>
    <x v="27"/>
    <x v="2"/>
  </r>
  <r>
    <x v="28"/>
    <x v="4"/>
  </r>
  <r>
    <x v="29"/>
    <x v="6"/>
  </r>
  <r>
    <x v="30"/>
    <x v="4"/>
  </r>
  <r>
    <x v="31"/>
    <x v="3"/>
  </r>
  <r>
    <x v="32"/>
    <x v="6"/>
  </r>
  <r>
    <x v="33"/>
    <x v="0"/>
  </r>
  <r>
    <x v="34"/>
    <x v="0"/>
  </r>
  <r>
    <x v="35"/>
    <x v="4"/>
  </r>
  <r>
    <x v="36"/>
    <x v="2"/>
  </r>
  <r>
    <x v="37"/>
    <x v="5"/>
  </r>
  <r>
    <x v="38"/>
    <x v="2"/>
  </r>
  <r>
    <x v="39"/>
    <x v="0"/>
  </r>
  <r>
    <x v="40"/>
    <x v="0"/>
  </r>
  <r>
    <x v="41"/>
    <x v="0"/>
  </r>
  <r>
    <x v="42"/>
    <x v="2"/>
  </r>
  <r>
    <x v="43"/>
    <x v="0"/>
  </r>
  <r>
    <x v="44"/>
    <x v="2"/>
  </r>
  <r>
    <x v="45"/>
    <x v="7"/>
  </r>
  <r>
    <x v="46"/>
    <x v="6"/>
  </r>
  <r>
    <x v="47"/>
    <x v="6"/>
  </r>
  <r>
    <x v="48"/>
    <x v="1"/>
  </r>
  <r>
    <x v="49"/>
    <x v="2"/>
  </r>
  <r>
    <x v="50"/>
    <x v="7"/>
  </r>
  <r>
    <x v="51"/>
    <x v="6"/>
  </r>
  <r>
    <x v="52"/>
    <x v="4"/>
  </r>
  <r>
    <x v="53"/>
    <x v="2"/>
  </r>
  <r>
    <x v="54"/>
    <x v="2"/>
  </r>
  <r>
    <x v="55"/>
    <x v="2"/>
  </r>
  <r>
    <x v="56"/>
    <x v="0"/>
  </r>
  <r>
    <x v="57"/>
    <x v="6"/>
  </r>
  <r>
    <x v="58"/>
    <x v="6"/>
  </r>
  <r>
    <x v="59"/>
    <x v="0"/>
  </r>
  <r>
    <x v="60"/>
    <x v="2"/>
  </r>
  <r>
    <x v="61"/>
    <x v="4"/>
  </r>
  <r>
    <x v="62"/>
    <x v="2"/>
  </r>
  <r>
    <x v="63"/>
    <x v="0"/>
  </r>
  <r>
    <x v="64"/>
    <x v="7"/>
  </r>
  <r>
    <x v="65"/>
    <x v="6"/>
  </r>
  <r>
    <x v="66"/>
    <x v="3"/>
  </r>
  <r>
    <x v="67"/>
    <x v="4"/>
  </r>
  <r>
    <x v="68"/>
    <x v="4"/>
  </r>
  <r>
    <x v="69"/>
    <x v="6"/>
  </r>
  <r>
    <x v="70"/>
    <x v="4"/>
  </r>
  <r>
    <x v="71"/>
    <x v="8"/>
  </r>
  <r>
    <x v="72"/>
    <x v="0"/>
  </r>
  <r>
    <x v="73"/>
    <x v="6"/>
  </r>
  <r>
    <x v="74"/>
    <x v="0"/>
  </r>
  <r>
    <x v="75"/>
    <x v="5"/>
  </r>
  <r>
    <x v="76"/>
    <x v="3"/>
  </r>
  <r>
    <x v="77"/>
    <x v="9"/>
  </r>
  <r>
    <x v="78"/>
    <x v="3"/>
  </r>
  <r>
    <x v="79"/>
    <x v="10"/>
  </r>
  <r>
    <x v="80"/>
    <x v="2"/>
  </r>
  <r>
    <x v="81"/>
    <x v="11"/>
  </r>
  <r>
    <x v="82"/>
    <x v="6"/>
  </r>
  <r>
    <x v="83"/>
    <x v="7"/>
  </r>
  <r>
    <x v="84"/>
    <x v="0"/>
  </r>
  <r>
    <x v="85"/>
    <x v="6"/>
  </r>
  <r>
    <x v="86"/>
    <x v="2"/>
  </r>
  <r>
    <x v="87"/>
    <x v="0"/>
  </r>
  <r>
    <x v="88"/>
    <x v="2"/>
  </r>
  <r>
    <x v="89"/>
    <x v="0"/>
  </r>
  <r>
    <x v="90"/>
    <x v="0"/>
  </r>
  <r>
    <x v="91"/>
    <x v="2"/>
  </r>
  <r>
    <x v="92"/>
    <x v="2"/>
  </r>
  <r>
    <x v="93"/>
    <x v="11"/>
  </r>
  <r>
    <x v="94"/>
    <x v="3"/>
  </r>
  <r>
    <x v="95"/>
    <x v="6"/>
  </r>
  <r>
    <x v="7"/>
    <x v="4"/>
  </r>
  <r>
    <x v="96"/>
    <x v="2"/>
  </r>
  <r>
    <x v="97"/>
    <x v="2"/>
  </r>
  <r>
    <x v="30"/>
    <x v="5"/>
  </r>
  <r>
    <x v="98"/>
    <x v="4"/>
  </r>
  <r>
    <x v="99"/>
    <x v="8"/>
  </r>
  <r>
    <x v="100"/>
    <x v="7"/>
  </r>
  <r>
    <x v="101"/>
    <x v="6"/>
  </r>
  <r>
    <x v="102"/>
    <x v="6"/>
  </r>
  <r>
    <x v="103"/>
    <x v="6"/>
  </r>
  <r>
    <x v="104"/>
    <x v="0"/>
  </r>
  <r>
    <x v="105"/>
    <x v="6"/>
  </r>
  <r>
    <x v="106"/>
    <x v="6"/>
  </r>
  <r>
    <x v="107"/>
    <x v="1"/>
  </r>
  <r>
    <x v="108"/>
    <x v="4"/>
  </r>
  <r>
    <x v="109"/>
    <x v="4"/>
  </r>
  <r>
    <x v="110"/>
    <x v="2"/>
  </r>
  <r>
    <x v="111"/>
    <x v="3"/>
  </r>
  <r>
    <x v="112"/>
    <x v="0"/>
  </r>
  <r>
    <x v="113"/>
    <x v="3"/>
  </r>
  <r>
    <x v="114"/>
    <x v="12"/>
  </r>
  <r>
    <x v="115"/>
    <x v="12"/>
  </r>
  <r>
    <x v="115"/>
    <x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7"/>
  </r>
  <r>
    <x v="96"/>
  </r>
  <r>
    <x v="97"/>
  </r>
  <r>
    <x v="30"/>
  </r>
  <r>
    <x v="98"/>
  </r>
  <r>
    <x v="99"/>
  </r>
  <r>
    <x v="100"/>
  </r>
  <r>
    <x v="101"/>
  </r>
  <r>
    <x v="102"/>
  </r>
  <r>
    <x v="103"/>
  </r>
  <r>
    <x v="104"/>
  </r>
  <r>
    <x v="105"/>
  </r>
  <r>
    <x v="106"/>
  </r>
  <r>
    <x v="107"/>
  </r>
  <r>
    <x v="108"/>
  </r>
  <r>
    <x v="109"/>
  </r>
  <r>
    <x v="110"/>
  </r>
  <r>
    <x v="111"/>
  </r>
  <r>
    <x v="112"/>
  </r>
  <r>
    <x v="113"/>
  </r>
  <r>
    <x v="114"/>
  </r>
  <r>
    <x v="115"/>
  </r>
  <r>
    <x v="11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r>
    <x v="5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s v=" Koramangala"/>
  </r>
  <r>
    <s v=" HSR"/>
  </r>
  <r>
    <s v=" BTM"/>
  </r>
  <r>
    <s v="Koramangala"/>
  </r>
  <r>
    <s v=" Jayanagar"/>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s v="Koramangala"/>
    <x v="0"/>
    <x v="0"/>
  </r>
  <r>
    <s v="Sector 5"/>
    <x v="1"/>
    <x v="1"/>
  </r>
  <r>
    <s v="6th Block"/>
    <x v="0"/>
    <x v="2"/>
  </r>
  <r>
    <s v="HSR"/>
    <x v="1"/>
    <x v="1"/>
  </r>
  <r>
    <s v="5th Block"/>
    <x v="0"/>
    <x v="2"/>
  </r>
  <r>
    <s v="Koramangala 4th  Block"/>
    <x v="0"/>
    <x v="3"/>
  </r>
  <r>
    <s v="BTM 2nd Stage"/>
    <x v="2"/>
    <x v="2"/>
  </r>
  <r>
    <s v="BTM"/>
    <x v="2"/>
    <x v="4"/>
  </r>
  <r>
    <s v="HSR"/>
    <x v="1"/>
    <x v="2"/>
  </r>
  <r>
    <s v="9th Main road"/>
    <x v="0"/>
    <x v="5"/>
  </r>
  <r>
    <s v="outer ring road"/>
    <x v="2"/>
    <x v="2"/>
  </r>
  <r>
    <s v="Koramangala"/>
    <x v="0"/>
    <x v="6"/>
  </r>
  <r>
    <s v="5th Block"/>
    <x v="0"/>
    <x v="0"/>
  </r>
  <r>
    <s v="5th Block"/>
    <x v="0"/>
    <x v="0"/>
  </r>
  <r>
    <s v="7th Block"/>
    <x v="0"/>
    <x v="3"/>
  </r>
  <r>
    <s v="1st MAin"/>
    <x v="0"/>
    <x v="2"/>
  </r>
  <r>
    <s v="Koramangala"/>
    <x v="0"/>
    <x v="2"/>
  </r>
  <r>
    <s v="Bommanahalli"/>
    <x v="2"/>
    <x v="7"/>
  </r>
  <r>
    <s v="6th Block"/>
    <x v="0"/>
    <x v="3"/>
  </r>
  <r>
    <s v="Sector 4"/>
    <x v="1"/>
    <x v="2"/>
  </r>
  <r>
    <s v="BTM 1st stage"/>
    <x v="2"/>
    <x v="0"/>
  </r>
  <r>
    <s v="Jakkasandra Extn"/>
    <x v="0"/>
    <x v="6"/>
  </r>
  <r>
    <s v="Marutinagar Main Road"/>
    <x v="2"/>
    <x v="6"/>
  </r>
  <r>
    <s v="1st Block"/>
    <x v="0"/>
    <x v="2"/>
  </r>
  <r>
    <s v="HSR"/>
    <x v="1"/>
    <x v="0"/>
  </r>
  <r>
    <s v="BTM"/>
    <x v="2"/>
    <x v="2"/>
  </r>
  <r>
    <s v="6th Block"/>
    <x v="0"/>
    <x v="2"/>
  </r>
  <r>
    <s v="4th Cross"/>
    <x v="2"/>
    <x v="2"/>
  </r>
  <r>
    <s v="7th Block"/>
    <x v="0"/>
    <x v="4"/>
  </r>
  <r>
    <s v="Koramangala"/>
    <x v="0"/>
    <x v="6"/>
  </r>
  <r>
    <s v="Koramangala"/>
    <x v="0"/>
    <x v="4"/>
  </r>
  <r>
    <s v="BTM 2nd Stage"/>
    <x v="2"/>
    <x v="3"/>
  </r>
  <r>
    <s v="6th Block"/>
    <x v="0"/>
    <x v="6"/>
  </r>
  <r>
    <s v="BTM"/>
    <x v="2"/>
    <x v="0"/>
  </r>
  <r>
    <s v="6th Block"/>
    <x v="0"/>
    <x v="0"/>
  </r>
  <r>
    <s v="3rd main"/>
    <x v="2"/>
    <x v="4"/>
  </r>
  <r>
    <s v="HSR 1st sector"/>
    <x v="1"/>
    <x v="2"/>
  </r>
  <r>
    <s v="Sector 7"/>
    <x v="1"/>
    <x v="5"/>
  </r>
  <r>
    <s v="5th Block"/>
    <x v="0"/>
    <x v="2"/>
  </r>
  <r>
    <s v="3rd Sector"/>
    <x v="1"/>
    <x v="0"/>
  </r>
  <r>
    <s v="Chocolate Factory Road"/>
    <x v="2"/>
    <x v="0"/>
  </r>
  <r>
    <s v="HSR"/>
    <x v="1"/>
    <x v="0"/>
  </r>
  <r>
    <s v="16th Main Road 2nd Stage"/>
    <x v="2"/>
    <x v="2"/>
  </r>
  <r>
    <s v="5th Block"/>
    <x v="0"/>
    <x v="0"/>
  </r>
  <r>
    <s v="1st Stage"/>
    <x v="2"/>
    <x v="2"/>
  </r>
  <r>
    <s v="BTM"/>
    <x v="2"/>
    <x v="7"/>
  </r>
  <r>
    <s v="Hosur Main Road"/>
    <x v="0"/>
    <x v="6"/>
  </r>
  <r>
    <s v="1st Cross Road 5th Block Near Jyothi Nivas College"/>
    <x v="0"/>
    <x v="6"/>
  </r>
  <r>
    <s v="6th Block"/>
    <x v="0"/>
    <x v="1"/>
  </r>
  <r>
    <s v="Mico Layout"/>
    <x v="2"/>
    <x v="2"/>
  </r>
  <r>
    <s v="4th Cross"/>
    <x v="0"/>
    <x v="7"/>
  </r>
  <r>
    <s v="BTM"/>
    <x v="2"/>
    <x v="6"/>
  </r>
  <r>
    <s v="1st Block"/>
    <x v="0"/>
    <x v="4"/>
  </r>
  <r>
    <s v="7th Block"/>
    <x v="0"/>
    <x v="2"/>
  </r>
  <r>
    <s v="4th Block"/>
    <x v="0"/>
    <x v="2"/>
  </r>
  <r>
    <s v="1st Block"/>
    <x v="0"/>
    <x v="2"/>
  </r>
  <r>
    <s v="Intermediate Ring Road"/>
    <x v="0"/>
    <x v="0"/>
  </r>
  <r>
    <s v="3rd sector"/>
    <x v="1"/>
    <x v="6"/>
  </r>
  <r>
    <s v="HSR"/>
    <x v="1"/>
    <x v="6"/>
  </r>
  <r>
    <s v="8TH BLOCK"/>
    <x v="0"/>
    <x v="0"/>
  </r>
  <r>
    <s v="BTM"/>
    <x v="2"/>
    <x v="2"/>
  </r>
  <r>
    <s v="HSR"/>
    <x v="1"/>
    <x v="4"/>
  </r>
  <r>
    <s v="4th b cross"/>
    <x v="0"/>
    <x v="2"/>
  </r>
  <r>
    <s v="Koramangala"/>
    <x v="0"/>
    <x v="0"/>
  </r>
  <r>
    <s v="Koramangala"/>
    <x v="0"/>
    <x v="7"/>
  </r>
  <r>
    <s v="BTM"/>
    <x v="2"/>
    <x v="6"/>
  </r>
  <r>
    <s v="BTM"/>
    <x v="2"/>
    <x v="3"/>
  </r>
  <r>
    <s v="5th Block"/>
    <x v="0"/>
    <x v="4"/>
  </r>
  <r>
    <s v="SG palaya"/>
    <x v="2"/>
    <x v="4"/>
  </r>
  <r>
    <s v="BTM"/>
    <x v="2"/>
    <x v="6"/>
  </r>
  <r>
    <s v="BTM"/>
    <x v="2"/>
    <x v="4"/>
  </r>
  <r>
    <s v="Venkatapura Main Rd Teacher's Colony Jakkasandra"/>
    <x v="1"/>
    <x v="8"/>
  </r>
  <r>
    <s v="KHB Colony"/>
    <x v="0"/>
    <x v="0"/>
  </r>
  <r>
    <s v="Sector 3"/>
    <x v="1"/>
    <x v="6"/>
  </r>
  <r>
    <s v="Bannerghatta Road"/>
    <x v="3"/>
    <x v="0"/>
  </r>
  <r>
    <s v="80 Feet Peripheral Road"/>
    <x v="0"/>
    <x v="5"/>
  </r>
  <r>
    <s v="Btm"/>
    <x v="2"/>
    <x v="3"/>
  </r>
  <r>
    <s v="5th Block"/>
    <x v="0"/>
    <x v="0"/>
  </r>
  <r>
    <s v="Koramangala"/>
    <x v="0"/>
    <x v="9"/>
  </r>
  <r>
    <s v="4th Cross"/>
    <x v="2"/>
    <x v="3"/>
  </r>
  <r>
    <s v="BTM"/>
    <x v="2"/>
    <x v="10"/>
  </r>
  <r>
    <s v="Koramangala"/>
    <x v="0"/>
    <x v="2"/>
  </r>
  <r>
    <s v="Near Wipro Park Signal"/>
    <x v="0"/>
    <x v="11"/>
  </r>
  <r>
    <s v="BTM"/>
    <x v="2"/>
    <x v="6"/>
  </r>
  <r>
    <s v="16th Main Road"/>
    <x v="2"/>
    <x v="7"/>
  </r>
  <r>
    <s v="5th Block"/>
    <x v="0"/>
    <x v="0"/>
  </r>
  <r>
    <s v="2nd Stage"/>
    <x v="2"/>
    <x v="6"/>
  </r>
  <r>
    <s v="Kuvempu Nagar Stage 2"/>
    <x v="2"/>
    <x v="2"/>
  </r>
  <r>
    <s v="Koramangala"/>
    <x v="0"/>
    <x v="0"/>
  </r>
  <r>
    <s v="Koramangala 1st block"/>
    <x v="0"/>
    <x v="2"/>
  </r>
  <r>
    <s v="5th Block"/>
    <x v="0"/>
    <x v="0"/>
  </r>
  <r>
    <s v="Koramangala"/>
    <x v="0"/>
    <x v="0"/>
  </r>
  <r>
    <s v="BTM"/>
    <x v="2"/>
    <x v="2"/>
  </r>
  <r>
    <s v="5th Block Koramangala"/>
    <x v="0"/>
    <x v="2"/>
  </r>
  <r>
    <s v="7th Block"/>
    <x v="0"/>
    <x v="11"/>
  </r>
  <r>
    <s v="Koramangala"/>
    <x v="0"/>
    <x v="3"/>
  </r>
  <r>
    <s v="5th block"/>
    <x v="0"/>
    <x v="6"/>
  </r>
  <r>
    <s v="4th Block"/>
    <x v="0"/>
    <x v="4"/>
  </r>
  <r>
    <s v="HSR"/>
    <x v="1"/>
    <x v="2"/>
  </r>
  <r>
    <s v="1st Block"/>
    <x v="0"/>
    <x v="2"/>
  </r>
  <r>
    <s v="9th Main Rd Sector 6 HSR Layout"/>
    <x v="1"/>
    <x v="5"/>
  </r>
  <r>
    <s v="7th Block"/>
    <x v="0"/>
    <x v="4"/>
  </r>
  <r>
    <s v="Koramangala"/>
    <x v="0"/>
    <x v="8"/>
  </r>
  <r>
    <s v="Jay Bheema Nagar"/>
    <x v="2"/>
    <x v="7"/>
  </r>
  <r>
    <s v="Koramangala 6th block"/>
    <x v="0"/>
    <x v="6"/>
  </r>
  <r>
    <s v="Maruthi Nagar"/>
    <x v="2"/>
    <x v="6"/>
  </r>
  <r>
    <s v="Sector 6"/>
    <x v="1"/>
    <x v="6"/>
  </r>
  <r>
    <s v="Jakkasandra Village"/>
    <x v="0"/>
    <x v="0"/>
  </r>
  <r>
    <s v="4th block"/>
    <x v="0"/>
    <x v="6"/>
  </r>
  <r>
    <s v="Madiwala Junction"/>
    <x v="2"/>
    <x v="6"/>
  </r>
  <r>
    <s v="Koramangala"/>
    <x v="0"/>
    <x v="1"/>
  </r>
  <r>
    <s v="5th Block"/>
    <x v="0"/>
    <x v="4"/>
  </r>
  <r>
    <s v="JNC Road"/>
    <x v="0"/>
    <x v="4"/>
  </r>
  <r>
    <s v="Madiwala"/>
    <x v="2"/>
    <x v="2"/>
  </r>
  <r>
    <s v="5th block Koramangala"/>
    <x v="0"/>
    <x v="3"/>
  </r>
  <r>
    <s v="Koramangala"/>
    <x v="0"/>
    <x v="0"/>
  </r>
  <r>
    <s v="1st Block"/>
    <x v="0"/>
    <x v="3"/>
  </r>
  <r>
    <m/>
    <x v="4"/>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r>
    <m/>
    <x v="5"/>
    <x v="1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n v="4.3"/>
  </r>
  <r>
    <x v="1"/>
    <n v="4.4000000000000004"/>
  </r>
  <r>
    <x v="2"/>
    <n v="4.0999999999999996"/>
  </r>
  <r>
    <x v="3"/>
    <n v="4.4000000000000004"/>
  </r>
  <r>
    <x v="4"/>
    <n v="4.0999999999999996"/>
  </r>
  <r>
    <x v="5"/>
    <n v="4.2"/>
  </r>
  <r>
    <x v="6"/>
    <n v="4.0999999999999996"/>
  </r>
  <r>
    <x v="7"/>
    <n v="3.9"/>
  </r>
  <r>
    <x v="3"/>
    <n v="4.0999999999999996"/>
  </r>
  <r>
    <x v="8"/>
    <n v="3.8"/>
  </r>
  <r>
    <x v="9"/>
    <n v="4.0999999999999996"/>
  </r>
  <r>
    <x v="0"/>
    <n v="4"/>
  </r>
  <r>
    <x v="4"/>
    <n v="4.3"/>
  </r>
  <r>
    <x v="4"/>
    <n v="4.3"/>
  </r>
  <r>
    <x v="10"/>
    <n v="4.2"/>
  </r>
  <r>
    <x v="11"/>
    <n v="4.0999999999999996"/>
  </r>
  <r>
    <x v="0"/>
    <n v="4.0999999999999996"/>
  </r>
  <r>
    <x v="12"/>
    <n v="3.7"/>
  </r>
  <r>
    <x v="2"/>
    <n v="4.2"/>
  </r>
  <r>
    <x v="13"/>
    <n v="4.0999999999999996"/>
  </r>
  <r>
    <x v="14"/>
    <n v="4.3"/>
  </r>
  <r>
    <x v="15"/>
    <n v="4"/>
  </r>
  <r>
    <x v="16"/>
    <n v="4"/>
  </r>
  <r>
    <x v="17"/>
    <n v="4.0999999999999996"/>
  </r>
  <r>
    <x v="3"/>
    <n v="4.3"/>
  </r>
  <r>
    <x v="7"/>
    <n v="4.0999999999999996"/>
  </r>
  <r>
    <x v="2"/>
    <n v="4.0999999999999996"/>
  </r>
  <r>
    <x v="18"/>
    <n v="4.0999999999999996"/>
  </r>
  <r>
    <x v="10"/>
    <n v="3.9"/>
  </r>
  <r>
    <x v="0"/>
    <n v="4"/>
  </r>
  <r>
    <x v="0"/>
    <n v="3.9"/>
  </r>
  <r>
    <x v="6"/>
    <n v="4.2"/>
  </r>
  <r>
    <x v="2"/>
    <n v="4"/>
  </r>
  <r>
    <x v="7"/>
    <n v="4.3"/>
  </r>
  <r>
    <x v="2"/>
    <n v="4.3"/>
  </r>
  <r>
    <x v="19"/>
    <n v="3.9"/>
  </r>
  <r>
    <x v="20"/>
    <n v="4.0999999999999996"/>
  </r>
  <r>
    <x v="21"/>
    <n v="3.8"/>
  </r>
  <r>
    <x v="4"/>
    <n v="4.0999999999999996"/>
  </r>
  <r>
    <x v="22"/>
    <n v="4.3"/>
  </r>
  <r>
    <x v="23"/>
    <n v="4.3"/>
  </r>
  <r>
    <x v="3"/>
    <n v="4.3"/>
  </r>
  <r>
    <x v="24"/>
    <n v="4.0999999999999996"/>
  </r>
  <r>
    <x v="4"/>
    <n v="4.3"/>
  </r>
  <r>
    <x v="25"/>
    <n v="4.0999999999999996"/>
  </r>
  <r>
    <x v="7"/>
    <n v="3.7"/>
  </r>
  <r>
    <x v="26"/>
    <n v="4"/>
  </r>
  <r>
    <x v="27"/>
    <n v="4"/>
  </r>
  <r>
    <x v="2"/>
    <n v="4.4000000000000004"/>
  </r>
  <r>
    <x v="28"/>
    <n v="4.0999999999999996"/>
  </r>
  <r>
    <x v="18"/>
    <n v="3.7"/>
  </r>
  <r>
    <x v="7"/>
    <n v="4"/>
  </r>
  <r>
    <x v="17"/>
    <n v="3.9"/>
  </r>
  <r>
    <x v="10"/>
    <n v="4.0999999999999996"/>
  </r>
  <r>
    <x v="29"/>
    <n v="4.0999999999999996"/>
  </r>
  <r>
    <x v="17"/>
    <n v="4.0999999999999996"/>
  </r>
  <r>
    <x v="30"/>
    <n v="4.3"/>
  </r>
  <r>
    <x v="22"/>
    <n v="4"/>
  </r>
  <r>
    <x v="3"/>
    <n v="4"/>
  </r>
  <r>
    <x v="31"/>
    <n v="4.3"/>
  </r>
  <r>
    <x v="7"/>
    <n v="4.0999999999999996"/>
  </r>
  <r>
    <x v="3"/>
    <n v="3.9"/>
  </r>
  <r>
    <x v="32"/>
    <n v="4.0999999999999996"/>
  </r>
  <r>
    <x v="0"/>
    <n v="4.3"/>
  </r>
  <r>
    <x v="0"/>
    <n v="3.7"/>
  </r>
  <r>
    <x v="7"/>
    <n v="4"/>
  </r>
  <r>
    <x v="7"/>
    <n v="4.2"/>
  </r>
  <r>
    <x v="4"/>
    <n v="3.9"/>
  </r>
  <r>
    <x v="33"/>
    <n v="3.9"/>
  </r>
  <r>
    <x v="7"/>
    <n v="4"/>
  </r>
  <r>
    <x v="7"/>
    <n v="3.9"/>
  </r>
  <r>
    <x v="34"/>
    <n v="3.6"/>
  </r>
  <r>
    <x v="35"/>
    <n v="4.3"/>
  </r>
  <r>
    <x v="36"/>
    <n v="4"/>
  </r>
  <r>
    <x v="37"/>
    <n v="4.3"/>
  </r>
  <r>
    <x v="38"/>
    <n v="3.8"/>
  </r>
  <r>
    <x v="7"/>
    <n v="4.2"/>
  </r>
  <r>
    <x v="4"/>
    <n v="4.3"/>
  </r>
  <r>
    <x v="0"/>
    <n v="4.8"/>
  </r>
  <r>
    <x v="18"/>
    <n v="4.2"/>
  </r>
  <r>
    <x v="7"/>
    <n v="4.5"/>
  </r>
  <r>
    <x v="0"/>
    <n v="4.0999999999999996"/>
  </r>
  <r>
    <x v="39"/>
    <n v="4.5999999999999996"/>
  </r>
  <r>
    <x v="7"/>
    <n v="4"/>
  </r>
  <r>
    <x v="40"/>
    <n v="3.7"/>
  </r>
  <r>
    <x v="4"/>
    <n v="4.3"/>
  </r>
  <r>
    <x v="41"/>
    <n v="4"/>
  </r>
  <r>
    <x v="42"/>
    <n v="4.0999999999999996"/>
  </r>
  <r>
    <x v="0"/>
    <n v="4.3"/>
  </r>
  <r>
    <x v="43"/>
    <n v="4.0999999999999996"/>
  </r>
  <r>
    <x v="4"/>
    <n v="4.3"/>
  </r>
  <r>
    <x v="0"/>
    <n v="4.3"/>
  </r>
  <r>
    <x v="7"/>
    <n v="4.0999999999999996"/>
  </r>
  <r>
    <x v="44"/>
    <n v="4.0999999999999996"/>
  </r>
  <r>
    <x v="10"/>
    <n v="4.5999999999999996"/>
  </r>
  <r>
    <x v="0"/>
    <n v="4.2"/>
  </r>
  <r>
    <x v="4"/>
    <n v="4"/>
  </r>
  <r>
    <x v="29"/>
    <n v="3.9"/>
  </r>
  <r>
    <x v="3"/>
    <n v="4.0999999999999996"/>
  </r>
  <r>
    <x v="17"/>
    <n v="4.0999999999999996"/>
  </r>
  <r>
    <x v="45"/>
    <n v="3.8"/>
  </r>
  <r>
    <x v="10"/>
    <n v="3.9"/>
  </r>
  <r>
    <x v="0"/>
    <n v="3.6"/>
  </r>
  <r>
    <x v="46"/>
    <n v="3.7"/>
  </r>
  <r>
    <x v="47"/>
    <n v="4"/>
  </r>
  <r>
    <x v="48"/>
    <n v="4"/>
  </r>
  <r>
    <x v="49"/>
    <n v="4"/>
  </r>
  <r>
    <x v="50"/>
    <n v="4.3"/>
  </r>
  <r>
    <x v="29"/>
    <n v="4"/>
  </r>
  <r>
    <x v="51"/>
    <n v="4"/>
  </r>
  <r>
    <x v="0"/>
    <n v="4.4000000000000004"/>
  </r>
  <r>
    <x v="4"/>
    <n v="3.9"/>
  </r>
  <r>
    <x v="52"/>
    <n v="3.9"/>
  </r>
  <r>
    <x v="53"/>
    <n v="4.0999999999999996"/>
  </r>
  <r>
    <x v="44"/>
    <n v="4.2"/>
  </r>
  <r>
    <x v="0"/>
    <n v="4.3"/>
  </r>
  <r>
    <x v="17"/>
    <n v="4.2"/>
  </r>
  <r>
    <x v="54"/>
    <m/>
  </r>
  <r>
    <x v="54"/>
    <m/>
  </r>
  <r>
    <x v="54"/>
    <m/>
  </r>
  <r>
    <x v="54"/>
    <m/>
  </r>
  <r>
    <x v="54"/>
    <m/>
  </r>
  <r>
    <x v="54"/>
    <m/>
  </r>
  <r>
    <x v="54"/>
    <m/>
  </r>
  <r>
    <x v="54"/>
    <m/>
  </r>
  <r>
    <x v="54"/>
    <m/>
  </r>
  <r>
    <x v="54"/>
    <m/>
  </r>
  <r>
    <x v="54"/>
    <m/>
  </r>
  <r>
    <x v="54"/>
    <m/>
  </r>
  <r>
    <x v="54"/>
    <m/>
  </r>
  <r>
    <x v="54"/>
    <m/>
  </r>
  <r>
    <x v="54"/>
    <m/>
  </r>
  <r>
    <x v="54"/>
    <m/>
  </r>
  <r>
    <x v="54"/>
    <m/>
  </r>
  <r>
    <x v="54"/>
    <m/>
  </r>
  <r>
    <x v="54"/>
    <m/>
  </r>
  <r>
    <x v="54"/>
    <m/>
  </r>
  <r>
    <x v="54"/>
    <m/>
  </r>
  <r>
    <x v="54"/>
    <m/>
  </r>
  <r>
    <x v="54"/>
    <m/>
  </r>
  <r>
    <x v="54"/>
    <m/>
  </r>
  <r>
    <x v="54"/>
    <m/>
  </r>
  <r>
    <x v="54"/>
    <m/>
  </r>
  <r>
    <x v="54"/>
    <m/>
  </r>
  <r>
    <x v="54"/>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n v="2"/>
  </r>
  <r>
    <x v="1"/>
    <n v="32"/>
  </r>
  <r>
    <x v="2"/>
    <n v="23"/>
  </r>
  <r>
    <x v="3"/>
    <n v="8"/>
  </r>
  <r>
    <x v="4"/>
    <n v="35"/>
  </r>
  <r>
    <x v="5"/>
    <n v="16"/>
  </r>
  <r>
    <x v="6"/>
    <n v="4"/>
  </r>
  <r>
    <x v="7"/>
    <n v="5"/>
  </r>
  <r>
    <x v="8"/>
    <n v="15"/>
  </r>
  <r>
    <x v="9"/>
    <n v="4"/>
  </r>
  <r>
    <x v="10"/>
    <n v="11"/>
  </r>
  <r>
    <x v="11"/>
    <n v="18"/>
  </r>
  <r>
    <x v="12"/>
    <n v="4"/>
  </r>
  <r>
    <x v="13"/>
    <n v="5"/>
  </r>
  <r>
    <x v="14"/>
    <n v="3"/>
  </r>
  <r>
    <x v="15"/>
    <n v="2"/>
  </r>
  <r>
    <x v="16"/>
    <n v="8"/>
  </r>
  <r>
    <x v="17"/>
    <n v="2"/>
  </r>
  <r>
    <x v="18"/>
    <n v="2"/>
  </r>
  <r>
    <x v="19"/>
    <n v="2"/>
  </r>
  <r>
    <x v="20"/>
    <n v="2"/>
  </r>
  <r>
    <x v="21"/>
    <n v="3"/>
  </r>
  <r>
    <x v="22"/>
    <n v="4"/>
  </r>
  <r>
    <x v="23"/>
    <n v="6"/>
  </r>
  <r>
    <x v="24"/>
    <n v="7"/>
  </r>
  <r>
    <x v="25"/>
    <n v="4"/>
  </r>
  <r>
    <x v="26"/>
    <n v="2"/>
  </r>
  <r>
    <x v="27"/>
    <n v="2"/>
  </r>
  <r>
    <x v="28"/>
    <n v="5"/>
  </r>
  <r>
    <x v="29"/>
    <n v="1"/>
  </r>
  <r>
    <x v="30"/>
    <n v="1"/>
  </r>
  <r>
    <x v="31"/>
    <n v="2"/>
  </r>
  <r>
    <x v="32"/>
    <n v="1"/>
  </r>
  <r>
    <x v="33"/>
    <n v="2"/>
  </r>
  <r>
    <x v="34"/>
    <n v="1"/>
  </r>
  <r>
    <x v="35"/>
    <n v="2"/>
  </r>
  <r>
    <x v="36"/>
    <n v="1"/>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r>
    <x v="3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6CC60-14DF-4721-91A1-EFC2D045F52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Outlet Names">
  <location ref="H3:I14" firstHeaderRow="1" firstDataRow="1" firstDataCol="1" rowPageCount="1" colPageCount="1"/>
  <pivotFields count="2">
    <pivotField axis="axisRow" showAll="0" measureFilter="1">
      <items count="117">
        <item x="114"/>
        <item x="64"/>
        <item x="88"/>
        <item x="6"/>
        <item x="14"/>
        <item x="82"/>
        <item x="3"/>
        <item x="10"/>
        <item x="49"/>
        <item x="75"/>
        <item x="38"/>
        <item x="4"/>
        <item x="31"/>
        <item x="86"/>
        <item x="76"/>
        <item x="36"/>
        <item x="91"/>
        <item x="63"/>
        <item x="106"/>
        <item x="62"/>
        <item x="107"/>
        <item x="28"/>
        <item x="11"/>
        <item x="61"/>
        <item x="41"/>
        <item x="60"/>
        <item x="48"/>
        <item x="79"/>
        <item x="93"/>
        <item x="74"/>
        <item x="43"/>
        <item x="97"/>
        <item x="96"/>
        <item x="57"/>
        <item x="53"/>
        <item x="51"/>
        <item x="30"/>
        <item x="18"/>
        <item x="70"/>
        <item x="52"/>
        <item x="66"/>
        <item x="37"/>
        <item x="85"/>
        <item x="27"/>
        <item x="22"/>
        <item x="8"/>
        <item x="105"/>
        <item x="47"/>
        <item x="35"/>
        <item x="103"/>
        <item x="20"/>
        <item x="95"/>
        <item x="69"/>
        <item x="68"/>
        <item x="0"/>
        <item x="56"/>
        <item x="87"/>
        <item x="77"/>
        <item x="80"/>
        <item x="5"/>
        <item x="108"/>
        <item x="7"/>
        <item x="39"/>
        <item x="21"/>
        <item x="98"/>
        <item x="92"/>
        <item x="32"/>
        <item x="113"/>
        <item x="12"/>
        <item x="13"/>
        <item x="1"/>
        <item x="72"/>
        <item x="58"/>
        <item x="29"/>
        <item x="81"/>
        <item x="102"/>
        <item x="24"/>
        <item x="94"/>
        <item x="71"/>
        <item x="50"/>
        <item x="33"/>
        <item x="101"/>
        <item x="54"/>
        <item x="46"/>
        <item x="73"/>
        <item x="83"/>
        <item x="89"/>
        <item x="100"/>
        <item x="26"/>
        <item x="23"/>
        <item x="111"/>
        <item x="59"/>
        <item x="45"/>
        <item x="110"/>
        <item x="55"/>
        <item x="15"/>
        <item x="19"/>
        <item x="2"/>
        <item x="17"/>
        <item x="44"/>
        <item x="25"/>
        <item x="42"/>
        <item x="34"/>
        <item x="78"/>
        <item x="67"/>
        <item x="112"/>
        <item x="104"/>
        <item x="84"/>
        <item x="40"/>
        <item x="99"/>
        <item x="16"/>
        <item x="109"/>
        <item x="65"/>
        <item x="90"/>
        <item x="9"/>
        <item x="115"/>
        <item t="default"/>
      </items>
    </pivotField>
    <pivotField axis="axisPage" dataField="1" showAll="0">
      <items count="14">
        <item x="8"/>
        <item x="7"/>
        <item x="5"/>
        <item x="4"/>
        <item x="6"/>
        <item x="2"/>
        <item x="3"/>
        <item x="0"/>
        <item x="1"/>
        <item x="10"/>
        <item x="11"/>
        <item x="9"/>
        <item x="12"/>
        <item t="default"/>
      </items>
    </pivotField>
  </pivotFields>
  <rowFields count="1">
    <field x="0"/>
  </rowFields>
  <rowItems count="11">
    <i>
      <x v="6"/>
    </i>
    <i>
      <x v="20"/>
    </i>
    <i>
      <x v="26"/>
    </i>
    <i>
      <x v="27"/>
    </i>
    <i>
      <x v="28"/>
    </i>
    <i>
      <x v="36"/>
    </i>
    <i>
      <x v="57"/>
    </i>
    <i>
      <x v="61"/>
    </i>
    <i>
      <x v="70"/>
    </i>
    <i>
      <x v="74"/>
    </i>
    <i t="grand">
      <x/>
    </i>
  </rowItems>
  <colItems count="1">
    <i/>
  </colItems>
  <pageFields count="1">
    <pageField fld="1" hier="-1"/>
  </pageFields>
  <dataFields count="1">
    <dataField name="Ratings" fld="1" baseField="0" baseItem="1"/>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3BA1E-F80E-4B09-A886-1F8944B979F8}" name="PivotTable10"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T1:U7" firstHeaderRow="1" firstDataRow="1" firstDataCol="1"/>
  <pivotFields count="2">
    <pivotField axis="axisRow" showAll="0" measureFilter="1">
      <items count="56">
        <item x="40"/>
        <item x="24"/>
        <item x="17"/>
        <item x="27"/>
        <item x="11"/>
        <item x="25"/>
        <item x="41"/>
        <item x="19"/>
        <item x="22"/>
        <item x="32"/>
        <item x="29"/>
        <item x="18"/>
        <item x="4"/>
        <item x="44"/>
        <item x="2"/>
        <item x="10"/>
        <item x="38"/>
        <item x="31"/>
        <item x="45"/>
        <item x="8"/>
        <item x="37"/>
        <item x="12"/>
        <item x="7"/>
        <item x="14"/>
        <item x="6"/>
        <item x="23"/>
        <item x="26"/>
        <item x="3"/>
        <item x="20"/>
        <item x="30"/>
        <item x="15"/>
        <item x="50"/>
        <item x="46"/>
        <item x="52"/>
        <item x="35"/>
        <item x="0"/>
        <item x="43"/>
        <item x="5"/>
        <item x="47"/>
        <item x="42"/>
        <item x="53"/>
        <item x="51"/>
        <item x="48"/>
        <item x="16"/>
        <item x="28"/>
        <item x="39"/>
        <item x="9"/>
        <item x="36"/>
        <item x="13"/>
        <item x="1"/>
        <item x="49"/>
        <item x="21"/>
        <item x="33"/>
        <item x="34"/>
        <item x="54"/>
        <item t="default"/>
      </items>
    </pivotField>
    <pivotField dataField="1" showAll="0"/>
  </pivotFields>
  <rowFields count="1">
    <field x="0"/>
  </rowFields>
  <rowItems count="6">
    <i>
      <x v="12"/>
    </i>
    <i>
      <x v="14"/>
    </i>
    <i>
      <x v="22"/>
    </i>
    <i>
      <x v="27"/>
    </i>
    <i>
      <x v="35"/>
    </i>
    <i t="grand">
      <x/>
    </i>
  </rowItems>
  <colItems count="1">
    <i/>
  </colItems>
  <dataFields count="1">
    <dataField name="Sum of Rating" fld="1"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2"/>
          </reference>
        </references>
      </pivotArea>
    </chartFormat>
    <chartFormat chart="3" format="9">
      <pivotArea type="data" outline="0" fieldPosition="0">
        <references count="2">
          <reference field="4294967294" count="1" selected="0">
            <x v="0"/>
          </reference>
          <reference field="0" count="1" selected="0">
            <x v="14"/>
          </reference>
        </references>
      </pivotArea>
    </chartFormat>
    <chartFormat chart="3" format="10">
      <pivotArea type="data" outline="0" fieldPosition="0">
        <references count="2">
          <reference field="4294967294" count="1" selected="0">
            <x v="0"/>
          </reference>
          <reference field="0" count="1" selected="0">
            <x v="22"/>
          </reference>
        </references>
      </pivotArea>
    </chartFormat>
    <chartFormat chart="3" format="11">
      <pivotArea type="data" outline="0" fieldPosition="0">
        <references count="2">
          <reference field="4294967294" count="1" selected="0">
            <x v="0"/>
          </reference>
          <reference field="0" count="1" selected="0">
            <x v="27"/>
          </reference>
        </references>
      </pivotArea>
    </chartFormat>
    <chartFormat chart="3" format="12">
      <pivotArea type="data" outline="0" fieldPosition="0">
        <references count="2">
          <reference field="4294967294" count="1" selected="0">
            <x v="0"/>
          </reference>
          <reference field="0" count="1" selected="0">
            <x v="35"/>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4"/>
          </reference>
        </references>
      </pivotArea>
    </chartFormat>
    <chartFormat chart="0" format="3">
      <pivotArea type="data" outline="0" fieldPosition="0">
        <references count="2">
          <reference field="4294967294" count="1" selected="0">
            <x v="0"/>
          </reference>
          <reference field="0" count="1" selected="0">
            <x v="22"/>
          </reference>
        </references>
      </pivotArea>
    </chartFormat>
    <chartFormat chart="0" format="4">
      <pivotArea type="data" outline="0" fieldPosition="0">
        <references count="2">
          <reference field="4294967294" count="1" selected="0">
            <x v="0"/>
          </reference>
          <reference field="0" count="1" selected="0">
            <x v="27"/>
          </reference>
        </references>
      </pivotArea>
    </chartFormat>
    <chartFormat chart="0" format="5">
      <pivotArea type="data" outline="0" fieldPosition="0">
        <references count="2">
          <reference field="4294967294" count="1" selected="0">
            <x v="0"/>
          </reference>
          <reference field="0" count="1" selected="0">
            <x v="35"/>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9B4E06-D1A7-4DC6-8CDA-D3370B99CA7A}" name="PivotTable9"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Area">
  <location ref="O1:P6" firstHeaderRow="1" firstDataRow="1" firstDataCol="1"/>
  <pivotFields count="3">
    <pivotField dataField="1" showAll="0"/>
    <pivotField axis="axisRow" showAll="0">
      <items count="7">
        <item h="1" x="4"/>
        <item x="2"/>
        <item x="1"/>
        <item x="3"/>
        <item x="0"/>
        <item h="1" x="5"/>
        <item t="default"/>
      </items>
    </pivotField>
    <pivotField showAll="0"/>
  </pivotFields>
  <rowFields count="1">
    <field x="1"/>
  </rowFields>
  <rowItems count="5">
    <i>
      <x v="1"/>
    </i>
    <i>
      <x v="2"/>
    </i>
    <i>
      <x v="3"/>
    </i>
    <i>
      <x v="4"/>
    </i>
    <i t="grand">
      <x/>
    </i>
  </rowItems>
  <colItems count="1">
    <i/>
  </colItems>
  <dataFields count="1">
    <dataField name="Count of Loca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321B3E-6F25-47C7-943F-1E883B8D69E0}"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9:L10" firstHeaderRow="1" firstDataRow="1" firstDataCol="0"/>
  <pivotFields count="1">
    <pivotField dataField="1" showAll="0"/>
  </pivotFields>
  <rowItems count="1">
    <i/>
  </rowItems>
  <colItems count="1">
    <i/>
  </colItems>
  <dataFields count="1">
    <dataField name="Total Areas" fld="0"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5B494E-C7C9-4357-B744-0C72664769BF}"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6:L7" firstHeaderRow="1" firstDataRow="1" firstDataCol="0"/>
  <pivotFields count="1">
    <pivotField dataField="1" showAll="0"/>
  </pivotFields>
  <rowItems count="1">
    <i/>
  </rowItems>
  <colItems count="1">
    <i/>
  </colItems>
  <dataFields count="1">
    <dataField name="Total Locations" fld="0"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E409D0-8389-4B8E-9312-8822B8A3C869}"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L4" firstHeaderRow="1" firstDataRow="1" firstDataCol="0" rowPageCount="1" colPageCount="1"/>
  <pivotFields count="1">
    <pivotField axis="axisPage" dataField="1" multipleItemSelectionAllowed="1" showAll="0">
      <items count="117">
        <item h="1" x="114"/>
        <item x="64"/>
        <item x="88"/>
        <item x="6"/>
        <item x="14"/>
        <item x="82"/>
        <item x="3"/>
        <item x="10"/>
        <item x="49"/>
        <item x="75"/>
        <item x="38"/>
        <item x="4"/>
        <item x="31"/>
        <item x="86"/>
        <item x="76"/>
        <item x="36"/>
        <item x="91"/>
        <item x="63"/>
        <item x="106"/>
        <item x="62"/>
        <item x="107"/>
        <item x="28"/>
        <item x="11"/>
        <item x="61"/>
        <item x="41"/>
        <item x="60"/>
        <item x="48"/>
        <item x="79"/>
        <item x="93"/>
        <item x="74"/>
        <item x="43"/>
        <item x="97"/>
        <item x="96"/>
        <item x="57"/>
        <item x="53"/>
        <item x="51"/>
        <item x="30"/>
        <item x="18"/>
        <item x="70"/>
        <item x="52"/>
        <item x="66"/>
        <item x="37"/>
        <item x="85"/>
        <item x="27"/>
        <item x="22"/>
        <item x="8"/>
        <item x="105"/>
        <item x="47"/>
        <item x="35"/>
        <item x="103"/>
        <item x="20"/>
        <item x="95"/>
        <item x="69"/>
        <item x="68"/>
        <item x="0"/>
        <item x="56"/>
        <item x="87"/>
        <item x="77"/>
        <item x="80"/>
        <item x="5"/>
        <item x="108"/>
        <item x="7"/>
        <item x="39"/>
        <item x="21"/>
        <item x="98"/>
        <item x="92"/>
        <item x="32"/>
        <item x="113"/>
        <item x="12"/>
        <item x="13"/>
        <item x="1"/>
        <item x="72"/>
        <item x="58"/>
        <item x="29"/>
        <item x="81"/>
        <item x="102"/>
        <item x="24"/>
        <item x="94"/>
        <item x="71"/>
        <item x="50"/>
        <item x="33"/>
        <item x="101"/>
        <item x="54"/>
        <item x="46"/>
        <item x="73"/>
        <item x="83"/>
        <item x="89"/>
        <item x="100"/>
        <item x="26"/>
        <item x="23"/>
        <item x="111"/>
        <item x="59"/>
        <item x="45"/>
        <item x="110"/>
        <item x="55"/>
        <item x="15"/>
        <item x="19"/>
        <item x="2"/>
        <item x="17"/>
        <item x="44"/>
        <item x="25"/>
        <item x="42"/>
        <item x="34"/>
        <item x="78"/>
        <item x="67"/>
        <item x="112"/>
        <item x="104"/>
        <item x="84"/>
        <item x="40"/>
        <item x="99"/>
        <item x="16"/>
        <item x="109"/>
        <item x="65"/>
        <item x="90"/>
        <item x="9"/>
        <item h="1" x="115"/>
        <item t="default"/>
      </items>
    </pivotField>
  </pivotFields>
  <rowItems count="1">
    <i/>
  </rowItems>
  <colItems count="1">
    <i/>
  </colItems>
  <pageFields count="1">
    <pageField fld="0" hier="-1"/>
  </pageFields>
  <dataFields count="1">
    <dataField name="Outlet Count" fld="0" subtotal="count" baseField="0" baseItem="0"/>
  </dataFields>
  <formats count="2">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75E348-7B09-4C92-A95C-3D7C171F2C97}" name="PivotTable1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Z1:AA12" firstHeaderRow="1" firstDataRow="1" firstDataCol="1"/>
  <pivotFields count="2">
    <pivotField axis="axisRow" showAll="0" measureFilter="1">
      <items count="39">
        <item x="3"/>
        <item x="10"/>
        <item x="9"/>
        <item x="27"/>
        <item x="16"/>
        <item x="11"/>
        <item x="33"/>
        <item x="20"/>
        <item x="4"/>
        <item x="32"/>
        <item x="21"/>
        <item x="8"/>
        <item x="5"/>
        <item x="35"/>
        <item x="25"/>
        <item x="17"/>
        <item x="28"/>
        <item x="18"/>
        <item x="6"/>
        <item x="31"/>
        <item x="13"/>
        <item x="34"/>
        <item x="14"/>
        <item x="23"/>
        <item x="1"/>
        <item x="36"/>
        <item x="22"/>
        <item x="30"/>
        <item x="7"/>
        <item x="19"/>
        <item x="26"/>
        <item x="24"/>
        <item x="12"/>
        <item x="2"/>
        <item x="0"/>
        <item x="29"/>
        <item x="15"/>
        <item x="37"/>
        <item t="default"/>
      </items>
    </pivotField>
    <pivotField dataField="1" showAll="0"/>
  </pivotFields>
  <rowFields count="1">
    <field x="0"/>
  </rowFields>
  <rowItems count="11">
    <i>
      <x/>
    </i>
    <i>
      <x v="1"/>
    </i>
    <i>
      <x v="4"/>
    </i>
    <i>
      <x v="5"/>
    </i>
    <i>
      <x v="8"/>
    </i>
    <i>
      <x v="11"/>
    </i>
    <i>
      <x v="12"/>
    </i>
    <i>
      <x v="24"/>
    </i>
    <i>
      <x v="31"/>
    </i>
    <i>
      <x v="33"/>
    </i>
    <i t="grand">
      <x/>
    </i>
  </rowItems>
  <colItems count="1">
    <i/>
  </colItems>
  <dataFields count="1">
    <dataField name="Sum of Frequency" fld="1"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11"/>
          </reference>
        </references>
      </pivotArea>
    </chartFormat>
    <chartFormat chart="0" format="7">
      <pivotArea type="data" outline="0" fieldPosition="0">
        <references count="2">
          <reference field="4294967294" count="1" selected="0">
            <x v="0"/>
          </reference>
          <reference field="0" count="1" selected="0">
            <x v="12"/>
          </reference>
        </references>
      </pivotArea>
    </chartFormat>
    <chartFormat chart="0" format="8">
      <pivotArea type="data" outline="0" fieldPosition="0">
        <references count="2">
          <reference field="4294967294" count="1" selected="0">
            <x v="0"/>
          </reference>
          <reference field="0" count="1" selected="0">
            <x v="24"/>
          </reference>
        </references>
      </pivotArea>
    </chartFormat>
    <chartFormat chart="0" format="9">
      <pivotArea type="data" outline="0" fieldPosition="0">
        <references count="2">
          <reference field="4294967294" count="1" selected="0">
            <x v="0"/>
          </reference>
          <reference field="0" count="1" selected="0">
            <x v="31"/>
          </reference>
        </references>
      </pivotArea>
    </chartFormat>
    <chartFormat chart="0" format="10">
      <pivotArea type="data" outline="0" fieldPosition="0">
        <references count="2">
          <reference field="4294967294" count="1" selected="0">
            <x v="0"/>
          </reference>
          <reference field="0" count="1" selected="0">
            <x v="33"/>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4"/>
          </reference>
        </references>
      </pivotArea>
    </chartFormat>
    <chartFormat chart="3" format="26">
      <pivotArea type="data" outline="0" fieldPosition="0">
        <references count="2">
          <reference field="4294967294" count="1" selected="0">
            <x v="0"/>
          </reference>
          <reference field="0" count="1" selected="0">
            <x v="5"/>
          </reference>
        </references>
      </pivotArea>
    </chartFormat>
    <chartFormat chart="3" format="27">
      <pivotArea type="data" outline="0" fieldPosition="0">
        <references count="2">
          <reference field="4294967294" count="1" selected="0">
            <x v="0"/>
          </reference>
          <reference field="0" count="1" selected="0">
            <x v="8"/>
          </reference>
        </references>
      </pivotArea>
    </chartFormat>
    <chartFormat chart="3" format="28">
      <pivotArea type="data" outline="0" fieldPosition="0">
        <references count="2">
          <reference field="4294967294" count="1" selected="0">
            <x v="0"/>
          </reference>
          <reference field="0" count="1" selected="0">
            <x v="11"/>
          </reference>
        </references>
      </pivotArea>
    </chartFormat>
    <chartFormat chart="3" format="29">
      <pivotArea type="data" outline="0" fieldPosition="0">
        <references count="2">
          <reference field="4294967294" count="1" selected="0">
            <x v="0"/>
          </reference>
          <reference field="0" count="1" selected="0">
            <x v="12"/>
          </reference>
        </references>
      </pivotArea>
    </chartFormat>
    <chartFormat chart="3" format="30">
      <pivotArea type="data" outline="0" fieldPosition="0">
        <references count="2">
          <reference field="4294967294" count="1" selected="0">
            <x v="0"/>
          </reference>
          <reference field="0" count="1" selected="0">
            <x v="24"/>
          </reference>
        </references>
      </pivotArea>
    </chartFormat>
    <chartFormat chart="3" format="31">
      <pivotArea type="data" outline="0" fieldPosition="0">
        <references count="2">
          <reference field="4294967294" count="1" selected="0">
            <x v="0"/>
          </reference>
          <reference field="0" count="1" selected="0">
            <x v="31"/>
          </reference>
        </references>
      </pivotArea>
    </chartFormat>
    <chartFormat chart="3" format="32">
      <pivotArea type="data" outline="0" fieldPosition="0">
        <references count="2">
          <reference field="4294967294" count="1" selected="0">
            <x v="0"/>
          </reference>
          <reference field="0" count="1" selected="0">
            <x v="3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D6F29C-3C61-48BF-9860-C9F4A77FA7F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utlet Names">
  <location ref="A3:C5" firstHeaderRow="0" firstDataRow="1" firstDataCol="1"/>
  <pivotFields count="5">
    <pivotField axis="axisRow" showAll="0" measureFilter="1">
      <items count="117">
        <item x="114"/>
        <item x="64"/>
        <item x="88"/>
        <item x="6"/>
        <item x="14"/>
        <item x="82"/>
        <item x="3"/>
        <item x="10"/>
        <item x="49"/>
        <item x="75"/>
        <item x="38"/>
        <item x="4"/>
        <item x="31"/>
        <item x="86"/>
        <item x="76"/>
        <item x="36"/>
        <item x="91"/>
        <item x="63"/>
        <item x="106"/>
        <item x="62"/>
        <item x="107"/>
        <item x="28"/>
        <item x="11"/>
        <item x="61"/>
        <item x="41"/>
        <item x="60"/>
        <item x="48"/>
        <item x="79"/>
        <item x="93"/>
        <item x="74"/>
        <item x="43"/>
        <item x="97"/>
        <item x="96"/>
        <item x="57"/>
        <item x="53"/>
        <item x="51"/>
        <item x="30"/>
        <item x="18"/>
        <item x="70"/>
        <item x="52"/>
        <item x="66"/>
        <item x="37"/>
        <item x="85"/>
        <item x="27"/>
        <item x="22"/>
        <item x="8"/>
        <item x="105"/>
        <item x="47"/>
        <item x="35"/>
        <item x="103"/>
        <item x="20"/>
        <item x="95"/>
        <item x="69"/>
        <item x="68"/>
        <item x="0"/>
        <item x="56"/>
        <item x="87"/>
        <item x="77"/>
        <item x="80"/>
        <item x="5"/>
        <item x="108"/>
        <item x="7"/>
        <item x="39"/>
        <item x="21"/>
        <item x="98"/>
        <item x="92"/>
        <item x="32"/>
        <item x="113"/>
        <item x="12"/>
        <item x="13"/>
        <item x="1"/>
        <item x="72"/>
        <item x="58"/>
        <item x="29"/>
        <item x="81"/>
        <item x="102"/>
        <item x="24"/>
        <item x="94"/>
        <item x="71"/>
        <item x="50"/>
        <item x="33"/>
        <item x="101"/>
        <item x="54"/>
        <item x="46"/>
        <item x="73"/>
        <item x="83"/>
        <item x="89"/>
        <item x="100"/>
        <item x="26"/>
        <item x="23"/>
        <item x="111"/>
        <item x="59"/>
        <item x="45"/>
        <item x="110"/>
        <item x="55"/>
        <item x="15"/>
        <item x="19"/>
        <item x="2"/>
        <item x="17"/>
        <item x="44"/>
        <item x="25"/>
        <item x="42"/>
        <item x="34"/>
        <item x="78"/>
        <item x="67"/>
        <item x="112"/>
        <item x="104"/>
        <item x="84"/>
        <item x="40"/>
        <item x="99"/>
        <item x="16"/>
        <item x="109"/>
        <item x="65"/>
        <item x="90"/>
        <item x="9"/>
        <item x="115"/>
        <item t="default"/>
      </items>
    </pivotField>
    <pivotField dataField="1" showAll="0"/>
    <pivotField dataField="1" showAll="0">
      <items count="32">
        <item h="1" x="21"/>
        <item h="1" x="23"/>
        <item h="1" x="2"/>
        <item h="1" x="10"/>
        <item h="1" x="15"/>
        <item h="1" x="26"/>
        <item h="1" x="0"/>
        <item h="1" x="27"/>
        <item h="1" x="22"/>
        <item h="1" x="29"/>
        <item h="1" x="5"/>
        <item h="1" x="28"/>
        <item h="1" x="19"/>
        <item h="1" x="7"/>
        <item h="1" x="11"/>
        <item x="24"/>
        <item h="1" x="16"/>
        <item h="1" x="12"/>
        <item h="1" x="17"/>
        <item h="1" x="9"/>
        <item h="1" x="4"/>
        <item h="1" x="18"/>
        <item h="1" x="1"/>
        <item h="1" x="3"/>
        <item h="1" x="6"/>
        <item h="1" x="14"/>
        <item h="1" x="8"/>
        <item h="1" x="13"/>
        <item h="1" x="25"/>
        <item h="1" x="20"/>
        <item h="1" x="30"/>
        <item t="default"/>
      </items>
    </pivotField>
    <pivotField showAll="0">
      <items count="59">
        <item x="40"/>
        <item x="24"/>
        <item x="17"/>
        <item x="27"/>
        <item x="11"/>
        <item x="25"/>
        <item x="41"/>
        <item x="19"/>
        <item x="22"/>
        <item x="32"/>
        <item x="29"/>
        <item x="18"/>
        <item x="4"/>
        <item x="56"/>
        <item x="44"/>
        <item x="2"/>
        <item x="10"/>
        <item x="38"/>
        <item x="31"/>
        <item x="46"/>
        <item x="8"/>
        <item x="37"/>
        <item x="12"/>
        <item x="7"/>
        <item x="14"/>
        <item x="6"/>
        <item x="23"/>
        <item x="26"/>
        <item x="3"/>
        <item x="20"/>
        <item x="30"/>
        <item x="15"/>
        <item x="51"/>
        <item x="47"/>
        <item x="54"/>
        <item x="35"/>
        <item x="0"/>
        <item x="43"/>
        <item x="5"/>
        <item x="48"/>
        <item x="45"/>
        <item x="53"/>
        <item x="42"/>
        <item x="55"/>
        <item x="52"/>
        <item x="49"/>
        <item x="16"/>
        <item x="28"/>
        <item x="39"/>
        <item x="9"/>
        <item x="36"/>
        <item x="13"/>
        <item x="1"/>
        <item x="50"/>
        <item x="21"/>
        <item x="33"/>
        <item x="34"/>
        <item x="57"/>
        <item t="default"/>
      </items>
    </pivotField>
    <pivotField showAll="0">
      <items count="7">
        <item h="1" x="2"/>
        <item h="1" x="1"/>
        <item h="1" x="4"/>
        <item h="1" x="0"/>
        <item h="1" x="3"/>
        <item x="5"/>
        <item t="default"/>
      </items>
    </pivotField>
  </pivotFields>
  <rowFields count="1">
    <field x="0"/>
  </rowFields>
  <rowItems count="2">
    <i>
      <x v="61"/>
    </i>
    <i t="grand">
      <x/>
    </i>
  </rowItems>
  <colFields count="1">
    <field x="-2"/>
  </colFields>
  <colItems count="2">
    <i>
      <x/>
    </i>
    <i i="1">
      <x v="1"/>
    </i>
  </colItems>
  <dataFields count="2">
    <dataField name="Ratings" fld="1" baseField="0" baseItem="1"/>
    <dataField name="Price_for_two" fld="2" baseField="0" baseItem="1"/>
  </dataField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for_two" xr10:uid="{5F576DEC-0C86-4B2A-B2CC-D8793DC4F2A6}" sourceName="Cost_for_two">
  <pivotTables>
    <pivotTable tabId="11" name="PivotTable2"/>
  </pivotTables>
  <data>
    <tabular pivotCacheId="36527474">
      <items count="31">
        <i x="21"/>
        <i x="23"/>
        <i x="2"/>
        <i x="10"/>
        <i x="15"/>
        <i x="26"/>
        <i x="0"/>
        <i x="27"/>
        <i x="22"/>
        <i x="29"/>
        <i x="5"/>
        <i x="28"/>
        <i x="19"/>
        <i x="7"/>
        <i x="11"/>
        <i x="24" s="1"/>
        <i x="16"/>
        <i x="12"/>
        <i x="17"/>
        <i x="9"/>
        <i x="4"/>
        <i x="18"/>
        <i x="1"/>
        <i x="3"/>
        <i x="6"/>
        <i x="14"/>
        <i x="8"/>
        <i x="13"/>
        <i x="25"/>
        <i x="20"/>
        <i x="3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_for_two" xr10:uid="{B30D35F9-7D73-47B1-98BA-AE55DE598FEC}" cache="Slicer_Cost_for_two" caption="Cost_for_two"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_for_two 1" xr10:uid="{E4C22706-6CA7-4277-885C-E335F7185216}" cache="Slicer_Cost_for_two" caption="Cost_for_two" startItem="15"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0"/>
  <sheetViews>
    <sheetView workbookViewId="0">
      <pane ySplit="1" topLeftCell="A2" activePane="bottomLeft" state="frozen"/>
      <selection pane="bottomLeft" activeCell="D5" sqref="D5"/>
    </sheetView>
  </sheetViews>
  <sheetFormatPr defaultRowHeight="18" x14ac:dyDescent="0.3"/>
  <cols>
    <col min="1" max="1" width="54.77734375" style="2" customWidth="1"/>
    <col min="2" max="2" width="69.5546875" style="2" customWidth="1"/>
    <col min="3" max="3" width="32.5546875" style="2" customWidth="1"/>
    <col min="4" max="4" width="12.88671875" style="2" customWidth="1"/>
    <col min="5" max="5" width="15.88671875" style="3" customWidth="1"/>
    <col min="6" max="16384" width="8.88671875" style="2"/>
  </cols>
  <sheetData>
    <row r="1" spans="1:5" x14ac:dyDescent="0.3">
      <c r="A1" s="1" t="s">
        <v>0</v>
      </c>
      <c r="B1" s="1" t="s">
        <v>1</v>
      </c>
      <c r="C1" s="1" t="s">
        <v>2</v>
      </c>
      <c r="D1" s="1" t="s">
        <v>3</v>
      </c>
      <c r="E1" s="4" t="s">
        <v>264</v>
      </c>
    </row>
    <row r="2" spans="1:5" x14ac:dyDescent="0.3">
      <c r="A2" s="3" t="s">
        <v>4</v>
      </c>
      <c r="B2" s="3" t="s">
        <v>5</v>
      </c>
      <c r="C2" s="3" t="s">
        <v>6</v>
      </c>
      <c r="D2" s="3">
        <v>4.3</v>
      </c>
      <c r="E2" s="3">
        <v>150</v>
      </c>
    </row>
    <row r="3" spans="1:5" x14ac:dyDescent="0.3">
      <c r="A3" s="3" t="s">
        <v>7</v>
      </c>
      <c r="B3" s="3" t="s">
        <v>8</v>
      </c>
      <c r="C3" s="3" t="s">
        <v>9</v>
      </c>
      <c r="D3" s="3">
        <v>4.4000000000000004</v>
      </c>
      <c r="E3" s="3">
        <v>400</v>
      </c>
    </row>
    <row r="4" spans="1:5" x14ac:dyDescent="0.3">
      <c r="A4" s="3" t="s">
        <v>10</v>
      </c>
      <c r="B4" s="3" t="s">
        <v>11</v>
      </c>
      <c r="C4" s="3" t="s">
        <v>12</v>
      </c>
      <c r="D4" s="3">
        <v>4.0999999999999996</v>
      </c>
      <c r="E4" s="3">
        <v>126</v>
      </c>
    </row>
    <row r="5" spans="1:5" ht="36" x14ac:dyDescent="0.3">
      <c r="A5" s="3" t="s">
        <v>13</v>
      </c>
      <c r="B5" s="3" t="s">
        <v>14</v>
      </c>
      <c r="C5" s="3" t="s">
        <v>15</v>
      </c>
      <c r="D5" s="3">
        <v>4.4000000000000004</v>
      </c>
      <c r="E5" s="3">
        <v>400</v>
      </c>
    </row>
    <row r="6" spans="1:5" x14ac:dyDescent="0.3">
      <c r="A6" s="3" t="s">
        <v>16</v>
      </c>
      <c r="B6" s="3" t="s">
        <v>17</v>
      </c>
      <c r="C6" s="3" t="s">
        <v>18</v>
      </c>
      <c r="D6" s="3">
        <v>4.0999999999999996</v>
      </c>
      <c r="E6" s="3">
        <v>450</v>
      </c>
    </row>
    <row r="7" spans="1:5" ht="36" x14ac:dyDescent="0.3">
      <c r="A7" s="3" t="s">
        <v>19</v>
      </c>
      <c r="B7" s="3" t="s">
        <v>20</v>
      </c>
      <c r="C7" s="3" t="s">
        <v>21</v>
      </c>
      <c r="D7" s="3">
        <v>4.2</v>
      </c>
      <c r="E7" s="3">
        <v>350</v>
      </c>
    </row>
    <row r="8" spans="1:5" ht="36" x14ac:dyDescent="0.3">
      <c r="A8" s="3" t="s">
        <v>22</v>
      </c>
      <c r="B8" s="3" t="s">
        <v>23</v>
      </c>
      <c r="C8" s="3" t="s">
        <v>24</v>
      </c>
      <c r="D8" s="3">
        <v>4.0999999999999996</v>
      </c>
      <c r="E8" s="3">
        <v>200</v>
      </c>
    </row>
    <row r="9" spans="1:5" x14ac:dyDescent="0.3">
      <c r="A9" s="3" t="s">
        <v>25</v>
      </c>
      <c r="B9" s="3" t="s">
        <v>26</v>
      </c>
      <c r="C9" s="3" t="s">
        <v>27</v>
      </c>
      <c r="D9" s="3">
        <v>3.9</v>
      </c>
      <c r="E9" s="3">
        <v>500</v>
      </c>
    </row>
    <row r="10" spans="1:5" x14ac:dyDescent="0.3">
      <c r="A10" s="3" t="s">
        <v>28</v>
      </c>
      <c r="B10" s="3" t="s">
        <v>29</v>
      </c>
      <c r="C10" s="3" t="s">
        <v>15</v>
      </c>
      <c r="D10" s="3">
        <v>4.0999999999999996</v>
      </c>
      <c r="E10" s="3">
        <v>350</v>
      </c>
    </row>
    <row r="11" spans="1:5" x14ac:dyDescent="0.3">
      <c r="A11" s="3" t="s">
        <v>30</v>
      </c>
      <c r="B11" s="3" t="s">
        <v>31</v>
      </c>
      <c r="C11" s="3" t="s">
        <v>32</v>
      </c>
      <c r="D11" s="3">
        <v>3.8</v>
      </c>
      <c r="E11" s="3">
        <v>150</v>
      </c>
    </row>
    <row r="12" spans="1:5" ht="36" x14ac:dyDescent="0.3">
      <c r="A12" s="3" t="s">
        <v>33</v>
      </c>
      <c r="B12" s="3" t="s">
        <v>34</v>
      </c>
      <c r="C12" s="3" t="s">
        <v>35</v>
      </c>
      <c r="D12" s="3">
        <v>4.0999999999999996</v>
      </c>
      <c r="E12" s="3">
        <v>500</v>
      </c>
    </row>
    <row r="13" spans="1:5" x14ac:dyDescent="0.3">
      <c r="A13" s="3" t="s">
        <v>36</v>
      </c>
      <c r="B13" s="3" t="s">
        <v>37</v>
      </c>
      <c r="C13" s="3" t="s">
        <v>6</v>
      </c>
      <c r="D13" s="3">
        <v>4</v>
      </c>
      <c r="E13" s="3">
        <v>247</v>
      </c>
    </row>
    <row r="14" spans="1:5" x14ac:dyDescent="0.3">
      <c r="A14" s="3" t="s">
        <v>38</v>
      </c>
      <c r="B14" s="3" t="s">
        <v>39</v>
      </c>
      <c r="C14" s="3" t="s">
        <v>18</v>
      </c>
      <c r="D14" s="3">
        <v>4.3</v>
      </c>
      <c r="E14" s="3">
        <v>550</v>
      </c>
    </row>
    <row r="15" spans="1:5" x14ac:dyDescent="0.3">
      <c r="A15" s="3" t="s">
        <v>40</v>
      </c>
      <c r="B15" s="3" t="s">
        <v>41</v>
      </c>
      <c r="C15" s="3" t="s">
        <v>18</v>
      </c>
      <c r="D15" s="3">
        <v>4.3</v>
      </c>
      <c r="E15" s="3">
        <v>450</v>
      </c>
    </row>
    <row r="16" spans="1:5" x14ac:dyDescent="0.3">
      <c r="A16" s="3" t="s">
        <v>42</v>
      </c>
      <c r="B16" s="3" t="s">
        <v>43</v>
      </c>
      <c r="C16" s="3" t="s">
        <v>44</v>
      </c>
      <c r="D16" s="3">
        <v>4.2</v>
      </c>
      <c r="E16" s="3">
        <v>450</v>
      </c>
    </row>
    <row r="17" spans="1:5" x14ac:dyDescent="0.3">
      <c r="A17" s="3" t="s">
        <v>45</v>
      </c>
      <c r="B17" s="3" t="s">
        <v>46</v>
      </c>
      <c r="C17" s="3" t="s">
        <v>47</v>
      </c>
      <c r="D17" s="3">
        <v>4.0999999999999996</v>
      </c>
      <c r="E17" s="3">
        <v>150</v>
      </c>
    </row>
    <row r="18" spans="1:5" x14ac:dyDescent="0.3">
      <c r="A18" s="3" t="s">
        <v>48</v>
      </c>
      <c r="B18" s="3" t="s">
        <v>49</v>
      </c>
      <c r="C18" s="3" t="s">
        <v>6</v>
      </c>
      <c r="D18" s="3">
        <v>4.0999999999999996</v>
      </c>
      <c r="E18" s="3">
        <v>200</v>
      </c>
    </row>
    <row r="19" spans="1:5" x14ac:dyDescent="0.3">
      <c r="A19" s="3" t="s">
        <v>50</v>
      </c>
      <c r="B19" s="3" t="s">
        <v>20</v>
      </c>
      <c r="C19" s="3" t="s">
        <v>51</v>
      </c>
      <c r="D19" s="3">
        <v>3.7</v>
      </c>
      <c r="E19" s="3">
        <v>200</v>
      </c>
    </row>
    <row r="20" spans="1:5" x14ac:dyDescent="0.3">
      <c r="A20" s="3" t="s">
        <v>52</v>
      </c>
      <c r="B20" s="3" t="s">
        <v>20</v>
      </c>
      <c r="C20" s="3" t="s">
        <v>53</v>
      </c>
      <c r="D20" s="3">
        <v>4.2</v>
      </c>
      <c r="E20" s="3">
        <v>300</v>
      </c>
    </row>
    <row r="21" spans="1:5" x14ac:dyDescent="0.3">
      <c r="A21" s="3" t="s">
        <v>54</v>
      </c>
      <c r="B21" s="3" t="s">
        <v>55</v>
      </c>
      <c r="C21" s="3" t="s">
        <v>56</v>
      </c>
      <c r="D21" s="3">
        <v>4.0999999999999996</v>
      </c>
      <c r="E21" s="3">
        <v>350</v>
      </c>
    </row>
    <row r="22" spans="1:5" x14ac:dyDescent="0.3">
      <c r="A22" s="3" t="s">
        <v>57</v>
      </c>
      <c r="B22" s="3" t="s">
        <v>58</v>
      </c>
      <c r="C22" s="3" t="s">
        <v>59</v>
      </c>
      <c r="D22" s="3">
        <v>4.3</v>
      </c>
      <c r="E22" s="3">
        <v>300</v>
      </c>
    </row>
    <row r="23" spans="1:5" ht="36" x14ac:dyDescent="0.3">
      <c r="A23" s="3" t="s">
        <v>60</v>
      </c>
      <c r="B23" s="3" t="s">
        <v>61</v>
      </c>
      <c r="C23" s="3" t="s">
        <v>62</v>
      </c>
      <c r="D23" s="3">
        <v>4</v>
      </c>
      <c r="E23" s="3">
        <v>129</v>
      </c>
    </row>
    <row r="24" spans="1:5" x14ac:dyDescent="0.3">
      <c r="A24" s="3" t="s">
        <v>63</v>
      </c>
      <c r="B24" s="3" t="s">
        <v>64</v>
      </c>
      <c r="C24" s="3" t="s">
        <v>65</v>
      </c>
      <c r="D24" s="3">
        <v>4</v>
      </c>
      <c r="E24" s="3">
        <v>400</v>
      </c>
    </row>
    <row r="25" spans="1:5" x14ac:dyDescent="0.3">
      <c r="A25" s="3" t="s">
        <v>66</v>
      </c>
      <c r="B25" s="3" t="s">
        <v>67</v>
      </c>
      <c r="C25" s="3" t="s">
        <v>68</v>
      </c>
      <c r="D25" s="3">
        <v>4.0999999999999996</v>
      </c>
      <c r="E25" s="3">
        <v>300</v>
      </c>
    </row>
    <row r="26" spans="1:5" x14ac:dyDescent="0.3">
      <c r="A26" s="3" t="s">
        <v>69</v>
      </c>
      <c r="B26" s="3" t="s">
        <v>70</v>
      </c>
      <c r="C26" s="3" t="s">
        <v>15</v>
      </c>
      <c r="D26" s="3">
        <v>4.3</v>
      </c>
      <c r="E26" s="3">
        <v>150</v>
      </c>
    </row>
    <row r="27" spans="1:5" x14ac:dyDescent="0.3">
      <c r="A27" s="3" t="s">
        <v>71</v>
      </c>
      <c r="B27" s="3" t="s">
        <v>72</v>
      </c>
      <c r="C27" s="3" t="s">
        <v>27</v>
      </c>
      <c r="D27" s="3">
        <v>4.0999999999999996</v>
      </c>
      <c r="E27" s="3">
        <v>250</v>
      </c>
    </row>
    <row r="28" spans="1:5" x14ac:dyDescent="0.3">
      <c r="A28" s="3" t="s">
        <v>73</v>
      </c>
      <c r="B28" s="3" t="s">
        <v>74</v>
      </c>
      <c r="C28" s="3" t="s">
        <v>12</v>
      </c>
      <c r="D28" s="3">
        <v>4.0999999999999996</v>
      </c>
      <c r="E28" s="3">
        <v>250</v>
      </c>
    </row>
    <row r="29" spans="1:5" ht="36" x14ac:dyDescent="0.3">
      <c r="A29" s="3" t="s">
        <v>75</v>
      </c>
      <c r="B29" s="3" t="s">
        <v>76</v>
      </c>
      <c r="C29" s="3" t="s">
        <v>77</v>
      </c>
      <c r="D29" s="3">
        <v>4.0999999999999996</v>
      </c>
      <c r="E29" s="3">
        <v>350</v>
      </c>
    </row>
    <row r="30" spans="1:5" x14ac:dyDescent="0.3">
      <c r="A30" s="3" t="s">
        <v>78</v>
      </c>
      <c r="B30" s="3" t="s">
        <v>79</v>
      </c>
      <c r="C30" s="3" t="s">
        <v>44</v>
      </c>
      <c r="D30" s="3">
        <v>3.9</v>
      </c>
      <c r="E30" s="3">
        <v>350</v>
      </c>
    </row>
    <row r="31" spans="1:5" ht="36" x14ac:dyDescent="0.3">
      <c r="A31" s="3" t="s">
        <v>80</v>
      </c>
      <c r="B31" s="3" t="s">
        <v>81</v>
      </c>
      <c r="C31" s="3" t="s">
        <v>6</v>
      </c>
      <c r="D31" s="3">
        <v>4</v>
      </c>
      <c r="E31" s="3">
        <v>500</v>
      </c>
    </row>
    <row r="32" spans="1:5" x14ac:dyDescent="0.3">
      <c r="A32" s="3" t="s">
        <v>82</v>
      </c>
      <c r="B32" s="3" t="s">
        <v>83</v>
      </c>
      <c r="C32" s="3" t="s">
        <v>84</v>
      </c>
      <c r="D32" s="3">
        <v>3.9</v>
      </c>
      <c r="E32" s="3">
        <v>200</v>
      </c>
    </row>
    <row r="33" spans="1:5" x14ac:dyDescent="0.3">
      <c r="A33" s="3" t="s">
        <v>85</v>
      </c>
      <c r="B33" s="3" t="s">
        <v>20</v>
      </c>
      <c r="C33" s="3" t="s">
        <v>86</v>
      </c>
      <c r="D33" s="3">
        <v>4.2</v>
      </c>
      <c r="E33" s="3">
        <v>300</v>
      </c>
    </row>
    <row r="34" spans="1:5" x14ac:dyDescent="0.3">
      <c r="A34" s="3" t="s">
        <v>87</v>
      </c>
      <c r="B34" s="3" t="s">
        <v>88</v>
      </c>
      <c r="C34" s="3" t="s">
        <v>12</v>
      </c>
      <c r="D34" s="3">
        <v>4</v>
      </c>
      <c r="E34" s="3">
        <v>150</v>
      </c>
    </row>
    <row r="35" spans="1:5" x14ac:dyDescent="0.3">
      <c r="A35" s="3" t="s">
        <v>89</v>
      </c>
      <c r="B35" s="3" t="s">
        <v>90</v>
      </c>
      <c r="C35" s="3" t="s">
        <v>27</v>
      </c>
      <c r="D35" s="3">
        <v>4.3</v>
      </c>
      <c r="E35" s="3">
        <v>268</v>
      </c>
    </row>
    <row r="36" spans="1:5" x14ac:dyDescent="0.3">
      <c r="A36" s="3" t="s">
        <v>91</v>
      </c>
      <c r="B36" s="3" t="s">
        <v>92</v>
      </c>
      <c r="C36" s="3" t="s">
        <v>12</v>
      </c>
      <c r="D36" s="3">
        <v>4.3</v>
      </c>
      <c r="E36" s="3">
        <v>600</v>
      </c>
    </row>
    <row r="37" spans="1:5" x14ac:dyDescent="0.3">
      <c r="A37" s="3" t="s">
        <v>93</v>
      </c>
      <c r="B37" s="3" t="s">
        <v>94</v>
      </c>
      <c r="C37" s="3" t="s">
        <v>95</v>
      </c>
      <c r="D37" s="3">
        <v>3.9</v>
      </c>
      <c r="E37" s="3">
        <v>450</v>
      </c>
    </row>
    <row r="38" spans="1:5" x14ac:dyDescent="0.3">
      <c r="A38" s="3" t="s">
        <v>96</v>
      </c>
      <c r="B38" s="3" t="s">
        <v>94</v>
      </c>
      <c r="C38" s="3" t="s">
        <v>97</v>
      </c>
      <c r="D38" s="3">
        <v>4.0999999999999996</v>
      </c>
      <c r="E38" s="3">
        <v>600</v>
      </c>
    </row>
    <row r="39" spans="1:5" x14ac:dyDescent="0.3">
      <c r="A39" s="3" t="s">
        <v>98</v>
      </c>
      <c r="B39" s="3" t="s">
        <v>94</v>
      </c>
      <c r="C39" s="3" t="s">
        <v>99</v>
      </c>
      <c r="D39" s="3">
        <v>3.8</v>
      </c>
      <c r="E39" s="3">
        <v>300</v>
      </c>
    </row>
    <row r="40" spans="1:5" x14ac:dyDescent="0.3">
      <c r="A40" s="3" t="s">
        <v>100</v>
      </c>
      <c r="B40" s="3" t="s">
        <v>20</v>
      </c>
      <c r="C40" s="3" t="s">
        <v>18</v>
      </c>
      <c r="D40" s="3">
        <v>4.0999999999999996</v>
      </c>
      <c r="E40" s="3">
        <v>250</v>
      </c>
    </row>
    <row r="41" spans="1:5" x14ac:dyDescent="0.3">
      <c r="A41" s="3" t="s">
        <v>101</v>
      </c>
      <c r="B41" s="3" t="s">
        <v>102</v>
      </c>
      <c r="C41" s="3" t="s">
        <v>103</v>
      </c>
      <c r="D41" s="3">
        <v>4.3</v>
      </c>
      <c r="E41" s="3">
        <v>300</v>
      </c>
    </row>
    <row r="42" spans="1:5" x14ac:dyDescent="0.3">
      <c r="A42" s="3" t="s">
        <v>104</v>
      </c>
      <c r="B42" s="3" t="s">
        <v>105</v>
      </c>
      <c r="C42" s="3" t="s">
        <v>106</v>
      </c>
      <c r="D42" s="3">
        <v>4.3</v>
      </c>
      <c r="E42" s="3">
        <v>300</v>
      </c>
    </row>
    <row r="43" spans="1:5" x14ac:dyDescent="0.3">
      <c r="A43" s="3" t="s">
        <v>107</v>
      </c>
      <c r="B43" s="3" t="s">
        <v>37</v>
      </c>
      <c r="C43" s="3" t="s">
        <v>15</v>
      </c>
      <c r="D43" s="3">
        <v>4.3</v>
      </c>
      <c r="E43" s="3">
        <v>450</v>
      </c>
    </row>
    <row r="44" spans="1:5" ht="36" x14ac:dyDescent="0.3">
      <c r="A44" s="3" t="s">
        <v>108</v>
      </c>
      <c r="B44" s="3" t="s">
        <v>109</v>
      </c>
      <c r="C44" s="3" t="s">
        <v>110</v>
      </c>
      <c r="D44" s="3">
        <v>4.0999999999999996</v>
      </c>
      <c r="E44" s="3">
        <v>250</v>
      </c>
    </row>
    <row r="45" spans="1:5" x14ac:dyDescent="0.3">
      <c r="A45" s="3" t="s">
        <v>111</v>
      </c>
      <c r="B45" s="3" t="s">
        <v>37</v>
      </c>
      <c r="C45" s="3" t="s">
        <v>18</v>
      </c>
      <c r="D45" s="3">
        <v>4.3</v>
      </c>
      <c r="E45" s="3">
        <v>250</v>
      </c>
    </row>
    <row r="46" spans="1:5" x14ac:dyDescent="0.3">
      <c r="A46" s="3" t="s">
        <v>112</v>
      </c>
      <c r="B46" s="3" t="s">
        <v>113</v>
      </c>
      <c r="C46" s="3" t="s">
        <v>114</v>
      </c>
      <c r="D46" s="3">
        <v>4.0999999999999996</v>
      </c>
      <c r="E46" s="3">
        <v>200</v>
      </c>
    </row>
    <row r="47" spans="1:5" x14ac:dyDescent="0.3">
      <c r="A47" s="3" t="s">
        <v>115</v>
      </c>
      <c r="B47" s="3" t="s">
        <v>116</v>
      </c>
      <c r="C47" s="3" t="s">
        <v>27</v>
      </c>
      <c r="D47" s="3">
        <v>3.7</v>
      </c>
      <c r="E47" s="3">
        <v>250</v>
      </c>
    </row>
    <row r="48" spans="1:5" ht="36" x14ac:dyDescent="0.3">
      <c r="A48" s="3" t="s">
        <v>117</v>
      </c>
      <c r="B48" s="3" t="s">
        <v>118</v>
      </c>
      <c r="C48" s="3" t="s">
        <v>119</v>
      </c>
      <c r="D48" s="3">
        <v>4</v>
      </c>
      <c r="E48" s="3">
        <v>600</v>
      </c>
    </row>
    <row r="49" spans="1:5" ht="54" x14ac:dyDescent="0.3">
      <c r="A49" s="3" t="s">
        <v>120</v>
      </c>
      <c r="B49" s="3" t="s">
        <v>121</v>
      </c>
      <c r="C49" s="3" t="s">
        <v>122</v>
      </c>
      <c r="D49" s="3">
        <v>4</v>
      </c>
      <c r="E49" s="3">
        <v>350</v>
      </c>
    </row>
    <row r="50" spans="1:5" x14ac:dyDescent="0.3">
      <c r="A50" s="3" t="s">
        <v>123</v>
      </c>
      <c r="B50" s="3" t="s">
        <v>124</v>
      </c>
      <c r="C50" s="3" t="s">
        <v>12</v>
      </c>
      <c r="D50" s="3">
        <v>4.4000000000000004</v>
      </c>
      <c r="E50" s="3">
        <v>527</v>
      </c>
    </row>
    <row r="51" spans="1:5" x14ac:dyDescent="0.3">
      <c r="A51" s="3" t="s">
        <v>125</v>
      </c>
      <c r="B51" s="3" t="s">
        <v>126</v>
      </c>
      <c r="C51" s="3" t="s">
        <v>127</v>
      </c>
      <c r="D51" s="3">
        <v>4.0999999999999996</v>
      </c>
      <c r="E51" s="3">
        <v>300</v>
      </c>
    </row>
    <row r="52" spans="1:5" x14ac:dyDescent="0.3">
      <c r="A52" s="3" t="s">
        <v>128</v>
      </c>
      <c r="B52" s="3" t="s">
        <v>129</v>
      </c>
      <c r="C52" s="3" t="s">
        <v>130</v>
      </c>
      <c r="D52" s="3">
        <v>3.7</v>
      </c>
      <c r="E52" s="3">
        <v>250</v>
      </c>
    </row>
    <row r="53" spans="1:5" x14ac:dyDescent="0.3">
      <c r="A53" s="3" t="s">
        <v>131</v>
      </c>
      <c r="B53" s="3" t="s">
        <v>132</v>
      </c>
      <c r="C53" s="3" t="s">
        <v>27</v>
      </c>
      <c r="D53" s="3">
        <v>4</v>
      </c>
      <c r="E53" s="3">
        <v>150</v>
      </c>
    </row>
    <row r="54" spans="1:5" ht="54" x14ac:dyDescent="0.3">
      <c r="A54" s="3" t="s">
        <v>133</v>
      </c>
      <c r="B54" s="3" t="s">
        <v>134</v>
      </c>
      <c r="C54" s="3" t="s">
        <v>68</v>
      </c>
      <c r="D54" s="3">
        <v>3.9</v>
      </c>
      <c r="E54" s="3">
        <v>350</v>
      </c>
    </row>
    <row r="55" spans="1:5" x14ac:dyDescent="0.3">
      <c r="A55" s="3" t="s">
        <v>135</v>
      </c>
      <c r="B55" s="3" t="s">
        <v>105</v>
      </c>
      <c r="C55" s="3" t="s">
        <v>44</v>
      </c>
      <c r="D55" s="3">
        <v>4.0999999999999996</v>
      </c>
      <c r="E55" s="3">
        <v>130</v>
      </c>
    </row>
    <row r="56" spans="1:5" x14ac:dyDescent="0.3">
      <c r="A56" s="3" t="s">
        <v>136</v>
      </c>
      <c r="B56" s="3" t="s">
        <v>137</v>
      </c>
      <c r="C56" s="3" t="s">
        <v>138</v>
      </c>
      <c r="D56" s="3">
        <v>4.0999999999999996</v>
      </c>
      <c r="E56" s="3">
        <v>257</v>
      </c>
    </row>
    <row r="57" spans="1:5" x14ac:dyDescent="0.3">
      <c r="A57" s="3" t="s">
        <v>139</v>
      </c>
      <c r="B57" s="3" t="s">
        <v>20</v>
      </c>
      <c r="C57" s="3" t="s">
        <v>68</v>
      </c>
      <c r="D57" s="3">
        <v>4.0999999999999996</v>
      </c>
      <c r="E57" s="3">
        <v>200</v>
      </c>
    </row>
    <row r="58" spans="1:5" ht="36" x14ac:dyDescent="0.3">
      <c r="A58" s="3" t="s">
        <v>140</v>
      </c>
      <c r="B58" s="3" t="s">
        <v>79</v>
      </c>
      <c r="C58" s="3" t="s">
        <v>141</v>
      </c>
      <c r="D58" s="3">
        <v>4.3</v>
      </c>
      <c r="E58" s="3">
        <v>400</v>
      </c>
    </row>
    <row r="59" spans="1:5" x14ac:dyDescent="0.3">
      <c r="A59" s="3" t="s">
        <v>142</v>
      </c>
      <c r="B59" s="3" t="s">
        <v>88</v>
      </c>
      <c r="C59" s="3" t="s">
        <v>143</v>
      </c>
      <c r="D59" s="3">
        <v>4</v>
      </c>
      <c r="E59" s="3">
        <v>300</v>
      </c>
    </row>
    <row r="60" spans="1:5" x14ac:dyDescent="0.3">
      <c r="A60" s="3" t="s">
        <v>144</v>
      </c>
      <c r="B60" s="3" t="s">
        <v>145</v>
      </c>
      <c r="C60" s="3" t="s">
        <v>15</v>
      </c>
      <c r="D60" s="3">
        <v>4</v>
      </c>
      <c r="E60" s="3">
        <v>400</v>
      </c>
    </row>
    <row r="61" spans="1:5" x14ac:dyDescent="0.3">
      <c r="A61" s="3" t="s">
        <v>146</v>
      </c>
      <c r="B61" s="3" t="s">
        <v>147</v>
      </c>
      <c r="C61" s="3" t="s">
        <v>148</v>
      </c>
      <c r="D61" s="3">
        <v>4.3</v>
      </c>
      <c r="E61" s="3">
        <v>200</v>
      </c>
    </row>
    <row r="62" spans="1:5" x14ac:dyDescent="0.3">
      <c r="A62" s="3" t="s">
        <v>149</v>
      </c>
      <c r="B62" s="3" t="s">
        <v>150</v>
      </c>
      <c r="C62" s="3" t="s">
        <v>27</v>
      </c>
      <c r="D62" s="3">
        <v>4.0999999999999996</v>
      </c>
      <c r="E62" s="3">
        <v>280</v>
      </c>
    </row>
    <row r="63" spans="1:5" x14ac:dyDescent="0.3">
      <c r="A63" s="3" t="s">
        <v>151</v>
      </c>
      <c r="B63" s="3" t="s">
        <v>58</v>
      </c>
      <c r="C63" s="3" t="s">
        <v>15</v>
      </c>
      <c r="D63" s="3">
        <v>3.9</v>
      </c>
      <c r="E63" s="3">
        <v>250</v>
      </c>
    </row>
    <row r="64" spans="1:5" ht="36" x14ac:dyDescent="0.3">
      <c r="A64" s="3" t="s">
        <v>152</v>
      </c>
      <c r="B64" s="3" t="s">
        <v>153</v>
      </c>
      <c r="C64" s="3" t="s">
        <v>154</v>
      </c>
      <c r="D64" s="3">
        <v>4.0999999999999996</v>
      </c>
      <c r="E64" s="3">
        <v>399</v>
      </c>
    </row>
    <row r="65" spans="1:5" x14ac:dyDescent="0.3">
      <c r="A65" s="3" t="s">
        <v>155</v>
      </c>
      <c r="B65" s="3" t="s">
        <v>105</v>
      </c>
      <c r="C65" s="3" t="s">
        <v>6</v>
      </c>
      <c r="D65" s="3">
        <v>4.3</v>
      </c>
      <c r="E65" s="3">
        <v>400</v>
      </c>
    </row>
    <row r="66" spans="1:5" x14ac:dyDescent="0.3">
      <c r="A66" s="3" t="s">
        <v>156</v>
      </c>
      <c r="B66" s="3" t="s">
        <v>41</v>
      </c>
      <c r="C66" s="3" t="s">
        <v>6</v>
      </c>
      <c r="D66" s="3">
        <v>3.7</v>
      </c>
      <c r="E66" s="3">
        <v>150</v>
      </c>
    </row>
    <row r="67" spans="1:5" x14ac:dyDescent="0.3">
      <c r="A67" s="3" t="s">
        <v>157</v>
      </c>
      <c r="B67" s="3" t="s">
        <v>158</v>
      </c>
      <c r="C67" s="3" t="s">
        <v>27</v>
      </c>
      <c r="D67" s="3">
        <v>4</v>
      </c>
      <c r="E67" s="3">
        <v>250</v>
      </c>
    </row>
    <row r="68" spans="1:5" x14ac:dyDescent="0.3">
      <c r="A68" s="3" t="s">
        <v>159</v>
      </c>
      <c r="B68" s="3" t="s">
        <v>20</v>
      </c>
      <c r="C68" s="3" t="s">
        <v>27</v>
      </c>
      <c r="D68" s="3">
        <v>4.2</v>
      </c>
      <c r="E68" s="3">
        <v>220</v>
      </c>
    </row>
    <row r="69" spans="1:5" x14ac:dyDescent="0.3">
      <c r="A69" s="3" t="s">
        <v>160</v>
      </c>
      <c r="B69" s="3" t="s">
        <v>161</v>
      </c>
      <c r="C69" s="3" t="s">
        <v>18</v>
      </c>
      <c r="D69" s="3">
        <v>3.9</v>
      </c>
      <c r="E69" s="3">
        <v>300</v>
      </c>
    </row>
    <row r="70" spans="1:5" x14ac:dyDescent="0.3">
      <c r="A70" s="3" t="s">
        <v>162</v>
      </c>
      <c r="B70" s="3" t="s">
        <v>163</v>
      </c>
      <c r="C70" s="3" t="s">
        <v>164</v>
      </c>
      <c r="D70" s="3">
        <v>3.9</v>
      </c>
      <c r="E70" s="3">
        <v>300</v>
      </c>
    </row>
    <row r="71" spans="1:5" x14ac:dyDescent="0.3">
      <c r="A71" s="3" t="s">
        <v>165</v>
      </c>
      <c r="B71" s="3" t="s">
        <v>166</v>
      </c>
      <c r="C71" s="3" t="s">
        <v>27</v>
      </c>
      <c r="D71" s="3">
        <v>4</v>
      </c>
      <c r="E71" s="3">
        <v>250</v>
      </c>
    </row>
    <row r="72" spans="1:5" x14ac:dyDescent="0.3">
      <c r="A72" s="3" t="s">
        <v>167</v>
      </c>
      <c r="B72" s="3" t="s">
        <v>168</v>
      </c>
      <c r="C72" s="3" t="s">
        <v>27</v>
      </c>
      <c r="D72" s="3">
        <v>3.9</v>
      </c>
      <c r="E72" s="3">
        <v>400</v>
      </c>
    </row>
    <row r="73" spans="1:5" ht="54" x14ac:dyDescent="0.3">
      <c r="A73" s="3" t="s">
        <v>169</v>
      </c>
      <c r="B73" s="3" t="s">
        <v>170</v>
      </c>
      <c r="C73" s="3" t="s">
        <v>171</v>
      </c>
      <c r="D73" s="3">
        <v>3.6</v>
      </c>
      <c r="E73" s="3">
        <v>200</v>
      </c>
    </row>
    <row r="74" spans="1:5" x14ac:dyDescent="0.3">
      <c r="A74" s="3" t="s">
        <v>172</v>
      </c>
      <c r="B74" s="3" t="s">
        <v>173</v>
      </c>
      <c r="C74" s="3" t="s">
        <v>174</v>
      </c>
      <c r="D74" s="3">
        <v>4.3</v>
      </c>
      <c r="E74" s="3">
        <v>600</v>
      </c>
    </row>
    <row r="75" spans="1:5" x14ac:dyDescent="0.3">
      <c r="A75" s="3" t="s">
        <v>175</v>
      </c>
      <c r="B75" s="3" t="s">
        <v>20</v>
      </c>
      <c r="C75" s="3" t="s">
        <v>176</v>
      </c>
      <c r="D75" s="3">
        <v>4</v>
      </c>
      <c r="E75" s="3">
        <v>800</v>
      </c>
    </row>
    <row r="76" spans="1:5" ht="36" x14ac:dyDescent="0.3">
      <c r="A76" s="3" t="s">
        <v>177</v>
      </c>
      <c r="B76" s="3" t="s">
        <v>79</v>
      </c>
      <c r="C76" s="3" t="s">
        <v>178</v>
      </c>
      <c r="D76" s="3">
        <v>4.3</v>
      </c>
      <c r="E76" s="3">
        <v>300</v>
      </c>
    </row>
    <row r="77" spans="1:5" ht="36" x14ac:dyDescent="0.3">
      <c r="A77" s="3" t="s">
        <v>179</v>
      </c>
      <c r="B77" s="3" t="s">
        <v>180</v>
      </c>
      <c r="C77" s="3" t="s">
        <v>181</v>
      </c>
      <c r="D77" s="3">
        <v>3.8</v>
      </c>
      <c r="E77" s="3">
        <v>350</v>
      </c>
    </row>
    <row r="78" spans="1:5" x14ac:dyDescent="0.3">
      <c r="A78" s="3" t="s">
        <v>182</v>
      </c>
      <c r="B78" s="3" t="s">
        <v>183</v>
      </c>
      <c r="C78" s="3" t="s">
        <v>184</v>
      </c>
      <c r="D78" s="3">
        <v>4.2</v>
      </c>
      <c r="E78" s="3">
        <v>300</v>
      </c>
    </row>
    <row r="79" spans="1:5" x14ac:dyDescent="0.3">
      <c r="A79" s="3" t="s">
        <v>101</v>
      </c>
      <c r="B79" s="3" t="s">
        <v>185</v>
      </c>
      <c r="C79" s="3" t="s">
        <v>18</v>
      </c>
      <c r="D79" s="3">
        <v>4.3</v>
      </c>
      <c r="E79" s="3">
        <v>300</v>
      </c>
    </row>
    <row r="80" spans="1:5" x14ac:dyDescent="0.3">
      <c r="A80" s="3" t="s">
        <v>186</v>
      </c>
      <c r="B80" s="3" t="s">
        <v>187</v>
      </c>
      <c r="C80" s="3" t="s">
        <v>6</v>
      </c>
      <c r="D80" s="3">
        <v>4.8</v>
      </c>
      <c r="E80" s="3">
        <v>200</v>
      </c>
    </row>
    <row r="81" spans="1:5" ht="36" x14ac:dyDescent="0.3">
      <c r="A81" s="3" t="s">
        <v>188</v>
      </c>
      <c r="B81" s="3" t="s">
        <v>76</v>
      </c>
      <c r="C81" s="3" t="s">
        <v>77</v>
      </c>
      <c r="D81" s="3">
        <v>4.2</v>
      </c>
      <c r="E81" s="3">
        <v>100</v>
      </c>
    </row>
    <row r="82" spans="1:5" x14ac:dyDescent="0.3">
      <c r="A82" s="3" t="s">
        <v>189</v>
      </c>
      <c r="B82" s="3" t="s">
        <v>17</v>
      </c>
      <c r="C82" s="3" t="s">
        <v>27</v>
      </c>
      <c r="D82" s="3">
        <v>4.5</v>
      </c>
      <c r="E82" s="3">
        <v>450</v>
      </c>
    </row>
    <row r="83" spans="1:5" x14ac:dyDescent="0.3">
      <c r="A83" s="3" t="s">
        <v>190</v>
      </c>
      <c r="B83" s="3" t="s">
        <v>41</v>
      </c>
      <c r="C83" s="3" t="s">
        <v>6</v>
      </c>
      <c r="D83" s="3">
        <v>4.0999999999999996</v>
      </c>
      <c r="E83" s="3">
        <v>350</v>
      </c>
    </row>
    <row r="84" spans="1:5" ht="36" x14ac:dyDescent="0.3">
      <c r="A84" s="3" t="s">
        <v>191</v>
      </c>
      <c r="B84" s="3" t="s">
        <v>192</v>
      </c>
      <c r="C84" s="3" t="s">
        <v>193</v>
      </c>
      <c r="D84" s="3">
        <v>4.5999999999999996</v>
      </c>
      <c r="E84" s="3">
        <v>150</v>
      </c>
    </row>
    <row r="85" spans="1:5" ht="36" x14ac:dyDescent="0.3">
      <c r="A85" s="3" t="s">
        <v>194</v>
      </c>
      <c r="B85" s="3" t="s">
        <v>195</v>
      </c>
      <c r="C85" s="3" t="s">
        <v>27</v>
      </c>
      <c r="D85" s="3">
        <v>4</v>
      </c>
      <c r="E85" s="3">
        <v>250</v>
      </c>
    </row>
    <row r="86" spans="1:5" ht="36" x14ac:dyDescent="0.3">
      <c r="A86" s="3" t="s">
        <v>196</v>
      </c>
      <c r="B86" s="3" t="s">
        <v>197</v>
      </c>
      <c r="C86" s="3" t="s">
        <v>198</v>
      </c>
      <c r="D86" s="3">
        <v>3.7</v>
      </c>
      <c r="E86" s="3">
        <v>400</v>
      </c>
    </row>
    <row r="87" spans="1:5" x14ac:dyDescent="0.3">
      <c r="A87" s="3" t="s">
        <v>199</v>
      </c>
      <c r="B87" s="3" t="s">
        <v>200</v>
      </c>
      <c r="C87" s="3" t="s">
        <v>18</v>
      </c>
      <c r="D87" s="3">
        <v>4.3</v>
      </c>
      <c r="E87" s="3">
        <v>450</v>
      </c>
    </row>
    <row r="88" spans="1:5" x14ac:dyDescent="0.3">
      <c r="A88" s="3" t="s">
        <v>201</v>
      </c>
      <c r="B88" s="3" t="s">
        <v>20</v>
      </c>
      <c r="C88" s="3" t="s">
        <v>202</v>
      </c>
      <c r="D88" s="3">
        <v>4</v>
      </c>
      <c r="E88" s="3">
        <v>500</v>
      </c>
    </row>
    <row r="89" spans="1:5" ht="36" x14ac:dyDescent="0.3">
      <c r="A89" s="3" t="s">
        <v>203</v>
      </c>
      <c r="B89" s="3" t="s">
        <v>204</v>
      </c>
      <c r="C89" s="3" t="s">
        <v>205</v>
      </c>
      <c r="D89" s="3">
        <v>4.0999999999999996</v>
      </c>
      <c r="E89" s="3">
        <v>350</v>
      </c>
    </row>
    <row r="90" spans="1:5" x14ac:dyDescent="0.3">
      <c r="A90" s="3" t="s">
        <v>206</v>
      </c>
      <c r="B90" s="3" t="s">
        <v>41</v>
      </c>
      <c r="C90" s="3" t="s">
        <v>6</v>
      </c>
      <c r="D90" s="3">
        <v>4.3</v>
      </c>
      <c r="E90" s="3">
        <v>178</v>
      </c>
    </row>
    <row r="91" spans="1:5" ht="36" x14ac:dyDescent="0.3">
      <c r="A91" s="3" t="s">
        <v>207</v>
      </c>
      <c r="B91" s="3" t="s">
        <v>208</v>
      </c>
      <c r="C91" s="3" t="s">
        <v>209</v>
      </c>
      <c r="D91" s="3">
        <v>4.0999999999999996</v>
      </c>
      <c r="E91" s="3">
        <v>100</v>
      </c>
    </row>
    <row r="92" spans="1:5" x14ac:dyDescent="0.3">
      <c r="A92" s="3" t="s">
        <v>210</v>
      </c>
      <c r="B92" s="3" t="s">
        <v>211</v>
      </c>
      <c r="C92" s="3" t="s">
        <v>18</v>
      </c>
      <c r="D92" s="3">
        <v>4.3</v>
      </c>
      <c r="E92" s="3">
        <v>400</v>
      </c>
    </row>
    <row r="93" spans="1:5" x14ac:dyDescent="0.3">
      <c r="A93" s="3" t="s">
        <v>212</v>
      </c>
      <c r="B93" s="3" t="s">
        <v>37</v>
      </c>
      <c r="C93" s="3" t="s">
        <v>6</v>
      </c>
      <c r="D93" s="3">
        <v>4.3</v>
      </c>
      <c r="E93" s="3">
        <v>250</v>
      </c>
    </row>
    <row r="94" spans="1:5" x14ac:dyDescent="0.3">
      <c r="A94" s="3" t="s">
        <v>213</v>
      </c>
      <c r="B94" s="3" t="s">
        <v>72</v>
      </c>
      <c r="C94" s="3" t="s">
        <v>27</v>
      </c>
      <c r="D94" s="3">
        <v>4.0999999999999996</v>
      </c>
      <c r="E94" s="3">
        <v>500</v>
      </c>
    </row>
    <row r="95" spans="1:5" ht="36" x14ac:dyDescent="0.3">
      <c r="A95" s="3" t="s">
        <v>214</v>
      </c>
      <c r="B95" s="3" t="s">
        <v>215</v>
      </c>
      <c r="C95" s="3" t="s">
        <v>216</v>
      </c>
      <c r="D95" s="3">
        <v>4.0999999999999996</v>
      </c>
      <c r="E95" s="3">
        <v>500</v>
      </c>
    </row>
    <row r="96" spans="1:5" x14ac:dyDescent="0.3">
      <c r="A96" s="3" t="s">
        <v>217</v>
      </c>
      <c r="B96" s="3" t="s">
        <v>218</v>
      </c>
      <c r="C96" s="3" t="s">
        <v>44</v>
      </c>
      <c r="D96" s="3">
        <v>4.5999999999999996</v>
      </c>
      <c r="E96" s="3">
        <v>250</v>
      </c>
    </row>
    <row r="97" spans="1:5" x14ac:dyDescent="0.3">
      <c r="A97" s="3" t="s">
        <v>219</v>
      </c>
      <c r="B97" s="3" t="s">
        <v>218</v>
      </c>
      <c r="C97" s="3" t="s">
        <v>220</v>
      </c>
      <c r="D97" s="3">
        <v>4.2</v>
      </c>
      <c r="E97" s="3">
        <v>120</v>
      </c>
    </row>
    <row r="98" spans="1:5" x14ac:dyDescent="0.3">
      <c r="A98" s="3" t="s">
        <v>221</v>
      </c>
      <c r="B98" s="3" t="s">
        <v>67</v>
      </c>
      <c r="C98" s="3" t="s">
        <v>222</v>
      </c>
      <c r="D98" s="3">
        <v>4</v>
      </c>
      <c r="E98" s="3">
        <v>250</v>
      </c>
    </row>
    <row r="99" spans="1:5" x14ac:dyDescent="0.3">
      <c r="A99" s="3" t="s">
        <v>25</v>
      </c>
      <c r="B99" s="3" t="s">
        <v>26</v>
      </c>
      <c r="C99" s="3" t="s">
        <v>138</v>
      </c>
      <c r="D99" s="3">
        <v>3.9</v>
      </c>
      <c r="E99" s="3">
        <v>251</v>
      </c>
    </row>
    <row r="100" spans="1:5" x14ac:dyDescent="0.3">
      <c r="A100" s="3" t="s">
        <v>223</v>
      </c>
      <c r="B100" s="3" t="s">
        <v>105</v>
      </c>
      <c r="C100" s="3" t="s">
        <v>15</v>
      </c>
      <c r="D100" s="3" t="s">
        <v>224</v>
      </c>
      <c r="E100" s="3">
        <v>350</v>
      </c>
    </row>
    <row r="101" spans="1:5" x14ac:dyDescent="0.3">
      <c r="A101" s="3" t="s">
        <v>225</v>
      </c>
      <c r="B101" s="3" t="s">
        <v>20</v>
      </c>
      <c r="C101" s="3" t="s">
        <v>15</v>
      </c>
      <c r="D101" s="3">
        <v>4.0999999999999996</v>
      </c>
      <c r="E101" s="3">
        <v>650</v>
      </c>
    </row>
    <row r="102" spans="1:5" x14ac:dyDescent="0.3">
      <c r="A102" s="3" t="s">
        <v>226</v>
      </c>
      <c r="B102" s="3" t="s">
        <v>20</v>
      </c>
      <c r="C102" s="3" t="s">
        <v>68</v>
      </c>
      <c r="D102" s="3">
        <v>4.0999999999999996</v>
      </c>
      <c r="E102" s="3">
        <v>132</v>
      </c>
    </row>
    <row r="103" spans="1:5" ht="36" x14ac:dyDescent="0.3">
      <c r="A103" s="3" t="s">
        <v>82</v>
      </c>
      <c r="B103" s="3" t="s">
        <v>83</v>
      </c>
      <c r="C103" s="3" t="s">
        <v>227</v>
      </c>
      <c r="D103" s="3">
        <v>3.8</v>
      </c>
      <c r="E103" s="3">
        <v>200</v>
      </c>
    </row>
    <row r="104" spans="1:5" x14ac:dyDescent="0.3">
      <c r="A104" s="3" t="s">
        <v>228</v>
      </c>
      <c r="B104" s="3" t="s">
        <v>37</v>
      </c>
      <c r="C104" s="3" t="s">
        <v>44</v>
      </c>
      <c r="D104" s="3">
        <v>3.9</v>
      </c>
      <c r="E104" s="3">
        <v>350</v>
      </c>
    </row>
    <row r="105" spans="1:5" x14ac:dyDescent="0.3">
      <c r="A105" s="3" t="s">
        <v>229</v>
      </c>
      <c r="B105" s="3" t="s">
        <v>88</v>
      </c>
      <c r="C105" s="3" t="s">
        <v>6</v>
      </c>
      <c r="D105" s="3">
        <v>3.6</v>
      </c>
      <c r="E105" s="3">
        <v>300</v>
      </c>
    </row>
    <row r="106" spans="1:5" x14ac:dyDescent="0.3">
      <c r="A106" s="3" t="s">
        <v>230</v>
      </c>
      <c r="B106" s="3" t="s">
        <v>231</v>
      </c>
      <c r="C106" s="3" t="s">
        <v>232</v>
      </c>
      <c r="D106" s="3">
        <v>3.7</v>
      </c>
      <c r="E106" s="3">
        <v>350</v>
      </c>
    </row>
    <row r="107" spans="1:5" ht="36" x14ac:dyDescent="0.3">
      <c r="A107" s="3" t="s">
        <v>233</v>
      </c>
      <c r="B107" s="3" t="s">
        <v>234</v>
      </c>
      <c r="C107" s="3" t="s">
        <v>235</v>
      </c>
      <c r="D107" s="3">
        <v>4</v>
      </c>
      <c r="E107" s="3">
        <v>300</v>
      </c>
    </row>
    <row r="108" spans="1:5" x14ac:dyDescent="0.3">
      <c r="A108" s="3" t="s">
        <v>236</v>
      </c>
      <c r="B108" s="3" t="s">
        <v>237</v>
      </c>
      <c r="C108" s="3" t="s">
        <v>238</v>
      </c>
      <c r="D108" s="3">
        <v>4</v>
      </c>
      <c r="E108" s="3">
        <v>350</v>
      </c>
    </row>
    <row r="109" spans="1:5" x14ac:dyDescent="0.3">
      <c r="A109" s="3" t="s">
        <v>239</v>
      </c>
      <c r="B109" s="3" t="s">
        <v>240</v>
      </c>
      <c r="C109" s="3" t="s">
        <v>241</v>
      </c>
      <c r="D109" s="3">
        <v>4</v>
      </c>
      <c r="E109" s="3">
        <v>550</v>
      </c>
    </row>
    <row r="110" spans="1:5" ht="36" x14ac:dyDescent="0.3">
      <c r="A110" s="3" t="s">
        <v>242</v>
      </c>
      <c r="B110" s="3" t="s">
        <v>243</v>
      </c>
      <c r="C110" s="3" t="s">
        <v>244</v>
      </c>
      <c r="D110" s="3">
        <v>4.3</v>
      </c>
      <c r="E110" s="3">
        <v>350</v>
      </c>
    </row>
    <row r="111" spans="1:5" x14ac:dyDescent="0.3">
      <c r="A111" s="3" t="s">
        <v>245</v>
      </c>
      <c r="B111" s="3" t="s">
        <v>183</v>
      </c>
      <c r="C111" s="3" t="s">
        <v>246</v>
      </c>
      <c r="D111" s="3">
        <v>4</v>
      </c>
      <c r="E111" s="3">
        <v>153</v>
      </c>
    </row>
    <row r="112" spans="1:5" x14ac:dyDescent="0.3">
      <c r="A112" s="3" t="s">
        <v>247</v>
      </c>
      <c r="B112" s="3" t="s">
        <v>248</v>
      </c>
      <c r="C112" s="3" t="s">
        <v>249</v>
      </c>
      <c r="D112" s="3">
        <v>4</v>
      </c>
      <c r="E112" s="3">
        <v>500</v>
      </c>
    </row>
    <row r="113" spans="1:5" x14ac:dyDescent="0.3">
      <c r="A113" s="3" t="s">
        <v>250</v>
      </c>
      <c r="B113" s="3" t="s">
        <v>183</v>
      </c>
      <c r="C113" s="3" t="s">
        <v>251</v>
      </c>
      <c r="D113" s="3">
        <v>4.4000000000000004</v>
      </c>
      <c r="E113" s="3">
        <v>200</v>
      </c>
    </row>
    <row r="114" spans="1:5" x14ac:dyDescent="0.3">
      <c r="A114" s="3" t="s">
        <v>252</v>
      </c>
      <c r="B114" s="3" t="s">
        <v>145</v>
      </c>
      <c r="C114" s="3" t="s">
        <v>18</v>
      </c>
      <c r="D114" s="3">
        <v>3.9</v>
      </c>
      <c r="E114" s="3">
        <v>500</v>
      </c>
    </row>
    <row r="115" spans="1:5" x14ac:dyDescent="0.3">
      <c r="A115" s="3" t="s">
        <v>253</v>
      </c>
      <c r="B115" s="3" t="s">
        <v>254</v>
      </c>
      <c r="C115" s="3" t="s">
        <v>255</v>
      </c>
      <c r="D115" s="3">
        <v>3.9</v>
      </c>
      <c r="E115" s="3">
        <v>219</v>
      </c>
    </row>
    <row r="116" spans="1:5" ht="36" x14ac:dyDescent="0.3">
      <c r="A116" s="3" t="s">
        <v>256</v>
      </c>
      <c r="B116" s="3" t="s">
        <v>257</v>
      </c>
      <c r="C116" s="3" t="s">
        <v>258</v>
      </c>
      <c r="D116" s="3">
        <v>4.0999999999999996</v>
      </c>
      <c r="E116" s="3">
        <v>600</v>
      </c>
    </row>
    <row r="117" spans="1:5" ht="36" x14ac:dyDescent="0.3">
      <c r="A117" s="3" t="s">
        <v>259</v>
      </c>
      <c r="B117" s="3" t="s">
        <v>260</v>
      </c>
      <c r="C117" s="3" t="s">
        <v>261</v>
      </c>
      <c r="D117" s="3">
        <v>4.2</v>
      </c>
      <c r="E117" s="3">
        <v>193</v>
      </c>
    </row>
    <row r="118" spans="1:5" x14ac:dyDescent="0.3">
      <c r="A118" s="3" t="s">
        <v>262</v>
      </c>
      <c r="B118" s="3" t="s">
        <v>20</v>
      </c>
      <c r="C118" s="3" t="s">
        <v>6</v>
      </c>
      <c r="D118" s="3">
        <v>4.3</v>
      </c>
      <c r="E118" s="3">
        <v>200</v>
      </c>
    </row>
    <row r="119" spans="1:5" x14ac:dyDescent="0.3">
      <c r="A119" s="3" t="s">
        <v>263</v>
      </c>
      <c r="B119" s="3" t="s">
        <v>145</v>
      </c>
      <c r="C119" s="3" t="s">
        <v>68</v>
      </c>
      <c r="D119" s="3">
        <v>4.2</v>
      </c>
      <c r="E119" s="3">
        <v>400</v>
      </c>
    </row>
    <row r="120" spans="1:5" x14ac:dyDescent="0.3">
      <c r="A120" s="3"/>
      <c r="B120" s="3"/>
      <c r="C120" s="3"/>
      <c r="D12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BA5DF-9457-4213-91E7-FD7A59095F64}">
  <dimension ref="A1:H145"/>
  <sheetViews>
    <sheetView workbookViewId="0">
      <selection activeCell="B4" sqref="B4"/>
    </sheetView>
  </sheetViews>
  <sheetFormatPr defaultRowHeight="18" x14ac:dyDescent="0.3"/>
  <cols>
    <col min="1" max="1" width="54.77734375" style="2" customWidth="1"/>
    <col min="2" max="2" width="69.5546875" style="2" customWidth="1"/>
    <col min="3" max="3" width="32.5546875" style="2" customWidth="1"/>
    <col min="4" max="4" width="23.33203125" style="10" customWidth="1"/>
    <col min="5" max="5" width="12.88671875" style="7" customWidth="1"/>
    <col min="6" max="6" width="23.33203125" style="2" customWidth="1"/>
    <col min="7" max="7" width="12.88671875" style="7" customWidth="1"/>
    <col min="8" max="8" width="15.88671875" style="9" customWidth="1"/>
    <col min="9" max="9" width="23.33203125" style="2" customWidth="1"/>
    <col min="10" max="10" width="20.44140625" style="2" customWidth="1"/>
    <col min="11" max="16384" width="8.88671875" style="2"/>
  </cols>
  <sheetData>
    <row r="1" spans="1:8" x14ac:dyDescent="0.3">
      <c r="A1" s="1" t="s">
        <v>330</v>
      </c>
      <c r="B1" s="1" t="s">
        <v>1</v>
      </c>
      <c r="C1" s="1" t="s">
        <v>2</v>
      </c>
      <c r="D1" s="11" t="s">
        <v>2</v>
      </c>
      <c r="E1" s="5" t="s">
        <v>3</v>
      </c>
      <c r="F1" s="4" t="s">
        <v>329</v>
      </c>
      <c r="G1" s="5" t="s">
        <v>3</v>
      </c>
      <c r="H1" s="8" t="s">
        <v>264</v>
      </c>
    </row>
    <row r="2" spans="1:8" x14ac:dyDescent="0.3">
      <c r="A2" s="3" t="str">
        <f ca="1">PROPER($A2)</f>
        <v>Kanti Sweets</v>
      </c>
      <c r="B2" s="3" t="s">
        <v>5</v>
      </c>
      <c r="C2" s="3" t="s">
        <v>6</v>
      </c>
      <c r="D2" s="10" t="s">
        <v>265</v>
      </c>
      <c r="E2" s="6">
        <v>4.3</v>
      </c>
      <c r="F2" s="3" t="str">
        <f ca="1">TRIM($F:$F)</f>
        <v>Koramangala</v>
      </c>
      <c r="G2" s="6">
        <v>4.3</v>
      </c>
      <c r="H2" s="9">
        <v>150</v>
      </c>
    </row>
    <row r="3" spans="1:8" x14ac:dyDescent="0.3">
      <c r="A3" s="3" t="str">
        <f t="shared" ref="A3:A66" ca="1" si="0">PROPER($A3)</f>
        <v>Mumbai Tiffin</v>
      </c>
      <c r="B3" s="3" t="s">
        <v>8</v>
      </c>
      <c r="C3" s="3" t="s">
        <v>9</v>
      </c>
      <c r="D3" s="10" t="s">
        <v>267</v>
      </c>
      <c r="E3" s="6">
        <v>4.4000000000000004</v>
      </c>
      <c r="F3" s="3" t="str">
        <f t="shared" ref="F3:F66" ca="1" si="1">TRIM($F:$F)</f>
        <v>HSR</v>
      </c>
      <c r="G3" s="6">
        <v>4.4000000000000004</v>
      </c>
      <c r="H3" s="9">
        <v>400</v>
      </c>
    </row>
    <row r="4" spans="1:8" x14ac:dyDescent="0.3">
      <c r="A4" s="3" t="str">
        <f t="shared" ca="1" si="0"/>
        <v>Sri Krishna Sagar</v>
      </c>
      <c r="B4" s="3" t="s">
        <v>11</v>
      </c>
      <c r="C4" s="3" t="s">
        <v>12</v>
      </c>
      <c r="D4" s="10" t="s">
        <v>269</v>
      </c>
      <c r="E4" s="6">
        <v>4.0999999999999996</v>
      </c>
      <c r="F4" s="3" t="str">
        <f t="shared" ca="1" si="1"/>
        <v>Koramangala</v>
      </c>
      <c r="G4" s="6">
        <v>4.0999999999999996</v>
      </c>
      <c r="H4" s="9">
        <v>126</v>
      </c>
    </row>
    <row r="5" spans="1:8" ht="36" x14ac:dyDescent="0.3">
      <c r="A5" s="3" t="str">
        <f t="shared" ca="1" si="0"/>
        <v>Al Daaz</v>
      </c>
      <c r="B5" s="3" t="s">
        <v>14</v>
      </c>
      <c r="C5" s="3" t="s">
        <v>15</v>
      </c>
      <c r="D5" s="10" t="s">
        <v>270</v>
      </c>
      <c r="E5" s="6">
        <v>4.4000000000000004</v>
      </c>
      <c r="F5" s="3" t="str">
        <f t="shared" ca="1" si="1"/>
        <v>HSR</v>
      </c>
      <c r="G5" s="6">
        <v>4.4000000000000004</v>
      </c>
      <c r="H5" s="9">
        <v>400</v>
      </c>
    </row>
    <row r="6" spans="1:8" x14ac:dyDescent="0.3">
      <c r="A6" s="3" t="str">
        <f t="shared" ca="1" si="0"/>
        <v>Beijing Bites</v>
      </c>
      <c r="B6" s="3" t="s">
        <v>17</v>
      </c>
      <c r="C6" s="3" t="s">
        <v>18</v>
      </c>
      <c r="D6" s="10" t="s">
        <v>271</v>
      </c>
      <c r="E6" s="6">
        <v>4.0999999999999996</v>
      </c>
      <c r="F6" s="3" t="str">
        <f t="shared" ca="1" si="1"/>
        <v>Koramangala</v>
      </c>
      <c r="G6" s="6">
        <v>4.0999999999999996</v>
      </c>
      <c r="H6" s="9">
        <v>450</v>
      </c>
    </row>
    <row r="7" spans="1:8" ht="36" x14ac:dyDescent="0.3">
      <c r="A7" s="3" t="str">
        <f t="shared" ca="1" si="0"/>
        <v>Kitchens Of Punjab</v>
      </c>
      <c r="B7" s="3" t="s">
        <v>20</v>
      </c>
      <c r="C7" s="3" t="s">
        <v>21</v>
      </c>
      <c r="D7" s="10" t="s">
        <v>272</v>
      </c>
      <c r="E7" s="6">
        <v>4.2</v>
      </c>
      <c r="F7" s="3" t="str">
        <f t="shared" ca="1" si="1"/>
        <v>Koramangala</v>
      </c>
      <c r="G7" s="6">
        <v>4.2</v>
      </c>
      <c r="H7" s="9">
        <v>350</v>
      </c>
    </row>
    <row r="8" spans="1:8" ht="36" x14ac:dyDescent="0.3">
      <c r="A8" s="3" t="str">
        <f t="shared" ca="1" si="0"/>
        <v>99 Variety Dosa And Pav Bhaji- Malli Mane Food Court</v>
      </c>
      <c r="B8" s="3" t="s">
        <v>23</v>
      </c>
      <c r="C8" s="3" t="s">
        <v>24</v>
      </c>
      <c r="D8" s="10" t="s">
        <v>273</v>
      </c>
      <c r="E8" s="6">
        <v>4.0999999999999996</v>
      </c>
      <c r="F8" s="3" t="str">
        <f t="shared" ca="1" si="1"/>
        <v>BTM</v>
      </c>
      <c r="G8" s="6">
        <v>4.0999999999999996</v>
      </c>
      <c r="H8" s="9">
        <v>200</v>
      </c>
    </row>
    <row r="9" spans="1:8" x14ac:dyDescent="0.3">
      <c r="A9" s="3" t="str">
        <f t="shared" ca="1" si="0"/>
        <v>La Pino'Z Pizza</v>
      </c>
      <c r="B9" s="3" t="s">
        <v>26</v>
      </c>
      <c r="C9" s="3" t="s">
        <v>27</v>
      </c>
      <c r="D9" s="10" t="s">
        <v>275</v>
      </c>
      <c r="E9" s="6">
        <v>3.9</v>
      </c>
      <c r="F9" s="3" t="str">
        <f t="shared" ca="1" si="1"/>
        <v>BTM</v>
      </c>
      <c r="G9" s="6">
        <v>3.9</v>
      </c>
      <c r="H9" s="9">
        <v>500</v>
      </c>
    </row>
    <row r="10" spans="1:8" x14ac:dyDescent="0.3">
      <c r="A10" s="3" t="str">
        <f t="shared" ca="1" si="0"/>
        <v>Hotel Manu</v>
      </c>
      <c r="B10" s="3" t="s">
        <v>29</v>
      </c>
      <c r="C10" s="3" t="s">
        <v>15</v>
      </c>
      <c r="D10" s="10" t="s">
        <v>270</v>
      </c>
      <c r="E10" s="6">
        <v>4.0999999999999996</v>
      </c>
      <c r="F10" s="3" t="str">
        <f t="shared" ca="1" si="1"/>
        <v>HSR</v>
      </c>
      <c r="G10" s="6">
        <v>4.0999999999999996</v>
      </c>
      <c r="H10" s="9">
        <v>350</v>
      </c>
    </row>
    <row r="11" spans="1:8" x14ac:dyDescent="0.3">
      <c r="A11" s="3" t="str">
        <f t="shared" ca="1" si="0"/>
        <v>Yumlane Pizza</v>
      </c>
      <c r="B11" s="3" t="s">
        <v>31</v>
      </c>
      <c r="C11" s="3" t="s">
        <v>32</v>
      </c>
      <c r="D11" s="10" t="s">
        <v>276</v>
      </c>
      <c r="E11" s="6">
        <v>3.8</v>
      </c>
      <c r="F11" s="3" t="str">
        <f t="shared" ca="1" si="1"/>
        <v>Koramangala</v>
      </c>
      <c r="G11" s="6">
        <v>3.8</v>
      </c>
      <c r="H11" s="9">
        <v>150</v>
      </c>
    </row>
    <row r="12" spans="1:8" ht="36" x14ac:dyDescent="0.3">
      <c r="A12" s="3" t="str">
        <f t="shared" ca="1" si="0"/>
        <v>Ambur Star Briyani</v>
      </c>
      <c r="B12" s="3" t="s">
        <v>34</v>
      </c>
      <c r="C12" s="3" t="s">
        <v>35</v>
      </c>
      <c r="D12" s="10" t="s">
        <v>277</v>
      </c>
      <c r="E12" s="6">
        <v>4.0999999999999996</v>
      </c>
      <c r="F12" s="3" t="str">
        <f t="shared" ca="1" si="1"/>
        <v>BTM</v>
      </c>
      <c r="G12" s="6">
        <v>4.0999999999999996</v>
      </c>
      <c r="H12" s="9">
        <v>500</v>
      </c>
    </row>
    <row r="13" spans="1:8" x14ac:dyDescent="0.3">
      <c r="A13" s="3" t="str">
        <f t="shared" ca="1" si="0"/>
        <v>Cake Box</v>
      </c>
      <c r="B13" s="3" t="s">
        <v>37</v>
      </c>
      <c r="C13" s="3" t="s">
        <v>6</v>
      </c>
      <c r="D13" s="10" t="s">
        <v>265</v>
      </c>
      <c r="E13" s="6">
        <v>4</v>
      </c>
      <c r="F13" s="3" t="str">
        <f t="shared" ca="1" si="1"/>
        <v>Koramangala</v>
      </c>
      <c r="G13" s="6">
        <v>4</v>
      </c>
      <c r="H13" s="9">
        <v>247</v>
      </c>
    </row>
    <row r="14" spans="1:8" x14ac:dyDescent="0.3">
      <c r="A14" s="3" t="str">
        <f t="shared" ca="1" si="0"/>
        <v>Meghana Foods</v>
      </c>
      <c r="B14" s="3" t="s">
        <v>39</v>
      </c>
      <c r="C14" s="3" t="s">
        <v>18</v>
      </c>
      <c r="D14" s="10" t="s">
        <v>271</v>
      </c>
      <c r="E14" s="6">
        <v>4.3</v>
      </c>
      <c r="F14" s="3" t="str">
        <f t="shared" ca="1" si="1"/>
        <v>Koramangala</v>
      </c>
      <c r="G14" s="6">
        <v>4.3</v>
      </c>
      <c r="H14" s="9">
        <v>550</v>
      </c>
    </row>
    <row r="15" spans="1:8" x14ac:dyDescent="0.3">
      <c r="A15" s="3" t="str">
        <f t="shared" ca="1" si="0"/>
        <v>Momoz</v>
      </c>
      <c r="B15" s="3" t="s">
        <v>41</v>
      </c>
      <c r="C15" s="3" t="s">
        <v>18</v>
      </c>
      <c r="D15" s="10" t="s">
        <v>271</v>
      </c>
      <c r="E15" s="6">
        <v>4.3</v>
      </c>
      <c r="F15" s="3" t="str">
        <f t="shared" ca="1" si="1"/>
        <v>Koramangala</v>
      </c>
      <c r="G15" s="6">
        <v>4.3</v>
      </c>
      <c r="H15" s="9">
        <v>450</v>
      </c>
    </row>
    <row r="16" spans="1:8" x14ac:dyDescent="0.3">
      <c r="A16" s="3" t="str">
        <f t="shared" ca="1" si="0"/>
        <v>A2B - Adyar Ananda Bhavan</v>
      </c>
      <c r="B16" s="3" t="s">
        <v>43</v>
      </c>
      <c r="C16" s="3" t="s">
        <v>44</v>
      </c>
      <c r="D16" s="10" t="s">
        <v>278</v>
      </c>
      <c r="E16" s="6">
        <v>4.2</v>
      </c>
      <c r="F16" s="3" t="str">
        <f t="shared" ca="1" si="1"/>
        <v>Koramangala</v>
      </c>
      <c r="G16" s="6">
        <v>4.2</v>
      </c>
      <c r="H16" s="9">
        <v>450</v>
      </c>
    </row>
    <row r="17" spans="1:8" x14ac:dyDescent="0.3">
      <c r="A17" s="3" t="str">
        <f t="shared" ca="1" si="0"/>
        <v>Shawarma Inc</v>
      </c>
      <c r="B17" s="3" t="s">
        <v>46</v>
      </c>
      <c r="C17" s="3" t="s">
        <v>47</v>
      </c>
      <c r="D17" s="10" t="s">
        <v>279</v>
      </c>
      <c r="E17" s="6">
        <v>4.0999999999999996</v>
      </c>
      <c r="F17" s="3" t="str">
        <f t="shared" ca="1" si="1"/>
        <v>Koramangala</v>
      </c>
      <c r="G17" s="6">
        <v>4.0999999999999996</v>
      </c>
      <c r="H17" s="9">
        <v>150</v>
      </c>
    </row>
    <row r="18" spans="1:8" x14ac:dyDescent="0.3">
      <c r="A18" s="3" t="str">
        <f t="shared" ca="1" si="0"/>
        <v>Warmoven Cake &amp; Desserts</v>
      </c>
      <c r="B18" s="3" t="s">
        <v>49</v>
      </c>
      <c r="C18" s="3" t="s">
        <v>6</v>
      </c>
      <c r="D18" s="10" t="s">
        <v>265</v>
      </c>
      <c r="E18" s="6">
        <v>4.0999999999999996</v>
      </c>
      <c r="F18" s="3" t="str">
        <f t="shared" ca="1" si="1"/>
        <v>Koramangala</v>
      </c>
      <c r="G18" s="6">
        <v>4.0999999999999996</v>
      </c>
      <c r="H18" s="9">
        <v>200</v>
      </c>
    </row>
    <row r="19" spans="1:8" x14ac:dyDescent="0.3">
      <c r="A19" s="3" t="str">
        <f t="shared" ca="1" si="0"/>
        <v>Sri Lakshmi Dhaba</v>
      </c>
      <c r="B19" s="3" t="s">
        <v>20</v>
      </c>
      <c r="C19" s="3" t="s">
        <v>51</v>
      </c>
      <c r="D19" s="10" t="s">
        <v>280</v>
      </c>
      <c r="E19" s="6">
        <v>3.7</v>
      </c>
      <c r="F19" s="3" t="str">
        <f t="shared" ca="1" si="1"/>
        <v>BTM</v>
      </c>
      <c r="G19" s="6">
        <v>3.7</v>
      </c>
      <c r="H19" s="9">
        <v>200</v>
      </c>
    </row>
    <row r="20" spans="1:8" x14ac:dyDescent="0.3">
      <c r="A20" s="3" t="str">
        <f t="shared" ca="1" si="0"/>
        <v>Falahaar &amp; Kota Kachori</v>
      </c>
      <c r="B20" s="3" t="s">
        <v>20</v>
      </c>
      <c r="C20" s="3" t="s">
        <v>53</v>
      </c>
      <c r="D20" s="10" t="s">
        <v>281</v>
      </c>
      <c r="E20" s="6">
        <v>4.2</v>
      </c>
      <c r="F20" s="3" t="str">
        <f t="shared" ca="1" si="1"/>
        <v>Koramangala</v>
      </c>
      <c r="G20" s="6">
        <v>4.2</v>
      </c>
      <c r="H20" s="9">
        <v>300</v>
      </c>
    </row>
    <row r="21" spans="1:8" x14ac:dyDescent="0.3">
      <c r="A21" s="3" t="str">
        <f t="shared" ca="1" si="0"/>
        <v>Shree Khana Khazana</v>
      </c>
      <c r="B21" s="3" t="s">
        <v>55</v>
      </c>
      <c r="C21" s="3" t="s">
        <v>56</v>
      </c>
      <c r="D21" s="10" t="s">
        <v>282</v>
      </c>
      <c r="E21" s="6">
        <v>4.0999999999999996</v>
      </c>
      <c r="F21" s="3" t="str">
        <f t="shared" ca="1" si="1"/>
        <v>HSR</v>
      </c>
      <c r="G21" s="6">
        <v>4.0999999999999996</v>
      </c>
      <c r="H21" s="9">
        <v>350</v>
      </c>
    </row>
    <row r="22" spans="1:8" x14ac:dyDescent="0.3">
      <c r="A22" s="3" t="str">
        <f t="shared" ca="1" si="0"/>
        <v>Just Bake - Cakes &amp; Confectioners</v>
      </c>
      <c r="B22" s="3" t="s">
        <v>58</v>
      </c>
      <c r="C22" s="3" t="s">
        <v>59</v>
      </c>
      <c r="D22" s="10" t="s">
        <v>283</v>
      </c>
      <c r="E22" s="6">
        <v>4.3</v>
      </c>
      <c r="F22" s="3" t="str">
        <f t="shared" ca="1" si="1"/>
        <v>BTM</v>
      </c>
      <c r="G22" s="6">
        <v>4.3</v>
      </c>
      <c r="H22" s="9">
        <v>300</v>
      </c>
    </row>
    <row r="23" spans="1:8" ht="36" x14ac:dyDescent="0.3">
      <c r="A23" s="3" t="str">
        <f t="shared" ca="1" si="0"/>
        <v>Maa Di Hatti</v>
      </c>
      <c r="B23" s="3" t="s">
        <v>61</v>
      </c>
      <c r="C23" s="3" t="s">
        <v>62</v>
      </c>
      <c r="D23" s="10" t="s">
        <v>284</v>
      </c>
      <c r="E23" s="6">
        <v>4</v>
      </c>
      <c r="F23" s="3" t="str">
        <f t="shared" ca="1" si="1"/>
        <v>Koramangala</v>
      </c>
      <c r="G23" s="6">
        <v>4</v>
      </c>
      <c r="H23" s="9">
        <v>129</v>
      </c>
    </row>
    <row r="24" spans="1:8" ht="36" x14ac:dyDescent="0.3">
      <c r="A24" s="3" t="str">
        <f t="shared" ca="1" si="0"/>
        <v>Hotel Godavari</v>
      </c>
      <c r="B24" s="3" t="s">
        <v>64</v>
      </c>
      <c r="C24" s="3" t="s">
        <v>65</v>
      </c>
      <c r="D24" s="10" t="s">
        <v>285</v>
      </c>
      <c r="E24" s="6">
        <v>4</v>
      </c>
      <c r="F24" s="3" t="str">
        <f t="shared" ca="1" si="1"/>
        <v>BTM</v>
      </c>
      <c r="G24" s="6">
        <v>4</v>
      </c>
      <c r="H24" s="9">
        <v>400</v>
      </c>
    </row>
    <row r="25" spans="1:8" x14ac:dyDescent="0.3">
      <c r="A25" s="3" t="str">
        <f t="shared" ca="1" si="0"/>
        <v>Rolls On Wheels</v>
      </c>
      <c r="B25" s="3" t="s">
        <v>67</v>
      </c>
      <c r="C25" s="3" t="s">
        <v>68</v>
      </c>
      <c r="D25" s="10" t="s">
        <v>286</v>
      </c>
      <c r="E25" s="6">
        <v>4.0999999999999996</v>
      </c>
      <c r="F25" s="3" t="str">
        <f t="shared" ca="1" si="1"/>
        <v>Koramangala</v>
      </c>
      <c r="G25" s="6">
        <v>4.0999999999999996</v>
      </c>
      <c r="H25" s="9">
        <v>300</v>
      </c>
    </row>
    <row r="26" spans="1:8" x14ac:dyDescent="0.3">
      <c r="A26" s="3" t="str">
        <f t="shared" ca="1" si="0"/>
        <v>New Udupi Grand</v>
      </c>
      <c r="B26" s="3" t="s">
        <v>70</v>
      </c>
      <c r="C26" s="3" t="s">
        <v>15</v>
      </c>
      <c r="D26" s="10" t="s">
        <v>270</v>
      </c>
      <c r="E26" s="6">
        <v>4.3</v>
      </c>
      <c r="F26" s="3" t="str">
        <f t="shared" ca="1" si="1"/>
        <v>HSR</v>
      </c>
      <c r="G26" s="6">
        <v>4.3</v>
      </c>
      <c r="H26" s="9">
        <v>150</v>
      </c>
    </row>
    <row r="27" spans="1:8" x14ac:dyDescent="0.3">
      <c r="A27" s="3" t="str">
        <f t="shared" ca="1" si="0"/>
        <v>Swad Punjab Da</v>
      </c>
      <c r="B27" s="3" t="s">
        <v>72</v>
      </c>
      <c r="C27" s="3" t="s">
        <v>27</v>
      </c>
      <c r="D27" s="10" t="s">
        <v>275</v>
      </c>
      <c r="E27" s="6">
        <v>4.0999999999999996</v>
      </c>
      <c r="F27" s="3" t="str">
        <f t="shared" ca="1" si="1"/>
        <v>BTM</v>
      </c>
      <c r="G27" s="6">
        <v>4.0999999999999996</v>
      </c>
      <c r="H27" s="9">
        <v>250</v>
      </c>
    </row>
    <row r="28" spans="1:8" x14ac:dyDescent="0.3">
      <c r="A28" s="3" t="str">
        <f t="shared" ca="1" si="0"/>
        <v>Rice Bowl</v>
      </c>
      <c r="B28" s="3" t="s">
        <v>74</v>
      </c>
      <c r="C28" s="3" t="s">
        <v>12</v>
      </c>
      <c r="D28" s="10" t="s">
        <v>269</v>
      </c>
      <c r="E28" s="6">
        <v>4.0999999999999996</v>
      </c>
      <c r="F28" s="3" t="str">
        <f t="shared" ca="1" si="1"/>
        <v>Koramangala</v>
      </c>
      <c r="G28" s="6">
        <v>4.0999999999999996</v>
      </c>
      <c r="H28" s="9">
        <v>250</v>
      </c>
    </row>
    <row r="29" spans="1:8" ht="36" x14ac:dyDescent="0.3">
      <c r="A29" s="3" t="str">
        <f t="shared" ca="1" si="0"/>
        <v>High N Hungry</v>
      </c>
      <c r="B29" s="3" t="s">
        <v>76</v>
      </c>
      <c r="C29" s="3" t="s">
        <v>77</v>
      </c>
      <c r="D29" s="10" t="s">
        <v>287</v>
      </c>
      <c r="E29" s="6">
        <v>4.0999999999999996</v>
      </c>
      <c r="F29" s="3" t="str">
        <f t="shared" ca="1" si="1"/>
        <v>BTM</v>
      </c>
      <c r="G29" s="6">
        <v>4.0999999999999996</v>
      </c>
      <c r="H29" s="9">
        <v>350</v>
      </c>
    </row>
    <row r="30" spans="1:8" x14ac:dyDescent="0.3">
      <c r="A30" s="3" t="str">
        <f t="shared" ca="1" si="0"/>
        <v>Burger King</v>
      </c>
      <c r="B30" s="3" t="s">
        <v>79</v>
      </c>
      <c r="C30" s="3" t="s">
        <v>44</v>
      </c>
      <c r="D30" s="10" t="s">
        <v>278</v>
      </c>
      <c r="E30" s="6">
        <v>3.9</v>
      </c>
      <c r="F30" s="3" t="str">
        <f t="shared" ca="1" si="1"/>
        <v>Koramangala</v>
      </c>
      <c r="G30" s="6">
        <v>3.9</v>
      </c>
      <c r="H30" s="9">
        <v>350</v>
      </c>
    </row>
    <row r="31" spans="1:8" ht="36" x14ac:dyDescent="0.3">
      <c r="A31" s="3" t="str">
        <f t="shared" ca="1" si="0"/>
        <v>Nandhana Palace</v>
      </c>
      <c r="B31" s="3" t="s">
        <v>81</v>
      </c>
      <c r="C31" s="3" t="s">
        <v>6</v>
      </c>
      <c r="D31" s="10" t="s">
        <v>265</v>
      </c>
      <c r="E31" s="6">
        <v>4</v>
      </c>
      <c r="F31" s="3" t="str">
        <f t="shared" ca="1" si="1"/>
        <v>Koramangala</v>
      </c>
      <c r="G31" s="6">
        <v>4</v>
      </c>
      <c r="H31" s="9">
        <v>500</v>
      </c>
    </row>
    <row r="32" spans="1:8" x14ac:dyDescent="0.3">
      <c r="A32" s="3" t="str">
        <f t="shared" ca="1" si="0"/>
        <v>Easy Bites</v>
      </c>
      <c r="B32" s="3" t="s">
        <v>83</v>
      </c>
      <c r="C32" s="3" t="s">
        <v>84</v>
      </c>
      <c r="D32" s="10" t="s">
        <v>288</v>
      </c>
      <c r="E32" s="6">
        <v>3.9</v>
      </c>
      <c r="F32" s="3" t="str">
        <f t="shared" ca="1" si="1"/>
        <v>Koramangala</v>
      </c>
      <c r="G32" s="6">
        <v>3.9</v>
      </c>
      <c r="H32" s="9">
        <v>200</v>
      </c>
    </row>
    <row r="33" spans="1:8" x14ac:dyDescent="0.3">
      <c r="A33" s="3" t="str">
        <f t="shared" ca="1" si="0"/>
        <v>Bengali Fun Foods</v>
      </c>
      <c r="B33" s="3" t="s">
        <v>20</v>
      </c>
      <c r="C33" s="3" t="s">
        <v>86</v>
      </c>
      <c r="D33" s="10" t="s">
        <v>289</v>
      </c>
      <c r="E33" s="6">
        <v>4.2</v>
      </c>
      <c r="F33" s="3" t="str">
        <f t="shared" ca="1" si="1"/>
        <v>BTM</v>
      </c>
      <c r="G33" s="6">
        <v>4.2</v>
      </c>
      <c r="H33" s="9">
        <v>300</v>
      </c>
    </row>
    <row r="34" spans="1:8" x14ac:dyDescent="0.3">
      <c r="A34" s="3" t="str">
        <f t="shared" ca="1" si="0"/>
        <v>Madurai Idly Shop</v>
      </c>
      <c r="B34" s="3" t="s">
        <v>88</v>
      </c>
      <c r="C34" s="3" t="s">
        <v>12</v>
      </c>
      <c r="D34" s="10" t="s">
        <v>269</v>
      </c>
      <c r="E34" s="6">
        <v>4</v>
      </c>
      <c r="F34" s="3" t="str">
        <f t="shared" ca="1" si="1"/>
        <v>Koramangala</v>
      </c>
      <c r="G34" s="6">
        <v>4</v>
      </c>
      <c r="H34" s="9">
        <v>150</v>
      </c>
    </row>
    <row r="35" spans="1:8" x14ac:dyDescent="0.3">
      <c r="A35" s="3" t="str">
        <f t="shared" ca="1" si="0"/>
        <v>Oottupura</v>
      </c>
      <c r="B35" s="3" t="s">
        <v>90</v>
      </c>
      <c r="C35" s="3" t="s">
        <v>27</v>
      </c>
      <c r="D35" s="10" t="s">
        <v>275</v>
      </c>
      <c r="E35" s="6">
        <v>4.3</v>
      </c>
      <c r="F35" s="3" t="str">
        <f t="shared" ca="1" si="1"/>
        <v>BTM</v>
      </c>
      <c r="G35" s="6">
        <v>4.3</v>
      </c>
      <c r="H35" s="9">
        <v>268</v>
      </c>
    </row>
    <row r="36" spans="1:8" x14ac:dyDescent="0.3">
      <c r="A36" s="3" t="str">
        <f t="shared" ca="1" si="0"/>
        <v>Taco Bell</v>
      </c>
      <c r="B36" s="3" t="s">
        <v>92</v>
      </c>
      <c r="C36" s="3" t="s">
        <v>12</v>
      </c>
      <c r="D36" s="10" t="s">
        <v>269</v>
      </c>
      <c r="E36" s="6">
        <v>4.3</v>
      </c>
      <c r="F36" s="3" t="str">
        <f t="shared" ca="1" si="1"/>
        <v>Koramangala</v>
      </c>
      <c r="G36" s="6">
        <v>4.3</v>
      </c>
      <c r="H36" s="9">
        <v>600</v>
      </c>
    </row>
    <row r="37" spans="1:8" x14ac:dyDescent="0.3">
      <c r="A37" s="3" t="str">
        <f t="shared" ca="1" si="0"/>
        <v>Hyderabadi Biryani Hub</v>
      </c>
      <c r="B37" s="3" t="s">
        <v>94</v>
      </c>
      <c r="C37" s="3" t="s">
        <v>95</v>
      </c>
      <c r="D37" s="10" t="s">
        <v>290</v>
      </c>
      <c r="E37" s="6">
        <v>3.9</v>
      </c>
      <c r="F37" s="3" t="str">
        <f t="shared" ca="1" si="1"/>
        <v>BTM</v>
      </c>
      <c r="G37" s="6">
        <v>3.9</v>
      </c>
      <c r="H37" s="9">
        <v>450</v>
      </c>
    </row>
    <row r="38" spans="1:8" x14ac:dyDescent="0.3">
      <c r="A38" s="3" t="str">
        <f t="shared" ca="1" si="0"/>
        <v>Biriyani Zone</v>
      </c>
      <c r="B38" s="3" t="s">
        <v>94</v>
      </c>
      <c r="C38" s="3" t="s">
        <v>97</v>
      </c>
      <c r="D38" s="10" t="s">
        <v>291</v>
      </c>
      <c r="E38" s="6">
        <v>4.0999999999999996</v>
      </c>
      <c r="F38" s="3" t="str">
        <f t="shared" ca="1" si="1"/>
        <v>HSR</v>
      </c>
      <c r="G38" s="6">
        <v>4.0999999999999996</v>
      </c>
      <c r="H38" s="9">
        <v>600</v>
      </c>
    </row>
    <row r="39" spans="1:8" x14ac:dyDescent="0.3">
      <c r="A39" s="3" t="str">
        <f t="shared" ca="1" si="0"/>
        <v>Gongura'S</v>
      </c>
      <c r="B39" s="3" t="s">
        <v>94</v>
      </c>
      <c r="C39" s="3" t="s">
        <v>99</v>
      </c>
      <c r="D39" s="10" t="s">
        <v>292</v>
      </c>
      <c r="E39" s="6">
        <v>3.8</v>
      </c>
      <c r="F39" s="3" t="str">
        <f t="shared" ca="1" si="1"/>
        <v>HSR</v>
      </c>
      <c r="G39" s="6">
        <v>3.8</v>
      </c>
      <c r="H39" s="9">
        <v>300</v>
      </c>
    </row>
    <row r="40" spans="1:8" x14ac:dyDescent="0.3">
      <c r="A40" s="3" t="str">
        <f t="shared" ca="1" si="0"/>
        <v>Bathinda Junction</v>
      </c>
      <c r="B40" s="3" t="s">
        <v>20</v>
      </c>
      <c r="C40" s="3" t="s">
        <v>18</v>
      </c>
      <c r="D40" s="10" t="s">
        <v>271</v>
      </c>
      <c r="E40" s="6">
        <v>4.0999999999999996</v>
      </c>
      <c r="F40" s="3" t="str">
        <f t="shared" ca="1" si="1"/>
        <v>Koramangala</v>
      </c>
      <c r="G40" s="6">
        <v>4.0999999999999996</v>
      </c>
      <c r="H40" s="9">
        <v>250</v>
      </c>
    </row>
    <row r="41" spans="1:8" x14ac:dyDescent="0.3">
      <c r="A41" s="3" t="str">
        <f t="shared" ca="1" si="0"/>
        <v>Leon Grill</v>
      </c>
      <c r="B41" s="3" t="s">
        <v>102</v>
      </c>
      <c r="C41" s="3" t="s">
        <v>103</v>
      </c>
      <c r="D41" s="10" t="s">
        <v>293</v>
      </c>
      <c r="E41" s="6">
        <v>4.3</v>
      </c>
      <c r="F41" s="3" t="str">
        <f t="shared" ca="1" si="1"/>
        <v>HSR</v>
      </c>
      <c r="G41" s="6">
        <v>4.3</v>
      </c>
      <c r="H41" s="9">
        <v>300</v>
      </c>
    </row>
    <row r="42" spans="1:8" ht="36" x14ac:dyDescent="0.3">
      <c r="A42" s="3" t="str">
        <f t="shared" ca="1" si="0"/>
        <v>Venu'S Donne Biryani</v>
      </c>
      <c r="B42" s="3" t="s">
        <v>105</v>
      </c>
      <c r="C42" s="3" t="s">
        <v>106</v>
      </c>
      <c r="D42" s="10" t="s">
        <v>294</v>
      </c>
      <c r="E42" s="6">
        <v>4.3</v>
      </c>
      <c r="F42" s="3" t="str">
        <f t="shared" ca="1" si="1"/>
        <v>BTM</v>
      </c>
      <c r="G42" s="6">
        <v>4.3</v>
      </c>
      <c r="H42" s="9">
        <v>300</v>
      </c>
    </row>
    <row r="43" spans="1:8" x14ac:dyDescent="0.3">
      <c r="A43" s="3" t="str">
        <f t="shared" ca="1" si="0"/>
        <v>Cakewala</v>
      </c>
      <c r="B43" s="3" t="s">
        <v>37</v>
      </c>
      <c r="C43" s="3" t="s">
        <v>15</v>
      </c>
      <c r="D43" s="10" t="s">
        <v>270</v>
      </c>
      <c r="E43" s="6">
        <v>4.3</v>
      </c>
      <c r="F43" s="3" t="str">
        <f t="shared" ca="1" si="1"/>
        <v>HSR</v>
      </c>
      <c r="G43" s="6">
        <v>4.3</v>
      </c>
      <c r="H43" s="9">
        <v>450</v>
      </c>
    </row>
    <row r="44" spans="1:8" ht="36" x14ac:dyDescent="0.3">
      <c r="A44" s="3" t="str">
        <f t="shared" ca="1" si="0"/>
        <v>Swadista Aahar</v>
      </c>
      <c r="B44" s="3" t="s">
        <v>109</v>
      </c>
      <c r="C44" s="3" t="s">
        <v>110</v>
      </c>
      <c r="D44" s="10" t="s">
        <v>325</v>
      </c>
      <c r="E44" s="6">
        <v>4.0999999999999996</v>
      </c>
      <c r="F44" s="3" t="str">
        <f t="shared" ca="1" si="1"/>
        <v>BTM</v>
      </c>
      <c r="G44" s="6">
        <v>4.0999999999999996</v>
      </c>
      <c r="H44" s="9">
        <v>250</v>
      </c>
    </row>
    <row r="45" spans="1:8" x14ac:dyDescent="0.3">
      <c r="A45" s="3" t="str">
        <f t="shared" ca="1" si="0"/>
        <v>Cream Stone</v>
      </c>
      <c r="B45" s="3" t="s">
        <v>37</v>
      </c>
      <c r="C45" s="3" t="s">
        <v>18</v>
      </c>
      <c r="D45" s="10" t="s">
        <v>271</v>
      </c>
      <c r="E45" s="6">
        <v>4.3</v>
      </c>
      <c r="F45" s="3" t="str">
        <f t="shared" ca="1" si="1"/>
        <v>Koramangala</v>
      </c>
      <c r="G45" s="6">
        <v>4.3</v>
      </c>
      <c r="H45" s="9">
        <v>250</v>
      </c>
    </row>
    <row r="46" spans="1:8" x14ac:dyDescent="0.3">
      <c r="A46" s="3" t="str">
        <f t="shared" ca="1" si="0"/>
        <v>Svadu Pure Ghee Sweets</v>
      </c>
      <c r="B46" s="3" t="s">
        <v>113</v>
      </c>
      <c r="C46" s="3" t="s">
        <v>114</v>
      </c>
      <c r="D46" s="10" t="s">
        <v>296</v>
      </c>
      <c r="E46" s="6">
        <v>4.0999999999999996</v>
      </c>
      <c r="F46" s="3" t="str">
        <f t="shared" ca="1" si="1"/>
        <v>BTM</v>
      </c>
      <c r="G46" s="6">
        <v>4.0999999999999996</v>
      </c>
      <c r="H46" s="9">
        <v>200</v>
      </c>
    </row>
    <row r="47" spans="1:8" x14ac:dyDescent="0.3">
      <c r="A47" s="3" t="str">
        <f t="shared" ca="1" si="0"/>
        <v>Sai Abhiruchi</v>
      </c>
      <c r="B47" s="3" t="s">
        <v>116</v>
      </c>
      <c r="C47" s="3" t="s">
        <v>27</v>
      </c>
      <c r="D47" s="10" t="s">
        <v>275</v>
      </c>
      <c r="E47" s="6">
        <v>3.7</v>
      </c>
      <c r="F47" s="3" t="str">
        <f t="shared" ca="1" si="1"/>
        <v>BTM</v>
      </c>
      <c r="G47" s="6">
        <v>3.7</v>
      </c>
      <c r="H47" s="9">
        <v>250</v>
      </c>
    </row>
    <row r="48" spans="1:8" ht="36" x14ac:dyDescent="0.3">
      <c r="A48" s="3" t="str">
        <f t="shared" ca="1" si="0"/>
        <v>Pizza Hut</v>
      </c>
      <c r="B48" s="3" t="s">
        <v>118</v>
      </c>
      <c r="C48" s="3" t="s">
        <v>119</v>
      </c>
      <c r="D48" s="10" t="s">
        <v>297</v>
      </c>
      <c r="E48" s="6">
        <v>4</v>
      </c>
      <c r="F48" s="3" t="str">
        <f t="shared" ca="1" si="1"/>
        <v>Koramangala</v>
      </c>
      <c r="G48" s="6">
        <v>4</v>
      </c>
      <c r="H48" s="9">
        <v>600</v>
      </c>
    </row>
    <row r="49" spans="1:8" ht="54" x14ac:dyDescent="0.3">
      <c r="A49" s="3" t="str">
        <f t="shared" ca="1" si="0"/>
        <v>Hyderabad Biryaani House</v>
      </c>
      <c r="B49" s="3" t="s">
        <v>121</v>
      </c>
      <c r="C49" s="3" t="s">
        <v>122</v>
      </c>
      <c r="D49" s="10" t="s">
        <v>331</v>
      </c>
      <c r="E49" s="6">
        <v>4</v>
      </c>
      <c r="F49" s="3" t="str">
        <f t="shared" ca="1" si="1"/>
        <v>Koramangala</v>
      </c>
      <c r="G49" s="6">
        <v>4</v>
      </c>
      <c r="H49" s="9">
        <v>350</v>
      </c>
    </row>
    <row r="50" spans="1:8" x14ac:dyDescent="0.3">
      <c r="A50" s="3" t="str">
        <f t="shared" ca="1" si="0"/>
        <v>China Pearl</v>
      </c>
      <c r="B50" s="3" t="s">
        <v>124</v>
      </c>
      <c r="C50" s="3" t="s">
        <v>12</v>
      </c>
      <c r="D50" s="10" t="s">
        <v>269</v>
      </c>
      <c r="E50" s="6">
        <v>4.4000000000000004</v>
      </c>
      <c r="F50" s="3" t="str">
        <f t="shared" ca="1" si="1"/>
        <v>Koramangala</v>
      </c>
      <c r="G50" s="6">
        <v>4.4000000000000004</v>
      </c>
      <c r="H50" s="9">
        <v>527</v>
      </c>
    </row>
    <row r="51" spans="1:8" x14ac:dyDescent="0.3">
      <c r="A51" s="3" t="str">
        <f t="shared" ca="1" si="0"/>
        <v>Balaji'S Veg</v>
      </c>
      <c r="B51" s="3" t="s">
        <v>126</v>
      </c>
      <c r="C51" s="3" t="s">
        <v>127</v>
      </c>
      <c r="D51" s="10" t="s">
        <v>298</v>
      </c>
      <c r="E51" s="6">
        <v>4.0999999999999996</v>
      </c>
      <c r="F51" s="3" t="str">
        <f t="shared" ca="1" si="1"/>
        <v>BTM</v>
      </c>
      <c r="G51" s="6">
        <v>4.0999999999999996</v>
      </c>
      <c r="H51" s="9">
        <v>300</v>
      </c>
    </row>
    <row r="52" spans="1:8" x14ac:dyDescent="0.3">
      <c r="A52" s="3" t="str">
        <f t="shared" ca="1" si="0"/>
        <v>Onesta</v>
      </c>
      <c r="B52" s="3" t="s">
        <v>129</v>
      </c>
      <c r="C52" s="3" t="s">
        <v>130</v>
      </c>
      <c r="D52" s="10" t="s">
        <v>287</v>
      </c>
      <c r="E52" s="6">
        <v>3.7</v>
      </c>
      <c r="F52" s="3" t="str">
        <f t="shared" ca="1" si="1"/>
        <v>Koramangala</v>
      </c>
      <c r="G52" s="6">
        <v>3.7</v>
      </c>
      <c r="H52" s="9">
        <v>250</v>
      </c>
    </row>
    <row r="53" spans="1:8" x14ac:dyDescent="0.3">
      <c r="A53" s="3" t="str">
        <f t="shared" ca="1" si="0"/>
        <v>Donne Biryani Mandi</v>
      </c>
      <c r="B53" s="3" t="s">
        <v>132</v>
      </c>
      <c r="C53" s="3" t="s">
        <v>27</v>
      </c>
      <c r="D53" s="10" t="s">
        <v>275</v>
      </c>
      <c r="E53" s="6">
        <v>4</v>
      </c>
      <c r="F53" s="3" t="str">
        <f t="shared" ca="1" si="1"/>
        <v>BTM</v>
      </c>
      <c r="G53" s="6">
        <v>4</v>
      </c>
      <c r="H53" s="9">
        <v>150</v>
      </c>
    </row>
    <row r="54" spans="1:8" ht="54" x14ac:dyDescent="0.3">
      <c r="A54" s="3" t="str">
        <f t="shared" ca="1" si="0"/>
        <v>Freshmenu</v>
      </c>
      <c r="B54" s="3" t="s">
        <v>134</v>
      </c>
      <c r="C54" s="3" t="s">
        <v>68</v>
      </c>
      <c r="D54" s="10" t="s">
        <v>286</v>
      </c>
      <c r="E54" s="6">
        <v>3.9</v>
      </c>
      <c r="F54" s="3" t="str">
        <f t="shared" ca="1" si="1"/>
        <v>Koramangala</v>
      </c>
      <c r="G54" s="6">
        <v>3.9</v>
      </c>
      <c r="H54" s="9">
        <v>350</v>
      </c>
    </row>
    <row r="55" spans="1:8" x14ac:dyDescent="0.3">
      <c r="A55" s="3" t="str">
        <f t="shared" ca="1" si="0"/>
        <v>Donne Biryani House</v>
      </c>
      <c r="B55" s="3" t="s">
        <v>105</v>
      </c>
      <c r="C55" s="3" t="s">
        <v>44</v>
      </c>
      <c r="D55" s="10" t="s">
        <v>278</v>
      </c>
      <c r="E55" s="6">
        <v>4.0999999999999996</v>
      </c>
      <c r="F55" s="3" t="str">
        <f t="shared" ca="1" si="1"/>
        <v>Koramangala</v>
      </c>
      <c r="G55" s="6">
        <v>4.0999999999999996</v>
      </c>
      <c r="H55" s="9">
        <v>130</v>
      </c>
    </row>
    <row r="56" spans="1:8" x14ac:dyDescent="0.3">
      <c r="A56" s="3" t="str">
        <f t="shared" ca="1" si="0"/>
        <v>Pipabu</v>
      </c>
      <c r="B56" s="3" t="s">
        <v>137</v>
      </c>
      <c r="C56" s="3" t="s">
        <v>138</v>
      </c>
      <c r="D56" s="10" t="s">
        <v>299</v>
      </c>
      <c r="E56" s="6">
        <v>4.0999999999999996</v>
      </c>
      <c r="F56" s="3" t="str">
        <f t="shared" ca="1" si="1"/>
        <v>Koramangala</v>
      </c>
      <c r="G56" s="6">
        <v>4.0999999999999996</v>
      </c>
      <c r="H56" s="9">
        <v>257</v>
      </c>
    </row>
    <row r="57" spans="1:8" x14ac:dyDescent="0.3">
      <c r="A57" s="3" t="str">
        <f t="shared" ca="1" si="0"/>
        <v>Sharmas Punjabi Restaurant</v>
      </c>
      <c r="B57" s="3" t="s">
        <v>20</v>
      </c>
      <c r="C57" s="3" t="s">
        <v>68</v>
      </c>
      <c r="D57" s="10" t="s">
        <v>286</v>
      </c>
      <c r="E57" s="6">
        <v>4.0999999999999996</v>
      </c>
      <c r="F57" s="3" t="str">
        <f t="shared" ca="1" si="1"/>
        <v>Koramangala</v>
      </c>
      <c r="G57" s="6">
        <v>4.0999999999999996</v>
      </c>
      <c r="H57" s="9">
        <v>200</v>
      </c>
    </row>
    <row r="58" spans="1:8" ht="36" x14ac:dyDescent="0.3">
      <c r="A58" s="3" t="str">
        <f t="shared" ca="1" si="0"/>
        <v>Kfc</v>
      </c>
      <c r="B58" s="3" t="s">
        <v>79</v>
      </c>
      <c r="C58" s="3" t="s">
        <v>141</v>
      </c>
      <c r="D58" s="10" t="s">
        <v>300</v>
      </c>
      <c r="E58" s="6">
        <v>4.3</v>
      </c>
      <c r="F58" s="3" t="str">
        <f t="shared" ca="1" si="1"/>
        <v>Koramangala</v>
      </c>
      <c r="G58" s="6">
        <v>4.3</v>
      </c>
      <c r="H58" s="9">
        <v>400</v>
      </c>
    </row>
    <row r="59" spans="1:8" x14ac:dyDescent="0.3">
      <c r="A59" s="3" t="str">
        <f t="shared" ca="1" si="0"/>
        <v>Donne Biriyani House</v>
      </c>
      <c r="B59" s="3" t="s">
        <v>88</v>
      </c>
      <c r="C59" s="3" t="s">
        <v>143</v>
      </c>
      <c r="D59" s="10" t="s">
        <v>301</v>
      </c>
      <c r="E59" s="6">
        <v>4</v>
      </c>
      <c r="F59" s="3" t="str">
        <f t="shared" ca="1" si="1"/>
        <v>HSR</v>
      </c>
      <c r="G59" s="6">
        <v>4</v>
      </c>
      <c r="H59" s="9">
        <v>300</v>
      </c>
    </row>
    <row r="60" spans="1:8" x14ac:dyDescent="0.3">
      <c r="A60" s="3" t="str">
        <f t="shared" ca="1" si="0"/>
        <v>Nanda'S</v>
      </c>
      <c r="B60" s="3" t="s">
        <v>145</v>
      </c>
      <c r="C60" s="3" t="s">
        <v>15</v>
      </c>
      <c r="D60" s="10" t="s">
        <v>270</v>
      </c>
      <c r="E60" s="6">
        <v>4</v>
      </c>
      <c r="F60" s="3" t="str">
        <f t="shared" ca="1" si="1"/>
        <v>HSR</v>
      </c>
      <c r="G60" s="6">
        <v>4</v>
      </c>
      <c r="H60" s="9">
        <v>400</v>
      </c>
    </row>
    <row r="61" spans="1:8" x14ac:dyDescent="0.3">
      <c r="A61" s="3" t="str">
        <f t="shared" ca="1" si="0"/>
        <v>Sagar Fast Food</v>
      </c>
      <c r="B61" s="3" t="s">
        <v>147</v>
      </c>
      <c r="C61" s="3" t="s">
        <v>148</v>
      </c>
      <c r="D61" s="10" t="s">
        <v>302</v>
      </c>
      <c r="E61" s="6">
        <v>4.3</v>
      </c>
      <c r="F61" s="3" t="str">
        <f t="shared" ca="1" si="1"/>
        <v>Koramangala</v>
      </c>
      <c r="G61" s="6">
        <v>4.3</v>
      </c>
      <c r="H61" s="9">
        <v>200</v>
      </c>
    </row>
    <row r="62" spans="1:8" x14ac:dyDescent="0.3">
      <c r="A62" s="3" t="str">
        <f t="shared" ca="1" si="0"/>
        <v>Calicut Cafe Restaurant</v>
      </c>
      <c r="B62" s="3" t="s">
        <v>150</v>
      </c>
      <c r="C62" s="3" t="s">
        <v>27</v>
      </c>
      <c r="D62" s="10" t="s">
        <v>275</v>
      </c>
      <c r="E62" s="6">
        <v>4.0999999999999996</v>
      </c>
      <c r="F62" s="3" t="str">
        <f t="shared" ca="1" si="1"/>
        <v>BTM</v>
      </c>
      <c r="G62" s="6">
        <v>4.0999999999999996</v>
      </c>
      <c r="H62" s="9">
        <v>280</v>
      </c>
    </row>
    <row r="63" spans="1:8" x14ac:dyDescent="0.3">
      <c r="A63" s="3" t="str">
        <f t="shared" ca="1" si="0"/>
        <v>Cake Garden</v>
      </c>
      <c r="B63" s="3" t="s">
        <v>58</v>
      </c>
      <c r="C63" s="3" t="s">
        <v>15</v>
      </c>
      <c r="D63" s="10" t="s">
        <v>270</v>
      </c>
      <c r="E63" s="6">
        <v>3.9</v>
      </c>
      <c r="F63" s="3" t="str">
        <f t="shared" ca="1" si="1"/>
        <v>HSR</v>
      </c>
      <c r="G63" s="6">
        <v>3.9</v>
      </c>
      <c r="H63" s="9">
        <v>250</v>
      </c>
    </row>
    <row r="64" spans="1:8" ht="36" x14ac:dyDescent="0.3">
      <c r="A64" s="3" t="str">
        <f t="shared" ca="1" si="0"/>
        <v>Biryanis And More</v>
      </c>
      <c r="B64" s="3" t="s">
        <v>153</v>
      </c>
      <c r="C64" s="3" t="s">
        <v>154</v>
      </c>
      <c r="D64" s="10" t="s">
        <v>303</v>
      </c>
      <c r="E64" s="6">
        <v>4.0999999999999996</v>
      </c>
      <c r="F64" s="3" t="str">
        <f t="shared" ca="1" si="1"/>
        <v>Koramangala</v>
      </c>
      <c r="G64" s="6">
        <v>4.0999999999999996</v>
      </c>
      <c r="H64" s="9">
        <v>399</v>
      </c>
    </row>
    <row r="65" spans="1:8" x14ac:dyDescent="0.3">
      <c r="A65" s="3" t="str">
        <f t="shared" ca="1" si="0"/>
        <v>Biryani Khazana</v>
      </c>
      <c r="B65" s="3" t="s">
        <v>105</v>
      </c>
      <c r="C65" s="3" t="s">
        <v>6</v>
      </c>
      <c r="D65" s="10" t="s">
        <v>265</v>
      </c>
      <c r="E65" s="6">
        <v>4.3</v>
      </c>
      <c r="F65" s="3" t="str">
        <f t="shared" ca="1" si="1"/>
        <v>Koramangala</v>
      </c>
      <c r="G65" s="6">
        <v>4.3</v>
      </c>
      <c r="H65" s="9">
        <v>400</v>
      </c>
    </row>
    <row r="66" spans="1:8" x14ac:dyDescent="0.3">
      <c r="A66" s="3" t="str">
        <f t="shared" ca="1" si="0"/>
        <v>800 Momos</v>
      </c>
      <c r="B66" s="3" t="s">
        <v>41</v>
      </c>
      <c r="C66" s="3" t="s">
        <v>6</v>
      </c>
      <c r="D66" s="10" t="s">
        <v>265</v>
      </c>
      <c r="E66" s="6">
        <v>3.7</v>
      </c>
      <c r="F66" s="3" t="str">
        <f t="shared" ca="1" si="1"/>
        <v>Koramangala</v>
      </c>
      <c r="G66" s="6">
        <v>3.7</v>
      </c>
      <c r="H66" s="9">
        <v>150</v>
      </c>
    </row>
    <row r="67" spans="1:8" x14ac:dyDescent="0.3">
      <c r="A67" s="3" t="str">
        <f t="shared" ref="A67:A119" ca="1" si="2">PROPER($A67)</f>
        <v>World Of Asia</v>
      </c>
      <c r="B67" s="3" t="s">
        <v>158</v>
      </c>
      <c r="C67" s="3" t="s">
        <v>27</v>
      </c>
      <c r="D67" s="10" t="s">
        <v>275</v>
      </c>
      <c r="E67" s="6">
        <v>4</v>
      </c>
      <c r="F67" s="3" t="str">
        <f t="shared" ref="F67:F119" ca="1" si="3">TRIM($F:$F)</f>
        <v>BTM</v>
      </c>
      <c r="G67" s="6">
        <v>4</v>
      </c>
      <c r="H67" s="9">
        <v>250</v>
      </c>
    </row>
    <row r="68" spans="1:8" x14ac:dyDescent="0.3">
      <c r="A68" s="3" t="str">
        <f t="shared" ca="1" si="2"/>
        <v>Ghar Ka Khana</v>
      </c>
      <c r="B68" s="3" t="s">
        <v>20</v>
      </c>
      <c r="C68" s="3" t="s">
        <v>27</v>
      </c>
      <c r="D68" s="10" t="s">
        <v>275</v>
      </c>
      <c r="E68" s="6">
        <v>4.2</v>
      </c>
      <c r="F68" s="3" t="str">
        <f t="shared" ca="1" si="3"/>
        <v>BTM</v>
      </c>
      <c r="G68" s="6">
        <v>4.2</v>
      </c>
      <c r="H68" s="9">
        <v>220</v>
      </c>
    </row>
    <row r="69" spans="1:8" x14ac:dyDescent="0.3">
      <c r="A69" s="3" t="str">
        <f t="shared" ca="1" si="2"/>
        <v>Thalassery Restaurant</v>
      </c>
      <c r="B69" s="3" t="s">
        <v>161</v>
      </c>
      <c r="C69" s="3" t="s">
        <v>18</v>
      </c>
      <c r="D69" s="10" t="s">
        <v>271</v>
      </c>
      <c r="E69" s="6">
        <v>3.9</v>
      </c>
      <c r="F69" s="3" t="str">
        <f t="shared" ca="1" si="3"/>
        <v>Koramangala</v>
      </c>
      <c r="G69" s="6">
        <v>3.9</v>
      </c>
      <c r="H69" s="9">
        <v>300</v>
      </c>
    </row>
    <row r="70" spans="1:8" x14ac:dyDescent="0.3">
      <c r="A70" s="3" t="str">
        <f t="shared" ca="1" si="2"/>
        <v>Kannur Food Point</v>
      </c>
      <c r="B70" s="3" t="s">
        <v>163</v>
      </c>
      <c r="C70" s="3" t="s">
        <v>164</v>
      </c>
      <c r="D70" s="10" t="s">
        <v>304</v>
      </c>
      <c r="E70" s="6">
        <v>3.9</v>
      </c>
      <c r="F70" s="3" t="str">
        <f t="shared" ca="1" si="3"/>
        <v>BTM</v>
      </c>
      <c r="G70" s="6">
        <v>3.9</v>
      </c>
      <c r="H70" s="9">
        <v>300</v>
      </c>
    </row>
    <row r="71" spans="1:8" x14ac:dyDescent="0.3">
      <c r="A71" s="3" t="str">
        <f t="shared" ca="1" si="2"/>
        <v>Kannoor Restaurant</v>
      </c>
      <c r="B71" s="3" t="s">
        <v>166</v>
      </c>
      <c r="C71" s="3" t="s">
        <v>27</v>
      </c>
      <c r="D71" s="10" t="s">
        <v>275</v>
      </c>
      <c r="E71" s="6">
        <v>4</v>
      </c>
      <c r="F71" s="3" t="str">
        <f t="shared" ca="1" si="3"/>
        <v>BTM</v>
      </c>
      <c r="G71" s="6">
        <v>4</v>
      </c>
      <c r="H71" s="9">
        <v>250</v>
      </c>
    </row>
    <row r="72" spans="1:8" x14ac:dyDescent="0.3">
      <c r="A72" s="3" t="str">
        <f t="shared" ca="1" si="2"/>
        <v>Fattoush</v>
      </c>
      <c r="B72" s="3" t="s">
        <v>168</v>
      </c>
      <c r="C72" s="3" t="s">
        <v>27</v>
      </c>
      <c r="D72" s="10" t="s">
        <v>275</v>
      </c>
      <c r="E72" s="6">
        <v>3.9</v>
      </c>
      <c r="F72" s="3" t="str">
        <f t="shared" ca="1" si="3"/>
        <v>BTM</v>
      </c>
      <c r="G72" s="6">
        <v>3.9</v>
      </c>
      <c r="H72" s="9">
        <v>400</v>
      </c>
    </row>
    <row r="73" spans="1:8" ht="54" x14ac:dyDescent="0.3">
      <c r="A73" s="3" t="str">
        <f t="shared" ca="1" si="2"/>
        <v>Nizams Biryani</v>
      </c>
      <c r="B73" s="3" t="s">
        <v>170</v>
      </c>
      <c r="C73" s="3" t="s">
        <v>171</v>
      </c>
      <c r="D73" s="10" t="s">
        <v>326</v>
      </c>
      <c r="E73" s="6">
        <v>3.6</v>
      </c>
      <c r="F73" s="3" t="str">
        <f t="shared" ca="1" si="3"/>
        <v>HSR</v>
      </c>
      <c r="G73" s="6">
        <v>3.6</v>
      </c>
      <c r="H73" s="9">
        <v>200</v>
      </c>
    </row>
    <row r="74" spans="1:8" x14ac:dyDescent="0.3">
      <c r="A74" s="3" t="str">
        <f t="shared" ca="1" si="2"/>
        <v>Nagarjuna</v>
      </c>
      <c r="B74" s="3" t="s">
        <v>173</v>
      </c>
      <c r="C74" s="3" t="s">
        <v>174</v>
      </c>
      <c r="D74" s="10" t="s">
        <v>305</v>
      </c>
      <c r="E74" s="6">
        <v>4.3</v>
      </c>
      <c r="F74" s="3" t="str">
        <f t="shared" ca="1" si="3"/>
        <v>Koramangala</v>
      </c>
      <c r="G74" s="6">
        <v>4.3</v>
      </c>
      <c r="H74" s="9">
        <v>600</v>
      </c>
    </row>
    <row r="75" spans="1:8" x14ac:dyDescent="0.3">
      <c r="A75" s="3" t="str">
        <f t="shared" ca="1" si="2"/>
        <v>Punjabi Rasoi</v>
      </c>
      <c r="B75" s="3" t="s">
        <v>20</v>
      </c>
      <c r="C75" s="3" t="s">
        <v>176</v>
      </c>
      <c r="D75" s="10" t="s">
        <v>306</v>
      </c>
      <c r="E75" s="6">
        <v>4</v>
      </c>
      <c r="F75" s="3" t="str">
        <f t="shared" ca="1" si="3"/>
        <v>HSR</v>
      </c>
      <c r="G75" s="6">
        <v>4</v>
      </c>
      <c r="H75" s="9">
        <v>800</v>
      </c>
    </row>
    <row r="76" spans="1:8" ht="36" x14ac:dyDescent="0.3">
      <c r="A76" s="3" t="str">
        <f t="shared" ca="1" si="2"/>
        <v>Cravy Wings - The American Diner</v>
      </c>
      <c r="B76" s="3" t="s">
        <v>79</v>
      </c>
      <c r="C76" s="3" t="s">
        <v>178</v>
      </c>
      <c r="D76" s="10" t="s">
        <v>307</v>
      </c>
      <c r="E76" s="6">
        <v>4.3</v>
      </c>
      <c r="F76" s="3" t="str">
        <f t="shared" ca="1" si="3"/>
        <v>Jayanagar</v>
      </c>
      <c r="G76" s="6">
        <v>4.3</v>
      </c>
      <c r="H76" s="9">
        <v>300</v>
      </c>
    </row>
    <row r="77" spans="1:8" ht="36" x14ac:dyDescent="0.3">
      <c r="A77" s="3" t="str">
        <f t="shared" ca="1" si="2"/>
        <v>Barista</v>
      </c>
      <c r="B77" s="3" t="s">
        <v>180</v>
      </c>
      <c r="C77" s="3" t="s">
        <v>181</v>
      </c>
      <c r="D77" s="10" t="s">
        <v>309</v>
      </c>
      <c r="E77" s="6">
        <v>3.8</v>
      </c>
      <c r="F77" s="3" t="str">
        <f t="shared" ca="1" si="3"/>
        <v>Koramangala</v>
      </c>
      <c r="G77" s="6">
        <v>3.8</v>
      </c>
      <c r="H77" s="9">
        <v>350</v>
      </c>
    </row>
    <row r="78" spans="1:8" x14ac:dyDescent="0.3">
      <c r="A78" s="3" t="str">
        <f t="shared" ca="1" si="2"/>
        <v>Biriyani Taste Masth(Btm)</v>
      </c>
      <c r="B78" s="3" t="s">
        <v>183</v>
      </c>
      <c r="C78" s="3" t="s">
        <v>184</v>
      </c>
      <c r="D78" s="10" t="s">
        <v>310</v>
      </c>
      <c r="E78" s="6">
        <v>4.2</v>
      </c>
      <c r="F78" s="3" t="str">
        <f t="shared" ca="1" si="3"/>
        <v>BTM</v>
      </c>
      <c r="G78" s="6">
        <v>4.2</v>
      </c>
      <c r="H78" s="9">
        <v>300</v>
      </c>
    </row>
    <row r="79" spans="1:8" x14ac:dyDescent="0.3">
      <c r="A79" s="3" t="str">
        <f t="shared" ca="1" si="2"/>
        <v>Leon Grill</v>
      </c>
      <c r="B79" s="3" t="s">
        <v>185</v>
      </c>
      <c r="C79" s="3" t="s">
        <v>18</v>
      </c>
      <c r="D79" s="10" t="s">
        <v>271</v>
      </c>
      <c r="E79" s="6">
        <v>4.3</v>
      </c>
      <c r="F79" s="3" t="str">
        <f t="shared" ca="1" si="3"/>
        <v>Koramangala</v>
      </c>
      <c r="G79" s="6">
        <v>4.3</v>
      </c>
      <c r="H79" s="9">
        <v>300</v>
      </c>
    </row>
    <row r="80" spans="1:8" x14ac:dyDescent="0.3">
      <c r="A80" s="3" t="str">
        <f t="shared" ca="1" si="2"/>
        <v>Khichdi Experiment</v>
      </c>
      <c r="B80" s="3" t="s">
        <v>187</v>
      </c>
      <c r="C80" s="3" t="s">
        <v>6</v>
      </c>
      <c r="D80" s="10" t="s">
        <v>265</v>
      </c>
      <c r="E80" s="6">
        <v>4.8</v>
      </c>
      <c r="F80" s="3" t="str">
        <f t="shared" ca="1" si="3"/>
        <v>Koramangala</v>
      </c>
      <c r="G80" s="6">
        <v>4.8</v>
      </c>
      <c r="H80" s="9">
        <v>200</v>
      </c>
    </row>
    <row r="81" spans="1:8" ht="36" x14ac:dyDescent="0.3">
      <c r="A81" s="3" t="str">
        <f t="shared" ca="1" si="2"/>
        <v>Tandoori Merchant</v>
      </c>
      <c r="B81" s="3" t="s">
        <v>76</v>
      </c>
      <c r="C81" s="3" t="s">
        <v>77</v>
      </c>
      <c r="D81" s="10" t="s">
        <v>287</v>
      </c>
      <c r="E81" s="6">
        <v>4.2</v>
      </c>
      <c r="F81" s="3" t="str">
        <f t="shared" ca="1" si="3"/>
        <v>BTM</v>
      </c>
      <c r="G81" s="6">
        <v>4.2</v>
      </c>
      <c r="H81" s="9">
        <v>100</v>
      </c>
    </row>
    <row r="82" spans="1:8" x14ac:dyDescent="0.3">
      <c r="A82" s="3" t="str">
        <f t="shared" ca="1" si="2"/>
        <v>Chinese Bae</v>
      </c>
      <c r="B82" s="3" t="s">
        <v>17</v>
      </c>
      <c r="C82" s="3" t="s">
        <v>27</v>
      </c>
      <c r="D82" s="10" t="s">
        <v>275</v>
      </c>
      <c r="E82" s="6">
        <v>4.5</v>
      </c>
      <c r="F82" s="3" t="str">
        <f t="shared" ca="1" si="3"/>
        <v>BTM</v>
      </c>
      <c r="G82" s="6">
        <v>4.5</v>
      </c>
      <c r="H82" s="9">
        <v>450</v>
      </c>
    </row>
    <row r="83" spans="1:8" x14ac:dyDescent="0.3">
      <c r="A83" s="3" t="str">
        <f t="shared" ca="1" si="2"/>
        <v>Kitchens Of China</v>
      </c>
      <c r="B83" s="3" t="s">
        <v>41</v>
      </c>
      <c r="C83" s="3" t="s">
        <v>6</v>
      </c>
      <c r="D83" s="10" t="s">
        <v>265</v>
      </c>
      <c r="E83" s="6">
        <v>4.0999999999999996</v>
      </c>
      <c r="F83" s="3" t="str">
        <f t="shared" ca="1" si="3"/>
        <v>Koramangala</v>
      </c>
      <c r="G83" s="6">
        <v>4.0999999999999996</v>
      </c>
      <c r="H83" s="9">
        <v>350</v>
      </c>
    </row>
    <row r="84" spans="1:8" ht="36" x14ac:dyDescent="0.3">
      <c r="A84" s="3" t="str">
        <f t="shared" ca="1" si="2"/>
        <v>Natural Ice Cream</v>
      </c>
      <c r="B84" s="3" t="s">
        <v>192</v>
      </c>
      <c r="C84" s="3" t="s">
        <v>193</v>
      </c>
      <c r="D84" s="10" t="s">
        <v>311</v>
      </c>
      <c r="E84" s="6">
        <v>4.5999999999999996</v>
      </c>
      <c r="F84" s="3" t="str">
        <f t="shared" ca="1" si="3"/>
        <v>Koramangala</v>
      </c>
      <c r="G84" s="6">
        <v>4.5999999999999996</v>
      </c>
      <c r="H84" s="9">
        <v>150</v>
      </c>
    </row>
    <row r="85" spans="1:8" ht="36" x14ac:dyDescent="0.3">
      <c r="A85" s="3" t="str">
        <f t="shared" ca="1" si="2"/>
        <v>Abhiruchi Hotel</v>
      </c>
      <c r="B85" s="3" t="s">
        <v>195</v>
      </c>
      <c r="C85" s="3" t="s">
        <v>27</v>
      </c>
      <c r="D85" s="10" t="s">
        <v>275</v>
      </c>
      <c r="E85" s="6">
        <v>4</v>
      </c>
      <c r="F85" s="3" t="str">
        <f t="shared" ca="1" si="3"/>
        <v>BTM</v>
      </c>
      <c r="G85" s="6">
        <v>4</v>
      </c>
      <c r="H85" s="9">
        <v>250</v>
      </c>
    </row>
    <row r="86" spans="1:8" ht="36" x14ac:dyDescent="0.3">
      <c r="A86" s="3" t="str">
        <f t="shared" ca="1" si="2"/>
        <v>Punjabi Swag</v>
      </c>
      <c r="B86" s="3" t="s">
        <v>197</v>
      </c>
      <c r="C86" s="3" t="s">
        <v>198</v>
      </c>
      <c r="D86" s="10" t="s">
        <v>295</v>
      </c>
      <c r="E86" s="6">
        <v>3.7</v>
      </c>
      <c r="F86" s="3" t="str">
        <f t="shared" ca="1" si="3"/>
        <v>BTM</v>
      </c>
      <c r="G86" s="6">
        <v>3.7</v>
      </c>
      <c r="H86" s="9">
        <v>400</v>
      </c>
    </row>
    <row r="87" spans="1:8" x14ac:dyDescent="0.3">
      <c r="A87" s="3" t="str">
        <f t="shared" ca="1" si="2"/>
        <v>Truffles</v>
      </c>
      <c r="B87" s="3" t="s">
        <v>200</v>
      </c>
      <c r="C87" s="3" t="s">
        <v>18</v>
      </c>
      <c r="D87" s="10" t="s">
        <v>271</v>
      </c>
      <c r="E87" s="6">
        <v>4.3</v>
      </c>
      <c r="F87" s="3" t="str">
        <f t="shared" ca="1" si="3"/>
        <v>Koramangala</v>
      </c>
      <c r="G87" s="6">
        <v>4.3</v>
      </c>
      <c r="H87" s="9">
        <v>450</v>
      </c>
    </row>
    <row r="88" spans="1:8" x14ac:dyDescent="0.3">
      <c r="A88" s="3" t="str">
        <f t="shared" ca="1" si="2"/>
        <v>Gyaani Da Punjabi Dhaba</v>
      </c>
      <c r="B88" s="3" t="s">
        <v>20</v>
      </c>
      <c r="C88" s="3" t="s">
        <v>202</v>
      </c>
      <c r="D88" s="10" t="s">
        <v>312</v>
      </c>
      <c r="E88" s="6">
        <v>4</v>
      </c>
      <c r="F88" s="3" t="str">
        <f t="shared" ca="1" si="3"/>
        <v>BTM</v>
      </c>
      <c r="G88" s="6">
        <v>4</v>
      </c>
      <c r="H88" s="9">
        <v>500</v>
      </c>
    </row>
    <row r="89" spans="1:8" ht="36" x14ac:dyDescent="0.3">
      <c r="A89" s="3" t="str">
        <f t="shared" ca="1" si="2"/>
        <v>Biriyani Bhatti</v>
      </c>
      <c r="B89" s="3" t="s">
        <v>204</v>
      </c>
      <c r="C89" s="3" t="s">
        <v>205</v>
      </c>
      <c r="D89" s="10" t="s">
        <v>327</v>
      </c>
      <c r="E89" s="6">
        <v>4.0999999999999996</v>
      </c>
      <c r="F89" s="3" t="str">
        <f t="shared" ca="1" si="3"/>
        <v>BTM</v>
      </c>
      <c r="G89" s="6">
        <v>4.0999999999999996</v>
      </c>
      <c r="H89" s="9">
        <v>350</v>
      </c>
    </row>
    <row r="90" spans="1:8" x14ac:dyDescent="0.3">
      <c r="A90" s="3" t="str">
        <f t="shared" ca="1" si="2"/>
        <v>Khawa Karpo</v>
      </c>
      <c r="B90" s="3" t="s">
        <v>41</v>
      </c>
      <c r="C90" s="3" t="s">
        <v>6</v>
      </c>
      <c r="D90" s="10" t="s">
        <v>265</v>
      </c>
      <c r="E90" s="6">
        <v>4.3</v>
      </c>
      <c r="F90" s="3" t="str">
        <f t="shared" ca="1" si="3"/>
        <v>Koramangala</v>
      </c>
      <c r="G90" s="6">
        <v>4.3</v>
      </c>
      <c r="H90" s="9">
        <v>178</v>
      </c>
    </row>
    <row r="91" spans="1:8" ht="36" x14ac:dyDescent="0.3">
      <c r="A91" s="3" t="str">
        <f t="shared" ca="1" si="2"/>
        <v>99 Variety Dosa And Juice-Malli Mane Food Court</v>
      </c>
      <c r="B91" s="3" t="s">
        <v>208</v>
      </c>
      <c r="C91" s="3" t="s">
        <v>209</v>
      </c>
      <c r="D91" s="10" t="s">
        <v>313</v>
      </c>
      <c r="E91" s="6">
        <v>4.0999999999999996</v>
      </c>
      <c r="F91" s="3" t="str">
        <f t="shared" ca="1" si="3"/>
        <v>Koramangala</v>
      </c>
      <c r="G91" s="6">
        <v>4.0999999999999996</v>
      </c>
      <c r="H91" s="9">
        <v>100</v>
      </c>
    </row>
    <row r="92" spans="1:8" x14ac:dyDescent="0.3">
      <c r="A92" s="3" t="str">
        <f t="shared" ca="1" si="2"/>
        <v>Purani Dilli By Anand Sweets</v>
      </c>
      <c r="B92" s="3" t="s">
        <v>211</v>
      </c>
      <c r="C92" s="3" t="s">
        <v>18</v>
      </c>
      <c r="D92" s="10" t="s">
        <v>271</v>
      </c>
      <c r="E92" s="6">
        <v>4.3</v>
      </c>
      <c r="F92" s="3" t="str">
        <f t="shared" ca="1" si="3"/>
        <v>Koramangala</v>
      </c>
      <c r="G92" s="6">
        <v>4.3</v>
      </c>
      <c r="H92" s="9">
        <v>400</v>
      </c>
    </row>
    <row r="93" spans="1:8" x14ac:dyDescent="0.3">
      <c r="A93" s="3" t="str">
        <f t="shared" ca="1" si="2"/>
        <v>Xo Belgian Waffle</v>
      </c>
      <c r="B93" s="3" t="s">
        <v>37</v>
      </c>
      <c r="C93" s="3" t="s">
        <v>6</v>
      </c>
      <c r="D93" s="10" t="s">
        <v>265</v>
      </c>
      <c r="E93" s="6">
        <v>4.3</v>
      </c>
      <c r="F93" s="3" t="str">
        <f t="shared" ca="1" si="3"/>
        <v>Koramangala</v>
      </c>
      <c r="G93" s="6">
        <v>4.3</v>
      </c>
      <c r="H93" s="9">
        <v>250</v>
      </c>
    </row>
    <row r="94" spans="1:8" x14ac:dyDescent="0.3">
      <c r="A94" s="3" t="str">
        <f t="shared" ca="1" si="2"/>
        <v>Biryani Crafts</v>
      </c>
      <c r="B94" s="3" t="s">
        <v>72</v>
      </c>
      <c r="C94" s="3" t="s">
        <v>27</v>
      </c>
      <c r="D94" s="10" t="s">
        <v>275</v>
      </c>
      <c r="E94" s="6">
        <v>4.0999999999999996</v>
      </c>
      <c r="F94" s="3" t="str">
        <f t="shared" ca="1" si="3"/>
        <v>BTM</v>
      </c>
      <c r="G94" s="6">
        <v>4.0999999999999996</v>
      </c>
      <c r="H94" s="9">
        <v>500</v>
      </c>
    </row>
    <row r="95" spans="1:8" ht="36" x14ac:dyDescent="0.3">
      <c r="A95" s="3" t="str">
        <f t="shared" ca="1" si="2"/>
        <v>Madeena Hotel</v>
      </c>
      <c r="B95" s="3" t="s">
        <v>215</v>
      </c>
      <c r="C95" s="3" t="s">
        <v>376</v>
      </c>
      <c r="D95" s="10" t="s">
        <v>377</v>
      </c>
      <c r="E95" s="6">
        <v>4.0999999999999996</v>
      </c>
      <c r="F95" s="3" t="str">
        <f t="shared" ca="1" si="3"/>
        <v>Koramangala</v>
      </c>
      <c r="G95" s="6">
        <v>4.0999999999999996</v>
      </c>
      <c r="H95" s="9">
        <v>500</v>
      </c>
    </row>
    <row r="96" spans="1:8" x14ac:dyDescent="0.3">
      <c r="A96" s="3" t="str">
        <f t="shared" ca="1" si="2"/>
        <v>Corner House Ice Cream</v>
      </c>
      <c r="B96" s="3" t="s">
        <v>218</v>
      </c>
      <c r="C96" s="3" t="s">
        <v>44</v>
      </c>
      <c r="D96" s="10" t="s">
        <v>278</v>
      </c>
      <c r="E96" s="6">
        <v>4.5999999999999996</v>
      </c>
      <c r="F96" s="3" t="str">
        <f t="shared" ca="1" si="3"/>
        <v>Koramangala</v>
      </c>
      <c r="G96" s="6">
        <v>4.5999999999999996</v>
      </c>
      <c r="H96" s="9">
        <v>250</v>
      </c>
    </row>
    <row r="97" spans="1:8" x14ac:dyDescent="0.3">
      <c r="A97" s="3" t="str">
        <f t="shared" ca="1" si="2"/>
        <v>Nic Natural Ice Creams</v>
      </c>
      <c r="B97" s="3" t="s">
        <v>218</v>
      </c>
      <c r="C97" s="3" t="s">
        <v>6</v>
      </c>
      <c r="D97" s="10" t="s">
        <v>265</v>
      </c>
      <c r="E97" s="6">
        <v>4.2</v>
      </c>
      <c r="F97" s="3" t="str">
        <f t="shared" ca="1" si="3"/>
        <v>Koramangala</v>
      </c>
      <c r="G97" s="6">
        <v>4.2</v>
      </c>
      <c r="H97" s="9">
        <v>120</v>
      </c>
    </row>
    <row r="98" spans="1:8" x14ac:dyDescent="0.3">
      <c r="A98" s="3" t="str">
        <f t="shared" ca="1" si="2"/>
        <v>Just Shawarma</v>
      </c>
      <c r="B98" s="3" t="s">
        <v>67</v>
      </c>
      <c r="C98" s="3" t="s">
        <v>222</v>
      </c>
      <c r="D98" s="10" t="s">
        <v>314</v>
      </c>
      <c r="E98" s="6">
        <v>4</v>
      </c>
      <c r="F98" s="3" t="str">
        <f t="shared" ca="1" si="3"/>
        <v>Koramangala</v>
      </c>
      <c r="G98" s="6">
        <v>4</v>
      </c>
      <c r="H98" s="9">
        <v>250</v>
      </c>
    </row>
    <row r="99" spans="1:8" x14ac:dyDescent="0.3">
      <c r="A99" s="3" t="str">
        <f t="shared" ca="1" si="2"/>
        <v>La Pino'Z Pizza</v>
      </c>
      <c r="B99" s="3" t="s">
        <v>26</v>
      </c>
      <c r="C99" s="3" t="s">
        <v>138</v>
      </c>
      <c r="D99" s="10" t="s">
        <v>299</v>
      </c>
      <c r="E99" s="6">
        <v>3.9</v>
      </c>
      <c r="F99" s="3" t="str">
        <f t="shared" ca="1" si="3"/>
        <v>Koramangala</v>
      </c>
      <c r="G99" s="6">
        <v>3.9</v>
      </c>
      <c r="H99" s="9">
        <v>251</v>
      </c>
    </row>
    <row r="100" spans="1:8" x14ac:dyDescent="0.3">
      <c r="A100" s="3" t="str">
        <f t="shared" ca="1" si="2"/>
        <v>Dindigul Thalapakatti Biriyani</v>
      </c>
      <c r="B100" s="3" t="s">
        <v>20</v>
      </c>
      <c r="C100" s="3" t="s">
        <v>15</v>
      </c>
      <c r="D100" s="10" t="s">
        <v>270</v>
      </c>
      <c r="E100" s="6">
        <v>4.0999999999999996</v>
      </c>
      <c r="F100" s="3" t="str">
        <f t="shared" ca="1" si="3"/>
        <v>HSR</v>
      </c>
      <c r="G100" s="6">
        <v>4.0999999999999996</v>
      </c>
      <c r="H100" s="9">
        <v>650</v>
      </c>
    </row>
    <row r="101" spans="1:8" x14ac:dyDescent="0.3">
      <c r="A101" s="3" t="str">
        <f t="shared" ca="1" si="2"/>
        <v>Delhi Food Point</v>
      </c>
      <c r="B101" s="3" t="s">
        <v>20</v>
      </c>
      <c r="C101" s="3" t="s">
        <v>68</v>
      </c>
      <c r="D101" s="10" t="s">
        <v>286</v>
      </c>
      <c r="E101" s="6">
        <v>4.0999999999999996</v>
      </c>
      <c r="F101" s="3" t="str">
        <f t="shared" ca="1" si="3"/>
        <v>Koramangala</v>
      </c>
      <c r="G101" s="6">
        <v>4.0999999999999996</v>
      </c>
      <c r="H101" s="9">
        <v>132</v>
      </c>
    </row>
    <row r="102" spans="1:8" ht="36" x14ac:dyDescent="0.3">
      <c r="A102" s="3" t="str">
        <f t="shared" ca="1" si="2"/>
        <v>Easy Bites</v>
      </c>
      <c r="B102" s="3" t="s">
        <v>83</v>
      </c>
      <c r="C102" s="3" t="s">
        <v>227</v>
      </c>
      <c r="D102" s="10" t="s">
        <v>328</v>
      </c>
      <c r="E102" s="6">
        <v>3.8</v>
      </c>
      <c r="F102" s="3" t="str">
        <f t="shared" ca="1" si="3"/>
        <v>HSR</v>
      </c>
      <c r="G102" s="6">
        <v>3.8</v>
      </c>
      <c r="H102" s="9">
        <v>200</v>
      </c>
    </row>
    <row r="103" spans="1:8" x14ac:dyDescent="0.3">
      <c r="A103" s="3" t="str">
        <f t="shared" ca="1" si="2"/>
        <v>Mad Over Donuts</v>
      </c>
      <c r="B103" s="3" t="s">
        <v>37</v>
      </c>
      <c r="C103" s="3" t="s">
        <v>44</v>
      </c>
      <c r="D103" s="10" t="s">
        <v>278</v>
      </c>
      <c r="E103" s="6">
        <v>3.9</v>
      </c>
      <c r="F103" s="3" t="str">
        <f t="shared" ca="1" si="3"/>
        <v>Koramangala</v>
      </c>
      <c r="G103" s="6">
        <v>3.9</v>
      </c>
      <c r="H103" s="9">
        <v>350</v>
      </c>
    </row>
    <row r="104" spans="1:8" x14ac:dyDescent="0.3">
      <c r="A104" s="3" t="str">
        <f t="shared" ca="1" si="2"/>
        <v>Village Donne Biriyani</v>
      </c>
      <c r="B104" s="3" t="s">
        <v>88</v>
      </c>
      <c r="C104" s="3" t="s">
        <v>6</v>
      </c>
      <c r="D104" s="10" t="s">
        <v>265</v>
      </c>
      <c r="E104" s="6">
        <v>3.6</v>
      </c>
      <c r="F104" s="3" t="str">
        <f t="shared" ca="1" si="3"/>
        <v>Koramangala</v>
      </c>
      <c r="G104" s="6">
        <v>3.6</v>
      </c>
      <c r="H104" s="9">
        <v>300</v>
      </c>
    </row>
    <row r="105" spans="1:8" x14ac:dyDescent="0.3">
      <c r="A105" s="3" t="str">
        <f t="shared" ca="1" si="2"/>
        <v>R.B Food Point</v>
      </c>
      <c r="B105" s="3" t="s">
        <v>231</v>
      </c>
      <c r="C105" s="3" t="s">
        <v>232</v>
      </c>
      <c r="D105" s="10" t="s">
        <v>315</v>
      </c>
      <c r="E105" s="6">
        <v>3.7</v>
      </c>
      <c r="F105" s="3" t="str">
        <f t="shared" ca="1" si="3"/>
        <v>BTM</v>
      </c>
      <c r="G105" s="6">
        <v>3.7</v>
      </c>
      <c r="H105" s="9">
        <v>350</v>
      </c>
    </row>
    <row r="106" spans="1:8" ht="36" x14ac:dyDescent="0.3">
      <c r="A106" s="3" t="str">
        <f t="shared" ca="1" si="2"/>
        <v>Paradise Biryani</v>
      </c>
      <c r="B106" s="3" t="s">
        <v>234</v>
      </c>
      <c r="C106" s="3" t="s">
        <v>235</v>
      </c>
      <c r="D106" s="10" t="s">
        <v>316</v>
      </c>
      <c r="E106" s="6">
        <v>4</v>
      </c>
      <c r="F106" s="3" t="str">
        <f t="shared" ca="1" si="3"/>
        <v>Koramangala</v>
      </c>
      <c r="G106" s="6">
        <v>4</v>
      </c>
      <c r="H106" s="9">
        <v>300</v>
      </c>
    </row>
    <row r="107" spans="1:8" x14ac:dyDescent="0.3">
      <c r="A107" s="3" t="str">
        <f t="shared" ca="1" si="2"/>
        <v>New Tasty Cafeteria</v>
      </c>
      <c r="B107" s="3" t="s">
        <v>237</v>
      </c>
      <c r="C107" s="3" t="s">
        <v>238</v>
      </c>
      <c r="D107" s="10" t="s">
        <v>317</v>
      </c>
      <c r="E107" s="6">
        <v>4</v>
      </c>
      <c r="F107" s="3" t="str">
        <f t="shared" ca="1" si="3"/>
        <v>BTM</v>
      </c>
      <c r="G107" s="6">
        <v>4</v>
      </c>
      <c r="H107" s="9">
        <v>350</v>
      </c>
    </row>
    <row r="108" spans="1:8" x14ac:dyDescent="0.3">
      <c r="A108" s="3" t="str">
        <f t="shared" ca="1" si="2"/>
        <v>Junior Kuppanna</v>
      </c>
      <c r="B108" s="3" t="s">
        <v>240</v>
      </c>
      <c r="C108" s="3" t="s">
        <v>241</v>
      </c>
      <c r="D108" s="10" t="s">
        <v>318</v>
      </c>
      <c r="E108" s="6">
        <v>4</v>
      </c>
      <c r="F108" s="3" t="str">
        <f t="shared" ca="1" si="3"/>
        <v>HSR</v>
      </c>
      <c r="G108" s="6">
        <v>4</v>
      </c>
      <c r="H108" s="9">
        <v>550</v>
      </c>
    </row>
    <row r="109" spans="1:8" ht="36" x14ac:dyDescent="0.3">
      <c r="A109" s="3" t="str">
        <f t="shared" ca="1" si="2"/>
        <v>The Bowl Company</v>
      </c>
      <c r="B109" s="3" t="s">
        <v>243</v>
      </c>
      <c r="C109" s="3" t="s">
        <v>244</v>
      </c>
      <c r="D109" s="10" t="s">
        <v>319</v>
      </c>
      <c r="E109" s="6">
        <v>4.3</v>
      </c>
      <c r="F109" s="3" t="str">
        <f t="shared" ca="1" si="3"/>
        <v>Koramangala</v>
      </c>
      <c r="G109" s="6">
        <v>4.3</v>
      </c>
      <c r="H109" s="9">
        <v>350</v>
      </c>
    </row>
    <row r="110" spans="1:8" x14ac:dyDescent="0.3">
      <c r="A110" s="3" t="str">
        <f t="shared" ca="1" si="2"/>
        <v>Hotel Savitha Family Restaurant</v>
      </c>
      <c r="B110" s="3" t="s">
        <v>183</v>
      </c>
      <c r="C110" s="3" t="s">
        <v>246</v>
      </c>
      <c r="D110" s="10" t="s">
        <v>320</v>
      </c>
      <c r="E110" s="6">
        <v>4</v>
      </c>
      <c r="F110" s="3" t="str">
        <f t="shared" ca="1" si="3"/>
        <v>Koramangala</v>
      </c>
      <c r="G110" s="6">
        <v>4</v>
      </c>
      <c r="H110" s="9">
        <v>153</v>
      </c>
    </row>
    <row r="111" spans="1:8" x14ac:dyDescent="0.3">
      <c r="A111" s="3" t="str">
        <f t="shared" ca="1" si="2"/>
        <v>Biryani Pot</v>
      </c>
      <c r="B111" s="3" t="s">
        <v>248</v>
      </c>
      <c r="C111" s="3" t="s">
        <v>249</v>
      </c>
      <c r="D111" s="10" t="s">
        <v>321</v>
      </c>
      <c r="E111" s="6">
        <v>4</v>
      </c>
      <c r="F111" s="3" t="str">
        <f t="shared" ca="1" si="3"/>
        <v>BTM</v>
      </c>
      <c r="G111" s="6">
        <v>4</v>
      </c>
      <c r="H111" s="9">
        <v>500</v>
      </c>
    </row>
    <row r="112" spans="1:8" x14ac:dyDescent="0.3">
      <c r="A112" s="3" t="str">
        <f t="shared" ca="1" si="2"/>
        <v>Bowl 99</v>
      </c>
      <c r="B112" s="3" t="s">
        <v>183</v>
      </c>
      <c r="C112" s="3" t="s">
        <v>6</v>
      </c>
      <c r="D112" s="10" t="s">
        <v>265</v>
      </c>
      <c r="E112" s="6">
        <v>4.4000000000000004</v>
      </c>
      <c r="F112" s="3" t="str">
        <f t="shared" ca="1" si="3"/>
        <v>Koramangala</v>
      </c>
      <c r="G112" s="6">
        <v>4.4000000000000004</v>
      </c>
      <c r="H112" s="9">
        <v>200</v>
      </c>
    </row>
    <row r="113" spans="1:8" x14ac:dyDescent="0.3">
      <c r="A113" s="3" t="str">
        <f t="shared" ca="1" si="2"/>
        <v>Kritunga</v>
      </c>
      <c r="B113" s="3" t="s">
        <v>145</v>
      </c>
      <c r="C113" s="3" t="s">
        <v>18</v>
      </c>
      <c r="D113" s="10" t="s">
        <v>271</v>
      </c>
      <c r="E113" s="6">
        <v>3.9</v>
      </c>
      <c r="F113" s="3" t="str">
        <f t="shared" ca="1" si="3"/>
        <v>Koramangala</v>
      </c>
      <c r="G113" s="6">
        <v>3.9</v>
      </c>
      <c r="H113" s="9">
        <v>500</v>
      </c>
    </row>
    <row r="114" spans="1:8" x14ac:dyDescent="0.3">
      <c r="A114" s="3" t="str">
        <f t="shared" ca="1" si="2"/>
        <v>Wok Paper Scissors</v>
      </c>
      <c r="B114" s="3" t="s">
        <v>254</v>
      </c>
      <c r="C114" s="3" t="s">
        <v>255</v>
      </c>
      <c r="D114" s="10" t="s">
        <v>322</v>
      </c>
      <c r="E114" s="6">
        <v>3.9</v>
      </c>
      <c r="F114" s="3" t="str">
        <f t="shared" ca="1" si="3"/>
        <v>Koramangala</v>
      </c>
      <c r="G114" s="6">
        <v>3.9</v>
      </c>
      <c r="H114" s="9">
        <v>219</v>
      </c>
    </row>
    <row r="115" spans="1:8" ht="36" x14ac:dyDescent="0.3">
      <c r="A115" s="3" t="str">
        <f t="shared" ca="1" si="2"/>
        <v>Savoury Restaurant</v>
      </c>
      <c r="B115" s="3" t="s">
        <v>257</v>
      </c>
      <c r="C115" s="3" t="s">
        <v>258</v>
      </c>
      <c r="D115" s="10" t="s">
        <v>323</v>
      </c>
      <c r="E115" s="6">
        <v>4.0999999999999996</v>
      </c>
      <c r="F115" s="3" t="str">
        <f t="shared" ca="1" si="3"/>
        <v>BTM</v>
      </c>
      <c r="G115" s="6">
        <v>4.0999999999999996</v>
      </c>
      <c r="H115" s="9">
        <v>600</v>
      </c>
    </row>
    <row r="116" spans="1:8" ht="36" x14ac:dyDescent="0.3">
      <c r="A116" s="3" t="str">
        <f t="shared" ca="1" si="2"/>
        <v>Royal Treat</v>
      </c>
      <c r="B116" s="3" t="s">
        <v>260</v>
      </c>
      <c r="C116" s="3" t="s">
        <v>261</v>
      </c>
      <c r="D116" s="10" t="s">
        <v>324</v>
      </c>
      <c r="E116" s="6">
        <v>4.2</v>
      </c>
      <c r="F116" s="3" t="str">
        <f t="shared" ca="1" si="3"/>
        <v>Koramangala</v>
      </c>
      <c r="G116" s="6">
        <v>4.2</v>
      </c>
      <c r="H116" s="9">
        <v>193</v>
      </c>
    </row>
    <row r="117" spans="1:8" x14ac:dyDescent="0.3">
      <c r="A117" s="3" t="str">
        <f t="shared" ca="1" si="2"/>
        <v>Thali 99</v>
      </c>
      <c r="B117" s="3" t="s">
        <v>20</v>
      </c>
      <c r="C117" s="3" t="s">
        <v>6</v>
      </c>
      <c r="D117" s="10" t="s">
        <v>265</v>
      </c>
      <c r="E117" s="6">
        <v>4.3</v>
      </c>
      <c r="F117" s="3" t="str">
        <f t="shared" ca="1" si="3"/>
        <v>Koramangala</v>
      </c>
      <c r="G117" s="6">
        <v>4.3</v>
      </c>
      <c r="H117" s="9">
        <v>200</v>
      </c>
    </row>
    <row r="118" spans="1:8" x14ac:dyDescent="0.3">
      <c r="A118" s="3" t="str">
        <f t="shared" ca="1" si="2"/>
        <v>Mani'S Dum Biryani</v>
      </c>
      <c r="B118" s="3" t="s">
        <v>145</v>
      </c>
      <c r="C118" s="3" t="s">
        <v>68</v>
      </c>
      <c r="D118" s="10" t="s">
        <v>286</v>
      </c>
      <c r="E118" s="6">
        <v>4.2</v>
      </c>
      <c r="F118" s="3" t="str">
        <f t="shared" ca="1" si="3"/>
        <v>Koramangala</v>
      </c>
      <c r="G118" s="6">
        <v>4.2</v>
      </c>
      <c r="H118" s="9">
        <v>400</v>
      </c>
    </row>
    <row r="119" spans="1:8" x14ac:dyDescent="0.3">
      <c r="A119" s="3" t="str">
        <f t="shared" ca="1" si="2"/>
        <v/>
      </c>
      <c r="B119" s="3"/>
      <c r="C119" s="3"/>
      <c r="E119" s="6"/>
      <c r="F119" s="3" t="str">
        <f t="shared" ca="1" si="3"/>
        <v/>
      </c>
      <c r="G119" s="6"/>
    </row>
    <row r="120" spans="1:8" x14ac:dyDescent="0.3">
      <c r="F120" s="3"/>
    </row>
    <row r="121" spans="1:8" x14ac:dyDescent="0.3">
      <c r="F121" s="3"/>
    </row>
    <row r="122" spans="1:8" x14ac:dyDescent="0.3">
      <c r="F122" s="3"/>
    </row>
    <row r="123" spans="1:8" x14ac:dyDescent="0.3">
      <c r="F123" s="3"/>
    </row>
    <row r="124" spans="1:8" x14ac:dyDescent="0.3">
      <c r="F124" s="3"/>
    </row>
    <row r="125" spans="1:8" x14ac:dyDescent="0.3">
      <c r="F125" s="3"/>
    </row>
    <row r="126" spans="1:8" x14ac:dyDescent="0.3">
      <c r="F126" s="3"/>
    </row>
    <row r="127" spans="1:8" x14ac:dyDescent="0.3">
      <c r="F127" s="3"/>
    </row>
    <row r="128" spans="1:8" x14ac:dyDescent="0.3">
      <c r="F128" s="3"/>
    </row>
    <row r="129" spans="6:6" x14ac:dyDescent="0.3">
      <c r="F129" s="3"/>
    </row>
    <row r="130" spans="6:6" x14ac:dyDescent="0.3">
      <c r="F130" s="3"/>
    </row>
    <row r="131" spans="6:6" x14ac:dyDescent="0.3">
      <c r="F131" s="3"/>
    </row>
    <row r="132" spans="6:6" x14ac:dyDescent="0.3">
      <c r="F132" s="3"/>
    </row>
    <row r="133" spans="6:6" x14ac:dyDescent="0.3">
      <c r="F133" s="3"/>
    </row>
    <row r="134" spans="6:6" x14ac:dyDescent="0.3">
      <c r="F134" s="3"/>
    </row>
    <row r="135" spans="6:6" x14ac:dyDescent="0.3">
      <c r="F135" s="3"/>
    </row>
    <row r="136" spans="6:6" x14ac:dyDescent="0.3">
      <c r="F136" s="3"/>
    </row>
    <row r="137" spans="6:6" x14ac:dyDescent="0.3">
      <c r="F137" s="3"/>
    </row>
    <row r="138" spans="6:6" x14ac:dyDescent="0.3">
      <c r="F138" s="3"/>
    </row>
    <row r="139" spans="6:6" x14ac:dyDescent="0.3">
      <c r="F139" s="3"/>
    </row>
    <row r="140" spans="6:6" x14ac:dyDescent="0.3">
      <c r="F140" s="3"/>
    </row>
    <row r="141" spans="6:6" x14ac:dyDescent="0.3">
      <c r="F141" s="3"/>
    </row>
    <row r="142" spans="6:6" x14ac:dyDescent="0.3">
      <c r="F142" s="3"/>
    </row>
    <row r="143" spans="6:6" x14ac:dyDescent="0.3">
      <c r="F143" s="3"/>
    </row>
    <row r="144" spans="6:6" x14ac:dyDescent="0.3">
      <c r="F144" s="3"/>
    </row>
    <row r="145" spans="6:6" x14ac:dyDescent="0.3">
      <c r="F145" s="3"/>
    </row>
  </sheetData>
  <autoFilter ref="A1:H119" xr:uid="{DE1BA5DF-9457-4213-91E7-FD7A59095F6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AB54-4970-40A5-9FF8-B811A1860843}">
  <dimension ref="A1:Z318"/>
  <sheetViews>
    <sheetView topLeftCell="A48" workbookViewId="0">
      <selection activeCell="I38" sqref="I38"/>
    </sheetView>
  </sheetViews>
  <sheetFormatPr defaultRowHeight="18" x14ac:dyDescent="0.3"/>
  <cols>
    <col min="1" max="1" width="57.77734375" style="2" customWidth="1"/>
    <col min="2" max="2" width="21.33203125" style="7" customWidth="1"/>
    <col min="3" max="3" width="21.33203125" style="9" customWidth="1"/>
    <col min="4" max="4" width="23.33203125" style="10" customWidth="1"/>
    <col min="5" max="5" width="20.44140625" style="10" customWidth="1"/>
    <col min="6" max="6" width="69.5546875" style="2" customWidth="1"/>
    <col min="7" max="8" width="21.33203125" style="10" customWidth="1"/>
  </cols>
  <sheetData>
    <row r="1" spans="1:8" x14ac:dyDescent="0.3">
      <c r="A1" s="1" t="s">
        <v>330</v>
      </c>
      <c r="B1" s="5" t="s">
        <v>3</v>
      </c>
      <c r="C1" s="8" t="s">
        <v>264</v>
      </c>
      <c r="D1" s="11" t="s">
        <v>2</v>
      </c>
      <c r="E1" s="11" t="s">
        <v>329</v>
      </c>
      <c r="F1" s="1" t="s">
        <v>1</v>
      </c>
      <c r="G1" s="18" t="s">
        <v>390</v>
      </c>
      <c r="H1" s="18" t="s">
        <v>392</v>
      </c>
    </row>
    <row r="2" spans="1:8" x14ac:dyDescent="0.3">
      <c r="A2" s="3" t="s">
        <v>4</v>
      </c>
      <c r="B2" s="6">
        <v>4.3</v>
      </c>
      <c r="C2" s="9">
        <v>150</v>
      </c>
      <c r="D2" s="10" t="s">
        <v>265</v>
      </c>
      <c r="E2" s="10" t="s">
        <v>266</v>
      </c>
      <c r="F2" s="3" t="s">
        <v>5</v>
      </c>
      <c r="G2" s="17" t="str">
        <f t="shared" ref="G2:G38" ca="1" si="0">TRIM($G2)</f>
        <v>Sweets</v>
      </c>
      <c r="H2" s="17">
        <v>2</v>
      </c>
    </row>
    <row r="3" spans="1:8" x14ac:dyDescent="0.3">
      <c r="A3" s="3" t="s">
        <v>7</v>
      </c>
      <c r="B3" s="6">
        <v>4.4000000000000004</v>
      </c>
      <c r="C3" s="9">
        <v>400</v>
      </c>
      <c r="D3" s="10" t="s">
        <v>267</v>
      </c>
      <c r="E3" s="10" t="s">
        <v>268</v>
      </c>
      <c r="F3" s="3" t="s">
        <v>8</v>
      </c>
      <c r="G3" s="17" t="str">
        <f t="shared" ca="1" si="0"/>
        <v>North Indian</v>
      </c>
      <c r="H3" s="17">
        <v>32</v>
      </c>
    </row>
    <row r="4" spans="1:8" x14ac:dyDescent="0.3">
      <c r="A4" s="3" t="s">
        <v>332</v>
      </c>
      <c r="B4" s="6">
        <v>4.0999999999999996</v>
      </c>
      <c r="C4" s="9">
        <v>126</v>
      </c>
      <c r="D4" s="10" t="s">
        <v>269</v>
      </c>
      <c r="E4" s="10" t="s">
        <v>274</v>
      </c>
      <c r="F4" s="3" t="s">
        <v>11</v>
      </c>
      <c r="G4" s="17" t="str">
        <f t="shared" ca="1" si="0"/>
        <v>South Indian</v>
      </c>
      <c r="H4" s="17">
        <v>23</v>
      </c>
    </row>
    <row r="5" spans="1:8" ht="36" x14ac:dyDescent="0.3">
      <c r="A5" s="3" t="s">
        <v>13</v>
      </c>
      <c r="B5" s="6">
        <v>4.4000000000000004</v>
      </c>
      <c r="C5" s="9">
        <v>400</v>
      </c>
      <c r="D5" s="10" t="s">
        <v>270</v>
      </c>
      <c r="E5" s="10" t="s">
        <v>308</v>
      </c>
      <c r="F5" s="3" t="s">
        <v>14</v>
      </c>
      <c r="G5" s="17" t="str">
        <f t="shared" ca="1" si="0"/>
        <v>American</v>
      </c>
      <c r="H5" s="17">
        <v>8</v>
      </c>
    </row>
    <row r="6" spans="1:8" x14ac:dyDescent="0.3">
      <c r="A6" s="3" t="s">
        <v>16</v>
      </c>
      <c r="B6" s="6">
        <v>4.0999999999999996</v>
      </c>
      <c r="C6" s="9">
        <v>450</v>
      </c>
      <c r="D6" s="10" t="s">
        <v>271</v>
      </c>
      <c r="F6" s="3" t="s">
        <v>17</v>
      </c>
      <c r="G6" s="17" t="str">
        <f t="shared" ca="1" si="0"/>
        <v>Chinese</v>
      </c>
      <c r="H6" s="17">
        <v>35</v>
      </c>
    </row>
    <row r="7" spans="1:8" x14ac:dyDescent="0.3">
      <c r="A7" s="3" t="s">
        <v>333</v>
      </c>
      <c r="B7" s="6">
        <v>4.2</v>
      </c>
      <c r="C7" s="9">
        <v>350</v>
      </c>
      <c r="D7" s="10" t="s">
        <v>375</v>
      </c>
      <c r="E7"/>
      <c r="F7" s="3" t="s">
        <v>20</v>
      </c>
      <c r="G7" s="17" t="str">
        <f t="shared" ca="1" si="0"/>
        <v>Fast Food</v>
      </c>
      <c r="H7" s="17">
        <v>16</v>
      </c>
    </row>
    <row r="8" spans="1:8" ht="22.8" customHeight="1" x14ac:dyDescent="0.3">
      <c r="A8" s="3" t="s">
        <v>334</v>
      </c>
      <c r="B8" s="6">
        <v>4.0999999999999996</v>
      </c>
      <c r="C8" s="9">
        <v>200</v>
      </c>
      <c r="D8" s="10" t="s">
        <v>273</v>
      </c>
      <c r="E8"/>
      <c r="F8" s="3" t="s">
        <v>23</v>
      </c>
      <c r="G8" s="17" t="str">
        <f t="shared" ca="1" si="0"/>
        <v>Italian</v>
      </c>
      <c r="H8" s="17">
        <v>4</v>
      </c>
    </row>
    <row r="9" spans="1:8" x14ac:dyDescent="0.3">
      <c r="A9" s="3" t="s">
        <v>335</v>
      </c>
      <c r="B9" s="6">
        <v>3.9</v>
      </c>
      <c r="C9" s="9">
        <v>500</v>
      </c>
      <c r="D9" s="10" t="s">
        <v>275</v>
      </c>
      <c r="E9"/>
      <c r="F9" s="3" t="s">
        <v>26</v>
      </c>
      <c r="G9" s="17" t="str">
        <f t="shared" ca="1" si="0"/>
        <v>Pizzas</v>
      </c>
      <c r="H9" s="17">
        <v>5</v>
      </c>
    </row>
    <row r="10" spans="1:8" x14ac:dyDescent="0.3">
      <c r="A10" s="3" t="s">
        <v>28</v>
      </c>
      <c r="B10" s="6">
        <v>4.0999999999999996</v>
      </c>
      <c r="C10" s="9">
        <v>350</v>
      </c>
      <c r="D10" s="10" t="s">
        <v>276</v>
      </c>
      <c r="E10"/>
      <c r="F10" s="3" t="s">
        <v>29</v>
      </c>
      <c r="G10" s="17" t="str">
        <f t="shared" ca="1" si="0"/>
        <v>Desserts</v>
      </c>
      <c r="H10" s="17">
        <v>15</v>
      </c>
    </row>
    <row r="11" spans="1:8" x14ac:dyDescent="0.3">
      <c r="A11" s="3" t="s">
        <v>30</v>
      </c>
      <c r="B11" s="6">
        <v>3.8</v>
      </c>
      <c r="C11" s="9">
        <v>150</v>
      </c>
      <c r="D11" s="10" t="s">
        <v>277</v>
      </c>
      <c r="E11"/>
      <c r="F11" s="3" t="s">
        <v>31</v>
      </c>
      <c r="G11" s="17" t="str">
        <f t="shared" ca="1" si="0"/>
        <v>Arabian</v>
      </c>
      <c r="H11" s="17">
        <v>4</v>
      </c>
    </row>
    <row r="12" spans="1:8" x14ac:dyDescent="0.3">
      <c r="A12" s="3" t="s">
        <v>36</v>
      </c>
      <c r="B12" s="6">
        <v>4</v>
      </c>
      <c r="C12" s="9">
        <v>247</v>
      </c>
      <c r="D12" s="10" t="s">
        <v>279</v>
      </c>
      <c r="E12"/>
      <c r="F12" s="3" t="s">
        <v>37</v>
      </c>
      <c r="G12" s="17" t="str">
        <f t="shared" ca="1" si="0"/>
        <v>Andhra</v>
      </c>
      <c r="H12" s="17">
        <v>11</v>
      </c>
    </row>
    <row r="13" spans="1:8" x14ac:dyDescent="0.3">
      <c r="A13" s="3" t="s">
        <v>38</v>
      </c>
      <c r="B13" s="6">
        <v>4.3</v>
      </c>
      <c r="C13" s="9">
        <v>550</v>
      </c>
      <c r="D13" s="10" t="s">
        <v>280</v>
      </c>
      <c r="E13"/>
      <c r="F13" s="3" t="s">
        <v>39</v>
      </c>
      <c r="G13" s="17" t="str">
        <f t="shared" ca="1" si="0"/>
        <v>Biryani</v>
      </c>
      <c r="H13" s="17">
        <v>18</v>
      </c>
    </row>
    <row r="14" spans="1:8" x14ac:dyDescent="0.3">
      <c r="A14" s="3" t="s">
        <v>40</v>
      </c>
      <c r="B14" s="6">
        <v>4.3</v>
      </c>
      <c r="C14" s="9">
        <v>450</v>
      </c>
      <c r="D14" s="10" t="s">
        <v>282</v>
      </c>
      <c r="E14"/>
      <c r="F14" s="3" t="s">
        <v>41</v>
      </c>
      <c r="G14" s="17" t="str">
        <f t="shared" ca="1" si="0"/>
        <v>Snacks</v>
      </c>
      <c r="H14" s="17">
        <v>4</v>
      </c>
    </row>
    <row r="15" spans="1:8" x14ac:dyDescent="0.3">
      <c r="A15" s="3" t="s">
        <v>42</v>
      </c>
      <c r="B15" s="6">
        <v>4.2</v>
      </c>
      <c r="C15" s="9">
        <v>450</v>
      </c>
      <c r="D15" s="10" t="s">
        <v>283</v>
      </c>
      <c r="E15"/>
      <c r="F15" s="3" t="s">
        <v>43</v>
      </c>
      <c r="G15" s="17" t="str">
        <f t="shared" ca="1" si="0"/>
        <v>Kerala</v>
      </c>
      <c r="H15" s="17">
        <v>5</v>
      </c>
    </row>
    <row r="16" spans="1:8" x14ac:dyDescent="0.3">
      <c r="A16" s="3" t="s">
        <v>45</v>
      </c>
      <c r="B16" s="6">
        <v>4.0999999999999996</v>
      </c>
      <c r="C16" s="9">
        <v>150</v>
      </c>
      <c r="D16" s="10" t="s">
        <v>284</v>
      </c>
      <c r="E16"/>
      <c r="F16" s="3" t="s">
        <v>46</v>
      </c>
      <c r="G16" s="17" t="str">
        <f t="shared" ca="1" si="0"/>
        <v>Mexican</v>
      </c>
      <c r="H16" s="17">
        <v>3</v>
      </c>
    </row>
    <row r="17" spans="1:8" ht="36" x14ac:dyDescent="0.3">
      <c r="A17" s="3" t="s">
        <v>336</v>
      </c>
      <c r="B17" s="6">
        <v>4.0999999999999996</v>
      </c>
      <c r="C17" s="9">
        <v>200</v>
      </c>
      <c r="D17" s="10" t="s">
        <v>285</v>
      </c>
      <c r="E17"/>
      <c r="F17" s="3" t="s">
        <v>49</v>
      </c>
      <c r="G17" s="17" t="str">
        <f t="shared" ca="1" si="0"/>
        <v>Turkish</v>
      </c>
      <c r="H17" s="17">
        <v>2</v>
      </c>
    </row>
    <row r="18" spans="1:8" x14ac:dyDescent="0.3">
      <c r="A18" s="3" t="s">
        <v>50</v>
      </c>
      <c r="B18" s="6">
        <v>3.7</v>
      </c>
      <c r="C18" s="9">
        <v>200</v>
      </c>
      <c r="D18" s="10" t="s">
        <v>286</v>
      </c>
      <c r="E18"/>
      <c r="F18" s="3" t="s">
        <v>55</v>
      </c>
      <c r="G18" s="17" t="str">
        <f t="shared" ca="1" si="0"/>
        <v>Beverages</v>
      </c>
      <c r="H18" s="17">
        <v>8</v>
      </c>
    </row>
    <row r="19" spans="1:8" x14ac:dyDescent="0.3">
      <c r="A19" s="3" t="s">
        <v>52</v>
      </c>
      <c r="B19" s="6">
        <v>4.2</v>
      </c>
      <c r="C19" s="9">
        <v>300</v>
      </c>
      <c r="D19" s="10" t="s">
        <v>287</v>
      </c>
      <c r="E19"/>
      <c r="F19" s="3" t="s">
        <v>58</v>
      </c>
      <c r="G19" s="17" t="str">
        <f t="shared" ca="1" si="0"/>
        <v>Home Food</v>
      </c>
      <c r="H19" s="17">
        <v>2</v>
      </c>
    </row>
    <row r="20" spans="1:8" x14ac:dyDescent="0.3">
      <c r="A20" s="3" t="s">
        <v>54</v>
      </c>
      <c r="B20" s="6">
        <v>4.0999999999999996</v>
      </c>
      <c r="C20" s="9">
        <v>350</v>
      </c>
      <c r="D20" s="10" t="s">
        <v>290</v>
      </c>
      <c r="E20"/>
      <c r="F20" s="3" t="s">
        <v>61</v>
      </c>
      <c r="G20" s="17" t="str">
        <f t="shared" ca="1" si="0"/>
        <v>Ice Cream</v>
      </c>
      <c r="H20" s="17">
        <v>2</v>
      </c>
    </row>
    <row r="21" spans="1:8" x14ac:dyDescent="0.3">
      <c r="A21" s="3" t="s">
        <v>337</v>
      </c>
      <c r="B21" s="6">
        <v>4.3</v>
      </c>
      <c r="C21" s="9">
        <v>300</v>
      </c>
      <c r="D21" s="10" t="s">
        <v>291</v>
      </c>
      <c r="E21"/>
      <c r="F21" s="3" t="s">
        <v>64</v>
      </c>
      <c r="G21" s="17" t="str">
        <f t="shared" ca="1" si="0"/>
        <v>Punjabi</v>
      </c>
      <c r="H21" s="17">
        <v>2</v>
      </c>
    </row>
    <row r="22" spans="1:8" x14ac:dyDescent="0.3">
      <c r="A22" s="3" t="s">
        <v>60</v>
      </c>
      <c r="B22" s="6">
        <v>4</v>
      </c>
      <c r="C22" s="9">
        <v>129</v>
      </c>
      <c r="D22" s="10" t="s">
        <v>292</v>
      </c>
      <c r="E22"/>
      <c r="F22" s="3" t="s">
        <v>67</v>
      </c>
      <c r="G22" s="17" t="str">
        <f t="shared" ca="1" si="0"/>
        <v>Chettinad</v>
      </c>
      <c r="H22" s="17">
        <v>2</v>
      </c>
    </row>
    <row r="23" spans="1:8" x14ac:dyDescent="0.3">
      <c r="A23" s="3" t="s">
        <v>63</v>
      </c>
      <c r="B23" s="6">
        <v>4</v>
      </c>
      <c r="C23" s="9">
        <v>400</v>
      </c>
      <c r="D23" s="10" t="s">
        <v>293</v>
      </c>
      <c r="E23"/>
      <c r="F23" s="3" t="s">
        <v>70</v>
      </c>
      <c r="G23" s="17" t="str">
        <f t="shared" ca="1" si="0"/>
        <v>Continental</v>
      </c>
      <c r="H23" s="17">
        <v>3</v>
      </c>
    </row>
    <row r="24" spans="1:8" ht="36" x14ac:dyDescent="0.3">
      <c r="A24" s="3" t="s">
        <v>66</v>
      </c>
      <c r="B24" s="6">
        <v>4.0999999999999996</v>
      </c>
      <c r="C24" s="9">
        <v>300</v>
      </c>
      <c r="D24" s="10" t="s">
        <v>294</v>
      </c>
      <c r="E24"/>
      <c r="F24" s="3" t="s">
        <v>72</v>
      </c>
      <c r="G24" s="17" t="str">
        <f t="shared" ca="1" si="0"/>
        <v>Pan-Asian</v>
      </c>
      <c r="H24" s="17">
        <v>4</v>
      </c>
    </row>
    <row r="25" spans="1:8" ht="36" x14ac:dyDescent="0.3">
      <c r="A25" s="3" t="s">
        <v>69</v>
      </c>
      <c r="B25" s="6">
        <v>4.3</v>
      </c>
      <c r="C25" s="9">
        <v>150</v>
      </c>
      <c r="D25" s="10" t="s">
        <v>325</v>
      </c>
      <c r="E25"/>
      <c r="F25" s="3" t="s">
        <v>74</v>
      </c>
      <c r="G25" s="17" t="str">
        <f t="shared" ca="1" si="0"/>
        <v>Mughlai</v>
      </c>
      <c r="H25" s="17">
        <v>6</v>
      </c>
    </row>
    <row r="26" spans="1:8" ht="36" x14ac:dyDescent="0.3">
      <c r="A26" s="3" t="s">
        <v>338</v>
      </c>
      <c r="B26" s="6">
        <v>4.0999999999999996</v>
      </c>
      <c r="C26" s="9">
        <v>250</v>
      </c>
      <c r="D26" s="10" t="s">
        <v>296</v>
      </c>
      <c r="E26"/>
      <c r="F26" s="3" t="s">
        <v>76</v>
      </c>
      <c r="G26" s="17" t="str">
        <f t="shared" ca="1" si="0"/>
        <v>Seafood</v>
      </c>
      <c r="H26" s="17">
        <v>7</v>
      </c>
    </row>
    <row r="27" spans="1:8" x14ac:dyDescent="0.3">
      <c r="A27" s="3" t="s">
        <v>73</v>
      </c>
      <c r="B27" s="6">
        <v>4.0999999999999996</v>
      </c>
      <c r="C27" s="9">
        <v>250</v>
      </c>
      <c r="D27" s="10" t="s">
        <v>297</v>
      </c>
      <c r="E27"/>
      <c r="F27" s="3" t="s">
        <v>79</v>
      </c>
      <c r="G27" s="17" t="str">
        <f t="shared" ca="1" si="0"/>
        <v>Healthy Food</v>
      </c>
      <c r="H27" s="17">
        <v>4</v>
      </c>
    </row>
    <row r="28" spans="1:8" ht="54" x14ac:dyDescent="0.3">
      <c r="A28" s="3" t="s">
        <v>75</v>
      </c>
      <c r="B28" s="6">
        <v>4.0999999999999996</v>
      </c>
      <c r="C28" s="9">
        <v>350</v>
      </c>
      <c r="D28" s="10" t="s">
        <v>331</v>
      </c>
      <c r="E28"/>
      <c r="F28" s="3" t="s">
        <v>81</v>
      </c>
      <c r="G28" s="17" t="str">
        <f t="shared" ca="1" si="0"/>
        <v>Salads</v>
      </c>
      <c r="H28" s="17">
        <v>2</v>
      </c>
    </row>
    <row r="29" spans="1:8" x14ac:dyDescent="0.3">
      <c r="A29" s="3" t="s">
        <v>78</v>
      </c>
      <c r="B29" s="6">
        <v>3.9</v>
      </c>
      <c r="C29" s="9">
        <v>350</v>
      </c>
      <c r="D29" s="10" t="s">
        <v>298</v>
      </c>
      <c r="E29"/>
      <c r="F29" s="3" t="s">
        <v>83</v>
      </c>
      <c r="G29" s="17" t="str">
        <f t="shared" ca="1" si="0"/>
        <v>Bakery</v>
      </c>
      <c r="H29" s="17">
        <v>2</v>
      </c>
    </row>
    <row r="30" spans="1:8" x14ac:dyDescent="0.3">
      <c r="A30" s="3" t="s">
        <v>80</v>
      </c>
      <c r="B30" s="6">
        <v>4</v>
      </c>
      <c r="C30" s="9">
        <v>500</v>
      </c>
      <c r="D30" s="10" t="s">
        <v>299</v>
      </c>
      <c r="E30"/>
      <c r="F30" s="3" t="s">
        <v>88</v>
      </c>
      <c r="G30" s="17" t="str">
        <f t="shared" ca="1" si="0"/>
        <v>Hyderabadi</v>
      </c>
      <c r="H30" s="17">
        <v>5</v>
      </c>
    </row>
    <row r="31" spans="1:8" ht="36" x14ac:dyDescent="0.3">
      <c r="A31" s="3" t="s">
        <v>82</v>
      </c>
      <c r="B31" s="6">
        <v>3.9</v>
      </c>
      <c r="C31" s="9">
        <v>200</v>
      </c>
      <c r="D31" s="10" t="s">
        <v>300</v>
      </c>
      <c r="E31"/>
      <c r="F31" s="3" t="s">
        <v>90</v>
      </c>
      <c r="G31" s="17" t="str">
        <f t="shared" ca="1" si="0"/>
        <v>Tandoor</v>
      </c>
      <c r="H31" s="17">
        <v>1</v>
      </c>
    </row>
    <row r="32" spans="1:8" x14ac:dyDescent="0.3">
      <c r="A32" s="3" t="s">
        <v>85</v>
      </c>
      <c r="B32" s="6">
        <v>4.2</v>
      </c>
      <c r="C32" s="9">
        <v>300</v>
      </c>
      <c r="D32" s="10" t="s">
        <v>374</v>
      </c>
      <c r="E32"/>
      <c r="F32" s="3" t="s">
        <v>92</v>
      </c>
      <c r="G32" s="17" t="str">
        <f t="shared" ca="1" si="0"/>
        <v>Pastas</v>
      </c>
      <c r="H32" s="17">
        <v>1</v>
      </c>
    </row>
    <row r="33" spans="1:26" x14ac:dyDescent="0.3">
      <c r="A33" s="3" t="s">
        <v>87</v>
      </c>
      <c r="B33" s="6">
        <v>4</v>
      </c>
      <c r="C33" s="9">
        <v>150</v>
      </c>
      <c r="D33" s="10" t="s">
        <v>303</v>
      </c>
      <c r="E33"/>
      <c r="F33" s="3" t="s">
        <v>94</v>
      </c>
      <c r="G33" s="17" t="str">
        <f t="shared" ca="1" si="0"/>
        <v>Kebabs</v>
      </c>
      <c r="H33" s="17">
        <v>2</v>
      </c>
    </row>
    <row r="34" spans="1:26" x14ac:dyDescent="0.3">
      <c r="A34" s="3" t="s">
        <v>89</v>
      </c>
      <c r="B34" s="6">
        <v>4.3</v>
      </c>
      <c r="C34" s="9">
        <v>268</v>
      </c>
      <c r="D34" s="10" t="s">
        <v>304</v>
      </c>
      <c r="E34"/>
      <c r="F34" s="3" t="s">
        <v>102</v>
      </c>
      <c r="G34" s="17" t="str">
        <f t="shared" ca="1" si="0"/>
        <v>Combo</v>
      </c>
      <c r="H34" s="17">
        <v>1</v>
      </c>
    </row>
    <row r="35" spans="1:26" ht="54" x14ac:dyDescent="0.3">
      <c r="A35" s="3" t="s">
        <v>91</v>
      </c>
      <c r="B35" s="6">
        <v>4.3</v>
      </c>
      <c r="C35" s="9">
        <v>600</v>
      </c>
      <c r="D35" s="10" t="s">
        <v>326</v>
      </c>
      <c r="E35"/>
      <c r="F35" s="3" t="s">
        <v>105</v>
      </c>
      <c r="G35" s="17" t="str">
        <f t="shared" ca="1" si="0"/>
        <v>Chaat</v>
      </c>
      <c r="H35" s="17">
        <v>2</v>
      </c>
    </row>
    <row r="36" spans="1:26" x14ac:dyDescent="0.3">
      <c r="A36" s="3" t="s">
        <v>93</v>
      </c>
      <c r="B36" s="6">
        <v>3.9</v>
      </c>
      <c r="C36" s="9">
        <v>450</v>
      </c>
      <c r="D36" s="10" t="s">
        <v>305</v>
      </c>
      <c r="E36"/>
      <c r="F36" s="3" t="s">
        <v>109</v>
      </c>
      <c r="G36" s="17" t="str">
        <f t="shared" ca="1" si="0"/>
        <v>Mediterranean</v>
      </c>
      <c r="H36" s="17">
        <v>1</v>
      </c>
    </row>
    <row r="37" spans="1:26" x14ac:dyDescent="0.3">
      <c r="A37" s="3" t="s">
        <v>96</v>
      </c>
      <c r="B37" s="6">
        <v>4.0999999999999996</v>
      </c>
      <c r="C37" s="9">
        <v>600</v>
      </c>
      <c r="D37" s="10" t="s">
        <v>306</v>
      </c>
      <c r="E37"/>
      <c r="F37" s="3" t="s">
        <v>113</v>
      </c>
      <c r="G37" s="17" t="str">
        <f t="shared" ca="1" si="0"/>
        <v>Grill</v>
      </c>
      <c r="H37" s="17">
        <v>2</v>
      </c>
    </row>
    <row r="38" spans="1:26" x14ac:dyDescent="0.3">
      <c r="A38" s="3" t="s">
        <v>339</v>
      </c>
      <c r="B38" s="6">
        <v>3.8</v>
      </c>
      <c r="C38" s="9">
        <v>300</v>
      </c>
      <c r="D38" s="10" t="s">
        <v>307</v>
      </c>
      <c r="E38"/>
      <c r="F38" s="3" t="s">
        <v>116</v>
      </c>
      <c r="G38" s="17" t="str">
        <f t="shared" ca="1" si="0"/>
        <v>Oriental</v>
      </c>
      <c r="H38" s="17">
        <v>1</v>
      </c>
    </row>
    <row r="39" spans="1:26" ht="36" x14ac:dyDescent="0.3">
      <c r="A39" s="3" t="s">
        <v>100</v>
      </c>
      <c r="B39" s="6">
        <v>4.0999999999999996</v>
      </c>
      <c r="C39" s="9">
        <v>250</v>
      </c>
      <c r="D39" s="10" t="s">
        <v>309</v>
      </c>
      <c r="E39"/>
      <c r="F39" s="3" t="s">
        <v>118</v>
      </c>
      <c r="G39" s="17"/>
      <c r="H39" s="17"/>
    </row>
    <row r="40" spans="1:26" ht="36" x14ac:dyDescent="0.3">
      <c r="A40" s="3" t="s">
        <v>101</v>
      </c>
      <c r="B40" s="6">
        <v>4.3</v>
      </c>
      <c r="C40" s="9">
        <v>300</v>
      </c>
      <c r="D40" s="10" t="s">
        <v>311</v>
      </c>
      <c r="E40"/>
      <c r="F40" s="3" t="s">
        <v>121</v>
      </c>
      <c r="G40"/>
      <c r="H40" s="17"/>
    </row>
    <row r="41" spans="1:26" x14ac:dyDescent="0.3">
      <c r="A41" s="3" t="s">
        <v>340</v>
      </c>
      <c r="B41" s="6">
        <v>4.3</v>
      </c>
      <c r="C41" s="9">
        <v>300</v>
      </c>
      <c r="D41" s="10" t="s">
        <v>295</v>
      </c>
      <c r="E41"/>
      <c r="F41" s="3" t="s">
        <v>393</v>
      </c>
      <c r="G41"/>
      <c r="H41" s="17"/>
    </row>
    <row r="42" spans="1:26" x14ac:dyDescent="0.3">
      <c r="A42" s="3" t="s">
        <v>107</v>
      </c>
      <c r="B42" s="6">
        <v>4.3</v>
      </c>
      <c r="C42" s="9">
        <v>450</v>
      </c>
      <c r="D42" s="10" t="s">
        <v>312</v>
      </c>
      <c r="E42"/>
      <c r="F42" s="3" t="s">
        <v>126</v>
      </c>
      <c r="G42"/>
      <c r="H42" s="17"/>
    </row>
    <row r="43" spans="1:26" ht="36" x14ac:dyDescent="0.3">
      <c r="A43" s="3" t="s">
        <v>108</v>
      </c>
      <c r="B43" s="6">
        <v>4.0999999999999996</v>
      </c>
      <c r="C43" s="9">
        <v>250</v>
      </c>
      <c r="D43" s="10" t="s">
        <v>327</v>
      </c>
      <c r="E43"/>
      <c r="F43" s="3" t="s">
        <v>129</v>
      </c>
      <c r="G43"/>
      <c r="H43" s="17"/>
    </row>
    <row r="44" spans="1:26" x14ac:dyDescent="0.3">
      <c r="A44" s="3" t="s">
        <v>111</v>
      </c>
      <c r="B44" s="6">
        <v>4.3</v>
      </c>
      <c r="C44" s="9">
        <v>250</v>
      </c>
      <c r="D44" s="10" t="s">
        <v>373</v>
      </c>
      <c r="E44"/>
      <c r="F44" s="3" t="s">
        <v>132</v>
      </c>
      <c r="G44"/>
      <c r="H44" s="17"/>
    </row>
    <row r="45" spans="1:26" ht="54" x14ac:dyDescent="0.3">
      <c r="A45" s="3" t="s">
        <v>112</v>
      </c>
      <c r="B45" s="6">
        <v>4.0999999999999996</v>
      </c>
      <c r="C45" s="9">
        <v>200</v>
      </c>
      <c r="D45" s="10" t="s">
        <v>328</v>
      </c>
      <c r="E45"/>
      <c r="F45" s="3" t="s">
        <v>394</v>
      </c>
      <c r="G45"/>
      <c r="H45" s="17"/>
      <c r="S45" t="s">
        <v>383</v>
      </c>
      <c r="T45" t="s">
        <v>387</v>
      </c>
      <c r="U45" t="s">
        <v>381</v>
      </c>
      <c r="V45" t="s">
        <v>384</v>
      </c>
      <c r="W45" t="s">
        <v>382</v>
      </c>
      <c r="X45" t="s">
        <v>379</v>
      </c>
      <c r="Y45" t="s">
        <v>388</v>
      </c>
      <c r="Z45" t="s">
        <v>386</v>
      </c>
    </row>
    <row r="46" spans="1:26" x14ac:dyDescent="0.3">
      <c r="A46" s="3" t="s">
        <v>115</v>
      </c>
      <c r="B46" s="6">
        <v>3.7</v>
      </c>
      <c r="C46" s="9">
        <v>250</v>
      </c>
      <c r="D46" s="10" t="s">
        <v>315</v>
      </c>
      <c r="E46"/>
      <c r="F46" s="3" t="s">
        <v>137</v>
      </c>
      <c r="G46"/>
      <c r="H46" s="17"/>
    </row>
    <row r="47" spans="1:26" x14ac:dyDescent="0.3">
      <c r="A47" s="3" t="s">
        <v>117</v>
      </c>
      <c r="B47" s="6">
        <v>4</v>
      </c>
      <c r="C47" s="9">
        <v>600</v>
      </c>
      <c r="D47" s="10" t="s">
        <v>317</v>
      </c>
      <c r="E47"/>
      <c r="F47" s="3" t="s">
        <v>145</v>
      </c>
      <c r="G47"/>
      <c r="H47" s="17"/>
    </row>
    <row r="48" spans="1:26" x14ac:dyDescent="0.3">
      <c r="A48" s="3" t="s">
        <v>120</v>
      </c>
      <c r="B48" s="6">
        <v>4</v>
      </c>
      <c r="C48" s="9">
        <v>350</v>
      </c>
      <c r="D48" s="10" t="s">
        <v>318</v>
      </c>
      <c r="E48"/>
      <c r="F48" s="3" t="s">
        <v>147</v>
      </c>
      <c r="G48"/>
      <c r="H48" s="17"/>
    </row>
    <row r="49" spans="1:19" x14ac:dyDescent="0.3">
      <c r="A49" s="3" t="s">
        <v>123</v>
      </c>
      <c r="B49" s="6">
        <v>4.4000000000000004</v>
      </c>
      <c r="C49" s="9">
        <v>527</v>
      </c>
      <c r="D49" s="10" t="s">
        <v>319</v>
      </c>
      <c r="E49"/>
      <c r="F49" s="3" t="s">
        <v>150</v>
      </c>
      <c r="G49"/>
      <c r="H49" s="17"/>
    </row>
    <row r="50" spans="1:19" ht="36" x14ac:dyDescent="0.3">
      <c r="A50" s="3" t="s">
        <v>341</v>
      </c>
      <c r="B50" s="6">
        <v>4.0999999999999996</v>
      </c>
      <c r="C50" s="9">
        <v>300</v>
      </c>
      <c r="D50" s="10" t="s">
        <v>321</v>
      </c>
      <c r="E50"/>
      <c r="F50" s="3" t="s">
        <v>153</v>
      </c>
      <c r="G50"/>
      <c r="H50" s="17"/>
      <c r="S50" t="s">
        <v>380</v>
      </c>
    </row>
    <row r="51" spans="1:19" x14ac:dyDescent="0.3">
      <c r="A51" s="3" t="s">
        <v>128</v>
      </c>
      <c r="B51" s="6">
        <v>3.7</v>
      </c>
      <c r="C51" s="9">
        <v>250</v>
      </c>
      <c r="D51" s="10" t="s">
        <v>322</v>
      </c>
      <c r="E51"/>
      <c r="F51" s="3" t="s">
        <v>158</v>
      </c>
      <c r="G51"/>
      <c r="H51" s="17"/>
    </row>
    <row r="52" spans="1:19" x14ac:dyDescent="0.3">
      <c r="A52" s="3" t="s">
        <v>131</v>
      </c>
      <c r="B52" s="6">
        <v>4</v>
      </c>
      <c r="C52" s="9">
        <v>150</v>
      </c>
      <c r="D52" s="10" t="s">
        <v>323</v>
      </c>
      <c r="E52"/>
      <c r="F52" s="3" t="s">
        <v>161</v>
      </c>
      <c r="G52"/>
      <c r="H52" s="17"/>
    </row>
    <row r="53" spans="1:19" x14ac:dyDescent="0.3">
      <c r="A53" s="3" t="s">
        <v>342</v>
      </c>
      <c r="B53" s="6">
        <v>3.9</v>
      </c>
      <c r="C53" s="9">
        <v>350</v>
      </c>
      <c r="D53" s="10" t="s">
        <v>372</v>
      </c>
      <c r="E53"/>
      <c r="F53" s="3" t="s">
        <v>163</v>
      </c>
      <c r="G53"/>
      <c r="H53" s="17"/>
    </row>
    <row r="54" spans="1:19" x14ac:dyDescent="0.3">
      <c r="A54" s="3" t="s">
        <v>135</v>
      </c>
      <c r="B54" s="6">
        <v>4.0999999999999996</v>
      </c>
      <c r="C54" s="9">
        <v>130</v>
      </c>
      <c r="E54"/>
      <c r="F54" s="3" t="s">
        <v>166</v>
      </c>
      <c r="G54"/>
      <c r="H54" s="17"/>
    </row>
    <row r="55" spans="1:19" x14ac:dyDescent="0.3">
      <c r="A55" s="3" t="s">
        <v>136</v>
      </c>
      <c r="B55" s="6">
        <v>4.0999999999999996</v>
      </c>
      <c r="C55" s="9">
        <v>257</v>
      </c>
      <c r="D55"/>
      <c r="E55"/>
      <c r="F55" s="3" t="s">
        <v>168</v>
      </c>
      <c r="G55"/>
      <c r="H55" s="17"/>
    </row>
    <row r="56" spans="1:19" x14ac:dyDescent="0.3">
      <c r="A56" s="3" t="s">
        <v>343</v>
      </c>
      <c r="B56" s="6">
        <v>4.0999999999999996</v>
      </c>
      <c r="C56" s="9">
        <v>200</v>
      </c>
      <c r="D56"/>
      <c r="E56"/>
      <c r="F56" s="3" t="s">
        <v>170</v>
      </c>
      <c r="G56"/>
      <c r="H56" s="17"/>
    </row>
    <row r="57" spans="1:19" x14ac:dyDescent="0.3">
      <c r="A57" s="3" t="s">
        <v>344</v>
      </c>
      <c r="B57" s="6">
        <v>4.3</v>
      </c>
      <c r="C57" s="9">
        <v>400</v>
      </c>
      <c r="D57"/>
      <c r="E57"/>
      <c r="F57" s="3" t="s">
        <v>173</v>
      </c>
      <c r="G57"/>
      <c r="H57" s="17"/>
    </row>
    <row r="58" spans="1:19" x14ac:dyDescent="0.3">
      <c r="A58" s="3" t="s">
        <v>142</v>
      </c>
      <c r="B58" s="6">
        <v>4</v>
      </c>
      <c r="C58" s="9">
        <v>300</v>
      </c>
      <c r="D58"/>
      <c r="E58"/>
      <c r="F58" s="3" t="s">
        <v>180</v>
      </c>
      <c r="G58"/>
      <c r="H58" s="17"/>
    </row>
    <row r="59" spans="1:19" x14ac:dyDescent="0.3">
      <c r="A59" s="3" t="s">
        <v>345</v>
      </c>
      <c r="B59" s="6">
        <v>4</v>
      </c>
      <c r="C59" s="9">
        <v>400</v>
      </c>
      <c r="D59"/>
      <c r="E59"/>
      <c r="F59" s="3" t="s">
        <v>183</v>
      </c>
      <c r="G59"/>
      <c r="H59" s="17"/>
    </row>
    <row r="60" spans="1:19" x14ac:dyDescent="0.3">
      <c r="A60" s="3" t="s">
        <v>346</v>
      </c>
      <c r="B60" s="6">
        <v>4.3</v>
      </c>
      <c r="C60" s="9">
        <v>200</v>
      </c>
      <c r="D60"/>
      <c r="E60"/>
      <c r="F60" s="3" t="s">
        <v>185</v>
      </c>
      <c r="G60"/>
      <c r="H60" s="17"/>
    </row>
    <row r="61" spans="1:19" x14ac:dyDescent="0.3">
      <c r="A61" s="3" t="s">
        <v>347</v>
      </c>
      <c r="B61" s="6">
        <v>4.0999999999999996</v>
      </c>
      <c r="C61" s="9">
        <v>280</v>
      </c>
      <c r="D61"/>
      <c r="E61"/>
      <c r="F61" s="3" t="s">
        <v>187</v>
      </c>
      <c r="G61"/>
      <c r="H61" s="17"/>
    </row>
    <row r="62" spans="1:19" x14ac:dyDescent="0.3">
      <c r="A62" s="3" t="s">
        <v>151</v>
      </c>
      <c r="B62" s="6">
        <v>3.9</v>
      </c>
      <c r="C62" s="9">
        <v>250</v>
      </c>
      <c r="D62"/>
      <c r="E62"/>
      <c r="F62" s="3" t="s">
        <v>192</v>
      </c>
      <c r="G62"/>
      <c r="H62" s="17"/>
    </row>
    <row r="63" spans="1:19" ht="36" x14ac:dyDescent="0.3">
      <c r="A63" s="3" t="s">
        <v>348</v>
      </c>
      <c r="B63" s="6">
        <v>4.0999999999999996</v>
      </c>
      <c r="C63" s="9">
        <v>399</v>
      </c>
      <c r="D63"/>
      <c r="E63"/>
      <c r="F63" s="3" t="s">
        <v>195</v>
      </c>
      <c r="G63"/>
      <c r="H63" s="17"/>
    </row>
    <row r="64" spans="1:19" ht="36" x14ac:dyDescent="0.3">
      <c r="A64" s="3" t="s">
        <v>155</v>
      </c>
      <c r="B64" s="6">
        <v>4.3</v>
      </c>
      <c r="C64" s="9">
        <v>400</v>
      </c>
      <c r="D64"/>
      <c r="E64"/>
      <c r="F64" s="3" t="s">
        <v>197</v>
      </c>
      <c r="G64"/>
      <c r="H64" s="17"/>
    </row>
    <row r="65" spans="1:8" x14ac:dyDescent="0.3">
      <c r="A65" s="3" t="s">
        <v>156</v>
      </c>
      <c r="B65" s="6">
        <v>3.7</v>
      </c>
      <c r="C65" s="9">
        <v>150</v>
      </c>
      <c r="D65"/>
      <c r="E65"/>
      <c r="F65" s="3" t="s">
        <v>200</v>
      </c>
      <c r="G65"/>
      <c r="H65" s="17"/>
    </row>
    <row r="66" spans="1:8" x14ac:dyDescent="0.3">
      <c r="A66" s="3" t="s">
        <v>349</v>
      </c>
      <c r="B66" s="6">
        <v>4</v>
      </c>
      <c r="C66" s="9">
        <v>250</v>
      </c>
      <c r="D66"/>
      <c r="E66"/>
      <c r="F66" s="3" t="s">
        <v>204</v>
      </c>
      <c r="G66"/>
      <c r="H66" s="17"/>
    </row>
    <row r="67" spans="1:8" x14ac:dyDescent="0.3">
      <c r="A67" s="3" t="s">
        <v>159</v>
      </c>
      <c r="B67" s="6">
        <v>4.2</v>
      </c>
      <c r="C67" s="9">
        <v>220</v>
      </c>
      <c r="D67"/>
      <c r="E67"/>
      <c r="F67" s="3" t="s">
        <v>208</v>
      </c>
      <c r="G67"/>
      <c r="H67" s="17"/>
    </row>
    <row r="68" spans="1:8" x14ac:dyDescent="0.3">
      <c r="A68" s="3" t="s">
        <v>160</v>
      </c>
      <c r="B68" s="6">
        <v>3.9</v>
      </c>
      <c r="C68" s="9">
        <v>300</v>
      </c>
      <c r="D68"/>
      <c r="E68"/>
      <c r="F68" s="3" t="s">
        <v>211</v>
      </c>
      <c r="G68"/>
      <c r="H68" s="17"/>
    </row>
    <row r="69" spans="1:8" x14ac:dyDescent="0.3">
      <c r="A69" s="3" t="s">
        <v>350</v>
      </c>
      <c r="B69" s="6">
        <v>3.9</v>
      </c>
      <c r="C69" s="9">
        <v>300</v>
      </c>
      <c r="D69"/>
      <c r="E69"/>
      <c r="F69" s="3" t="s">
        <v>215</v>
      </c>
      <c r="G69"/>
      <c r="H69" s="17"/>
    </row>
    <row r="70" spans="1:8" x14ac:dyDescent="0.3">
      <c r="A70" s="3" t="s">
        <v>351</v>
      </c>
      <c r="B70" s="6">
        <v>4</v>
      </c>
      <c r="C70" s="9">
        <v>250</v>
      </c>
      <c r="D70"/>
      <c r="E70"/>
      <c r="F70" s="3" t="s">
        <v>218</v>
      </c>
      <c r="G70"/>
      <c r="H70" s="17"/>
    </row>
    <row r="71" spans="1:8" x14ac:dyDescent="0.3">
      <c r="A71" s="3" t="s">
        <v>167</v>
      </c>
      <c r="B71" s="6">
        <v>3.9</v>
      </c>
      <c r="C71" s="9">
        <v>400</v>
      </c>
      <c r="D71"/>
      <c r="E71"/>
      <c r="F71" s="3" t="s">
        <v>231</v>
      </c>
      <c r="G71"/>
      <c r="H71" s="17"/>
    </row>
    <row r="72" spans="1:8" x14ac:dyDescent="0.3">
      <c r="A72" s="3" t="s">
        <v>169</v>
      </c>
      <c r="B72" s="6">
        <v>3.6</v>
      </c>
      <c r="C72" s="9">
        <v>200</v>
      </c>
      <c r="D72"/>
      <c r="E72"/>
      <c r="F72" s="3" t="s">
        <v>234</v>
      </c>
      <c r="G72"/>
      <c r="H72" s="17"/>
    </row>
    <row r="73" spans="1:8" x14ac:dyDescent="0.3">
      <c r="A73" s="3" t="s">
        <v>172</v>
      </c>
      <c r="B73" s="6">
        <v>4.3</v>
      </c>
      <c r="C73" s="9">
        <v>600</v>
      </c>
      <c r="D73"/>
      <c r="E73"/>
      <c r="F73" s="3" t="s">
        <v>237</v>
      </c>
      <c r="G73"/>
      <c r="H73" s="17"/>
    </row>
    <row r="74" spans="1:8" x14ac:dyDescent="0.3">
      <c r="A74" s="3" t="s">
        <v>175</v>
      </c>
      <c r="B74" s="6">
        <v>4</v>
      </c>
      <c r="C74" s="9">
        <v>800</v>
      </c>
      <c r="D74"/>
      <c r="E74"/>
      <c r="F74" s="3" t="s">
        <v>240</v>
      </c>
      <c r="G74"/>
      <c r="H74" s="17"/>
    </row>
    <row r="75" spans="1:8" x14ac:dyDescent="0.3">
      <c r="A75" s="3" t="s">
        <v>352</v>
      </c>
      <c r="B75" s="6">
        <v>4.3</v>
      </c>
      <c r="C75" s="9">
        <v>300</v>
      </c>
      <c r="D75"/>
      <c r="E75"/>
      <c r="F75" s="3" t="s">
        <v>395</v>
      </c>
      <c r="G75"/>
      <c r="H75" s="17"/>
    </row>
    <row r="76" spans="1:8" x14ac:dyDescent="0.3">
      <c r="A76" s="3" t="s">
        <v>179</v>
      </c>
      <c r="B76" s="6">
        <v>3.8</v>
      </c>
      <c r="C76" s="9">
        <v>350</v>
      </c>
      <c r="D76"/>
      <c r="E76"/>
      <c r="F76" s="3" t="s">
        <v>248</v>
      </c>
      <c r="G76"/>
      <c r="H76" s="17"/>
    </row>
    <row r="77" spans="1:8" x14ac:dyDescent="0.3">
      <c r="A77" s="3" t="s">
        <v>353</v>
      </c>
      <c r="B77" s="6">
        <v>4.2</v>
      </c>
      <c r="C77" s="9">
        <v>300</v>
      </c>
      <c r="D77"/>
      <c r="E77"/>
      <c r="F77" s="3" t="s">
        <v>396</v>
      </c>
      <c r="G77"/>
      <c r="H77" s="17"/>
    </row>
    <row r="78" spans="1:8" ht="36" x14ac:dyDescent="0.3">
      <c r="A78" s="3" t="s">
        <v>186</v>
      </c>
      <c r="B78" s="6">
        <v>4.8</v>
      </c>
      <c r="C78" s="9">
        <v>200</v>
      </c>
      <c r="D78"/>
      <c r="E78"/>
      <c r="F78" s="3" t="s">
        <v>257</v>
      </c>
      <c r="G78"/>
      <c r="H78" s="17"/>
    </row>
    <row r="79" spans="1:8" x14ac:dyDescent="0.3">
      <c r="A79" s="3" t="s">
        <v>188</v>
      </c>
      <c r="B79" s="6">
        <v>4.2</v>
      </c>
      <c r="C79" s="9">
        <v>100</v>
      </c>
      <c r="D79"/>
      <c r="E79"/>
      <c r="F79" s="3" t="s">
        <v>260</v>
      </c>
      <c r="G79"/>
      <c r="H79" s="17"/>
    </row>
    <row r="80" spans="1:8" x14ac:dyDescent="0.3">
      <c r="A80" s="3" t="s">
        <v>189</v>
      </c>
      <c r="B80" s="6">
        <v>4.5</v>
      </c>
      <c r="C80" s="9">
        <v>450</v>
      </c>
      <c r="D80"/>
      <c r="E80"/>
      <c r="F80" s="3"/>
      <c r="G80"/>
      <c r="H80" s="17"/>
    </row>
    <row r="81" spans="1:8" x14ac:dyDescent="0.3">
      <c r="A81" s="3" t="s">
        <v>354</v>
      </c>
      <c r="B81" s="6">
        <v>4.0999999999999996</v>
      </c>
      <c r="C81" s="9">
        <v>350</v>
      </c>
      <c r="D81"/>
      <c r="E81"/>
      <c r="F81"/>
      <c r="G81"/>
      <c r="H81" s="17"/>
    </row>
    <row r="82" spans="1:8" x14ac:dyDescent="0.3">
      <c r="A82" s="3" t="s">
        <v>191</v>
      </c>
      <c r="B82" s="6">
        <v>4.5999999999999996</v>
      </c>
      <c r="C82" s="9">
        <v>150</v>
      </c>
      <c r="D82"/>
      <c r="E82"/>
      <c r="F82"/>
      <c r="G82"/>
      <c r="H82" s="17"/>
    </row>
    <row r="83" spans="1:8" x14ac:dyDescent="0.3">
      <c r="A83" s="3" t="s">
        <v>194</v>
      </c>
      <c r="B83" s="6">
        <v>4</v>
      </c>
      <c r="C83" s="9">
        <v>250</v>
      </c>
      <c r="D83"/>
      <c r="E83"/>
      <c r="F83"/>
      <c r="G83"/>
      <c r="H83" s="17"/>
    </row>
    <row r="84" spans="1:8" x14ac:dyDescent="0.3">
      <c r="A84" s="3" t="s">
        <v>196</v>
      </c>
      <c r="B84" s="6">
        <v>3.7</v>
      </c>
      <c r="C84" s="9">
        <v>400</v>
      </c>
      <c r="D84"/>
      <c r="E84"/>
      <c r="F84"/>
      <c r="G84"/>
      <c r="H84" s="17"/>
    </row>
    <row r="85" spans="1:8" x14ac:dyDescent="0.3">
      <c r="A85" s="3" t="s">
        <v>199</v>
      </c>
      <c r="B85" s="6">
        <v>4.3</v>
      </c>
      <c r="C85" s="9">
        <v>450</v>
      </c>
      <c r="D85"/>
      <c r="E85"/>
      <c r="F85"/>
      <c r="G85"/>
      <c r="H85" s="17"/>
    </row>
    <row r="86" spans="1:8" x14ac:dyDescent="0.3">
      <c r="A86" s="3" t="s">
        <v>201</v>
      </c>
      <c r="B86" s="6">
        <v>4</v>
      </c>
      <c r="C86" s="9">
        <v>500</v>
      </c>
      <c r="D86"/>
      <c r="E86"/>
      <c r="F86"/>
      <c r="G86"/>
      <c r="H86" s="17"/>
    </row>
    <row r="87" spans="1:8" x14ac:dyDescent="0.3">
      <c r="A87" s="3" t="s">
        <v>203</v>
      </c>
      <c r="B87" s="6">
        <v>4.0999999999999996</v>
      </c>
      <c r="C87" s="9">
        <v>350</v>
      </c>
      <c r="D87"/>
      <c r="E87"/>
      <c r="F87"/>
      <c r="G87"/>
      <c r="H87" s="17"/>
    </row>
    <row r="88" spans="1:8" x14ac:dyDescent="0.3">
      <c r="A88" s="3" t="s">
        <v>206</v>
      </c>
      <c r="B88" s="6">
        <v>4.3</v>
      </c>
      <c r="C88" s="9">
        <v>178</v>
      </c>
      <c r="D88"/>
      <c r="E88"/>
      <c r="F88"/>
      <c r="G88"/>
      <c r="H88" s="17"/>
    </row>
    <row r="89" spans="1:8" x14ac:dyDescent="0.3">
      <c r="A89" s="3" t="s">
        <v>355</v>
      </c>
      <c r="B89" s="6">
        <v>4.0999999999999996</v>
      </c>
      <c r="C89" s="9">
        <v>100</v>
      </c>
      <c r="D89"/>
      <c r="E89"/>
      <c r="F89"/>
      <c r="G89"/>
      <c r="H89" s="17"/>
    </row>
    <row r="90" spans="1:8" x14ac:dyDescent="0.3">
      <c r="A90" s="3" t="s">
        <v>210</v>
      </c>
      <c r="B90" s="6">
        <v>4.3</v>
      </c>
      <c r="C90" s="9">
        <v>400</v>
      </c>
      <c r="D90"/>
      <c r="E90"/>
      <c r="F90"/>
      <c r="G90"/>
      <c r="H90" s="17"/>
    </row>
    <row r="91" spans="1:8" x14ac:dyDescent="0.3">
      <c r="A91" s="3" t="s">
        <v>356</v>
      </c>
      <c r="B91" s="6">
        <v>4.3</v>
      </c>
      <c r="C91" s="9">
        <v>250</v>
      </c>
      <c r="D91"/>
      <c r="E91"/>
      <c r="F91"/>
      <c r="G91"/>
      <c r="H91" s="17"/>
    </row>
    <row r="92" spans="1:8" x14ac:dyDescent="0.3">
      <c r="A92" s="3" t="s">
        <v>357</v>
      </c>
      <c r="B92" s="6">
        <v>4.0999999999999996</v>
      </c>
      <c r="C92" s="9">
        <v>500</v>
      </c>
      <c r="D92"/>
      <c r="E92"/>
      <c r="F92"/>
      <c r="G92"/>
      <c r="H92" s="17"/>
    </row>
    <row r="93" spans="1:8" x14ac:dyDescent="0.3">
      <c r="A93" s="3" t="s">
        <v>214</v>
      </c>
      <c r="B93" s="6">
        <v>4.0999999999999996</v>
      </c>
      <c r="C93" s="9">
        <v>500</v>
      </c>
      <c r="D93"/>
      <c r="E93"/>
      <c r="F93"/>
      <c r="G93"/>
      <c r="H93" s="17"/>
    </row>
    <row r="94" spans="1:8" x14ac:dyDescent="0.3">
      <c r="A94" s="3" t="s">
        <v>217</v>
      </c>
      <c r="B94" s="6">
        <v>4.5999999999999996</v>
      </c>
      <c r="C94" s="9">
        <v>250</v>
      </c>
      <c r="D94"/>
      <c r="E94"/>
      <c r="F94"/>
      <c r="G94"/>
      <c r="H94" s="17"/>
    </row>
    <row r="95" spans="1:8" x14ac:dyDescent="0.3">
      <c r="A95" s="3" t="s">
        <v>358</v>
      </c>
      <c r="B95" s="6">
        <v>4.2</v>
      </c>
      <c r="C95" s="9">
        <v>120</v>
      </c>
      <c r="D95"/>
      <c r="E95"/>
      <c r="F95"/>
      <c r="G95"/>
      <c r="H95" s="17"/>
    </row>
    <row r="96" spans="1:8" x14ac:dyDescent="0.3">
      <c r="A96" s="3" t="s">
        <v>221</v>
      </c>
      <c r="B96" s="6">
        <v>4</v>
      </c>
      <c r="C96" s="9">
        <v>250</v>
      </c>
      <c r="D96"/>
      <c r="E96"/>
      <c r="F96"/>
      <c r="G96"/>
      <c r="H96" s="17"/>
    </row>
    <row r="97" spans="1:8" x14ac:dyDescent="0.3">
      <c r="A97" s="3" t="s">
        <v>335</v>
      </c>
      <c r="B97" s="6">
        <v>3.9</v>
      </c>
      <c r="C97" s="9">
        <v>251</v>
      </c>
      <c r="D97"/>
      <c r="E97"/>
      <c r="F97"/>
      <c r="G97"/>
      <c r="H97" s="17"/>
    </row>
    <row r="98" spans="1:8" x14ac:dyDescent="0.3">
      <c r="A98" s="3" t="s">
        <v>225</v>
      </c>
      <c r="B98" s="6">
        <v>4.0999999999999996</v>
      </c>
      <c r="C98" s="9">
        <v>650</v>
      </c>
      <c r="D98"/>
      <c r="E98"/>
      <c r="F98"/>
      <c r="G98"/>
      <c r="H98" s="17"/>
    </row>
    <row r="99" spans="1:8" x14ac:dyDescent="0.3">
      <c r="A99" s="3" t="s">
        <v>226</v>
      </c>
      <c r="B99" s="6">
        <v>4.0999999999999996</v>
      </c>
      <c r="C99" s="9">
        <v>132</v>
      </c>
      <c r="D99"/>
      <c r="E99"/>
      <c r="F99"/>
      <c r="G99"/>
      <c r="H99" s="17"/>
    </row>
    <row r="100" spans="1:8" x14ac:dyDescent="0.3">
      <c r="A100" s="3" t="s">
        <v>82</v>
      </c>
      <c r="B100" s="6">
        <v>3.8</v>
      </c>
      <c r="C100" s="9">
        <v>200</v>
      </c>
      <c r="D100"/>
      <c r="E100"/>
      <c r="F100"/>
      <c r="G100"/>
      <c r="H100" s="17"/>
    </row>
    <row r="101" spans="1:8" x14ac:dyDescent="0.3">
      <c r="A101" s="3" t="s">
        <v>228</v>
      </c>
      <c r="B101" s="6">
        <v>3.9</v>
      </c>
      <c r="C101" s="9">
        <v>350</v>
      </c>
      <c r="D101"/>
      <c r="E101"/>
      <c r="F101"/>
      <c r="G101"/>
      <c r="H101" s="17"/>
    </row>
    <row r="102" spans="1:8" x14ac:dyDescent="0.3">
      <c r="A102" s="3" t="s">
        <v>229</v>
      </c>
      <c r="B102" s="6">
        <v>3.6</v>
      </c>
      <c r="C102" s="9">
        <v>300</v>
      </c>
      <c r="D102"/>
      <c r="E102"/>
      <c r="F102"/>
      <c r="G102"/>
      <c r="H102" s="17"/>
    </row>
    <row r="103" spans="1:8" x14ac:dyDescent="0.3">
      <c r="A103" s="3" t="s">
        <v>230</v>
      </c>
      <c r="B103" s="6">
        <v>3.7</v>
      </c>
      <c r="C103" s="9">
        <v>350</v>
      </c>
      <c r="D103"/>
      <c r="E103"/>
      <c r="F103"/>
      <c r="G103"/>
      <c r="H103" s="17"/>
    </row>
    <row r="104" spans="1:8" x14ac:dyDescent="0.3">
      <c r="A104" s="3" t="s">
        <v>233</v>
      </c>
      <c r="B104" s="6">
        <v>4</v>
      </c>
      <c r="C104" s="9">
        <v>300</v>
      </c>
      <c r="D104"/>
      <c r="E104"/>
      <c r="F104"/>
      <c r="G104"/>
      <c r="H104" s="17"/>
    </row>
    <row r="105" spans="1:8" x14ac:dyDescent="0.3">
      <c r="A105" s="3" t="s">
        <v>236</v>
      </c>
      <c r="B105" s="6">
        <v>4</v>
      </c>
      <c r="C105" s="9">
        <v>350</v>
      </c>
      <c r="D105"/>
      <c r="E105"/>
      <c r="F105"/>
      <c r="G105"/>
      <c r="H105" s="17"/>
    </row>
    <row r="106" spans="1:8" x14ac:dyDescent="0.3">
      <c r="A106" s="3" t="s">
        <v>239</v>
      </c>
      <c r="B106" s="6">
        <v>4</v>
      </c>
      <c r="C106" s="9">
        <v>550</v>
      </c>
      <c r="D106"/>
      <c r="E106"/>
      <c r="F106"/>
      <c r="G106"/>
      <c r="H106" s="17"/>
    </row>
    <row r="107" spans="1:8" x14ac:dyDescent="0.3">
      <c r="A107" s="3" t="s">
        <v>242</v>
      </c>
      <c r="B107" s="6">
        <v>4.3</v>
      </c>
      <c r="C107" s="9">
        <v>350</v>
      </c>
      <c r="D107"/>
      <c r="E107"/>
      <c r="F107"/>
      <c r="G107"/>
      <c r="H107" s="17"/>
    </row>
    <row r="108" spans="1:8" x14ac:dyDescent="0.3">
      <c r="A108" s="3" t="s">
        <v>245</v>
      </c>
      <c r="B108" s="6">
        <v>4</v>
      </c>
      <c r="C108" s="9">
        <v>153</v>
      </c>
      <c r="D108"/>
      <c r="E108"/>
      <c r="F108"/>
      <c r="G108"/>
      <c r="H108" s="17"/>
    </row>
    <row r="109" spans="1:8" x14ac:dyDescent="0.3">
      <c r="A109" s="3" t="s">
        <v>247</v>
      </c>
      <c r="B109" s="6">
        <v>4</v>
      </c>
      <c r="C109" s="9">
        <v>500</v>
      </c>
      <c r="D109"/>
      <c r="E109"/>
      <c r="F109"/>
      <c r="G109"/>
      <c r="H109" s="17"/>
    </row>
    <row r="110" spans="1:8" x14ac:dyDescent="0.3">
      <c r="A110" s="3" t="s">
        <v>250</v>
      </c>
      <c r="B110" s="6">
        <v>4.4000000000000004</v>
      </c>
      <c r="C110" s="9">
        <v>200</v>
      </c>
      <c r="D110"/>
      <c r="E110"/>
      <c r="F110"/>
      <c r="G110"/>
      <c r="H110" s="17"/>
    </row>
    <row r="111" spans="1:8" x14ac:dyDescent="0.3">
      <c r="A111" s="3" t="s">
        <v>252</v>
      </c>
      <c r="B111" s="6">
        <v>3.9</v>
      </c>
      <c r="C111" s="9">
        <v>500</v>
      </c>
      <c r="D111"/>
      <c r="E111"/>
      <c r="F111"/>
      <c r="G111"/>
      <c r="H111" s="17"/>
    </row>
    <row r="112" spans="1:8" x14ac:dyDescent="0.3">
      <c r="A112" s="3" t="s">
        <v>253</v>
      </c>
      <c r="B112" s="6">
        <v>3.9</v>
      </c>
      <c r="C112" s="9">
        <v>219</v>
      </c>
      <c r="D112"/>
      <c r="E112"/>
      <c r="F112"/>
      <c r="G112"/>
      <c r="H112" s="17"/>
    </row>
    <row r="113" spans="1:8" x14ac:dyDescent="0.3">
      <c r="A113" s="3" t="s">
        <v>256</v>
      </c>
      <c r="B113" s="6">
        <v>4.0999999999999996</v>
      </c>
      <c r="C113" s="9">
        <v>600</v>
      </c>
      <c r="D113"/>
      <c r="E113"/>
      <c r="F113"/>
      <c r="G113"/>
      <c r="H113" s="17"/>
    </row>
    <row r="114" spans="1:8" x14ac:dyDescent="0.3">
      <c r="A114" s="3" t="s">
        <v>259</v>
      </c>
      <c r="B114" s="6">
        <v>4.2</v>
      </c>
      <c r="C114" s="9">
        <v>193</v>
      </c>
      <c r="D114"/>
      <c r="E114"/>
      <c r="F114"/>
      <c r="G114"/>
      <c r="H114" s="17"/>
    </row>
    <row r="115" spans="1:8" x14ac:dyDescent="0.3">
      <c r="A115" s="3" t="s">
        <v>262</v>
      </c>
      <c r="B115" s="6">
        <v>4.3</v>
      </c>
      <c r="C115" s="9">
        <v>200</v>
      </c>
      <c r="D115"/>
      <c r="E115"/>
      <c r="F115"/>
      <c r="G115"/>
      <c r="H115" s="17"/>
    </row>
    <row r="116" spans="1:8" x14ac:dyDescent="0.3">
      <c r="A116" s="3" t="s">
        <v>359</v>
      </c>
      <c r="B116" s="6">
        <v>4.2</v>
      </c>
      <c r="C116" s="9">
        <v>400</v>
      </c>
      <c r="D116"/>
      <c r="E116"/>
      <c r="F116"/>
      <c r="G116"/>
      <c r="H116" s="17"/>
    </row>
    <row r="117" spans="1:8" x14ac:dyDescent="0.3">
      <c r="A117" s="3" t="s">
        <v>360</v>
      </c>
      <c r="B117" s="6"/>
      <c r="D117"/>
      <c r="E117"/>
      <c r="F117"/>
      <c r="G117"/>
      <c r="H117" s="17"/>
    </row>
    <row r="118" spans="1:8" x14ac:dyDescent="0.3">
      <c r="A118"/>
      <c r="B118"/>
      <c r="C118"/>
      <c r="D118"/>
      <c r="F118"/>
      <c r="G118"/>
      <c r="H118" s="17"/>
    </row>
    <row r="119" spans="1:8" x14ac:dyDescent="0.3">
      <c r="G119"/>
      <c r="H119" s="17"/>
    </row>
    <row r="120" spans="1:8" x14ac:dyDescent="0.3">
      <c r="G120"/>
      <c r="H120" s="17"/>
    </row>
    <row r="121" spans="1:8" x14ac:dyDescent="0.3">
      <c r="G121"/>
      <c r="H121" s="17"/>
    </row>
    <row r="122" spans="1:8" x14ac:dyDescent="0.3">
      <c r="G122"/>
      <c r="H122" s="17"/>
    </row>
    <row r="123" spans="1:8" x14ac:dyDescent="0.3">
      <c r="G123"/>
      <c r="H123" s="17"/>
    </row>
    <row r="124" spans="1:8" x14ac:dyDescent="0.3">
      <c r="G124"/>
      <c r="H124" s="17"/>
    </row>
    <row r="125" spans="1:8" x14ac:dyDescent="0.3">
      <c r="G125"/>
      <c r="H125" s="17"/>
    </row>
    <row r="126" spans="1:8" x14ac:dyDescent="0.3">
      <c r="G126"/>
      <c r="H126" s="17"/>
    </row>
    <row r="127" spans="1:8" x14ac:dyDescent="0.3">
      <c r="G127"/>
      <c r="H127" s="17"/>
    </row>
    <row r="128" spans="1:8" x14ac:dyDescent="0.3">
      <c r="G128"/>
      <c r="H128" s="17"/>
    </row>
    <row r="129" spans="7:8" x14ac:dyDescent="0.3">
      <c r="G129"/>
      <c r="H129" s="17"/>
    </row>
    <row r="130" spans="7:8" x14ac:dyDescent="0.3">
      <c r="G130"/>
      <c r="H130" s="17"/>
    </row>
    <row r="131" spans="7:8" x14ac:dyDescent="0.3">
      <c r="G131"/>
      <c r="H131" s="17"/>
    </row>
    <row r="132" spans="7:8" x14ac:dyDescent="0.3">
      <c r="G132"/>
      <c r="H132" s="17"/>
    </row>
    <row r="133" spans="7:8" x14ac:dyDescent="0.3">
      <c r="G133"/>
      <c r="H133" s="17"/>
    </row>
    <row r="134" spans="7:8" x14ac:dyDescent="0.3">
      <c r="G134"/>
      <c r="H134" s="17"/>
    </row>
    <row r="135" spans="7:8" x14ac:dyDescent="0.3">
      <c r="G135"/>
      <c r="H135" s="17"/>
    </row>
    <row r="136" spans="7:8" x14ac:dyDescent="0.3">
      <c r="G136"/>
      <c r="H136" s="17"/>
    </row>
    <row r="137" spans="7:8" x14ac:dyDescent="0.3">
      <c r="G137"/>
      <c r="H137" s="17"/>
    </row>
    <row r="138" spans="7:8" x14ac:dyDescent="0.3">
      <c r="G138"/>
      <c r="H138" s="17"/>
    </row>
    <row r="139" spans="7:8" x14ac:dyDescent="0.3">
      <c r="G139"/>
      <c r="H139" s="17"/>
    </row>
    <row r="140" spans="7:8" x14ac:dyDescent="0.3">
      <c r="G140"/>
      <c r="H140" s="17"/>
    </row>
    <row r="141" spans="7:8" x14ac:dyDescent="0.3">
      <c r="G141"/>
      <c r="H141" s="17"/>
    </row>
    <row r="142" spans="7:8" x14ac:dyDescent="0.3">
      <c r="G142"/>
      <c r="H142" s="17"/>
    </row>
    <row r="143" spans="7:8" x14ac:dyDescent="0.3">
      <c r="G143"/>
      <c r="H143" s="17"/>
    </row>
    <row r="144" spans="7:8" x14ac:dyDescent="0.3">
      <c r="G144"/>
      <c r="H144" s="17"/>
    </row>
    <row r="145" spans="7:8" x14ac:dyDescent="0.3">
      <c r="G145"/>
      <c r="H145" s="17"/>
    </row>
    <row r="146" spans="7:8" x14ac:dyDescent="0.3">
      <c r="G146"/>
      <c r="H146" s="17"/>
    </row>
    <row r="147" spans="7:8" x14ac:dyDescent="0.3">
      <c r="G147"/>
      <c r="H147" s="17"/>
    </row>
    <row r="148" spans="7:8" x14ac:dyDescent="0.3">
      <c r="G148"/>
      <c r="H148" s="17"/>
    </row>
    <row r="149" spans="7:8" x14ac:dyDescent="0.3">
      <c r="G149"/>
      <c r="H149" s="17"/>
    </row>
    <row r="150" spans="7:8" x14ac:dyDescent="0.3">
      <c r="G150"/>
      <c r="H150" s="17"/>
    </row>
    <row r="151" spans="7:8" x14ac:dyDescent="0.3">
      <c r="G151"/>
      <c r="H151" s="17"/>
    </row>
    <row r="152" spans="7:8" x14ac:dyDescent="0.3">
      <c r="G152"/>
      <c r="H152" s="17"/>
    </row>
    <row r="153" spans="7:8" x14ac:dyDescent="0.3">
      <c r="G153"/>
      <c r="H153" s="17"/>
    </row>
    <row r="154" spans="7:8" x14ac:dyDescent="0.3">
      <c r="G154"/>
      <c r="H154" s="17"/>
    </row>
    <row r="155" spans="7:8" x14ac:dyDescent="0.3">
      <c r="G155"/>
      <c r="H155" s="17"/>
    </row>
    <row r="156" spans="7:8" x14ac:dyDescent="0.3">
      <c r="G156"/>
      <c r="H156" s="17"/>
    </row>
    <row r="157" spans="7:8" x14ac:dyDescent="0.3">
      <c r="G157"/>
      <c r="H157" s="17"/>
    </row>
    <row r="158" spans="7:8" x14ac:dyDescent="0.3">
      <c r="G158"/>
      <c r="H158" s="17"/>
    </row>
    <row r="159" spans="7:8" x14ac:dyDescent="0.3">
      <c r="G159"/>
      <c r="H159" s="17"/>
    </row>
    <row r="160" spans="7:8" x14ac:dyDescent="0.3">
      <c r="G160"/>
      <c r="H160" s="17"/>
    </row>
    <row r="161" spans="7:8" x14ac:dyDescent="0.3">
      <c r="G161"/>
      <c r="H161" s="17"/>
    </row>
    <row r="162" spans="7:8" x14ac:dyDescent="0.3">
      <c r="G162"/>
      <c r="H162" s="17"/>
    </row>
    <row r="163" spans="7:8" x14ac:dyDescent="0.3">
      <c r="G163"/>
      <c r="H163" s="17"/>
    </row>
    <row r="164" spans="7:8" x14ac:dyDescent="0.3">
      <c r="G164"/>
      <c r="H164" s="17"/>
    </row>
    <row r="165" spans="7:8" x14ac:dyDescent="0.3">
      <c r="G165"/>
      <c r="H165" s="17"/>
    </row>
    <row r="166" spans="7:8" x14ac:dyDescent="0.3">
      <c r="G166"/>
      <c r="H166" s="17"/>
    </row>
    <row r="167" spans="7:8" x14ac:dyDescent="0.3">
      <c r="G167"/>
      <c r="H167" s="17"/>
    </row>
    <row r="168" spans="7:8" x14ac:dyDescent="0.3">
      <c r="G168"/>
      <c r="H168" s="17"/>
    </row>
    <row r="169" spans="7:8" x14ac:dyDescent="0.3">
      <c r="G169"/>
      <c r="H169" s="17"/>
    </row>
    <row r="170" spans="7:8" x14ac:dyDescent="0.3">
      <c r="G170"/>
      <c r="H170" s="17"/>
    </row>
    <row r="171" spans="7:8" x14ac:dyDescent="0.3">
      <c r="G171"/>
      <c r="H171" s="17"/>
    </row>
    <row r="172" spans="7:8" x14ac:dyDescent="0.3">
      <c r="G172"/>
      <c r="H172" s="17"/>
    </row>
    <row r="173" spans="7:8" x14ac:dyDescent="0.3">
      <c r="G173"/>
      <c r="H173" s="17"/>
    </row>
    <row r="174" spans="7:8" x14ac:dyDescent="0.3">
      <c r="G174"/>
      <c r="H174" s="17"/>
    </row>
    <row r="175" spans="7:8" x14ac:dyDescent="0.3">
      <c r="G175"/>
      <c r="H175" s="17"/>
    </row>
    <row r="176" spans="7:8" x14ac:dyDescent="0.3">
      <c r="G176"/>
      <c r="H176" s="17"/>
    </row>
    <row r="177" spans="7:8" x14ac:dyDescent="0.3">
      <c r="G177"/>
      <c r="H177" s="17"/>
    </row>
    <row r="178" spans="7:8" x14ac:dyDescent="0.3">
      <c r="G178"/>
      <c r="H178" s="17"/>
    </row>
    <row r="179" spans="7:8" x14ac:dyDescent="0.3">
      <c r="G179"/>
      <c r="H179" s="17"/>
    </row>
    <row r="180" spans="7:8" x14ac:dyDescent="0.3">
      <c r="G180"/>
      <c r="H180" s="17"/>
    </row>
    <row r="181" spans="7:8" x14ac:dyDescent="0.3">
      <c r="G181"/>
      <c r="H181" s="17"/>
    </row>
    <row r="182" spans="7:8" x14ac:dyDescent="0.3">
      <c r="G182"/>
      <c r="H182" s="17"/>
    </row>
    <row r="183" spans="7:8" x14ac:dyDescent="0.3">
      <c r="G183"/>
      <c r="H183" s="17"/>
    </row>
    <row r="184" spans="7:8" x14ac:dyDescent="0.3">
      <c r="G184"/>
      <c r="H184" s="17"/>
    </row>
    <row r="185" spans="7:8" x14ac:dyDescent="0.3">
      <c r="G185"/>
      <c r="H185" s="17"/>
    </row>
    <row r="186" spans="7:8" x14ac:dyDescent="0.3">
      <c r="G186"/>
      <c r="H186" s="17"/>
    </row>
    <row r="187" spans="7:8" x14ac:dyDescent="0.3">
      <c r="G187"/>
      <c r="H187" s="17"/>
    </row>
    <row r="188" spans="7:8" x14ac:dyDescent="0.3">
      <c r="G188"/>
      <c r="H188" s="17"/>
    </row>
    <row r="189" spans="7:8" x14ac:dyDescent="0.3">
      <c r="G189"/>
      <c r="H189" s="17"/>
    </row>
    <row r="190" spans="7:8" x14ac:dyDescent="0.3">
      <c r="G190"/>
      <c r="H190" s="17"/>
    </row>
    <row r="191" spans="7:8" x14ac:dyDescent="0.3">
      <c r="G191"/>
      <c r="H191" s="17"/>
    </row>
    <row r="192" spans="7:8" x14ac:dyDescent="0.3">
      <c r="G192"/>
      <c r="H192" s="17"/>
    </row>
    <row r="193" spans="7:8" x14ac:dyDescent="0.3">
      <c r="G193"/>
      <c r="H193" s="17"/>
    </row>
    <row r="194" spans="7:8" x14ac:dyDescent="0.3">
      <c r="G194"/>
      <c r="H194" s="17"/>
    </row>
    <row r="195" spans="7:8" x14ac:dyDescent="0.3">
      <c r="G195"/>
      <c r="H195" s="17"/>
    </row>
    <row r="196" spans="7:8" x14ac:dyDescent="0.3">
      <c r="G196"/>
      <c r="H196" s="17"/>
    </row>
    <row r="197" spans="7:8" x14ac:dyDescent="0.3">
      <c r="G197"/>
      <c r="H197" s="17"/>
    </row>
    <row r="198" spans="7:8" x14ac:dyDescent="0.3">
      <c r="G198"/>
      <c r="H198" s="17"/>
    </row>
    <row r="199" spans="7:8" x14ac:dyDescent="0.3">
      <c r="G199"/>
      <c r="H199" s="17"/>
    </row>
    <row r="200" spans="7:8" x14ac:dyDescent="0.3">
      <c r="G200"/>
      <c r="H200" s="17"/>
    </row>
    <row r="201" spans="7:8" x14ac:dyDescent="0.3">
      <c r="G201"/>
      <c r="H201" s="17"/>
    </row>
    <row r="202" spans="7:8" x14ac:dyDescent="0.3">
      <c r="G202"/>
      <c r="H202" s="17"/>
    </row>
    <row r="203" spans="7:8" x14ac:dyDescent="0.3">
      <c r="G203"/>
      <c r="H203" s="17"/>
    </row>
    <row r="204" spans="7:8" x14ac:dyDescent="0.3">
      <c r="G204"/>
      <c r="H204" s="17"/>
    </row>
    <row r="205" spans="7:8" x14ac:dyDescent="0.3">
      <c r="G205"/>
      <c r="H205" s="17"/>
    </row>
    <row r="206" spans="7:8" x14ac:dyDescent="0.3">
      <c r="G206"/>
      <c r="H206" s="17"/>
    </row>
    <row r="207" spans="7:8" x14ac:dyDescent="0.3">
      <c r="G207"/>
      <c r="H207" s="17"/>
    </row>
    <row r="208" spans="7:8" x14ac:dyDescent="0.3">
      <c r="G208"/>
      <c r="H208" s="17"/>
    </row>
    <row r="209" spans="7:8" x14ac:dyDescent="0.3">
      <c r="G209"/>
      <c r="H209" s="17"/>
    </row>
    <row r="210" spans="7:8" x14ac:dyDescent="0.3">
      <c r="G210"/>
      <c r="H210" s="17"/>
    </row>
    <row r="211" spans="7:8" x14ac:dyDescent="0.3">
      <c r="G211"/>
      <c r="H211" s="17"/>
    </row>
    <row r="212" spans="7:8" x14ac:dyDescent="0.3">
      <c r="G212"/>
      <c r="H212" s="17"/>
    </row>
    <row r="213" spans="7:8" x14ac:dyDescent="0.3">
      <c r="G213"/>
      <c r="H213" s="17"/>
    </row>
    <row r="214" spans="7:8" x14ac:dyDescent="0.3">
      <c r="G214"/>
      <c r="H214" s="17"/>
    </row>
    <row r="215" spans="7:8" x14ac:dyDescent="0.3">
      <c r="G215"/>
      <c r="H215" s="17"/>
    </row>
    <row r="216" spans="7:8" x14ac:dyDescent="0.3">
      <c r="G216"/>
      <c r="H216" s="17"/>
    </row>
    <row r="217" spans="7:8" x14ac:dyDescent="0.3">
      <c r="G217"/>
      <c r="H217" s="17"/>
    </row>
    <row r="218" spans="7:8" x14ac:dyDescent="0.3">
      <c r="G218"/>
      <c r="H218" s="17"/>
    </row>
    <row r="219" spans="7:8" x14ac:dyDescent="0.3">
      <c r="G219"/>
      <c r="H219" s="17"/>
    </row>
    <row r="220" spans="7:8" x14ac:dyDescent="0.3">
      <c r="G220"/>
      <c r="H220" s="17"/>
    </row>
    <row r="221" spans="7:8" x14ac:dyDescent="0.3">
      <c r="G221"/>
      <c r="H221" s="17"/>
    </row>
    <row r="222" spans="7:8" x14ac:dyDescent="0.3">
      <c r="G222"/>
      <c r="H222" s="17"/>
    </row>
    <row r="223" spans="7:8" x14ac:dyDescent="0.3">
      <c r="G223"/>
      <c r="H223" s="17"/>
    </row>
    <row r="224" spans="7:8" x14ac:dyDescent="0.3">
      <c r="G224"/>
      <c r="H224" s="17"/>
    </row>
    <row r="225" spans="7:8" x14ac:dyDescent="0.3">
      <c r="G225"/>
      <c r="H225" s="17"/>
    </row>
    <row r="226" spans="7:8" x14ac:dyDescent="0.3">
      <c r="G226"/>
      <c r="H226" s="17"/>
    </row>
    <row r="227" spans="7:8" x14ac:dyDescent="0.3">
      <c r="G227"/>
      <c r="H227" s="17"/>
    </row>
    <row r="228" spans="7:8" x14ac:dyDescent="0.3">
      <c r="G228"/>
      <c r="H228" s="17"/>
    </row>
    <row r="229" spans="7:8" x14ac:dyDescent="0.3">
      <c r="G229"/>
      <c r="H229" s="17"/>
    </row>
    <row r="230" spans="7:8" x14ac:dyDescent="0.3">
      <c r="G230"/>
      <c r="H230" s="17"/>
    </row>
    <row r="231" spans="7:8" x14ac:dyDescent="0.3">
      <c r="G231"/>
      <c r="H231" s="17"/>
    </row>
    <row r="232" spans="7:8" x14ac:dyDescent="0.3">
      <c r="G232"/>
      <c r="H232" s="17"/>
    </row>
    <row r="233" spans="7:8" x14ac:dyDescent="0.3">
      <c r="G233"/>
      <c r="H233" s="17"/>
    </row>
    <row r="234" spans="7:8" x14ac:dyDescent="0.3">
      <c r="G234"/>
      <c r="H234" s="17"/>
    </row>
    <row r="235" spans="7:8" x14ac:dyDescent="0.3">
      <c r="G235"/>
      <c r="H235" s="17"/>
    </row>
    <row r="236" spans="7:8" x14ac:dyDescent="0.3">
      <c r="G236"/>
      <c r="H236" s="17"/>
    </row>
    <row r="237" spans="7:8" x14ac:dyDescent="0.3">
      <c r="G237"/>
      <c r="H237" s="17"/>
    </row>
    <row r="238" spans="7:8" x14ac:dyDescent="0.3">
      <c r="G238"/>
      <c r="H238" s="17"/>
    </row>
    <row r="239" spans="7:8" x14ac:dyDescent="0.3">
      <c r="G239"/>
      <c r="H239" s="17"/>
    </row>
    <row r="240" spans="7:8" x14ac:dyDescent="0.3">
      <c r="G240"/>
      <c r="H240" s="17"/>
    </row>
    <row r="241" spans="7:8" x14ac:dyDescent="0.3">
      <c r="G241"/>
      <c r="H241" s="17"/>
    </row>
    <row r="242" spans="7:8" x14ac:dyDescent="0.3">
      <c r="G242"/>
      <c r="H242" s="17"/>
    </row>
    <row r="243" spans="7:8" x14ac:dyDescent="0.3">
      <c r="G243"/>
      <c r="H243" s="17"/>
    </row>
    <row r="244" spans="7:8" x14ac:dyDescent="0.3">
      <c r="G244"/>
      <c r="H244" s="17"/>
    </row>
    <row r="245" spans="7:8" x14ac:dyDescent="0.3">
      <c r="G245"/>
      <c r="H245" s="17"/>
    </row>
    <row r="246" spans="7:8" x14ac:dyDescent="0.3">
      <c r="G246"/>
      <c r="H246" s="17"/>
    </row>
    <row r="247" spans="7:8" x14ac:dyDescent="0.3">
      <c r="G247"/>
      <c r="H247" s="17"/>
    </row>
    <row r="248" spans="7:8" x14ac:dyDescent="0.3">
      <c r="G248"/>
      <c r="H248" s="17"/>
    </row>
    <row r="249" spans="7:8" x14ac:dyDescent="0.3">
      <c r="G249"/>
      <c r="H249" s="17"/>
    </row>
    <row r="250" spans="7:8" x14ac:dyDescent="0.3">
      <c r="G250"/>
      <c r="H250" s="17"/>
    </row>
    <row r="251" spans="7:8" x14ac:dyDescent="0.3">
      <c r="G251"/>
      <c r="H251" s="17"/>
    </row>
    <row r="252" spans="7:8" x14ac:dyDescent="0.3">
      <c r="G252"/>
      <c r="H252" s="17"/>
    </row>
    <row r="253" spans="7:8" x14ac:dyDescent="0.3">
      <c r="G253"/>
      <c r="H253" s="17"/>
    </row>
    <row r="254" spans="7:8" x14ac:dyDescent="0.3">
      <c r="G254"/>
      <c r="H254" s="17"/>
    </row>
    <row r="255" spans="7:8" x14ac:dyDescent="0.3">
      <c r="G255"/>
      <c r="H255" s="17"/>
    </row>
    <row r="256" spans="7:8" x14ac:dyDescent="0.3">
      <c r="G256"/>
      <c r="H256" s="17"/>
    </row>
    <row r="257" spans="7:8" x14ac:dyDescent="0.3">
      <c r="G257"/>
      <c r="H257" s="17"/>
    </row>
    <row r="258" spans="7:8" x14ac:dyDescent="0.3">
      <c r="G258"/>
      <c r="H258" s="17"/>
    </row>
    <row r="259" spans="7:8" x14ac:dyDescent="0.3">
      <c r="G259"/>
      <c r="H259" s="17"/>
    </row>
    <row r="260" spans="7:8" x14ac:dyDescent="0.3">
      <c r="G260"/>
      <c r="H260" s="17"/>
    </row>
    <row r="261" spans="7:8" x14ac:dyDescent="0.3">
      <c r="G261"/>
      <c r="H261" s="17"/>
    </row>
    <row r="262" spans="7:8" x14ac:dyDescent="0.3">
      <c r="G262"/>
      <c r="H262" s="17"/>
    </row>
    <row r="263" spans="7:8" x14ac:dyDescent="0.3">
      <c r="G263"/>
      <c r="H263" s="17"/>
    </row>
    <row r="264" spans="7:8" x14ac:dyDescent="0.3">
      <c r="G264"/>
      <c r="H264" s="17"/>
    </row>
    <row r="265" spans="7:8" x14ac:dyDescent="0.3">
      <c r="G265"/>
      <c r="H265" s="17"/>
    </row>
    <row r="266" spans="7:8" x14ac:dyDescent="0.3">
      <c r="G266"/>
      <c r="H266" s="17"/>
    </row>
    <row r="267" spans="7:8" x14ac:dyDescent="0.3">
      <c r="G267"/>
      <c r="H267" s="17"/>
    </row>
    <row r="268" spans="7:8" x14ac:dyDescent="0.3">
      <c r="G268"/>
      <c r="H268" s="17"/>
    </row>
    <row r="269" spans="7:8" x14ac:dyDescent="0.3">
      <c r="G269"/>
      <c r="H269" s="17"/>
    </row>
    <row r="270" spans="7:8" x14ac:dyDescent="0.3">
      <c r="G270"/>
      <c r="H270" s="17"/>
    </row>
    <row r="271" spans="7:8" x14ac:dyDescent="0.3">
      <c r="G271"/>
      <c r="H271" s="17"/>
    </row>
    <row r="272" spans="7:8" x14ac:dyDescent="0.3">
      <c r="G272"/>
      <c r="H272" s="17"/>
    </row>
    <row r="273" spans="7:8" x14ac:dyDescent="0.3">
      <c r="G273"/>
      <c r="H273" s="17"/>
    </row>
    <row r="274" spans="7:8" x14ac:dyDescent="0.3">
      <c r="G274"/>
      <c r="H274" s="17"/>
    </row>
    <row r="275" spans="7:8" x14ac:dyDescent="0.3">
      <c r="G275"/>
      <c r="H275" s="17"/>
    </row>
    <row r="276" spans="7:8" x14ac:dyDescent="0.3">
      <c r="G276"/>
      <c r="H276" s="17"/>
    </row>
    <row r="277" spans="7:8" x14ac:dyDescent="0.3">
      <c r="G277"/>
      <c r="H277" s="17"/>
    </row>
    <row r="278" spans="7:8" x14ac:dyDescent="0.3">
      <c r="G278"/>
      <c r="H278" s="17"/>
    </row>
    <row r="279" spans="7:8" x14ac:dyDescent="0.3">
      <c r="G279"/>
      <c r="H279" s="17"/>
    </row>
    <row r="280" spans="7:8" x14ac:dyDescent="0.3">
      <c r="G280"/>
      <c r="H280" s="17"/>
    </row>
    <row r="281" spans="7:8" x14ac:dyDescent="0.3">
      <c r="G281"/>
      <c r="H281" s="17"/>
    </row>
    <row r="282" spans="7:8" x14ac:dyDescent="0.3">
      <c r="G282"/>
      <c r="H282" s="17"/>
    </row>
    <row r="283" spans="7:8" x14ac:dyDescent="0.3">
      <c r="G283"/>
      <c r="H283" s="17"/>
    </row>
    <row r="284" spans="7:8" x14ac:dyDescent="0.3">
      <c r="G284"/>
      <c r="H284" s="17"/>
    </row>
    <row r="285" spans="7:8" x14ac:dyDescent="0.3">
      <c r="G285"/>
      <c r="H285" s="17"/>
    </row>
    <row r="286" spans="7:8" x14ac:dyDescent="0.3">
      <c r="G286"/>
      <c r="H286" s="17"/>
    </row>
    <row r="287" spans="7:8" x14ac:dyDescent="0.3">
      <c r="G287"/>
      <c r="H287" s="17"/>
    </row>
    <row r="288" spans="7:8" x14ac:dyDescent="0.3">
      <c r="G288"/>
      <c r="H288" s="17"/>
    </row>
    <row r="289" spans="7:8" x14ac:dyDescent="0.3">
      <c r="G289"/>
      <c r="H289" s="17"/>
    </row>
    <row r="290" spans="7:8" x14ac:dyDescent="0.3">
      <c r="G290"/>
      <c r="H290" s="17"/>
    </row>
    <row r="291" spans="7:8" x14ac:dyDescent="0.3">
      <c r="G291"/>
      <c r="H291" s="17"/>
    </row>
    <row r="292" spans="7:8" x14ac:dyDescent="0.3">
      <c r="G292"/>
      <c r="H292" s="17"/>
    </row>
    <row r="293" spans="7:8" x14ac:dyDescent="0.3">
      <c r="G293"/>
      <c r="H293" s="17"/>
    </row>
    <row r="294" spans="7:8" x14ac:dyDescent="0.3">
      <c r="G294"/>
      <c r="H294" s="17"/>
    </row>
    <row r="295" spans="7:8" x14ac:dyDescent="0.3">
      <c r="G295"/>
      <c r="H295" s="17"/>
    </row>
    <row r="296" spans="7:8" x14ac:dyDescent="0.3">
      <c r="G296"/>
      <c r="H296" s="17"/>
    </row>
    <row r="297" spans="7:8" x14ac:dyDescent="0.3">
      <c r="G297"/>
      <c r="H297" s="17"/>
    </row>
    <row r="298" spans="7:8" x14ac:dyDescent="0.3">
      <c r="G298"/>
      <c r="H298" s="17"/>
    </row>
    <row r="299" spans="7:8" x14ac:dyDescent="0.3">
      <c r="G299"/>
      <c r="H299" s="17"/>
    </row>
    <row r="300" spans="7:8" x14ac:dyDescent="0.3">
      <c r="G300"/>
      <c r="H300" s="17"/>
    </row>
    <row r="301" spans="7:8" x14ac:dyDescent="0.3">
      <c r="G301"/>
      <c r="H301" s="17"/>
    </row>
    <row r="302" spans="7:8" x14ac:dyDescent="0.3">
      <c r="G302"/>
      <c r="H302" s="17"/>
    </row>
    <row r="303" spans="7:8" x14ac:dyDescent="0.3">
      <c r="G303"/>
      <c r="H303" s="17"/>
    </row>
    <row r="304" spans="7:8" x14ac:dyDescent="0.3">
      <c r="G304"/>
      <c r="H304" s="17"/>
    </row>
    <row r="305" spans="7:8" x14ac:dyDescent="0.3">
      <c r="G305"/>
      <c r="H305" s="17"/>
    </row>
    <row r="306" spans="7:8" x14ac:dyDescent="0.3">
      <c r="G306"/>
      <c r="H306" s="17"/>
    </row>
    <row r="307" spans="7:8" x14ac:dyDescent="0.3">
      <c r="G307"/>
      <c r="H307" s="17"/>
    </row>
    <row r="308" spans="7:8" x14ac:dyDescent="0.3">
      <c r="G308"/>
      <c r="H308" s="17"/>
    </row>
    <row r="309" spans="7:8" x14ac:dyDescent="0.3">
      <c r="G309"/>
      <c r="H309" s="17"/>
    </row>
    <row r="310" spans="7:8" x14ac:dyDescent="0.3">
      <c r="G310"/>
      <c r="H310" s="17"/>
    </row>
    <row r="311" spans="7:8" x14ac:dyDescent="0.3">
      <c r="G311"/>
      <c r="H311" s="17"/>
    </row>
    <row r="312" spans="7:8" x14ac:dyDescent="0.3">
      <c r="G312"/>
      <c r="H312" s="17"/>
    </row>
    <row r="313" spans="7:8" x14ac:dyDescent="0.3">
      <c r="G313"/>
      <c r="H313" s="17"/>
    </row>
    <row r="314" spans="7:8" x14ac:dyDescent="0.3">
      <c r="G314"/>
      <c r="H314" s="17"/>
    </row>
    <row r="315" spans="7:8" x14ac:dyDescent="0.3">
      <c r="G315"/>
      <c r="H315" s="17"/>
    </row>
    <row r="316" spans="7:8" x14ac:dyDescent="0.3">
      <c r="G316"/>
      <c r="H316" s="17"/>
    </row>
    <row r="317" spans="7:8" x14ac:dyDescent="0.3">
      <c r="H317" s="17"/>
    </row>
    <row r="318" spans="7:8" x14ac:dyDescent="0.3">
      <c r="H318"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F21A8-802F-414E-BF0E-962B1569C4ED}">
  <dimension ref="A1:AA14"/>
  <sheetViews>
    <sheetView workbookViewId="0">
      <selection activeCell="A3" sqref="A3:C13"/>
    </sheetView>
  </sheetViews>
  <sheetFormatPr defaultRowHeight="14.4" x14ac:dyDescent="0.3"/>
  <cols>
    <col min="1" max="1" width="14.6640625" bestFit="1" customWidth="1"/>
    <col min="2" max="2" width="7.109375" bestFit="1" customWidth="1"/>
    <col min="3" max="3" width="12.77734375" bestFit="1" customWidth="1"/>
    <col min="8" max="8" width="21" bestFit="1" customWidth="1"/>
    <col min="9" max="9" width="7.109375" bestFit="1" customWidth="1"/>
    <col min="12" max="12" width="15" customWidth="1"/>
    <col min="13" max="13" width="16.109375" bestFit="1" customWidth="1"/>
    <col min="15" max="15" width="12.5546875" bestFit="1" customWidth="1"/>
    <col min="16" max="16" width="16.109375" bestFit="1" customWidth="1"/>
    <col min="17" max="17" width="12.77734375" bestFit="1" customWidth="1"/>
    <col min="20" max="20" width="12.5546875" bestFit="1" customWidth="1"/>
    <col min="21" max="21" width="12.77734375" bestFit="1" customWidth="1"/>
    <col min="26" max="26" width="12.5546875" bestFit="1" customWidth="1"/>
    <col min="27" max="27" width="16.33203125" bestFit="1" customWidth="1"/>
  </cols>
  <sheetData>
    <row r="1" spans="1:27" x14ac:dyDescent="0.3">
      <c r="H1" s="12" t="s">
        <v>3</v>
      </c>
      <c r="I1" t="s">
        <v>366</v>
      </c>
      <c r="L1" s="12" t="s">
        <v>330</v>
      </c>
      <c r="M1" t="s">
        <v>367</v>
      </c>
      <c r="O1" s="12" t="s">
        <v>329</v>
      </c>
      <c r="P1" t="s">
        <v>371</v>
      </c>
      <c r="T1" s="12" t="s">
        <v>361</v>
      </c>
      <c r="U1" t="s">
        <v>363</v>
      </c>
      <c r="Z1" s="12" t="s">
        <v>361</v>
      </c>
      <c r="AA1" t="s">
        <v>397</v>
      </c>
    </row>
    <row r="2" spans="1:27" x14ac:dyDescent="0.3">
      <c r="O2" s="13" t="s">
        <v>275</v>
      </c>
      <c r="P2" s="14">
        <v>35</v>
      </c>
      <c r="T2" s="13" t="s">
        <v>271</v>
      </c>
      <c r="U2" s="14">
        <v>45.79999999999999</v>
      </c>
      <c r="Z2" s="13" t="s">
        <v>200</v>
      </c>
      <c r="AA2" s="14">
        <v>8</v>
      </c>
    </row>
    <row r="3" spans="1:27" x14ac:dyDescent="0.3">
      <c r="A3" s="12" t="s">
        <v>364</v>
      </c>
      <c r="B3" t="s">
        <v>365</v>
      </c>
      <c r="C3" t="s">
        <v>398</v>
      </c>
      <c r="H3" s="12" t="s">
        <v>364</v>
      </c>
      <c r="I3" t="s">
        <v>365</v>
      </c>
      <c r="L3" t="s">
        <v>368</v>
      </c>
      <c r="O3" s="13" t="s">
        <v>270</v>
      </c>
      <c r="P3" s="14">
        <v>17</v>
      </c>
      <c r="T3" s="13" t="s">
        <v>269</v>
      </c>
      <c r="U3" s="14">
        <v>25.1</v>
      </c>
      <c r="Z3" s="13" t="s">
        <v>385</v>
      </c>
      <c r="AA3" s="14">
        <v>11</v>
      </c>
    </row>
    <row r="4" spans="1:27" x14ac:dyDescent="0.3">
      <c r="A4" s="13" t="s">
        <v>335</v>
      </c>
      <c r="B4" s="14">
        <v>3.9</v>
      </c>
      <c r="C4" s="14">
        <v>251</v>
      </c>
      <c r="H4" s="13" t="s">
        <v>13</v>
      </c>
      <c r="I4" s="14">
        <v>4.4000000000000004</v>
      </c>
      <c r="L4" s="15">
        <v>116</v>
      </c>
      <c r="O4" s="13" t="s">
        <v>378</v>
      </c>
      <c r="P4" s="14">
        <v>1</v>
      </c>
      <c r="T4" s="13" t="s">
        <v>275</v>
      </c>
      <c r="U4" s="14">
        <v>57.000000000000007</v>
      </c>
      <c r="Z4" s="13" t="s">
        <v>389</v>
      </c>
      <c r="AA4" s="14">
        <v>8</v>
      </c>
    </row>
    <row r="5" spans="1:27" x14ac:dyDescent="0.3">
      <c r="A5" s="13" t="s">
        <v>362</v>
      </c>
      <c r="B5" s="14">
        <v>3.9</v>
      </c>
      <c r="C5" s="14">
        <v>251</v>
      </c>
      <c r="H5" s="13" t="s">
        <v>250</v>
      </c>
      <c r="I5" s="14">
        <v>4.4000000000000004</v>
      </c>
      <c r="O5" s="13" t="s">
        <v>265</v>
      </c>
      <c r="P5" s="14">
        <v>64</v>
      </c>
      <c r="T5" s="13" t="s">
        <v>270</v>
      </c>
      <c r="U5" s="14">
        <v>29.1</v>
      </c>
      <c r="Z5" s="13" t="s">
        <v>105</v>
      </c>
      <c r="AA5" s="14">
        <v>18</v>
      </c>
    </row>
    <row r="6" spans="1:27" x14ac:dyDescent="0.3">
      <c r="H6" s="13" t="s">
        <v>123</v>
      </c>
      <c r="I6" s="14">
        <v>4.4000000000000004</v>
      </c>
      <c r="L6" t="s">
        <v>369</v>
      </c>
      <c r="O6" s="13" t="s">
        <v>362</v>
      </c>
      <c r="P6" s="14">
        <v>117</v>
      </c>
      <c r="T6" s="13" t="s">
        <v>265</v>
      </c>
      <c r="U6" s="14">
        <v>62.29999999999999</v>
      </c>
      <c r="Z6" s="13" t="s">
        <v>41</v>
      </c>
      <c r="AA6" s="14">
        <v>35</v>
      </c>
    </row>
    <row r="7" spans="1:27" x14ac:dyDescent="0.3">
      <c r="H7" s="13" t="s">
        <v>189</v>
      </c>
      <c r="I7" s="14">
        <v>4.5</v>
      </c>
      <c r="L7" s="16">
        <v>57</v>
      </c>
      <c r="T7" s="13" t="s">
        <v>362</v>
      </c>
      <c r="U7" s="14">
        <v>219.29999999999998</v>
      </c>
      <c r="Z7" s="13" t="s">
        <v>37</v>
      </c>
      <c r="AA7" s="14">
        <v>15</v>
      </c>
    </row>
    <row r="8" spans="1:27" x14ac:dyDescent="0.3">
      <c r="H8" s="13" t="s">
        <v>217</v>
      </c>
      <c r="I8" s="14">
        <v>4.5999999999999996</v>
      </c>
      <c r="Z8" s="13" t="s">
        <v>67</v>
      </c>
      <c r="AA8" s="14">
        <v>16</v>
      </c>
    </row>
    <row r="9" spans="1:27" x14ac:dyDescent="0.3">
      <c r="H9" s="13" t="s">
        <v>82</v>
      </c>
      <c r="I9" s="14">
        <v>7.6999999999999993</v>
      </c>
      <c r="L9" t="s">
        <v>370</v>
      </c>
      <c r="Z9" s="13" t="s">
        <v>20</v>
      </c>
      <c r="AA9" s="14">
        <v>32</v>
      </c>
    </row>
    <row r="10" spans="1:27" x14ac:dyDescent="0.3">
      <c r="H10" s="13" t="s">
        <v>186</v>
      </c>
      <c r="I10" s="14">
        <v>4.8</v>
      </c>
      <c r="L10" s="16">
        <v>5</v>
      </c>
      <c r="Z10" s="13" t="s">
        <v>391</v>
      </c>
      <c r="AA10" s="14">
        <v>7</v>
      </c>
    </row>
    <row r="11" spans="1:27" x14ac:dyDescent="0.3">
      <c r="H11" s="13" t="s">
        <v>335</v>
      </c>
      <c r="I11" s="14">
        <v>7.8</v>
      </c>
      <c r="Z11" s="13" t="s">
        <v>88</v>
      </c>
      <c r="AA11" s="14">
        <v>23</v>
      </c>
    </row>
    <row r="12" spans="1:27" x14ac:dyDescent="0.3">
      <c r="H12" s="13" t="s">
        <v>7</v>
      </c>
      <c r="I12" s="14">
        <v>4.4000000000000004</v>
      </c>
      <c r="Z12" s="13" t="s">
        <v>362</v>
      </c>
      <c r="AA12" s="14">
        <v>173</v>
      </c>
    </row>
    <row r="13" spans="1:27" x14ac:dyDescent="0.3">
      <c r="H13" s="13" t="s">
        <v>191</v>
      </c>
      <c r="I13" s="14">
        <v>4.5999999999999996</v>
      </c>
    </row>
    <row r="14" spans="1:27" x14ac:dyDescent="0.3">
      <c r="H14" s="13" t="s">
        <v>362</v>
      </c>
      <c r="I14" s="14">
        <v>51.6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B7F0B-3306-47DD-898F-5476231A3444}">
  <dimension ref="A2:Z199"/>
  <sheetViews>
    <sheetView showGridLines="0" showRowColHeaders="0" tabSelected="1" workbookViewId="0">
      <selection activeCell="V29" sqref="V29"/>
    </sheetView>
  </sheetViews>
  <sheetFormatPr defaultRowHeight="14.4" x14ac:dyDescent="0.3"/>
  <cols>
    <col min="1" max="16384" width="8.88671875" style="28"/>
  </cols>
  <sheetData>
    <row r="2" spans="1:26" ht="31.2" x14ac:dyDescent="0.35">
      <c r="D2" s="27"/>
      <c r="E2" s="27"/>
      <c r="F2" s="42"/>
      <c r="G2" s="40" t="s">
        <v>399</v>
      </c>
      <c r="H2" s="41"/>
      <c r="I2" s="41"/>
      <c r="J2" s="40"/>
      <c r="K2" s="40"/>
      <c r="L2" s="40"/>
      <c r="M2" s="40"/>
      <c r="N2" s="41"/>
      <c r="O2" s="41"/>
      <c r="P2" s="41"/>
      <c r="Q2" s="41"/>
      <c r="R2" s="29"/>
      <c r="S2" s="29"/>
      <c r="T2" s="29"/>
      <c r="U2" s="29"/>
      <c r="V2" s="29"/>
    </row>
    <row r="3" spans="1:26" x14ac:dyDescent="0.3">
      <c r="E3" s="30"/>
    </row>
    <row r="4" spans="1:26" ht="15" thickBot="1" x14ac:dyDescent="0.35">
      <c r="D4" s="31"/>
      <c r="E4" s="32"/>
    </row>
    <row r="5" spans="1:26" ht="21.6" thickBot="1" x14ac:dyDescent="0.4">
      <c r="C5" s="27"/>
      <c r="H5" s="36" t="s">
        <v>401</v>
      </c>
      <c r="I5" s="37"/>
      <c r="K5" s="36" t="s">
        <v>402</v>
      </c>
      <c r="L5" s="37"/>
      <c r="N5" s="38" t="s">
        <v>370</v>
      </c>
      <c r="O5" s="39"/>
    </row>
    <row r="6" spans="1:26" ht="21.6" thickBot="1" x14ac:dyDescent="0.35">
      <c r="H6" s="34">
        <v>116</v>
      </c>
      <c r="I6" s="35"/>
      <c r="K6" s="34">
        <v>52</v>
      </c>
      <c r="L6" s="35"/>
      <c r="N6" s="34">
        <v>4</v>
      </c>
      <c r="O6" s="35"/>
    </row>
    <row r="7" spans="1:26" x14ac:dyDescent="0.3">
      <c r="J7" s="33"/>
      <c r="L7" s="33"/>
      <c r="M7" s="33"/>
      <c r="N7" s="33"/>
      <c r="O7" s="33"/>
      <c r="P7" s="33"/>
      <c r="Q7" s="33"/>
      <c r="R7" s="33"/>
      <c r="S7" s="33"/>
      <c r="T7" s="33"/>
      <c r="U7" s="33"/>
      <c r="V7" s="33"/>
      <c r="W7" s="33"/>
      <c r="X7" s="33"/>
      <c r="Y7" s="33"/>
      <c r="Z7" s="33"/>
    </row>
    <row r="8" spans="1:26" ht="18" x14ac:dyDescent="0.35">
      <c r="A8" s="24" t="s">
        <v>364</v>
      </c>
      <c r="B8" s="25"/>
      <c r="C8" s="25"/>
      <c r="D8" s="24" t="s">
        <v>365</v>
      </c>
      <c r="E8" s="24" t="s">
        <v>400</v>
      </c>
      <c r="F8" s="26"/>
      <c r="G8" s="33"/>
      <c r="H8" s="33"/>
      <c r="I8" s="33"/>
      <c r="J8" s="33"/>
      <c r="K8" s="33"/>
      <c r="L8" s="33"/>
      <c r="M8" s="33"/>
      <c r="N8" s="33"/>
      <c r="O8" s="33"/>
      <c r="P8" s="33"/>
      <c r="Q8" s="33"/>
      <c r="R8" s="33"/>
      <c r="S8" s="33"/>
      <c r="T8" s="33"/>
      <c r="U8" s="33"/>
      <c r="V8" s="33"/>
      <c r="W8" s="33"/>
      <c r="X8" s="33"/>
      <c r="Y8" s="33"/>
      <c r="Z8" s="33"/>
    </row>
    <row r="9" spans="1:26" x14ac:dyDescent="0.3">
      <c r="A9" s="21" t="s">
        <v>13</v>
      </c>
      <c r="B9" s="20"/>
      <c r="C9" s="20"/>
      <c r="D9" s="22">
        <v>4.4000000000000004</v>
      </c>
      <c r="E9" s="23">
        <v>400</v>
      </c>
      <c r="F9" s="19"/>
      <c r="G9" s="33"/>
      <c r="H9" s="33"/>
      <c r="I9" s="33"/>
      <c r="J9" s="33"/>
      <c r="K9" s="33"/>
      <c r="L9" s="33"/>
      <c r="M9" s="33"/>
      <c r="N9" s="33"/>
      <c r="O9" s="33"/>
      <c r="P9" s="33"/>
      <c r="Q9" s="33"/>
      <c r="R9" s="33"/>
      <c r="S9" s="33"/>
      <c r="T9" s="33"/>
      <c r="U9" s="33"/>
      <c r="V9" s="33"/>
      <c r="W9" s="33"/>
      <c r="X9" s="33"/>
      <c r="Y9" s="33"/>
      <c r="Z9" s="33"/>
    </row>
    <row r="10" spans="1:26" x14ac:dyDescent="0.3">
      <c r="A10" s="21" t="s">
        <v>250</v>
      </c>
      <c r="B10" s="20"/>
      <c r="C10" s="20"/>
      <c r="D10" s="22">
        <v>4.4000000000000004</v>
      </c>
      <c r="E10" s="23">
        <v>200</v>
      </c>
      <c r="F10" s="19"/>
      <c r="G10" s="33"/>
      <c r="H10" s="33"/>
      <c r="I10" s="33"/>
      <c r="J10" s="33"/>
      <c r="K10" s="33"/>
      <c r="L10" s="33"/>
      <c r="M10" s="33"/>
      <c r="N10" s="33"/>
      <c r="O10" s="33"/>
      <c r="P10" s="33"/>
      <c r="Q10" s="33"/>
      <c r="R10" s="33"/>
      <c r="S10" s="33"/>
      <c r="T10" s="33"/>
      <c r="U10" s="33"/>
      <c r="V10" s="33"/>
      <c r="W10" s="33"/>
      <c r="X10" s="33"/>
      <c r="Y10" s="33"/>
      <c r="Z10" s="33"/>
    </row>
    <row r="11" spans="1:26" x14ac:dyDescent="0.3">
      <c r="A11" s="21" t="s">
        <v>123</v>
      </c>
      <c r="B11" s="20"/>
      <c r="C11" s="20"/>
      <c r="D11" s="22">
        <v>4.4000000000000004</v>
      </c>
      <c r="E11" s="23">
        <v>527</v>
      </c>
      <c r="F11" s="19"/>
      <c r="G11" s="33"/>
      <c r="H11" s="33"/>
      <c r="I11" s="33"/>
      <c r="J11" s="33"/>
      <c r="K11" s="33"/>
      <c r="L11" s="33"/>
      <c r="M11" s="33"/>
      <c r="N11" s="33"/>
      <c r="O11" s="33"/>
      <c r="P11" s="33"/>
      <c r="Q11" s="33"/>
      <c r="R11" s="33"/>
      <c r="S11" s="33"/>
      <c r="T11" s="33"/>
      <c r="U11" s="33"/>
      <c r="V11" s="33"/>
      <c r="W11" s="33"/>
      <c r="X11" s="33"/>
      <c r="Y11" s="33"/>
      <c r="Z11" s="33"/>
    </row>
    <row r="12" spans="1:26" x14ac:dyDescent="0.3">
      <c r="A12" s="21" t="s">
        <v>189</v>
      </c>
      <c r="B12" s="20"/>
      <c r="C12" s="20"/>
      <c r="D12" s="22">
        <v>4.5</v>
      </c>
      <c r="E12" s="23">
        <v>450</v>
      </c>
      <c r="F12" s="19"/>
      <c r="G12" s="33"/>
      <c r="H12" s="33"/>
      <c r="I12" s="33"/>
      <c r="J12" s="33"/>
      <c r="K12" s="33"/>
      <c r="L12" s="33"/>
      <c r="M12" s="33"/>
      <c r="N12" s="33"/>
      <c r="O12" s="33"/>
      <c r="P12" s="33"/>
      <c r="Q12" s="33"/>
      <c r="R12" s="33"/>
      <c r="S12" s="33"/>
      <c r="T12" s="33"/>
      <c r="U12" s="33"/>
      <c r="V12" s="33"/>
      <c r="W12" s="33"/>
      <c r="X12" s="33"/>
      <c r="Y12" s="33"/>
      <c r="Z12" s="33"/>
    </row>
    <row r="13" spans="1:26" x14ac:dyDescent="0.3">
      <c r="A13" s="21" t="s">
        <v>217</v>
      </c>
      <c r="B13" s="20"/>
      <c r="C13" s="20"/>
      <c r="D13" s="22">
        <v>4.5999999999999996</v>
      </c>
      <c r="E13" s="23">
        <v>250</v>
      </c>
      <c r="F13" s="19"/>
      <c r="G13" s="33"/>
      <c r="H13" s="33"/>
      <c r="I13" s="33"/>
      <c r="J13" s="33"/>
      <c r="K13" s="33"/>
      <c r="L13" s="33"/>
      <c r="M13" s="33"/>
      <c r="N13" s="33"/>
      <c r="O13" s="33"/>
      <c r="P13" s="33"/>
      <c r="Q13" s="33"/>
      <c r="R13" s="33"/>
      <c r="S13" s="33"/>
      <c r="T13" s="33"/>
      <c r="U13" s="33"/>
      <c r="V13" s="33"/>
      <c r="W13" s="33"/>
      <c r="X13" s="33"/>
      <c r="Y13" s="33"/>
      <c r="Z13" s="33"/>
    </row>
    <row r="14" spans="1:26" x14ac:dyDescent="0.3">
      <c r="A14" s="21" t="s">
        <v>82</v>
      </c>
      <c r="B14" s="20"/>
      <c r="C14" s="20"/>
      <c r="D14" s="22">
        <v>7.6999999999999993</v>
      </c>
      <c r="E14" s="23">
        <v>400</v>
      </c>
      <c r="F14" s="19"/>
      <c r="G14" s="33"/>
      <c r="H14" s="33"/>
      <c r="I14" s="33"/>
      <c r="J14" s="33"/>
      <c r="K14" s="33"/>
      <c r="L14" s="33"/>
      <c r="M14" s="33"/>
      <c r="N14" s="33"/>
      <c r="O14" s="33"/>
      <c r="P14" s="33"/>
      <c r="Q14" s="33"/>
      <c r="R14" s="33"/>
      <c r="S14" s="33"/>
      <c r="T14" s="33"/>
      <c r="U14" s="33"/>
      <c r="V14" s="33"/>
      <c r="W14" s="33"/>
      <c r="X14" s="33"/>
      <c r="Y14" s="33"/>
      <c r="Z14" s="33"/>
    </row>
    <row r="15" spans="1:26" x14ac:dyDescent="0.3">
      <c r="A15" s="21" t="s">
        <v>186</v>
      </c>
      <c r="B15" s="20"/>
      <c r="C15" s="20"/>
      <c r="D15" s="22">
        <v>4.8</v>
      </c>
      <c r="E15" s="23">
        <v>200</v>
      </c>
      <c r="F15" s="19"/>
      <c r="G15" s="33"/>
      <c r="H15" s="33"/>
      <c r="I15" s="33"/>
      <c r="J15" s="33"/>
      <c r="K15" s="33"/>
      <c r="L15" s="33"/>
      <c r="M15" s="33"/>
      <c r="N15" s="33"/>
      <c r="O15" s="33"/>
      <c r="P15" s="33"/>
      <c r="Q15" s="33"/>
      <c r="R15" s="33"/>
      <c r="S15" s="33"/>
      <c r="T15" s="33"/>
      <c r="U15" s="33"/>
      <c r="V15" s="33"/>
      <c r="W15" s="33"/>
      <c r="X15" s="33"/>
      <c r="Y15" s="33"/>
      <c r="Z15" s="33"/>
    </row>
    <row r="16" spans="1:26" x14ac:dyDescent="0.3">
      <c r="A16" s="21" t="s">
        <v>335</v>
      </c>
      <c r="B16" s="20"/>
      <c r="C16" s="20"/>
      <c r="D16" s="22">
        <v>7.8</v>
      </c>
      <c r="E16" s="23">
        <v>751</v>
      </c>
      <c r="F16" s="19"/>
      <c r="G16" s="33"/>
      <c r="H16" s="33"/>
      <c r="I16" s="33"/>
      <c r="J16" s="33"/>
      <c r="K16" s="33"/>
      <c r="L16" s="33"/>
      <c r="M16" s="33"/>
      <c r="N16" s="33"/>
      <c r="O16" s="33"/>
      <c r="P16" s="33"/>
      <c r="Q16" s="33"/>
      <c r="R16" s="33"/>
      <c r="S16" s="33"/>
      <c r="T16" s="33"/>
      <c r="U16" s="33"/>
      <c r="V16" s="33"/>
      <c r="W16" s="33"/>
      <c r="X16" s="33"/>
      <c r="Y16" s="33"/>
      <c r="Z16" s="33"/>
    </row>
    <row r="17" spans="1:26" x14ac:dyDescent="0.3">
      <c r="A17" s="21" t="s">
        <v>7</v>
      </c>
      <c r="B17" s="20"/>
      <c r="C17" s="20"/>
      <c r="D17" s="22">
        <v>4.4000000000000004</v>
      </c>
      <c r="E17" s="23">
        <v>400</v>
      </c>
      <c r="F17" s="19"/>
      <c r="G17" s="33"/>
      <c r="H17" s="33"/>
      <c r="I17" s="33"/>
      <c r="J17" s="33"/>
      <c r="K17" s="33"/>
      <c r="L17" s="33"/>
      <c r="M17" s="33"/>
      <c r="N17" s="33"/>
      <c r="O17" s="33"/>
      <c r="P17" s="33"/>
      <c r="Q17" s="33"/>
      <c r="R17" s="33"/>
      <c r="S17" s="33"/>
      <c r="T17" s="33"/>
      <c r="U17" s="33"/>
      <c r="V17" s="33"/>
      <c r="W17" s="33"/>
      <c r="X17" s="33"/>
      <c r="Y17" s="33"/>
      <c r="Z17" s="33"/>
    </row>
    <row r="18" spans="1:26" x14ac:dyDescent="0.3">
      <c r="A18" s="21" t="s">
        <v>191</v>
      </c>
      <c r="B18" s="20"/>
      <c r="C18" s="20"/>
      <c r="D18" s="22">
        <v>4.5999999999999996</v>
      </c>
      <c r="E18" s="23">
        <v>150</v>
      </c>
      <c r="F18" s="19"/>
      <c r="G18" s="33"/>
      <c r="H18" s="33"/>
      <c r="I18" s="33"/>
      <c r="J18" s="33"/>
      <c r="K18" s="33"/>
      <c r="L18" s="33"/>
      <c r="M18" s="33"/>
      <c r="N18" s="33"/>
      <c r="O18" s="33"/>
      <c r="P18" s="33"/>
      <c r="Q18" s="33"/>
      <c r="R18" s="33"/>
      <c r="S18" s="33"/>
      <c r="T18" s="33"/>
      <c r="U18" s="33"/>
      <c r="V18" s="33"/>
      <c r="W18" s="33"/>
      <c r="X18" s="33"/>
      <c r="Y18" s="33"/>
      <c r="Z18" s="33"/>
    </row>
    <row r="19" spans="1:26" x14ac:dyDescent="0.3">
      <c r="E19" s="33"/>
      <c r="F19" s="33"/>
      <c r="G19" s="33"/>
      <c r="H19" s="33"/>
      <c r="I19" s="33"/>
      <c r="J19" s="33"/>
      <c r="K19" s="33"/>
      <c r="L19" s="33"/>
      <c r="M19" s="33"/>
      <c r="N19" s="33"/>
      <c r="O19" s="33"/>
      <c r="P19" s="33"/>
      <c r="Q19" s="33"/>
      <c r="R19" s="33"/>
      <c r="S19" s="33"/>
      <c r="T19" s="33"/>
      <c r="U19" s="33"/>
      <c r="V19" s="33"/>
      <c r="W19" s="33"/>
      <c r="X19" s="33"/>
      <c r="Y19" s="33"/>
      <c r="Z19" s="33"/>
    </row>
    <row r="20" spans="1:26" x14ac:dyDescent="0.3">
      <c r="E20" s="33"/>
      <c r="F20" s="33"/>
      <c r="G20" s="33"/>
      <c r="H20" s="33"/>
      <c r="I20" s="33"/>
      <c r="J20" s="33"/>
      <c r="K20" s="33"/>
      <c r="L20" s="33"/>
      <c r="M20" s="33"/>
      <c r="N20" s="33"/>
      <c r="O20" s="33"/>
      <c r="P20" s="33"/>
      <c r="Q20" s="33"/>
      <c r="R20" s="33"/>
      <c r="S20" s="33"/>
      <c r="T20" s="33"/>
      <c r="U20" s="33"/>
      <c r="V20" s="33"/>
      <c r="W20" s="33"/>
      <c r="X20" s="33"/>
      <c r="Y20" s="33"/>
      <c r="Z20" s="33"/>
    </row>
    <row r="21" spans="1:26" x14ac:dyDescent="0.3">
      <c r="E21" s="33"/>
      <c r="F21" s="33"/>
      <c r="G21" s="33"/>
      <c r="H21" s="33"/>
      <c r="I21" s="33"/>
      <c r="J21" s="33"/>
      <c r="K21" s="33"/>
      <c r="L21" s="33"/>
      <c r="M21" s="33"/>
      <c r="N21" s="33"/>
      <c r="O21" s="33"/>
      <c r="P21" s="33"/>
      <c r="Q21" s="33"/>
      <c r="R21" s="33"/>
      <c r="S21" s="33"/>
      <c r="T21" s="33"/>
      <c r="U21" s="33"/>
      <c r="V21" s="33"/>
      <c r="W21" s="33"/>
      <c r="X21" s="33"/>
      <c r="Y21" s="33"/>
      <c r="Z21" s="33"/>
    </row>
    <row r="22" spans="1:26" x14ac:dyDescent="0.3">
      <c r="E22" s="33"/>
      <c r="F22" s="33"/>
      <c r="G22" s="33"/>
      <c r="H22" s="33"/>
      <c r="I22" s="33"/>
      <c r="J22" s="33"/>
      <c r="K22" s="33"/>
      <c r="L22" s="33"/>
      <c r="M22" s="33"/>
      <c r="N22" s="33"/>
      <c r="O22" s="33"/>
      <c r="P22" s="33"/>
      <c r="Q22" s="33"/>
      <c r="R22" s="33"/>
      <c r="S22" s="33"/>
      <c r="T22" s="33"/>
      <c r="U22" s="33"/>
      <c r="V22" s="33"/>
      <c r="W22" s="33"/>
      <c r="X22" s="33"/>
      <c r="Y22" s="33"/>
      <c r="Z22" s="33"/>
    </row>
    <row r="23" spans="1:26" x14ac:dyDescent="0.3">
      <c r="E23" s="33"/>
      <c r="F23" s="33"/>
      <c r="G23" s="33"/>
      <c r="H23" s="33"/>
      <c r="I23" s="33"/>
      <c r="J23" s="33"/>
      <c r="K23" s="33"/>
      <c r="L23" s="33"/>
      <c r="M23" s="33"/>
      <c r="N23" s="33"/>
      <c r="O23" s="33"/>
      <c r="P23" s="33"/>
      <c r="Q23" s="33"/>
      <c r="R23" s="33"/>
      <c r="S23" s="33"/>
      <c r="T23" s="33"/>
      <c r="U23" s="33"/>
      <c r="V23" s="33"/>
      <c r="W23" s="33"/>
      <c r="X23" s="33"/>
      <c r="Y23" s="33"/>
      <c r="Z23" s="33"/>
    </row>
    <row r="24" spans="1:26" x14ac:dyDescent="0.3">
      <c r="E24" s="33"/>
      <c r="F24" s="33"/>
      <c r="G24" s="33"/>
      <c r="H24" s="33"/>
      <c r="I24" s="33"/>
      <c r="J24" s="33"/>
      <c r="K24" s="33"/>
      <c r="L24" s="33"/>
      <c r="M24" s="33"/>
      <c r="N24" s="33"/>
      <c r="O24" s="33"/>
      <c r="P24" s="33"/>
      <c r="Q24" s="33"/>
      <c r="R24" s="33"/>
      <c r="S24" s="33"/>
      <c r="T24" s="33"/>
      <c r="U24" s="33"/>
      <c r="V24" s="33"/>
      <c r="W24" s="33"/>
      <c r="X24" s="33"/>
      <c r="Y24" s="33"/>
      <c r="Z24" s="33"/>
    </row>
    <row r="25" spans="1:26" x14ac:dyDescent="0.3">
      <c r="E25" s="33"/>
      <c r="F25" s="33"/>
      <c r="G25" s="33"/>
      <c r="H25" s="33"/>
      <c r="I25" s="33"/>
      <c r="J25" s="33"/>
      <c r="K25" s="33"/>
      <c r="L25" s="33"/>
      <c r="M25" s="33"/>
      <c r="N25" s="33"/>
      <c r="O25" s="33"/>
      <c r="P25" s="33"/>
      <c r="Q25" s="33"/>
      <c r="R25" s="33"/>
      <c r="S25" s="33"/>
      <c r="T25" s="33"/>
      <c r="U25" s="33"/>
      <c r="V25" s="33"/>
      <c r="W25" s="33"/>
      <c r="X25" s="33"/>
      <c r="Y25" s="33"/>
      <c r="Z25" s="33"/>
    </row>
    <row r="26" spans="1:26" x14ac:dyDescent="0.3">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x14ac:dyDescent="0.3">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x14ac:dyDescent="0.3">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x14ac:dyDescent="0.3">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x14ac:dyDescent="0.3">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x14ac:dyDescent="0.3">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x14ac:dyDescent="0.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x14ac:dyDescent="0.3">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x14ac:dyDescent="0.3">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x14ac:dyDescent="0.3">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x14ac:dyDescent="0.3">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x14ac:dyDescent="0.3">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x14ac:dyDescent="0.3">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x14ac:dyDescent="0.3">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x14ac:dyDescent="0.3">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x14ac:dyDescent="0.3">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x14ac:dyDescent="0.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x14ac:dyDescent="0.3">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x14ac:dyDescent="0.3">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x14ac:dyDescent="0.3">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x14ac:dyDescent="0.3">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x14ac:dyDescent="0.3">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x14ac:dyDescent="0.3">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x14ac:dyDescent="0.3">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x14ac:dyDescent="0.3">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x14ac:dyDescent="0.3">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x14ac:dyDescent="0.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x14ac:dyDescent="0.3">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x14ac:dyDescent="0.3">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x14ac:dyDescent="0.3">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x14ac:dyDescent="0.3">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x14ac:dyDescent="0.3">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x14ac:dyDescent="0.3">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x14ac:dyDescent="0.3">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x14ac:dyDescent="0.3">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x14ac:dyDescent="0.3">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x14ac:dyDescent="0.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x14ac:dyDescent="0.3">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x14ac:dyDescent="0.3">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x14ac:dyDescent="0.3">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x14ac:dyDescent="0.3">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x14ac:dyDescent="0.3">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x14ac:dyDescent="0.3">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x14ac:dyDescent="0.3">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x14ac:dyDescent="0.3">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x14ac:dyDescent="0.3">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x14ac:dyDescent="0.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x14ac:dyDescent="0.3">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x14ac:dyDescent="0.3">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x14ac:dyDescent="0.3">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x14ac:dyDescent="0.3">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x14ac:dyDescent="0.3">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x14ac:dyDescent="0.3">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x14ac:dyDescent="0.3">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x14ac:dyDescent="0.3">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x14ac:dyDescent="0.3">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x14ac:dyDescent="0.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x14ac:dyDescent="0.3">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x14ac:dyDescent="0.3">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x14ac:dyDescent="0.3">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x14ac:dyDescent="0.3">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x14ac:dyDescent="0.3">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x14ac:dyDescent="0.3">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x14ac:dyDescent="0.3">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x14ac:dyDescent="0.3">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Swiggy Bangalore Outlet Details</vt:lpstr>
      <vt:lpstr>Working Sheet</vt:lpstr>
      <vt:lpstr>Working 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Rakhee Sharma</dc:creator>
  <cp:lastModifiedBy>Vikram Sharma</cp:lastModifiedBy>
  <dcterms:created xsi:type="dcterms:W3CDTF">2022-04-09T05:01:53Z</dcterms:created>
  <dcterms:modified xsi:type="dcterms:W3CDTF">2022-04-18T04:35:45Z</dcterms:modified>
</cp:coreProperties>
</file>